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60" yWindow="330" windowWidth="14880" windowHeight="7305" firstSheet="7" activeTab="23"/>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calcPr calcId="125725"/>
</workbook>
</file>

<file path=xl/calcChain.xml><?xml version="1.0" encoding="utf-8"?>
<calcChain xmlns="http://schemas.openxmlformats.org/spreadsheetml/2006/main">
  <c r="AI72" i="32"/>
  <c r="AF72"/>
  <c r="AE72"/>
  <c r="AD72"/>
  <c r="AC72"/>
  <c r="AB72"/>
  <c r="AA72"/>
  <c r="Z72"/>
  <c r="Y72"/>
  <c r="X72"/>
  <c r="W72"/>
  <c r="V72"/>
  <c r="U72"/>
  <c r="T72"/>
  <c r="P72"/>
  <c r="O72"/>
  <c r="N72"/>
  <c r="M72"/>
  <c r="L72"/>
  <c r="K72"/>
  <c r="J72"/>
  <c r="I72"/>
  <c r="H72"/>
  <c r="G72"/>
  <c r="F72"/>
  <c r="E72"/>
  <c r="D72"/>
  <c r="C72"/>
  <c r="AI72" i="31"/>
  <c r="AF72"/>
  <c r="AE72"/>
  <c r="AD72"/>
  <c r="AC72"/>
  <c r="AB72"/>
  <c r="AA72"/>
  <c r="Z72"/>
  <c r="Y72"/>
  <c r="X72"/>
  <c r="W72"/>
  <c r="V72"/>
  <c r="U72"/>
  <c r="T72"/>
  <c r="P72"/>
  <c r="O72"/>
  <c r="N72"/>
  <c r="M72"/>
  <c r="L72"/>
  <c r="K72"/>
  <c r="J72"/>
  <c r="I72"/>
  <c r="H72"/>
  <c r="G72"/>
  <c r="F72"/>
  <c r="E72"/>
  <c r="D72"/>
  <c r="C72"/>
  <c r="AI72" i="30"/>
  <c r="AF72"/>
  <c r="AE72"/>
  <c r="AD72"/>
  <c r="AC72"/>
  <c r="AB72"/>
  <c r="AA72"/>
  <c r="Z72"/>
  <c r="Y72"/>
  <c r="X72"/>
  <c r="W72"/>
  <c r="V72"/>
  <c r="U72"/>
  <c r="T72"/>
  <c r="P72"/>
  <c r="O72"/>
  <c r="N72"/>
  <c r="M72"/>
  <c r="L72"/>
  <c r="K72"/>
  <c r="J72"/>
  <c r="I72"/>
  <c r="H72"/>
  <c r="G72"/>
  <c r="F72"/>
  <c r="E72"/>
  <c r="D72"/>
  <c r="C72"/>
  <c r="AI72" i="29"/>
  <c r="AF72"/>
  <c r="AE72"/>
  <c r="AD72"/>
  <c r="AC72"/>
  <c r="AB72"/>
  <c r="AA72"/>
  <c r="Z72"/>
  <c r="Y72"/>
  <c r="X72"/>
  <c r="W72"/>
  <c r="V72"/>
  <c r="U72"/>
  <c r="T72"/>
  <c r="P72"/>
  <c r="O72"/>
  <c r="N72"/>
  <c r="M72"/>
  <c r="L72"/>
  <c r="K72"/>
  <c r="J72"/>
  <c r="I72"/>
  <c r="H72"/>
  <c r="G72"/>
  <c r="F72"/>
  <c r="E72"/>
  <c r="D72"/>
  <c r="C72"/>
  <c r="AI72" i="28"/>
  <c r="AF72"/>
  <c r="AE72"/>
  <c r="AD72"/>
  <c r="AC72"/>
  <c r="AB72"/>
  <c r="AA72"/>
  <c r="Z72"/>
  <c r="Y72"/>
  <c r="X72"/>
  <c r="W72"/>
  <c r="V72"/>
  <c r="U72"/>
  <c r="T72"/>
  <c r="P72"/>
  <c r="O72"/>
  <c r="N72"/>
  <c r="M72"/>
  <c r="L72"/>
  <c r="K72"/>
  <c r="J72"/>
  <c r="I72"/>
  <c r="H72"/>
  <c r="G72"/>
  <c r="F72"/>
  <c r="E72"/>
  <c r="D72"/>
  <c r="C72"/>
  <c r="AI72" i="27"/>
  <c r="AF72"/>
  <c r="AE72"/>
  <c r="AD72"/>
  <c r="AC72"/>
  <c r="AB72"/>
  <c r="AA72"/>
  <c r="Z72"/>
  <c r="Y72"/>
  <c r="X72"/>
  <c r="W72"/>
  <c r="V72"/>
  <c r="U72"/>
  <c r="T72"/>
  <c r="P72"/>
  <c r="O72"/>
  <c r="N72"/>
  <c r="M72"/>
  <c r="L72"/>
  <c r="K72"/>
  <c r="J72"/>
  <c r="I72"/>
  <c r="H72"/>
  <c r="G72"/>
  <c r="F72"/>
  <c r="E72"/>
  <c r="D72"/>
  <c r="C72"/>
  <c r="AI72" i="26"/>
  <c r="AF72"/>
  <c r="AE72"/>
  <c r="AD72"/>
  <c r="AC72"/>
  <c r="AB72"/>
  <c r="AA72"/>
  <c r="Z72"/>
  <c r="Y72"/>
  <c r="X72"/>
  <c r="W72"/>
  <c r="V72"/>
  <c r="U72"/>
  <c r="T72"/>
  <c r="P72"/>
  <c r="O72"/>
  <c r="N72"/>
  <c r="M72"/>
  <c r="L72"/>
  <c r="K72"/>
  <c r="J72"/>
  <c r="I72"/>
  <c r="H72"/>
  <c r="G72"/>
  <c r="F72"/>
  <c r="E72"/>
  <c r="D72"/>
  <c r="C72"/>
  <c r="AI72" i="25"/>
  <c r="AF72"/>
  <c r="AE72"/>
  <c r="AD72"/>
  <c r="AC72"/>
  <c r="AB72"/>
  <c r="AA72"/>
  <c r="Z72"/>
  <c r="Y72"/>
  <c r="X72"/>
  <c r="W72"/>
  <c r="V72"/>
  <c r="U72"/>
  <c r="T72"/>
  <c r="P72"/>
  <c r="O72"/>
  <c r="N72"/>
  <c r="M72"/>
  <c r="L72"/>
  <c r="K72"/>
  <c r="J72"/>
  <c r="I72"/>
  <c r="H72"/>
  <c r="G72"/>
  <c r="F72"/>
  <c r="E72"/>
  <c r="D72"/>
  <c r="C72"/>
  <c r="AI72" i="24"/>
  <c r="AF72"/>
  <c r="AE72"/>
  <c r="AD72"/>
  <c r="AC72"/>
  <c r="AB72"/>
  <c r="AA72"/>
  <c r="Z72"/>
  <c r="Y72"/>
  <c r="X72"/>
  <c r="W72"/>
  <c r="V72"/>
  <c r="U72"/>
  <c r="T72"/>
  <c r="P72"/>
  <c r="O72"/>
  <c r="N72"/>
  <c r="M72"/>
  <c r="L72"/>
  <c r="K72"/>
  <c r="J72"/>
  <c r="I72"/>
  <c r="H72"/>
  <c r="G72"/>
  <c r="F72"/>
  <c r="E72"/>
  <c r="D72"/>
  <c r="C72"/>
  <c r="AI72" i="23"/>
  <c r="AF72"/>
  <c r="AE72"/>
  <c r="AD72"/>
  <c r="AC72"/>
  <c r="AB72"/>
  <c r="AA72"/>
  <c r="Z72"/>
  <c r="Y72"/>
  <c r="X72"/>
  <c r="W72"/>
  <c r="V72"/>
  <c r="U72"/>
  <c r="T72"/>
  <c r="P72"/>
  <c r="O72"/>
  <c r="N72"/>
  <c r="M72"/>
  <c r="L72"/>
  <c r="K72"/>
  <c r="J72"/>
  <c r="I72"/>
  <c r="H72"/>
  <c r="G72"/>
  <c r="F72"/>
  <c r="E72"/>
  <c r="D72"/>
  <c r="C72"/>
  <c r="AI72" i="22"/>
  <c r="AF72"/>
  <c r="AE72"/>
  <c r="AD72"/>
  <c r="AC72"/>
  <c r="AB72"/>
  <c r="AA72"/>
  <c r="Z72"/>
  <c r="Y72"/>
  <c r="X72"/>
  <c r="W72"/>
  <c r="V72"/>
  <c r="U72"/>
  <c r="T72"/>
  <c r="P72"/>
  <c r="O72"/>
  <c r="N72"/>
  <c r="M72"/>
  <c r="L72"/>
  <c r="K72"/>
  <c r="J72"/>
  <c r="I72"/>
  <c r="H72"/>
  <c r="G72"/>
  <c r="F72"/>
  <c r="E72"/>
  <c r="D72"/>
  <c r="C72"/>
  <c r="AI72" i="21"/>
  <c r="AF72"/>
  <c r="AE72"/>
  <c r="AD72"/>
  <c r="AC72"/>
  <c r="AB72"/>
  <c r="AA72"/>
  <c r="Z72"/>
  <c r="Y72"/>
  <c r="X72"/>
  <c r="W72"/>
  <c r="V72"/>
  <c r="U72"/>
  <c r="T72"/>
  <c r="P72"/>
  <c r="O72"/>
  <c r="N72"/>
  <c r="M72"/>
  <c r="L72"/>
  <c r="K72"/>
  <c r="J72"/>
  <c r="I72"/>
  <c r="H72"/>
  <c r="G72"/>
  <c r="F72"/>
  <c r="E72"/>
  <c r="D72"/>
  <c r="C72"/>
  <c r="AI72" i="20"/>
  <c r="AF72"/>
  <c r="AE72"/>
  <c r="AD72"/>
  <c r="AC72"/>
  <c r="AB72"/>
  <c r="AA72"/>
  <c r="Z72"/>
  <c r="Y72"/>
  <c r="X72"/>
  <c r="W72"/>
  <c r="V72"/>
  <c r="U72"/>
  <c r="T72"/>
  <c r="P72"/>
  <c r="O72"/>
  <c r="N72"/>
  <c r="M72"/>
  <c r="L72"/>
  <c r="K72"/>
  <c r="J72"/>
  <c r="I72"/>
  <c r="H72"/>
  <c r="G72"/>
  <c r="F72"/>
  <c r="E72"/>
  <c r="D72"/>
  <c r="C72"/>
  <c r="AI72" i="19"/>
  <c r="AF72"/>
  <c r="AE72"/>
  <c r="AD72"/>
  <c r="AC72"/>
  <c r="AB72"/>
  <c r="AA72"/>
  <c r="Z72"/>
  <c r="Y72"/>
  <c r="X72"/>
  <c r="W72"/>
  <c r="V72"/>
  <c r="U72"/>
  <c r="T72"/>
  <c r="P72"/>
  <c r="O72"/>
  <c r="N72"/>
  <c r="M72"/>
  <c r="L72"/>
  <c r="K72"/>
  <c r="J72"/>
  <c r="I72"/>
  <c r="H72"/>
  <c r="G72"/>
  <c r="F72"/>
  <c r="E72"/>
  <c r="D72"/>
  <c r="C72"/>
  <c r="AI72" i="18"/>
  <c r="AF72"/>
  <c r="AE72"/>
  <c r="AD72"/>
  <c r="AC72"/>
  <c r="AB72"/>
  <c r="AA72"/>
  <c r="Z72"/>
  <c r="Y72"/>
  <c r="X72"/>
  <c r="W72"/>
  <c r="V72"/>
  <c r="U72"/>
  <c r="T72"/>
  <c r="P72"/>
  <c r="O72"/>
  <c r="N72"/>
  <c r="M72"/>
  <c r="L72"/>
  <c r="K72"/>
  <c r="J72"/>
  <c r="I72"/>
  <c r="H72"/>
  <c r="G72"/>
  <c r="F72"/>
  <c r="E72"/>
  <c r="D72"/>
  <c r="C72"/>
  <c r="AI72" i="17"/>
  <c r="AF72"/>
  <c r="AE72"/>
  <c r="AD72"/>
  <c r="AC72"/>
  <c r="AB72"/>
  <c r="AA72"/>
  <c r="Z72"/>
  <c r="Y72"/>
  <c r="X72"/>
  <c r="W72"/>
  <c r="V72"/>
  <c r="U72"/>
  <c r="T72"/>
  <c r="P72"/>
  <c r="O72"/>
  <c r="N72"/>
  <c r="M72"/>
  <c r="L72"/>
  <c r="K72"/>
  <c r="J72"/>
  <c r="I72"/>
  <c r="H72"/>
  <c r="G72"/>
  <c r="F72"/>
  <c r="E72"/>
  <c r="D72"/>
  <c r="C72"/>
  <c r="AI72" i="16"/>
  <c r="AF72"/>
  <c r="AE72"/>
  <c r="AD72"/>
  <c r="AC72"/>
  <c r="AB72"/>
  <c r="AA72"/>
  <c r="Z72"/>
  <c r="Y72"/>
  <c r="X72"/>
  <c r="W72"/>
  <c r="V72"/>
  <c r="U72"/>
  <c r="T72"/>
  <c r="P72"/>
  <c r="O72"/>
  <c r="N72"/>
  <c r="M72"/>
  <c r="L72"/>
  <c r="K72"/>
  <c r="J72"/>
  <c r="I72"/>
  <c r="H72"/>
  <c r="G72"/>
  <c r="F72"/>
  <c r="E72"/>
  <c r="D72"/>
  <c r="C72"/>
  <c r="AI72" i="15"/>
  <c r="AF72"/>
  <c r="AE72"/>
  <c r="AD72"/>
  <c r="AC72"/>
  <c r="AB72"/>
  <c r="AA72"/>
  <c r="Z72"/>
  <c r="Y72"/>
  <c r="X72"/>
  <c r="W72"/>
  <c r="V72"/>
  <c r="U72"/>
  <c r="T72"/>
  <c r="P72"/>
  <c r="O72"/>
  <c r="N72"/>
  <c r="M72"/>
  <c r="L72"/>
  <c r="K72"/>
  <c r="J72"/>
  <c r="I72"/>
  <c r="H72"/>
  <c r="G72"/>
  <c r="F72"/>
  <c r="E72"/>
  <c r="D72"/>
  <c r="C72"/>
  <c r="AI72" i="14"/>
  <c r="AF72"/>
  <c r="AE72"/>
  <c r="AD72"/>
  <c r="AC72"/>
  <c r="AB72"/>
  <c r="AA72"/>
  <c r="Z72"/>
  <c r="Y72"/>
  <c r="X72"/>
  <c r="W72"/>
  <c r="V72"/>
  <c r="U72"/>
  <c r="T72"/>
  <c r="P72"/>
  <c r="O72"/>
  <c r="N72"/>
  <c r="M72"/>
  <c r="L72"/>
  <c r="K72"/>
  <c r="J72"/>
  <c r="I72"/>
  <c r="H72"/>
  <c r="G72"/>
  <c r="F72"/>
  <c r="E72"/>
  <c r="D72"/>
  <c r="C72"/>
  <c r="AI72" i="13"/>
  <c r="AF72"/>
  <c r="AE72"/>
  <c r="AD72"/>
  <c r="AC72"/>
  <c r="AB72"/>
  <c r="AA72"/>
  <c r="Z72"/>
  <c r="Y72"/>
  <c r="X72"/>
  <c r="W72"/>
  <c r="V72"/>
  <c r="U72"/>
  <c r="T72"/>
  <c r="P72"/>
  <c r="O72"/>
  <c r="N72"/>
  <c r="M72"/>
  <c r="L72"/>
  <c r="K72"/>
  <c r="J72"/>
  <c r="I72"/>
  <c r="H72"/>
  <c r="G72"/>
  <c r="F72"/>
  <c r="E72"/>
  <c r="D72"/>
  <c r="C72"/>
  <c r="AI72" i="12"/>
  <c r="AF72"/>
  <c r="AE72"/>
  <c r="AD72"/>
  <c r="AC72"/>
  <c r="AB72"/>
  <c r="AA72"/>
  <c r="Z72"/>
  <c r="Y72"/>
  <c r="X72"/>
  <c r="W72"/>
  <c r="V72"/>
  <c r="U72"/>
  <c r="T72"/>
  <c r="P72"/>
  <c r="O72"/>
  <c r="N72"/>
  <c r="M72"/>
  <c r="L72"/>
  <c r="K72"/>
  <c r="J72"/>
  <c r="I72"/>
  <c r="H72"/>
  <c r="G72"/>
  <c r="F72"/>
  <c r="E72"/>
  <c r="D72"/>
  <c r="C72"/>
  <c r="AI72" i="11"/>
  <c r="AF72"/>
  <c r="AE72"/>
  <c r="AD72"/>
  <c r="AC72"/>
  <c r="AB72"/>
  <c r="AA72"/>
  <c r="Z72"/>
  <c r="Y72"/>
  <c r="X72"/>
  <c r="W72"/>
  <c r="V72"/>
  <c r="U72"/>
  <c r="T72"/>
  <c r="P72"/>
  <c r="O72"/>
  <c r="N72"/>
  <c r="M72"/>
  <c r="L72"/>
  <c r="K72"/>
  <c r="J72"/>
  <c r="I72"/>
  <c r="H72"/>
  <c r="G72"/>
  <c r="F72"/>
  <c r="E72"/>
  <c r="D72"/>
  <c r="C72"/>
  <c r="AI72" i="10"/>
  <c r="AF72"/>
  <c r="AE72"/>
  <c r="AD72"/>
  <c r="AC72"/>
  <c r="AB72"/>
  <c r="AA72"/>
  <c r="Z72"/>
  <c r="Y72"/>
  <c r="X72"/>
  <c r="W72"/>
  <c r="V72"/>
  <c r="U72"/>
  <c r="T72"/>
  <c r="P72"/>
  <c r="O72"/>
  <c r="N72"/>
  <c r="M72"/>
  <c r="L72"/>
  <c r="K72"/>
  <c r="J72"/>
  <c r="I72"/>
  <c r="H72"/>
  <c r="G72"/>
  <c r="F72"/>
  <c r="E72"/>
  <c r="D72"/>
  <c r="C72"/>
  <c r="AI72" i="9"/>
  <c r="AF72"/>
  <c r="AE72"/>
  <c r="AD72"/>
  <c r="AC72"/>
  <c r="AB72"/>
  <c r="AA72"/>
  <c r="Z72"/>
  <c r="Y72"/>
  <c r="X72"/>
  <c r="W72"/>
  <c r="V72"/>
  <c r="U72"/>
  <c r="T72"/>
  <c r="P72"/>
  <c r="O72"/>
  <c r="N72"/>
  <c r="M72"/>
  <c r="L72"/>
  <c r="K72"/>
  <c r="J72"/>
  <c r="I72"/>
  <c r="H72"/>
  <c r="G72"/>
  <c r="F72"/>
  <c r="E72"/>
  <c r="D72"/>
  <c r="C72"/>
  <c r="AI72" i="8"/>
  <c r="AF72"/>
  <c r="AE72"/>
  <c r="AD72"/>
  <c r="AC72"/>
  <c r="AB72"/>
  <c r="AA72"/>
  <c r="Z72"/>
  <c r="Y72"/>
  <c r="X72"/>
  <c r="W72"/>
  <c r="V72"/>
  <c r="U72"/>
  <c r="T72"/>
  <c r="P72"/>
  <c r="O72"/>
  <c r="N72"/>
  <c r="M72"/>
  <c r="L72"/>
  <c r="K72"/>
  <c r="J72"/>
  <c r="I72"/>
  <c r="H72"/>
  <c r="G72"/>
  <c r="F72"/>
  <c r="E72"/>
  <c r="D72"/>
  <c r="C72"/>
  <c r="AI72" i="7"/>
  <c r="AF72"/>
  <c r="AE72"/>
  <c r="AD72"/>
  <c r="AC72"/>
  <c r="AB72"/>
  <c r="AA72"/>
  <c r="Z72"/>
  <c r="Y72"/>
  <c r="X72"/>
  <c r="W72"/>
  <c r="V72"/>
  <c r="U72"/>
  <c r="T72"/>
  <c r="P72"/>
  <c r="O72"/>
  <c r="N72"/>
  <c r="M72"/>
  <c r="L72"/>
  <c r="K72"/>
  <c r="J72"/>
  <c r="I72"/>
  <c r="H72"/>
  <c r="G72"/>
  <c r="F72"/>
  <c r="E72"/>
  <c r="D72"/>
  <c r="C72"/>
  <c r="AI72" i="6"/>
  <c r="AF72"/>
  <c r="AE72"/>
  <c r="AD72"/>
  <c r="AC72"/>
  <c r="AB72"/>
  <c r="AA72"/>
  <c r="Z72"/>
  <c r="Y72"/>
  <c r="X72"/>
  <c r="W72"/>
  <c r="V72"/>
  <c r="U72"/>
  <c r="T72"/>
  <c r="P72"/>
  <c r="O72"/>
  <c r="N72"/>
  <c r="M72"/>
  <c r="L72"/>
  <c r="K72"/>
  <c r="J72"/>
  <c r="I72"/>
  <c r="H72"/>
  <c r="G72"/>
  <c r="F72"/>
  <c r="E72"/>
  <c r="D72"/>
  <c r="C72"/>
  <c r="AI72" i="5"/>
  <c r="AF72"/>
  <c r="AE72"/>
  <c r="AD72"/>
  <c r="AC72"/>
  <c r="AB72"/>
  <c r="AA72"/>
  <c r="Z72"/>
  <c r="Y72"/>
  <c r="X72"/>
  <c r="W72"/>
  <c r="V72"/>
  <c r="U72"/>
  <c r="T72"/>
  <c r="P72"/>
  <c r="O72"/>
  <c r="N72"/>
  <c r="M72"/>
  <c r="L72"/>
  <c r="K72"/>
  <c r="J72"/>
  <c r="I72"/>
  <c r="H72"/>
  <c r="G72"/>
  <c r="F72"/>
  <c r="E72"/>
  <c r="D72"/>
  <c r="C72"/>
  <c r="AI72" i="4"/>
  <c r="AF72"/>
  <c r="AE72"/>
  <c r="AD72"/>
  <c r="AC72"/>
  <c r="AB72"/>
  <c r="AA72"/>
  <c r="Z72"/>
  <c r="Y72"/>
  <c r="X72"/>
  <c r="W72"/>
  <c r="V72"/>
  <c r="U72"/>
  <c r="T72"/>
  <c r="P72"/>
  <c r="O72"/>
  <c r="N72"/>
  <c r="M72"/>
  <c r="L72"/>
  <c r="K72"/>
  <c r="J72"/>
  <c r="I72"/>
  <c r="H72"/>
  <c r="G72"/>
  <c r="F72"/>
  <c r="E72"/>
  <c r="D72"/>
  <c r="C72"/>
  <c r="AI72" i="3"/>
  <c r="AF72"/>
  <c r="AE72"/>
  <c r="AD72"/>
  <c r="AC72"/>
  <c r="AB72"/>
  <c r="AA72"/>
  <c r="Z72"/>
  <c r="Y72"/>
  <c r="X72"/>
  <c r="W72"/>
  <c r="V72"/>
  <c r="U72"/>
  <c r="T72"/>
  <c r="P72"/>
  <c r="O72"/>
  <c r="N72"/>
  <c r="M72"/>
  <c r="L72"/>
  <c r="K72"/>
  <c r="J72"/>
  <c r="I72"/>
  <c r="H72"/>
  <c r="G72"/>
  <c r="F72"/>
  <c r="E72"/>
  <c r="D72"/>
  <c r="C72"/>
  <c r="AI72" i="2"/>
  <c r="AF72"/>
  <c r="AE72"/>
  <c r="AD72"/>
  <c r="AC72"/>
  <c r="AB72"/>
  <c r="AA72"/>
  <c r="Z72"/>
  <c r="Y72"/>
  <c r="X72"/>
  <c r="W72"/>
  <c r="V72"/>
  <c r="U72"/>
  <c r="T72"/>
  <c r="P72"/>
  <c r="O72"/>
  <c r="N72"/>
  <c r="M72"/>
  <c r="L72"/>
  <c r="K72"/>
  <c r="J72"/>
  <c r="I72"/>
  <c r="H72"/>
  <c r="G72"/>
  <c r="F72"/>
  <c r="E72"/>
  <c r="D72"/>
  <c r="C72"/>
  <c r="U105" i="3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31"/>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30"/>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9"/>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8"/>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7"/>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6"/>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5"/>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4"/>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3"/>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1"/>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0"/>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9"/>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8"/>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7"/>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6"/>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5"/>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4"/>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3"/>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1"/>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10"/>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9"/>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8"/>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7"/>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6"/>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5"/>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4"/>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3"/>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105" i="2"/>
  <c r="S105"/>
  <c r="Q105"/>
  <c r="O105"/>
  <c r="M105"/>
  <c r="K105"/>
  <c r="I105"/>
  <c r="G105"/>
  <c r="U104"/>
  <c r="S104"/>
  <c r="Q104"/>
  <c r="O104"/>
  <c r="M104"/>
  <c r="K104"/>
  <c r="I104"/>
  <c r="G104"/>
  <c r="U103"/>
  <c r="S103"/>
  <c r="Q103"/>
  <c r="O103"/>
  <c r="M103"/>
  <c r="K103"/>
  <c r="I103"/>
  <c r="G103"/>
  <c r="W102"/>
  <c r="U102"/>
  <c r="S102"/>
  <c r="Q102"/>
  <c r="O102"/>
  <c r="M102"/>
  <c r="K102"/>
  <c r="I102"/>
  <c r="G102"/>
  <c r="C105"/>
  <c r="C104"/>
  <c r="C103"/>
  <c r="C102"/>
  <c r="U97" i="3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31"/>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30"/>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9"/>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8"/>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6"/>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5"/>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4"/>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3"/>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1"/>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0"/>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9"/>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8"/>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6"/>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5"/>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4"/>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3"/>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1"/>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10"/>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9"/>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8"/>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7"/>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6"/>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5"/>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4"/>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3"/>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U97" i="2"/>
  <c r="S97"/>
  <c r="Q97"/>
  <c r="O97"/>
  <c r="M97"/>
  <c r="K97"/>
  <c r="I97"/>
  <c r="G97"/>
  <c r="U96"/>
  <c r="S96"/>
  <c r="Q96"/>
  <c r="O96"/>
  <c r="M96"/>
  <c r="K96"/>
  <c r="I96"/>
  <c r="G96"/>
  <c r="U95"/>
  <c r="S95"/>
  <c r="Q95"/>
  <c r="O95"/>
  <c r="M95"/>
  <c r="K95"/>
  <c r="I95"/>
  <c r="G95"/>
  <c r="U94"/>
  <c r="S94"/>
  <c r="Q94"/>
  <c r="O94"/>
  <c r="M94"/>
  <c r="K94"/>
  <c r="I94"/>
  <c r="G94"/>
  <c r="U93"/>
  <c r="S93"/>
  <c r="Q93"/>
  <c r="O93"/>
  <c r="M93"/>
  <c r="K93"/>
  <c r="I93"/>
  <c r="G93"/>
  <c r="U92"/>
  <c r="S92"/>
  <c r="Q92"/>
  <c r="O92"/>
  <c r="M92"/>
  <c r="K92"/>
  <c r="I92"/>
  <c r="G92"/>
  <c r="U91"/>
  <c r="S91"/>
  <c r="Q91"/>
  <c r="O91"/>
  <c r="M91"/>
  <c r="K91"/>
  <c r="I91"/>
  <c r="G91"/>
  <c r="U90"/>
  <c r="S90"/>
  <c r="Q90"/>
  <c r="O90"/>
  <c r="M90"/>
  <c r="K90"/>
  <c r="I90"/>
  <c r="G90"/>
  <c r="W89"/>
  <c r="U89"/>
  <c r="S89"/>
  <c r="Q89"/>
  <c r="O89"/>
  <c r="M89"/>
  <c r="K89"/>
  <c r="I89"/>
  <c r="G89"/>
  <c r="C97"/>
  <c r="C96"/>
  <c r="C95"/>
  <c r="C94"/>
  <c r="C93"/>
  <c r="C92"/>
  <c r="C91"/>
  <c r="C90"/>
  <c r="C89"/>
  <c r="Q125" i="3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31"/>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30"/>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9"/>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8"/>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7"/>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6"/>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5"/>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4"/>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3"/>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1"/>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0"/>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9"/>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8"/>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7"/>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6"/>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5"/>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4"/>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3"/>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1"/>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10"/>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9"/>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8"/>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7"/>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6"/>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5"/>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4"/>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3"/>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Q125" i="2"/>
  <c r="P125"/>
  <c r="O125"/>
  <c r="N125"/>
  <c r="K125"/>
  <c r="J125"/>
  <c r="I125"/>
  <c r="H125"/>
  <c r="Q124"/>
  <c r="P124"/>
  <c r="O124"/>
  <c r="N124"/>
  <c r="K124"/>
  <c r="J124"/>
  <c r="I124"/>
  <c r="H124"/>
  <c r="Q123"/>
  <c r="P123"/>
  <c r="O123"/>
  <c r="N123"/>
  <c r="K123"/>
  <c r="J123"/>
  <c r="I123"/>
  <c r="H123"/>
  <c r="R122"/>
  <c r="Q122"/>
  <c r="P122"/>
  <c r="O122"/>
  <c r="N122"/>
  <c r="L122"/>
  <c r="K122"/>
  <c r="J122"/>
  <c r="I122"/>
  <c r="H122"/>
  <c r="Q121"/>
  <c r="P121"/>
  <c r="O121"/>
  <c r="N121"/>
  <c r="K121"/>
  <c r="J121"/>
  <c r="I121"/>
  <c r="H121"/>
  <c r="Q120"/>
  <c r="P120"/>
  <c r="O120"/>
  <c r="N120"/>
  <c r="K120"/>
  <c r="J120"/>
  <c r="I120"/>
  <c r="H120"/>
  <c r="R119"/>
  <c r="Q119"/>
  <c r="P119"/>
  <c r="O119"/>
  <c r="N119"/>
  <c r="L119"/>
  <c r="K119"/>
  <c r="J119"/>
  <c r="I119"/>
  <c r="H119"/>
  <c r="Q118"/>
  <c r="P118"/>
  <c r="O118"/>
  <c r="N118"/>
  <c r="K118"/>
  <c r="J118"/>
  <c r="I118"/>
  <c r="H118"/>
  <c r="Q117"/>
  <c r="P117"/>
  <c r="O117"/>
  <c r="N117"/>
  <c r="K117"/>
  <c r="J117"/>
  <c r="I117"/>
  <c r="H117"/>
  <c r="Q116"/>
  <c r="P116"/>
  <c r="O116"/>
  <c r="N116"/>
  <c r="K116"/>
  <c r="J116"/>
  <c r="I116"/>
  <c r="H116"/>
  <c r="R115"/>
  <c r="Q115"/>
  <c r="P115"/>
  <c r="O115"/>
  <c r="N115"/>
  <c r="L115"/>
  <c r="K115"/>
  <c r="J115"/>
  <c r="I115"/>
  <c r="H115"/>
  <c r="Q114"/>
  <c r="P114"/>
  <c r="O114"/>
  <c r="N114"/>
  <c r="K114"/>
  <c r="J114"/>
  <c r="I114"/>
  <c r="H114"/>
  <c r="Q113"/>
  <c r="P113"/>
  <c r="O113"/>
  <c r="N113"/>
  <c r="K113"/>
  <c r="J113"/>
  <c r="I113"/>
  <c r="H113"/>
  <c r="Q112"/>
  <c r="P112"/>
  <c r="O112"/>
  <c r="N112"/>
  <c r="K112"/>
  <c r="J112"/>
  <c r="I112"/>
  <c r="H112"/>
  <c r="R111"/>
  <c r="Q111"/>
  <c r="P111"/>
  <c r="O111"/>
  <c r="N111"/>
  <c r="L111"/>
  <c r="K111"/>
  <c r="J111"/>
  <c r="I111"/>
  <c r="H111"/>
  <c r="AI52" i="32"/>
  <c r="AF52"/>
  <c r="AE52"/>
  <c r="AD52"/>
  <c r="AC52"/>
  <c r="AB52"/>
  <c r="AA52"/>
  <c r="Z52"/>
  <c r="Y52"/>
  <c r="X52"/>
  <c r="W52"/>
  <c r="V52"/>
  <c r="U52"/>
  <c r="T52"/>
  <c r="P52"/>
  <c r="O52"/>
  <c r="N52"/>
  <c r="M52"/>
  <c r="L52"/>
  <c r="K52"/>
  <c r="J52"/>
  <c r="I52"/>
  <c r="H52"/>
  <c r="G52"/>
  <c r="F52"/>
  <c r="E52"/>
  <c r="D52"/>
  <c r="C52"/>
  <c r="AI52" i="31"/>
  <c r="AF52"/>
  <c r="AE52"/>
  <c r="AD52"/>
  <c r="AC52"/>
  <c r="AB52"/>
  <c r="AA52"/>
  <c r="Z52"/>
  <c r="Y52"/>
  <c r="X52"/>
  <c r="W52"/>
  <c r="V52"/>
  <c r="U52"/>
  <c r="T52"/>
  <c r="P52"/>
  <c r="O52"/>
  <c r="N52"/>
  <c r="M52"/>
  <c r="L52"/>
  <c r="K52"/>
  <c r="J52"/>
  <c r="I52"/>
  <c r="H52"/>
  <c r="G52"/>
  <c r="F52"/>
  <c r="E52"/>
  <c r="D52"/>
  <c r="C52"/>
  <c r="AI52" i="30"/>
  <c r="AF52"/>
  <c r="AE52"/>
  <c r="AD52"/>
  <c r="AC52"/>
  <c r="AB52"/>
  <c r="AA52"/>
  <c r="Z52"/>
  <c r="Y52"/>
  <c r="X52"/>
  <c r="W52"/>
  <c r="V52"/>
  <c r="U52"/>
  <c r="T52"/>
  <c r="P52"/>
  <c r="O52"/>
  <c r="N52"/>
  <c r="M52"/>
  <c r="L52"/>
  <c r="K52"/>
  <c r="J52"/>
  <c r="I52"/>
  <c r="H52"/>
  <c r="G52"/>
  <c r="F52"/>
  <c r="E52"/>
  <c r="D52"/>
  <c r="C52"/>
  <c r="AI52" i="29"/>
  <c r="AF52"/>
  <c r="AE52"/>
  <c r="AD52"/>
  <c r="AC52"/>
  <c r="AB52"/>
  <c r="AA52"/>
  <c r="Z52"/>
  <c r="Y52"/>
  <c r="X52"/>
  <c r="W52"/>
  <c r="V52"/>
  <c r="U52"/>
  <c r="T52"/>
  <c r="P52"/>
  <c r="O52"/>
  <c r="N52"/>
  <c r="M52"/>
  <c r="L52"/>
  <c r="K52"/>
  <c r="J52"/>
  <c r="I52"/>
  <c r="H52"/>
  <c r="G52"/>
  <c r="F52"/>
  <c r="E52"/>
  <c r="D52"/>
  <c r="C52"/>
  <c r="AI52" i="28"/>
  <c r="AF52"/>
  <c r="AE52"/>
  <c r="AD52"/>
  <c r="AC52"/>
  <c r="AB52"/>
  <c r="AA52"/>
  <c r="Z52"/>
  <c r="Y52"/>
  <c r="X52"/>
  <c r="W52"/>
  <c r="V52"/>
  <c r="U52"/>
  <c r="T52"/>
  <c r="P52"/>
  <c r="O52"/>
  <c r="N52"/>
  <c r="M52"/>
  <c r="L52"/>
  <c r="K52"/>
  <c r="J52"/>
  <c r="I52"/>
  <c r="H52"/>
  <c r="G52"/>
  <c r="F52"/>
  <c r="E52"/>
  <c r="D52"/>
  <c r="C52"/>
  <c r="AI52" i="27"/>
  <c r="AF52"/>
  <c r="AE52"/>
  <c r="AD52"/>
  <c r="AC52"/>
  <c r="AB52"/>
  <c r="AA52"/>
  <c r="Z52"/>
  <c r="Y52"/>
  <c r="X52"/>
  <c r="W52"/>
  <c r="V52"/>
  <c r="U52"/>
  <c r="T52"/>
  <c r="P52"/>
  <c r="O52"/>
  <c r="N52"/>
  <c r="M52"/>
  <c r="L52"/>
  <c r="K52"/>
  <c r="J52"/>
  <c r="I52"/>
  <c r="H52"/>
  <c r="G52"/>
  <c r="F52"/>
  <c r="E52"/>
  <c r="D52"/>
  <c r="C52"/>
  <c r="AI52" i="26"/>
  <c r="AF52"/>
  <c r="AE52"/>
  <c r="AD52"/>
  <c r="AC52"/>
  <c r="AB52"/>
  <c r="AA52"/>
  <c r="Z52"/>
  <c r="Y52"/>
  <c r="X52"/>
  <c r="W52"/>
  <c r="V52"/>
  <c r="U52"/>
  <c r="T52"/>
  <c r="P52"/>
  <c r="O52"/>
  <c r="N52"/>
  <c r="M52"/>
  <c r="L52"/>
  <c r="K52"/>
  <c r="J52"/>
  <c r="I52"/>
  <c r="H52"/>
  <c r="G52"/>
  <c r="F52"/>
  <c r="E52"/>
  <c r="D52"/>
  <c r="C52"/>
  <c r="AI52" i="25"/>
  <c r="AF52"/>
  <c r="AE52"/>
  <c r="AD52"/>
  <c r="AC52"/>
  <c r="AB52"/>
  <c r="AA52"/>
  <c r="Z52"/>
  <c r="Y52"/>
  <c r="X52"/>
  <c r="W52"/>
  <c r="V52"/>
  <c r="U52"/>
  <c r="T52"/>
  <c r="P52"/>
  <c r="O52"/>
  <c r="N52"/>
  <c r="M52"/>
  <c r="L52"/>
  <c r="K52"/>
  <c r="J52"/>
  <c r="I52"/>
  <c r="H52"/>
  <c r="G52"/>
  <c r="F52"/>
  <c r="E52"/>
  <c r="D52"/>
  <c r="C52"/>
  <c r="AI52" i="24"/>
  <c r="AF52"/>
  <c r="AE52"/>
  <c r="AD52"/>
  <c r="AC52"/>
  <c r="AB52"/>
  <c r="AA52"/>
  <c r="Z52"/>
  <c r="Y52"/>
  <c r="X52"/>
  <c r="W52"/>
  <c r="V52"/>
  <c r="U52"/>
  <c r="T52"/>
  <c r="P52"/>
  <c r="O52"/>
  <c r="N52"/>
  <c r="M52"/>
  <c r="L52"/>
  <c r="K52"/>
  <c r="J52"/>
  <c r="I52"/>
  <c r="H52"/>
  <c r="G52"/>
  <c r="F52"/>
  <c r="E52"/>
  <c r="D52"/>
  <c r="C52"/>
  <c r="AI52" i="23"/>
  <c r="AF52"/>
  <c r="AE52"/>
  <c r="AD52"/>
  <c r="AC52"/>
  <c r="AB52"/>
  <c r="AA52"/>
  <c r="Z52"/>
  <c r="Y52"/>
  <c r="X52"/>
  <c r="W52"/>
  <c r="V52"/>
  <c r="U52"/>
  <c r="T52"/>
  <c r="P52"/>
  <c r="O52"/>
  <c r="N52"/>
  <c r="M52"/>
  <c r="L52"/>
  <c r="K52"/>
  <c r="J52"/>
  <c r="I52"/>
  <c r="H52"/>
  <c r="G52"/>
  <c r="F52"/>
  <c r="E52"/>
  <c r="D52"/>
  <c r="C52"/>
  <c r="AI52" i="22"/>
  <c r="AF52"/>
  <c r="AE52"/>
  <c r="AD52"/>
  <c r="AC52"/>
  <c r="AB52"/>
  <c r="AA52"/>
  <c r="Z52"/>
  <c r="Y52"/>
  <c r="X52"/>
  <c r="W52"/>
  <c r="V52"/>
  <c r="U52"/>
  <c r="T52"/>
  <c r="P52"/>
  <c r="O52"/>
  <c r="N52"/>
  <c r="M52"/>
  <c r="L52"/>
  <c r="K52"/>
  <c r="J52"/>
  <c r="I52"/>
  <c r="H52"/>
  <c r="G52"/>
  <c r="F52"/>
  <c r="E52"/>
  <c r="D52"/>
  <c r="C52"/>
  <c r="AI52" i="21"/>
  <c r="AF52"/>
  <c r="AE52"/>
  <c r="AD52"/>
  <c r="AC52"/>
  <c r="AB52"/>
  <c r="AA52"/>
  <c r="Z52"/>
  <c r="Y52"/>
  <c r="X52"/>
  <c r="W52"/>
  <c r="V52"/>
  <c r="U52"/>
  <c r="T52"/>
  <c r="P52"/>
  <c r="O52"/>
  <c r="N52"/>
  <c r="M52"/>
  <c r="L52"/>
  <c r="K52"/>
  <c r="J52"/>
  <c r="I52"/>
  <c r="H52"/>
  <c r="G52"/>
  <c r="F52"/>
  <c r="E52"/>
  <c r="D52"/>
  <c r="C52"/>
  <c r="AI52" i="20"/>
  <c r="AF52"/>
  <c r="AE52"/>
  <c r="AD52"/>
  <c r="AC52"/>
  <c r="AB52"/>
  <c r="AA52"/>
  <c r="Z52"/>
  <c r="Y52"/>
  <c r="X52"/>
  <c r="W52"/>
  <c r="V52"/>
  <c r="U52"/>
  <c r="T52"/>
  <c r="P52"/>
  <c r="O52"/>
  <c r="N52"/>
  <c r="M52"/>
  <c r="L52"/>
  <c r="K52"/>
  <c r="J52"/>
  <c r="I52"/>
  <c r="H52"/>
  <c r="G52"/>
  <c r="F52"/>
  <c r="E52"/>
  <c r="D52"/>
  <c r="C52"/>
  <c r="AI52" i="19"/>
  <c r="AF52"/>
  <c r="AE52"/>
  <c r="AD52"/>
  <c r="AC52"/>
  <c r="AB52"/>
  <c r="AA52"/>
  <c r="Z52"/>
  <c r="Y52"/>
  <c r="X52"/>
  <c r="W52"/>
  <c r="V52"/>
  <c r="U52"/>
  <c r="T52"/>
  <c r="P52"/>
  <c r="O52"/>
  <c r="N52"/>
  <c r="M52"/>
  <c r="L52"/>
  <c r="K52"/>
  <c r="J52"/>
  <c r="I52"/>
  <c r="H52"/>
  <c r="G52"/>
  <c r="F52"/>
  <c r="E52"/>
  <c r="D52"/>
  <c r="C52"/>
  <c r="AI52" i="18"/>
  <c r="AF52"/>
  <c r="AE52"/>
  <c r="AD52"/>
  <c r="AC52"/>
  <c r="AB52"/>
  <c r="AA52"/>
  <c r="Z52"/>
  <c r="Y52"/>
  <c r="X52"/>
  <c r="W52"/>
  <c r="V52"/>
  <c r="U52"/>
  <c r="T52"/>
  <c r="P52"/>
  <c r="O52"/>
  <c r="N52"/>
  <c r="M52"/>
  <c r="L52"/>
  <c r="K52"/>
  <c r="J52"/>
  <c r="I52"/>
  <c r="H52"/>
  <c r="G52"/>
  <c r="F52"/>
  <c r="E52"/>
  <c r="D52"/>
  <c r="C52"/>
  <c r="AI52" i="17"/>
  <c r="AF52"/>
  <c r="AE52"/>
  <c r="AD52"/>
  <c r="AC52"/>
  <c r="AB52"/>
  <c r="AA52"/>
  <c r="Z52"/>
  <c r="Y52"/>
  <c r="X52"/>
  <c r="W52"/>
  <c r="V52"/>
  <c r="U52"/>
  <c r="T52"/>
  <c r="P52"/>
  <c r="O52"/>
  <c r="N52"/>
  <c r="M52"/>
  <c r="L52"/>
  <c r="K52"/>
  <c r="J52"/>
  <c r="I52"/>
  <c r="H52"/>
  <c r="G52"/>
  <c r="F52"/>
  <c r="E52"/>
  <c r="D52"/>
  <c r="C52"/>
  <c r="AI52" i="16"/>
  <c r="AF52"/>
  <c r="AE52"/>
  <c r="AD52"/>
  <c r="AC52"/>
  <c r="AB52"/>
  <c r="AA52"/>
  <c r="Z52"/>
  <c r="Y52"/>
  <c r="X52"/>
  <c r="W52"/>
  <c r="V52"/>
  <c r="U52"/>
  <c r="T52"/>
  <c r="P52"/>
  <c r="O52"/>
  <c r="N52"/>
  <c r="M52"/>
  <c r="L52"/>
  <c r="K52"/>
  <c r="J52"/>
  <c r="I52"/>
  <c r="H52"/>
  <c r="G52"/>
  <c r="F52"/>
  <c r="E52"/>
  <c r="D52"/>
  <c r="C52"/>
  <c r="AI52" i="15"/>
  <c r="AF52"/>
  <c r="AE52"/>
  <c r="AD52"/>
  <c r="AC52"/>
  <c r="AB52"/>
  <c r="AA52"/>
  <c r="Z52"/>
  <c r="Y52"/>
  <c r="X52"/>
  <c r="W52"/>
  <c r="V52"/>
  <c r="U52"/>
  <c r="T52"/>
  <c r="P52"/>
  <c r="O52"/>
  <c r="N52"/>
  <c r="M52"/>
  <c r="L52"/>
  <c r="K52"/>
  <c r="J52"/>
  <c r="I52"/>
  <c r="H52"/>
  <c r="G52"/>
  <c r="F52"/>
  <c r="E52"/>
  <c r="D52"/>
  <c r="C52"/>
  <c r="AI52" i="14"/>
  <c r="AF52"/>
  <c r="AE52"/>
  <c r="AD52"/>
  <c r="AC52"/>
  <c r="AB52"/>
  <c r="AA52"/>
  <c r="Z52"/>
  <c r="Y52"/>
  <c r="X52"/>
  <c r="W52"/>
  <c r="V52"/>
  <c r="U52"/>
  <c r="T52"/>
  <c r="P52"/>
  <c r="O52"/>
  <c r="N52"/>
  <c r="M52"/>
  <c r="L52"/>
  <c r="K52"/>
  <c r="J52"/>
  <c r="I52"/>
  <c r="H52"/>
  <c r="G52"/>
  <c r="F52"/>
  <c r="E52"/>
  <c r="D52"/>
  <c r="C52"/>
  <c r="AI52" i="13"/>
  <c r="AF52"/>
  <c r="AE52"/>
  <c r="AD52"/>
  <c r="AC52"/>
  <c r="AB52"/>
  <c r="AA52"/>
  <c r="Z52"/>
  <c r="Y52"/>
  <c r="X52"/>
  <c r="W52"/>
  <c r="V52"/>
  <c r="U52"/>
  <c r="T52"/>
  <c r="P52"/>
  <c r="O52"/>
  <c r="N52"/>
  <c r="M52"/>
  <c r="L52"/>
  <c r="K52"/>
  <c r="J52"/>
  <c r="I52"/>
  <c r="H52"/>
  <c r="G52"/>
  <c r="F52"/>
  <c r="E52"/>
  <c r="D52"/>
  <c r="C52"/>
  <c r="AI52" i="12"/>
  <c r="AF52"/>
  <c r="AE52"/>
  <c r="AD52"/>
  <c r="AC52"/>
  <c r="AB52"/>
  <c r="AA52"/>
  <c r="Z52"/>
  <c r="Y52"/>
  <c r="X52"/>
  <c r="W52"/>
  <c r="V52"/>
  <c r="U52"/>
  <c r="T52"/>
  <c r="P52"/>
  <c r="O52"/>
  <c r="N52"/>
  <c r="M52"/>
  <c r="L52"/>
  <c r="K52"/>
  <c r="J52"/>
  <c r="I52"/>
  <c r="H52"/>
  <c r="G52"/>
  <c r="F52"/>
  <c r="E52"/>
  <c r="D52"/>
  <c r="C52"/>
  <c r="AI52" i="11"/>
  <c r="AF52"/>
  <c r="AE52"/>
  <c r="AD52"/>
  <c r="AC52"/>
  <c r="AB52"/>
  <c r="AA52"/>
  <c r="Z52"/>
  <c r="Y52"/>
  <c r="X52"/>
  <c r="W52"/>
  <c r="V52"/>
  <c r="U52"/>
  <c r="T52"/>
  <c r="P52"/>
  <c r="O52"/>
  <c r="N52"/>
  <c r="M52"/>
  <c r="L52"/>
  <c r="K52"/>
  <c r="J52"/>
  <c r="I52"/>
  <c r="H52"/>
  <c r="G52"/>
  <c r="F52"/>
  <c r="E52"/>
  <c r="D52"/>
  <c r="C52"/>
  <c r="AI52" i="10"/>
  <c r="AF52"/>
  <c r="AE52"/>
  <c r="AD52"/>
  <c r="AC52"/>
  <c r="AB52"/>
  <c r="AA52"/>
  <c r="Z52"/>
  <c r="Y52"/>
  <c r="X52"/>
  <c r="W52"/>
  <c r="V52"/>
  <c r="U52"/>
  <c r="T52"/>
  <c r="P52"/>
  <c r="O52"/>
  <c r="N52"/>
  <c r="M52"/>
  <c r="L52"/>
  <c r="K52"/>
  <c r="J52"/>
  <c r="I52"/>
  <c r="H52"/>
  <c r="G52"/>
  <c r="F52"/>
  <c r="E52"/>
  <c r="D52"/>
  <c r="C52"/>
  <c r="AI52" i="9"/>
  <c r="AF52"/>
  <c r="AE52"/>
  <c r="AD52"/>
  <c r="AC52"/>
  <c r="AB52"/>
  <c r="AA52"/>
  <c r="Z52"/>
  <c r="Y52"/>
  <c r="X52"/>
  <c r="W52"/>
  <c r="V52"/>
  <c r="U52"/>
  <c r="T52"/>
  <c r="P52"/>
  <c r="O52"/>
  <c r="N52"/>
  <c r="M52"/>
  <c r="L52"/>
  <c r="K52"/>
  <c r="J52"/>
  <c r="I52"/>
  <c r="H52"/>
  <c r="G52"/>
  <c r="F52"/>
  <c r="E52"/>
  <c r="D52"/>
  <c r="C52"/>
  <c r="AI52" i="8"/>
  <c r="AF52"/>
  <c r="AE52"/>
  <c r="AD52"/>
  <c r="AC52"/>
  <c r="AB52"/>
  <c r="AA52"/>
  <c r="Z52"/>
  <c r="Y52"/>
  <c r="X52"/>
  <c r="W52"/>
  <c r="V52"/>
  <c r="U52"/>
  <c r="T52"/>
  <c r="P52"/>
  <c r="O52"/>
  <c r="N52"/>
  <c r="M52"/>
  <c r="L52"/>
  <c r="K52"/>
  <c r="J52"/>
  <c r="I52"/>
  <c r="H52"/>
  <c r="G52"/>
  <c r="F52"/>
  <c r="E52"/>
  <c r="D52"/>
  <c r="C52"/>
  <c r="AI52" i="7"/>
  <c r="AF52"/>
  <c r="AE52"/>
  <c r="AD52"/>
  <c r="AC52"/>
  <c r="AB52"/>
  <c r="AA52"/>
  <c r="Z52"/>
  <c r="Y52"/>
  <c r="X52"/>
  <c r="W52"/>
  <c r="V52"/>
  <c r="U52"/>
  <c r="T52"/>
  <c r="P52"/>
  <c r="O52"/>
  <c r="N52"/>
  <c r="M52"/>
  <c r="L52"/>
  <c r="K52"/>
  <c r="J52"/>
  <c r="I52"/>
  <c r="H52"/>
  <c r="G52"/>
  <c r="F52"/>
  <c r="E52"/>
  <c r="D52"/>
  <c r="C52"/>
  <c r="AI52" i="6"/>
  <c r="AF52"/>
  <c r="AE52"/>
  <c r="AD52"/>
  <c r="AC52"/>
  <c r="AB52"/>
  <c r="AA52"/>
  <c r="Z52"/>
  <c r="Y52"/>
  <c r="X52"/>
  <c r="W52"/>
  <c r="V52"/>
  <c r="U52"/>
  <c r="T52"/>
  <c r="P52"/>
  <c r="O52"/>
  <c r="N52"/>
  <c r="M52"/>
  <c r="L52"/>
  <c r="K52"/>
  <c r="J52"/>
  <c r="I52"/>
  <c r="H52"/>
  <c r="G52"/>
  <c r="F52"/>
  <c r="E52"/>
  <c r="D52"/>
  <c r="C52"/>
  <c r="AI52" i="5"/>
  <c r="AF52"/>
  <c r="AE52"/>
  <c r="AD52"/>
  <c r="AC52"/>
  <c r="AB52"/>
  <c r="AA52"/>
  <c r="Z52"/>
  <c r="Y52"/>
  <c r="X52"/>
  <c r="W52"/>
  <c r="V52"/>
  <c r="U52"/>
  <c r="T52"/>
  <c r="P52"/>
  <c r="O52"/>
  <c r="N52"/>
  <c r="M52"/>
  <c r="L52"/>
  <c r="K52"/>
  <c r="J52"/>
  <c r="I52"/>
  <c r="H52"/>
  <c r="G52"/>
  <c r="F52"/>
  <c r="E52"/>
  <c r="D52"/>
  <c r="C52"/>
  <c r="AI52" i="4"/>
  <c r="AF52"/>
  <c r="AE52"/>
  <c r="AD52"/>
  <c r="AC52"/>
  <c r="AB52"/>
  <c r="AA52"/>
  <c r="Z52"/>
  <c r="Y52"/>
  <c r="X52"/>
  <c r="W52"/>
  <c r="V52"/>
  <c r="U52"/>
  <c r="T52"/>
  <c r="P52"/>
  <c r="O52"/>
  <c r="N52"/>
  <c r="M52"/>
  <c r="L52"/>
  <c r="K52"/>
  <c r="J52"/>
  <c r="I52"/>
  <c r="H52"/>
  <c r="G52"/>
  <c r="F52"/>
  <c r="E52"/>
  <c r="D52"/>
  <c r="C52"/>
  <c r="AI52" i="3"/>
  <c r="AF52"/>
  <c r="AE52"/>
  <c r="AD52"/>
  <c r="AC52"/>
  <c r="AB52"/>
  <c r="AA52"/>
  <c r="Z52"/>
  <c r="Y52"/>
  <c r="X52"/>
  <c r="W52"/>
  <c r="V52"/>
  <c r="U52"/>
  <c r="T52"/>
  <c r="P52"/>
  <c r="O52"/>
  <c r="N52"/>
  <c r="M52"/>
  <c r="L52"/>
  <c r="K52"/>
  <c r="J52"/>
  <c r="I52"/>
  <c r="H52"/>
  <c r="G52"/>
  <c r="F52"/>
  <c r="E52"/>
  <c r="D52"/>
  <c r="C52"/>
  <c r="AI52" i="2"/>
  <c r="AF52"/>
  <c r="AE52"/>
  <c r="AD52"/>
  <c r="AC52"/>
  <c r="AB52"/>
  <c r="AA52"/>
  <c r="Z52"/>
  <c r="Y52"/>
  <c r="X52"/>
  <c r="W52"/>
  <c r="V52"/>
  <c r="U52"/>
  <c r="T52"/>
  <c r="P52"/>
  <c r="O52"/>
  <c r="N52"/>
  <c r="M52"/>
  <c r="L52"/>
  <c r="K52"/>
  <c r="J52"/>
  <c r="I52"/>
  <c r="H52"/>
  <c r="G52"/>
  <c r="F52"/>
  <c r="E52"/>
  <c r="D52"/>
  <c r="C52"/>
  <c r="AI70" i="32"/>
  <c r="AF70"/>
  <c r="AE70"/>
  <c r="AD70"/>
  <c r="AC70"/>
  <c r="AB70"/>
  <c r="AA70"/>
  <c r="Z70"/>
  <c r="Y70"/>
  <c r="X70"/>
  <c r="W70"/>
  <c r="V70"/>
  <c r="U70"/>
  <c r="T70"/>
  <c r="P70"/>
  <c r="O70"/>
  <c r="N70"/>
  <c r="M70"/>
  <c r="L70"/>
  <c r="K70"/>
  <c r="J70"/>
  <c r="I70"/>
  <c r="H70"/>
  <c r="G70"/>
  <c r="F70"/>
  <c r="E70"/>
  <c r="D70"/>
  <c r="C70"/>
  <c r="AI70" i="31"/>
  <c r="AF70"/>
  <c r="AE70"/>
  <c r="AD70"/>
  <c r="AC70"/>
  <c r="AB70"/>
  <c r="AA70"/>
  <c r="Z70"/>
  <c r="Y70"/>
  <c r="X70"/>
  <c r="W70"/>
  <c r="V70"/>
  <c r="U70"/>
  <c r="T70"/>
  <c r="P70"/>
  <c r="O70"/>
  <c r="N70"/>
  <c r="M70"/>
  <c r="L70"/>
  <c r="K70"/>
  <c r="J70"/>
  <c r="I70"/>
  <c r="H70"/>
  <c r="G70"/>
  <c r="F70"/>
  <c r="E70"/>
  <c r="D70"/>
  <c r="C70"/>
  <c r="AI70" i="30"/>
  <c r="AF70"/>
  <c r="AE70"/>
  <c r="AD70"/>
  <c r="AC70"/>
  <c r="AB70"/>
  <c r="AA70"/>
  <c r="Z70"/>
  <c r="Y70"/>
  <c r="X70"/>
  <c r="W70"/>
  <c r="V70"/>
  <c r="U70"/>
  <c r="T70"/>
  <c r="P70"/>
  <c r="O70"/>
  <c r="N70"/>
  <c r="M70"/>
  <c r="L70"/>
  <c r="K70"/>
  <c r="J70"/>
  <c r="I70"/>
  <c r="H70"/>
  <c r="G70"/>
  <c r="F70"/>
  <c r="E70"/>
  <c r="D70"/>
  <c r="C70"/>
  <c r="AI70" i="29"/>
  <c r="AF70"/>
  <c r="AE70"/>
  <c r="AD70"/>
  <c r="AC70"/>
  <c r="AB70"/>
  <c r="AA70"/>
  <c r="Z70"/>
  <c r="Y70"/>
  <c r="X70"/>
  <c r="W70"/>
  <c r="V70"/>
  <c r="U70"/>
  <c r="T70"/>
  <c r="P70"/>
  <c r="O70"/>
  <c r="N70"/>
  <c r="M70"/>
  <c r="L70"/>
  <c r="K70"/>
  <c r="J70"/>
  <c r="I70"/>
  <c r="H70"/>
  <c r="G70"/>
  <c r="F70"/>
  <c r="E70"/>
  <c r="D70"/>
  <c r="C70"/>
  <c r="AI70" i="28"/>
  <c r="AF70"/>
  <c r="AE70"/>
  <c r="AD70"/>
  <c r="AC70"/>
  <c r="AB70"/>
  <c r="AA70"/>
  <c r="Z70"/>
  <c r="Y70"/>
  <c r="X70"/>
  <c r="W70"/>
  <c r="V70"/>
  <c r="U70"/>
  <c r="T70"/>
  <c r="P70"/>
  <c r="O70"/>
  <c r="N70"/>
  <c r="M70"/>
  <c r="L70"/>
  <c r="K70"/>
  <c r="J70"/>
  <c r="I70"/>
  <c r="H70"/>
  <c r="G70"/>
  <c r="F70"/>
  <c r="E70"/>
  <c r="D70"/>
  <c r="C70"/>
  <c r="AI70" i="27"/>
  <c r="AF70"/>
  <c r="AE70"/>
  <c r="AD70"/>
  <c r="AC70"/>
  <c r="AB70"/>
  <c r="AA70"/>
  <c r="Z70"/>
  <c r="Y70"/>
  <c r="X70"/>
  <c r="W70"/>
  <c r="V70"/>
  <c r="U70"/>
  <c r="T70"/>
  <c r="P70"/>
  <c r="O70"/>
  <c r="N70"/>
  <c r="M70"/>
  <c r="L70"/>
  <c r="K70"/>
  <c r="J70"/>
  <c r="I70"/>
  <c r="H70"/>
  <c r="G70"/>
  <c r="F70"/>
  <c r="E70"/>
  <c r="D70"/>
  <c r="C70"/>
  <c r="AI70" i="26"/>
  <c r="AF70"/>
  <c r="AE70"/>
  <c r="AD70"/>
  <c r="AC70"/>
  <c r="AB70"/>
  <c r="AA70"/>
  <c r="Z70"/>
  <c r="Y70"/>
  <c r="X70"/>
  <c r="W70"/>
  <c r="V70"/>
  <c r="U70"/>
  <c r="T70"/>
  <c r="P70"/>
  <c r="O70"/>
  <c r="N70"/>
  <c r="M70"/>
  <c r="L70"/>
  <c r="K70"/>
  <c r="J70"/>
  <c r="I70"/>
  <c r="H70"/>
  <c r="G70"/>
  <c r="F70"/>
  <c r="E70"/>
  <c r="D70"/>
  <c r="C70"/>
  <c r="AI70" i="25"/>
  <c r="AF70"/>
  <c r="AE70"/>
  <c r="AD70"/>
  <c r="AC70"/>
  <c r="AB70"/>
  <c r="AA70"/>
  <c r="Z70"/>
  <c r="Y70"/>
  <c r="X70"/>
  <c r="W70"/>
  <c r="V70"/>
  <c r="U70"/>
  <c r="T70"/>
  <c r="P70"/>
  <c r="O70"/>
  <c r="N70"/>
  <c r="M70"/>
  <c r="L70"/>
  <c r="K70"/>
  <c r="J70"/>
  <c r="I70"/>
  <c r="H70"/>
  <c r="G70"/>
  <c r="F70"/>
  <c r="E70"/>
  <c r="D70"/>
  <c r="C70"/>
  <c r="AI70" i="24"/>
  <c r="AF70"/>
  <c r="AE70"/>
  <c r="AD70"/>
  <c r="AC70"/>
  <c r="AB70"/>
  <c r="AA70"/>
  <c r="Z70"/>
  <c r="Y70"/>
  <c r="X70"/>
  <c r="W70"/>
  <c r="V70"/>
  <c r="U70"/>
  <c r="T70"/>
  <c r="P70"/>
  <c r="O70"/>
  <c r="N70"/>
  <c r="M70"/>
  <c r="L70"/>
  <c r="K70"/>
  <c r="J70"/>
  <c r="I70"/>
  <c r="H70"/>
  <c r="G70"/>
  <c r="F70"/>
  <c r="E70"/>
  <c r="D70"/>
  <c r="C70"/>
  <c r="AI70" i="23"/>
  <c r="AF70"/>
  <c r="AE70"/>
  <c r="AD70"/>
  <c r="AC70"/>
  <c r="AB70"/>
  <c r="AA70"/>
  <c r="Z70"/>
  <c r="Y70"/>
  <c r="X70"/>
  <c r="W70"/>
  <c r="V70"/>
  <c r="U70"/>
  <c r="T70"/>
  <c r="P70"/>
  <c r="O70"/>
  <c r="N70"/>
  <c r="M70"/>
  <c r="L70"/>
  <c r="K70"/>
  <c r="J70"/>
  <c r="I70"/>
  <c r="H70"/>
  <c r="G70"/>
  <c r="F70"/>
  <c r="E70"/>
  <c r="D70"/>
  <c r="C70"/>
  <c r="AI70" i="22"/>
  <c r="AF70"/>
  <c r="AE70"/>
  <c r="AD70"/>
  <c r="AC70"/>
  <c r="AB70"/>
  <c r="AA70"/>
  <c r="Z70"/>
  <c r="Y70"/>
  <c r="X70"/>
  <c r="W70"/>
  <c r="V70"/>
  <c r="U70"/>
  <c r="T70"/>
  <c r="P70"/>
  <c r="O70"/>
  <c r="N70"/>
  <c r="M70"/>
  <c r="L70"/>
  <c r="K70"/>
  <c r="J70"/>
  <c r="I70"/>
  <c r="H70"/>
  <c r="G70"/>
  <c r="F70"/>
  <c r="E70"/>
  <c r="D70"/>
  <c r="C70"/>
  <c r="AI70" i="21"/>
  <c r="AF70"/>
  <c r="AE70"/>
  <c r="AD70"/>
  <c r="AC70"/>
  <c r="AB70"/>
  <c r="AA70"/>
  <c r="Z70"/>
  <c r="Y70"/>
  <c r="X70"/>
  <c r="W70"/>
  <c r="V70"/>
  <c r="U70"/>
  <c r="T70"/>
  <c r="P70"/>
  <c r="O70"/>
  <c r="N70"/>
  <c r="M70"/>
  <c r="L70"/>
  <c r="K70"/>
  <c r="J70"/>
  <c r="I70"/>
  <c r="H70"/>
  <c r="G70"/>
  <c r="F70"/>
  <c r="E70"/>
  <c r="D70"/>
  <c r="C70"/>
  <c r="AI70" i="20"/>
  <c r="AF70"/>
  <c r="AE70"/>
  <c r="AD70"/>
  <c r="AC70"/>
  <c r="AB70"/>
  <c r="AA70"/>
  <c r="Z70"/>
  <c r="Y70"/>
  <c r="X70"/>
  <c r="W70"/>
  <c r="V70"/>
  <c r="U70"/>
  <c r="T70"/>
  <c r="P70"/>
  <c r="O70"/>
  <c r="N70"/>
  <c r="M70"/>
  <c r="L70"/>
  <c r="K70"/>
  <c r="J70"/>
  <c r="I70"/>
  <c r="H70"/>
  <c r="G70"/>
  <c r="F70"/>
  <c r="E70"/>
  <c r="D70"/>
  <c r="C70"/>
  <c r="AI70" i="19"/>
  <c r="AF70"/>
  <c r="AE70"/>
  <c r="AD70"/>
  <c r="AC70"/>
  <c r="AB70"/>
  <c r="AA70"/>
  <c r="Z70"/>
  <c r="Y70"/>
  <c r="X70"/>
  <c r="W70"/>
  <c r="V70"/>
  <c r="U70"/>
  <c r="T70"/>
  <c r="P70"/>
  <c r="O70"/>
  <c r="N70"/>
  <c r="M70"/>
  <c r="L70"/>
  <c r="K70"/>
  <c r="J70"/>
  <c r="I70"/>
  <c r="H70"/>
  <c r="G70"/>
  <c r="F70"/>
  <c r="E70"/>
  <c r="D70"/>
  <c r="C70"/>
  <c r="AI70" i="18"/>
  <c r="AF70"/>
  <c r="AE70"/>
  <c r="AD70"/>
  <c r="AC70"/>
  <c r="AB70"/>
  <c r="AA70"/>
  <c r="Z70"/>
  <c r="Y70"/>
  <c r="X70"/>
  <c r="W70"/>
  <c r="V70"/>
  <c r="U70"/>
  <c r="T70"/>
  <c r="P70"/>
  <c r="O70"/>
  <c r="N70"/>
  <c r="M70"/>
  <c r="L70"/>
  <c r="K70"/>
  <c r="J70"/>
  <c r="I70"/>
  <c r="H70"/>
  <c r="G70"/>
  <c r="F70"/>
  <c r="E70"/>
  <c r="D70"/>
  <c r="C70"/>
  <c r="AI70" i="17"/>
  <c r="AF70"/>
  <c r="AE70"/>
  <c r="AD70"/>
  <c r="AC70"/>
  <c r="AB70"/>
  <c r="AA70"/>
  <c r="Z70"/>
  <c r="Y70"/>
  <c r="X70"/>
  <c r="W70"/>
  <c r="V70"/>
  <c r="U70"/>
  <c r="T70"/>
  <c r="P70"/>
  <c r="O70"/>
  <c r="N70"/>
  <c r="M70"/>
  <c r="L70"/>
  <c r="K70"/>
  <c r="J70"/>
  <c r="I70"/>
  <c r="H70"/>
  <c r="G70"/>
  <c r="F70"/>
  <c r="E70"/>
  <c r="D70"/>
  <c r="C70"/>
  <c r="AI70" i="16"/>
  <c r="AF70"/>
  <c r="AE70"/>
  <c r="AD70"/>
  <c r="AC70"/>
  <c r="AB70"/>
  <c r="AA70"/>
  <c r="Z70"/>
  <c r="Y70"/>
  <c r="X70"/>
  <c r="W70"/>
  <c r="V70"/>
  <c r="U70"/>
  <c r="T70"/>
  <c r="P70"/>
  <c r="O70"/>
  <c r="N70"/>
  <c r="M70"/>
  <c r="L70"/>
  <c r="K70"/>
  <c r="J70"/>
  <c r="I70"/>
  <c r="H70"/>
  <c r="G70"/>
  <c r="F70"/>
  <c r="E70"/>
  <c r="D70"/>
  <c r="C70"/>
  <c r="AI70" i="15"/>
  <c r="AF70"/>
  <c r="AE70"/>
  <c r="AD70"/>
  <c r="AC70"/>
  <c r="AB70"/>
  <c r="AA70"/>
  <c r="Z70"/>
  <c r="Y70"/>
  <c r="X70"/>
  <c r="W70"/>
  <c r="V70"/>
  <c r="U70"/>
  <c r="T70"/>
  <c r="P70"/>
  <c r="O70"/>
  <c r="N70"/>
  <c r="M70"/>
  <c r="L70"/>
  <c r="K70"/>
  <c r="J70"/>
  <c r="I70"/>
  <c r="H70"/>
  <c r="G70"/>
  <c r="F70"/>
  <c r="E70"/>
  <c r="D70"/>
  <c r="C70"/>
  <c r="AI70" i="14"/>
  <c r="AF70"/>
  <c r="AE70"/>
  <c r="AD70"/>
  <c r="AC70"/>
  <c r="AB70"/>
  <c r="AA70"/>
  <c r="Z70"/>
  <c r="Y70"/>
  <c r="X70"/>
  <c r="W70"/>
  <c r="V70"/>
  <c r="U70"/>
  <c r="T70"/>
  <c r="P70"/>
  <c r="O70"/>
  <c r="N70"/>
  <c r="M70"/>
  <c r="L70"/>
  <c r="K70"/>
  <c r="J70"/>
  <c r="I70"/>
  <c r="H70"/>
  <c r="G70"/>
  <c r="F70"/>
  <c r="E70"/>
  <c r="D70"/>
  <c r="C70"/>
  <c r="AI70" i="13"/>
  <c r="AF70"/>
  <c r="AE70"/>
  <c r="AD70"/>
  <c r="AC70"/>
  <c r="AB70"/>
  <c r="AA70"/>
  <c r="Z70"/>
  <c r="Y70"/>
  <c r="X70"/>
  <c r="W70"/>
  <c r="V70"/>
  <c r="U70"/>
  <c r="T70"/>
  <c r="P70"/>
  <c r="O70"/>
  <c r="N70"/>
  <c r="M70"/>
  <c r="L70"/>
  <c r="K70"/>
  <c r="J70"/>
  <c r="I70"/>
  <c r="H70"/>
  <c r="G70"/>
  <c r="F70"/>
  <c r="E70"/>
  <c r="D70"/>
  <c r="C70"/>
  <c r="AI70" i="12"/>
  <c r="AF70"/>
  <c r="AE70"/>
  <c r="AD70"/>
  <c r="AC70"/>
  <c r="AB70"/>
  <c r="AA70"/>
  <c r="Z70"/>
  <c r="Y70"/>
  <c r="X70"/>
  <c r="W70"/>
  <c r="V70"/>
  <c r="U70"/>
  <c r="T70"/>
  <c r="P70"/>
  <c r="O70"/>
  <c r="N70"/>
  <c r="M70"/>
  <c r="L70"/>
  <c r="K70"/>
  <c r="J70"/>
  <c r="I70"/>
  <c r="H70"/>
  <c r="G70"/>
  <c r="F70"/>
  <c r="E70"/>
  <c r="D70"/>
  <c r="C70"/>
  <c r="AI70" i="11"/>
  <c r="AF70"/>
  <c r="AE70"/>
  <c r="AD70"/>
  <c r="AC70"/>
  <c r="AB70"/>
  <c r="AA70"/>
  <c r="Z70"/>
  <c r="Y70"/>
  <c r="X70"/>
  <c r="W70"/>
  <c r="V70"/>
  <c r="U70"/>
  <c r="T70"/>
  <c r="P70"/>
  <c r="O70"/>
  <c r="N70"/>
  <c r="M70"/>
  <c r="L70"/>
  <c r="K70"/>
  <c r="J70"/>
  <c r="I70"/>
  <c r="H70"/>
  <c r="G70"/>
  <c r="F70"/>
  <c r="E70"/>
  <c r="D70"/>
  <c r="C70"/>
  <c r="AI70" i="10"/>
  <c r="AF70"/>
  <c r="AE70"/>
  <c r="AD70"/>
  <c r="AC70"/>
  <c r="AB70"/>
  <c r="AA70"/>
  <c r="Z70"/>
  <c r="Y70"/>
  <c r="X70"/>
  <c r="W70"/>
  <c r="V70"/>
  <c r="U70"/>
  <c r="T70"/>
  <c r="P70"/>
  <c r="O70"/>
  <c r="N70"/>
  <c r="M70"/>
  <c r="L70"/>
  <c r="K70"/>
  <c r="J70"/>
  <c r="I70"/>
  <c r="H70"/>
  <c r="G70"/>
  <c r="F70"/>
  <c r="E70"/>
  <c r="D70"/>
  <c r="C70"/>
  <c r="AI70" i="9"/>
  <c r="AF70"/>
  <c r="AE70"/>
  <c r="AD70"/>
  <c r="AC70"/>
  <c r="AB70"/>
  <c r="AA70"/>
  <c r="Z70"/>
  <c r="Y70"/>
  <c r="X70"/>
  <c r="W70"/>
  <c r="V70"/>
  <c r="U70"/>
  <c r="T70"/>
  <c r="P70"/>
  <c r="O70"/>
  <c r="N70"/>
  <c r="M70"/>
  <c r="L70"/>
  <c r="K70"/>
  <c r="J70"/>
  <c r="I70"/>
  <c r="H70"/>
  <c r="G70"/>
  <c r="F70"/>
  <c r="E70"/>
  <c r="D70"/>
  <c r="C70"/>
  <c r="AI70" i="8"/>
  <c r="AF70"/>
  <c r="AE70"/>
  <c r="AD70"/>
  <c r="AC70"/>
  <c r="AB70"/>
  <c r="AA70"/>
  <c r="Z70"/>
  <c r="Y70"/>
  <c r="X70"/>
  <c r="W70"/>
  <c r="V70"/>
  <c r="U70"/>
  <c r="T70"/>
  <c r="P70"/>
  <c r="O70"/>
  <c r="N70"/>
  <c r="M70"/>
  <c r="L70"/>
  <c r="K70"/>
  <c r="J70"/>
  <c r="I70"/>
  <c r="H70"/>
  <c r="G70"/>
  <c r="F70"/>
  <c r="E70"/>
  <c r="D70"/>
  <c r="C70"/>
  <c r="AI70" i="7"/>
  <c r="AF70"/>
  <c r="AE70"/>
  <c r="AD70"/>
  <c r="AC70"/>
  <c r="AB70"/>
  <c r="AA70"/>
  <c r="Z70"/>
  <c r="Y70"/>
  <c r="X70"/>
  <c r="W70"/>
  <c r="V70"/>
  <c r="U70"/>
  <c r="T70"/>
  <c r="P70"/>
  <c r="O70"/>
  <c r="N70"/>
  <c r="M70"/>
  <c r="L70"/>
  <c r="K70"/>
  <c r="J70"/>
  <c r="I70"/>
  <c r="H70"/>
  <c r="G70"/>
  <c r="F70"/>
  <c r="E70"/>
  <c r="D70"/>
  <c r="C70"/>
  <c r="AI70" i="6"/>
  <c r="AF70"/>
  <c r="AE70"/>
  <c r="AD70"/>
  <c r="AC70"/>
  <c r="AB70"/>
  <c r="AA70"/>
  <c r="Z70"/>
  <c r="Y70"/>
  <c r="X70"/>
  <c r="W70"/>
  <c r="V70"/>
  <c r="U70"/>
  <c r="T70"/>
  <c r="P70"/>
  <c r="O70"/>
  <c r="N70"/>
  <c r="M70"/>
  <c r="L70"/>
  <c r="K70"/>
  <c r="J70"/>
  <c r="I70"/>
  <c r="H70"/>
  <c r="G70"/>
  <c r="F70"/>
  <c r="E70"/>
  <c r="D70"/>
  <c r="C70"/>
  <c r="AI70" i="5"/>
  <c r="AF70"/>
  <c r="AE70"/>
  <c r="AD70"/>
  <c r="AC70"/>
  <c r="AB70"/>
  <c r="AA70"/>
  <c r="Z70"/>
  <c r="Y70"/>
  <c r="X70"/>
  <c r="W70"/>
  <c r="V70"/>
  <c r="U70"/>
  <c r="T70"/>
  <c r="P70"/>
  <c r="O70"/>
  <c r="N70"/>
  <c r="M70"/>
  <c r="L70"/>
  <c r="K70"/>
  <c r="J70"/>
  <c r="I70"/>
  <c r="H70"/>
  <c r="G70"/>
  <c r="F70"/>
  <c r="E70"/>
  <c r="D70"/>
  <c r="C70"/>
  <c r="AI70" i="4"/>
  <c r="AF70"/>
  <c r="AE70"/>
  <c r="AD70"/>
  <c r="AC70"/>
  <c r="AB70"/>
  <c r="AA70"/>
  <c r="Z70"/>
  <c r="Y70"/>
  <c r="X70"/>
  <c r="W70"/>
  <c r="V70"/>
  <c r="U70"/>
  <c r="T70"/>
  <c r="P70"/>
  <c r="O70"/>
  <c r="N70"/>
  <c r="M70"/>
  <c r="L70"/>
  <c r="K70"/>
  <c r="J70"/>
  <c r="I70"/>
  <c r="H70"/>
  <c r="G70"/>
  <c r="F70"/>
  <c r="E70"/>
  <c r="D70"/>
  <c r="C70"/>
  <c r="AI70" i="3"/>
  <c r="AF70"/>
  <c r="AE70"/>
  <c r="AD70"/>
  <c r="AC70"/>
  <c r="AB70"/>
  <c r="AA70"/>
  <c r="Z70"/>
  <c r="Y70"/>
  <c r="X70"/>
  <c r="W70"/>
  <c r="V70"/>
  <c r="U70"/>
  <c r="T70"/>
  <c r="P70"/>
  <c r="O70"/>
  <c r="N70"/>
  <c r="M70"/>
  <c r="L70"/>
  <c r="K70"/>
  <c r="J70"/>
  <c r="I70"/>
  <c r="H70"/>
  <c r="G70"/>
  <c r="F70"/>
  <c r="E70"/>
  <c r="D70"/>
  <c r="C70"/>
  <c r="AI70" i="2"/>
  <c r="AF70"/>
  <c r="AE70"/>
  <c r="AD70"/>
  <c r="AC70"/>
  <c r="AB70"/>
  <c r="AA70"/>
  <c r="Z70"/>
  <c r="Y70"/>
  <c r="X70"/>
  <c r="W70"/>
  <c r="V70"/>
  <c r="U70"/>
  <c r="T70"/>
  <c r="P70"/>
  <c r="O70"/>
  <c r="N70"/>
  <c r="M70"/>
  <c r="L70"/>
  <c r="K70"/>
  <c r="J70"/>
  <c r="I70"/>
  <c r="H70"/>
  <c r="G70"/>
  <c r="F70"/>
  <c r="E70"/>
  <c r="D70"/>
  <c r="C70"/>
  <c r="AI64" i="32"/>
  <c r="AF64"/>
  <c r="AE64"/>
  <c r="AD64"/>
  <c r="AC64"/>
  <c r="AB64"/>
  <c r="AA64"/>
  <c r="Z64"/>
  <c r="Y64"/>
  <c r="X64"/>
  <c r="W64"/>
  <c r="V64"/>
  <c r="U64"/>
  <c r="T64"/>
  <c r="P64"/>
  <c r="O64"/>
  <c r="N64"/>
  <c r="M64"/>
  <c r="L64"/>
  <c r="K64"/>
  <c r="J64"/>
  <c r="I64"/>
  <c r="H64"/>
  <c r="G64"/>
  <c r="F64"/>
  <c r="E64"/>
  <c r="D64"/>
  <c r="C64"/>
  <c r="AI64" i="31"/>
  <c r="AF64"/>
  <c r="AE64"/>
  <c r="AD64"/>
  <c r="AC64"/>
  <c r="AB64"/>
  <c r="AA64"/>
  <c r="Z64"/>
  <c r="Y64"/>
  <c r="X64"/>
  <c r="W64"/>
  <c r="V64"/>
  <c r="U64"/>
  <c r="T64"/>
  <c r="P64"/>
  <c r="O64"/>
  <c r="N64"/>
  <c r="M64"/>
  <c r="L64"/>
  <c r="K64"/>
  <c r="J64"/>
  <c r="I64"/>
  <c r="H64"/>
  <c r="G64"/>
  <c r="F64"/>
  <c r="E64"/>
  <c r="D64"/>
  <c r="C64"/>
  <c r="AI64" i="30"/>
  <c r="AF64"/>
  <c r="AE64"/>
  <c r="AD64"/>
  <c r="AC64"/>
  <c r="AB64"/>
  <c r="AA64"/>
  <c r="Z64"/>
  <c r="Y64"/>
  <c r="X64"/>
  <c r="W64"/>
  <c r="V64"/>
  <c r="U64"/>
  <c r="T64"/>
  <c r="P64"/>
  <c r="O64"/>
  <c r="N64"/>
  <c r="M64"/>
  <c r="L64"/>
  <c r="K64"/>
  <c r="J64"/>
  <c r="I64"/>
  <c r="H64"/>
  <c r="G64"/>
  <c r="F64"/>
  <c r="E64"/>
  <c r="D64"/>
  <c r="C64"/>
  <c r="AI64" i="29"/>
  <c r="AF64"/>
  <c r="AE64"/>
  <c r="AD64"/>
  <c r="AC64"/>
  <c r="AB64"/>
  <c r="AA64"/>
  <c r="Z64"/>
  <c r="Y64"/>
  <c r="X64"/>
  <c r="W64"/>
  <c r="V64"/>
  <c r="U64"/>
  <c r="T64"/>
  <c r="P64"/>
  <c r="O64"/>
  <c r="N64"/>
  <c r="M64"/>
  <c r="L64"/>
  <c r="K64"/>
  <c r="J64"/>
  <c r="I64"/>
  <c r="H64"/>
  <c r="G64"/>
  <c r="F64"/>
  <c r="E64"/>
  <c r="D64"/>
  <c r="C64"/>
  <c r="AI64" i="28"/>
  <c r="AF64"/>
  <c r="AE64"/>
  <c r="AD64"/>
  <c r="AC64"/>
  <c r="AB64"/>
  <c r="AA64"/>
  <c r="Z64"/>
  <c r="Y64"/>
  <c r="X64"/>
  <c r="W64"/>
  <c r="V64"/>
  <c r="U64"/>
  <c r="T64"/>
  <c r="P64"/>
  <c r="O64"/>
  <c r="N64"/>
  <c r="M64"/>
  <c r="L64"/>
  <c r="K64"/>
  <c r="J64"/>
  <c r="I64"/>
  <c r="H64"/>
  <c r="G64"/>
  <c r="F64"/>
  <c r="E64"/>
  <c r="D64"/>
  <c r="C64"/>
  <c r="AI64" i="27"/>
  <c r="AF64"/>
  <c r="AE64"/>
  <c r="AD64"/>
  <c r="AC64"/>
  <c r="AB64"/>
  <c r="AA64"/>
  <c r="Z64"/>
  <c r="Y64"/>
  <c r="X64"/>
  <c r="W64"/>
  <c r="V64"/>
  <c r="U64"/>
  <c r="T64"/>
  <c r="P64"/>
  <c r="O64"/>
  <c r="N64"/>
  <c r="M64"/>
  <c r="L64"/>
  <c r="K64"/>
  <c r="J64"/>
  <c r="I64"/>
  <c r="H64"/>
  <c r="G64"/>
  <c r="F64"/>
  <c r="E64"/>
  <c r="D64"/>
  <c r="C64"/>
  <c r="AI64" i="26"/>
  <c r="AF64"/>
  <c r="AE64"/>
  <c r="AD64"/>
  <c r="AC64"/>
  <c r="AB64"/>
  <c r="AA64"/>
  <c r="Z64"/>
  <c r="Y64"/>
  <c r="X64"/>
  <c r="W64"/>
  <c r="V64"/>
  <c r="U64"/>
  <c r="T64"/>
  <c r="P64"/>
  <c r="O64"/>
  <c r="N64"/>
  <c r="M64"/>
  <c r="L64"/>
  <c r="K64"/>
  <c r="J64"/>
  <c r="I64"/>
  <c r="H64"/>
  <c r="G64"/>
  <c r="F64"/>
  <c r="E64"/>
  <c r="D64"/>
  <c r="C64"/>
  <c r="AI64" i="25"/>
  <c r="AF64"/>
  <c r="AE64"/>
  <c r="AD64"/>
  <c r="AC64"/>
  <c r="AB64"/>
  <c r="AA64"/>
  <c r="Z64"/>
  <c r="Y64"/>
  <c r="X64"/>
  <c r="W64"/>
  <c r="V64"/>
  <c r="U64"/>
  <c r="T64"/>
  <c r="P64"/>
  <c r="O64"/>
  <c r="N64"/>
  <c r="M64"/>
  <c r="L64"/>
  <c r="K64"/>
  <c r="J64"/>
  <c r="I64"/>
  <c r="H64"/>
  <c r="G64"/>
  <c r="F64"/>
  <c r="E64"/>
  <c r="D64"/>
  <c r="C64"/>
  <c r="AI64" i="24"/>
  <c r="AF64"/>
  <c r="AE64"/>
  <c r="AD64"/>
  <c r="AC64"/>
  <c r="AB64"/>
  <c r="AA64"/>
  <c r="Z64"/>
  <c r="Y64"/>
  <c r="X64"/>
  <c r="W64"/>
  <c r="V64"/>
  <c r="U64"/>
  <c r="T64"/>
  <c r="P64"/>
  <c r="O64"/>
  <c r="N64"/>
  <c r="M64"/>
  <c r="L64"/>
  <c r="K64"/>
  <c r="J64"/>
  <c r="I64"/>
  <c r="H64"/>
  <c r="G64"/>
  <c r="F64"/>
  <c r="E64"/>
  <c r="D64"/>
  <c r="C64"/>
  <c r="AI64" i="23"/>
  <c r="AF64"/>
  <c r="AE64"/>
  <c r="AD64"/>
  <c r="AC64"/>
  <c r="AB64"/>
  <c r="AA64"/>
  <c r="Z64"/>
  <c r="Y64"/>
  <c r="X64"/>
  <c r="W64"/>
  <c r="V64"/>
  <c r="U64"/>
  <c r="T64"/>
  <c r="P64"/>
  <c r="O64"/>
  <c r="N64"/>
  <c r="M64"/>
  <c r="L64"/>
  <c r="K64"/>
  <c r="J64"/>
  <c r="I64"/>
  <c r="H64"/>
  <c r="G64"/>
  <c r="F64"/>
  <c r="E64"/>
  <c r="D64"/>
  <c r="C64"/>
  <c r="AI64" i="22"/>
  <c r="AF64"/>
  <c r="AE64"/>
  <c r="AD64"/>
  <c r="AC64"/>
  <c r="AB64"/>
  <c r="AA64"/>
  <c r="Z64"/>
  <c r="Y64"/>
  <c r="X64"/>
  <c r="W64"/>
  <c r="V64"/>
  <c r="U64"/>
  <c r="T64"/>
  <c r="P64"/>
  <c r="O64"/>
  <c r="N64"/>
  <c r="M64"/>
  <c r="L64"/>
  <c r="K64"/>
  <c r="J64"/>
  <c r="I64"/>
  <c r="H64"/>
  <c r="G64"/>
  <c r="F64"/>
  <c r="E64"/>
  <c r="D64"/>
  <c r="C64"/>
  <c r="AI64" i="21"/>
  <c r="AF64"/>
  <c r="AE64"/>
  <c r="AD64"/>
  <c r="AC64"/>
  <c r="AB64"/>
  <c r="AA64"/>
  <c r="Z64"/>
  <c r="Y64"/>
  <c r="X64"/>
  <c r="W64"/>
  <c r="V64"/>
  <c r="U64"/>
  <c r="T64"/>
  <c r="P64"/>
  <c r="O64"/>
  <c r="N64"/>
  <c r="M64"/>
  <c r="L64"/>
  <c r="K64"/>
  <c r="J64"/>
  <c r="I64"/>
  <c r="H64"/>
  <c r="G64"/>
  <c r="F64"/>
  <c r="E64"/>
  <c r="D64"/>
  <c r="C64"/>
  <c r="AI64" i="20"/>
  <c r="AF64"/>
  <c r="AE64"/>
  <c r="AD64"/>
  <c r="AC64"/>
  <c r="AB64"/>
  <c r="AA64"/>
  <c r="Z64"/>
  <c r="Y64"/>
  <c r="X64"/>
  <c r="W64"/>
  <c r="V64"/>
  <c r="U64"/>
  <c r="T64"/>
  <c r="P64"/>
  <c r="O64"/>
  <c r="N64"/>
  <c r="M64"/>
  <c r="L64"/>
  <c r="K64"/>
  <c r="J64"/>
  <c r="I64"/>
  <c r="H64"/>
  <c r="G64"/>
  <c r="F64"/>
  <c r="E64"/>
  <c r="D64"/>
  <c r="C64"/>
  <c r="AI64" i="19"/>
  <c r="AF64"/>
  <c r="AE64"/>
  <c r="AD64"/>
  <c r="AC64"/>
  <c r="AB64"/>
  <c r="AA64"/>
  <c r="Z64"/>
  <c r="Y64"/>
  <c r="X64"/>
  <c r="W64"/>
  <c r="V64"/>
  <c r="U64"/>
  <c r="T64"/>
  <c r="P64"/>
  <c r="O64"/>
  <c r="N64"/>
  <c r="M64"/>
  <c r="L64"/>
  <c r="K64"/>
  <c r="J64"/>
  <c r="I64"/>
  <c r="H64"/>
  <c r="G64"/>
  <c r="F64"/>
  <c r="E64"/>
  <c r="D64"/>
  <c r="C64"/>
  <c r="AI64" i="18"/>
  <c r="AF64"/>
  <c r="AE64"/>
  <c r="AD64"/>
  <c r="AC64"/>
  <c r="AB64"/>
  <c r="AA64"/>
  <c r="Z64"/>
  <c r="Y64"/>
  <c r="X64"/>
  <c r="W64"/>
  <c r="V64"/>
  <c r="U64"/>
  <c r="T64"/>
  <c r="P64"/>
  <c r="O64"/>
  <c r="N64"/>
  <c r="M64"/>
  <c r="L64"/>
  <c r="K64"/>
  <c r="J64"/>
  <c r="I64"/>
  <c r="H64"/>
  <c r="G64"/>
  <c r="F64"/>
  <c r="E64"/>
  <c r="D64"/>
  <c r="C64"/>
  <c r="AI64" i="17"/>
  <c r="AF64"/>
  <c r="AE64"/>
  <c r="AD64"/>
  <c r="AC64"/>
  <c r="AB64"/>
  <c r="AA64"/>
  <c r="Z64"/>
  <c r="Y64"/>
  <c r="X64"/>
  <c r="W64"/>
  <c r="V64"/>
  <c r="U64"/>
  <c r="T64"/>
  <c r="P64"/>
  <c r="O64"/>
  <c r="N64"/>
  <c r="M64"/>
  <c r="L64"/>
  <c r="K64"/>
  <c r="J64"/>
  <c r="I64"/>
  <c r="H64"/>
  <c r="G64"/>
  <c r="F64"/>
  <c r="E64"/>
  <c r="D64"/>
  <c r="C64"/>
  <c r="AI64" i="16"/>
  <c r="AF64"/>
  <c r="AE64"/>
  <c r="AD64"/>
  <c r="AC64"/>
  <c r="AB64"/>
  <c r="AA64"/>
  <c r="Z64"/>
  <c r="Y64"/>
  <c r="X64"/>
  <c r="W64"/>
  <c r="V64"/>
  <c r="U64"/>
  <c r="T64"/>
  <c r="P64"/>
  <c r="O64"/>
  <c r="N64"/>
  <c r="M64"/>
  <c r="L64"/>
  <c r="K64"/>
  <c r="J64"/>
  <c r="I64"/>
  <c r="H64"/>
  <c r="G64"/>
  <c r="F64"/>
  <c r="E64"/>
  <c r="D64"/>
  <c r="C64"/>
  <c r="AI64" i="15"/>
  <c r="AF64"/>
  <c r="AE64"/>
  <c r="AD64"/>
  <c r="AC64"/>
  <c r="AB64"/>
  <c r="AA64"/>
  <c r="Z64"/>
  <c r="Y64"/>
  <c r="X64"/>
  <c r="W64"/>
  <c r="V64"/>
  <c r="U64"/>
  <c r="T64"/>
  <c r="P64"/>
  <c r="O64"/>
  <c r="N64"/>
  <c r="M64"/>
  <c r="L64"/>
  <c r="K64"/>
  <c r="J64"/>
  <c r="I64"/>
  <c r="H64"/>
  <c r="G64"/>
  <c r="F64"/>
  <c r="E64"/>
  <c r="D64"/>
  <c r="C64"/>
  <c r="AI64" i="14"/>
  <c r="AF64"/>
  <c r="AE64"/>
  <c r="AD64"/>
  <c r="AC64"/>
  <c r="AB64"/>
  <c r="AA64"/>
  <c r="Z64"/>
  <c r="Y64"/>
  <c r="X64"/>
  <c r="W64"/>
  <c r="V64"/>
  <c r="U64"/>
  <c r="T64"/>
  <c r="P64"/>
  <c r="O64"/>
  <c r="N64"/>
  <c r="M64"/>
  <c r="L64"/>
  <c r="K64"/>
  <c r="J64"/>
  <c r="I64"/>
  <c r="H64"/>
  <c r="G64"/>
  <c r="F64"/>
  <c r="E64"/>
  <c r="D64"/>
  <c r="C64"/>
  <c r="AI64" i="13"/>
  <c r="AF64"/>
  <c r="AE64"/>
  <c r="AD64"/>
  <c r="AC64"/>
  <c r="AB64"/>
  <c r="AA64"/>
  <c r="Z64"/>
  <c r="Y64"/>
  <c r="X64"/>
  <c r="W64"/>
  <c r="V64"/>
  <c r="U64"/>
  <c r="T64"/>
  <c r="P64"/>
  <c r="O64"/>
  <c r="N64"/>
  <c r="M64"/>
  <c r="L64"/>
  <c r="K64"/>
  <c r="J64"/>
  <c r="I64"/>
  <c r="H64"/>
  <c r="G64"/>
  <c r="F64"/>
  <c r="E64"/>
  <c r="D64"/>
  <c r="C64"/>
  <c r="AI64" i="12"/>
  <c r="AF64"/>
  <c r="AE64"/>
  <c r="AD64"/>
  <c r="AC64"/>
  <c r="AB64"/>
  <c r="AA64"/>
  <c r="Z64"/>
  <c r="Y64"/>
  <c r="X64"/>
  <c r="W64"/>
  <c r="V64"/>
  <c r="U64"/>
  <c r="T64"/>
  <c r="P64"/>
  <c r="O64"/>
  <c r="N64"/>
  <c r="M64"/>
  <c r="L64"/>
  <c r="K64"/>
  <c r="J64"/>
  <c r="I64"/>
  <c r="H64"/>
  <c r="G64"/>
  <c r="F64"/>
  <c r="E64"/>
  <c r="D64"/>
  <c r="C64"/>
  <c r="AI64" i="11"/>
  <c r="AF64"/>
  <c r="AE64"/>
  <c r="AD64"/>
  <c r="AC64"/>
  <c r="AB64"/>
  <c r="AA64"/>
  <c r="Z64"/>
  <c r="Y64"/>
  <c r="X64"/>
  <c r="W64"/>
  <c r="V64"/>
  <c r="U64"/>
  <c r="T64"/>
  <c r="P64"/>
  <c r="O64"/>
  <c r="N64"/>
  <c r="M64"/>
  <c r="L64"/>
  <c r="K64"/>
  <c r="J64"/>
  <c r="I64"/>
  <c r="H64"/>
  <c r="G64"/>
  <c r="F64"/>
  <c r="E64"/>
  <c r="D64"/>
  <c r="C64"/>
  <c r="AI64" i="10"/>
  <c r="AF64"/>
  <c r="AE64"/>
  <c r="AD64"/>
  <c r="AC64"/>
  <c r="AB64"/>
  <c r="AA64"/>
  <c r="Z64"/>
  <c r="Y64"/>
  <c r="X64"/>
  <c r="W64"/>
  <c r="V64"/>
  <c r="U64"/>
  <c r="T64"/>
  <c r="P64"/>
  <c r="O64"/>
  <c r="N64"/>
  <c r="M64"/>
  <c r="L64"/>
  <c r="K64"/>
  <c r="J64"/>
  <c r="I64"/>
  <c r="H64"/>
  <c r="G64"/>
  <c r="F64"/>
  <c r="E64"/>
  <c r="D64"/>
  <c r="C64"/>
  <c r="AI64" i="9"/>
  <c r="AF64"/>
  <c r="AE64"/>
  <c r="AD64"/>
  <c r="AC64"/>
  <c r="AB64"/>
  <c r="AA64"/>
  <c r="Z64"/>
  <c r="Y64"/>
  <c r="X64"/>
  <c r="W64"/>
  <c r="V64"/>
  <c r="U64"/>
  <c r="T64"/>
  <c r="P64"/>
  <c r="O64"/>
  <c r="N64"/>
  <c r="M64"/>
  <c r="L64"/>
  <c r="K64"/>
  <c r="J64"/>
  <c r="I64"/>
  <c r="H64"/>
  <c r="G64"/>
  <c r="F64"/>
  <c r="E64"/>
  <c r="D64"/>
  <c r="C64"/>
  <c r="AI64" i="8"/>
  <c r="AF64"/>
  <c r="AE64"/>
  <c r="AD64"/>
  <c r="AC64"/>
  <c r="AB64"/>
  <c r="AA64"/>
  <c r="Z64"/>
  <c r="Y64"/>
  <c r="X64"/>
  <c r="W64"/>
  <c r="V64"/>
  <c r="U64"/>
  <c r="T64"/>
  <c r="P64"/>
  <c r="O64"/>
  <c r="N64"/>
  <c r="M64"/>
  <c r="L64"/>
  <c r="K64"/>
  <c r="J64"/>
  <c r="I64"/>
  <c r="H64"/>
  <c r="G64"/>
  <c r="F64"/>
  <c r="E64"/>
  <c r="D64"/>
  <c r="C64"/>
  <c r="AI64" i="7"/>
  <c r="AF64"/>
  <c r="AE64"/>
  <c r="AD64"/>
  <c r="AC64"/>
  <c r="AB64"/>
  <c r="AA64"/>
  <c r="Z64"/>
  <c r="Y64"/>
  <c r="X64"/>
  <c r="W64"/>
  <c r="V64"/>
  <c r="U64"/>
  <c r="T64"/>
  <c r="P64"/>
  <c r="O64"/>
  <c r="N64"/>
  <c r="M64"/>
  <c r="L64"/>
  <c r="K64"/>
  <c r="J64"/>
  <c r="I64"/>
  <c r="H64"/>
  <c r="G64"/>
  <c r="F64"/>
  <c r="E64"/>
  <c r="D64"/>
  <c r="C64"/>
  <c r="AI64" i="6"/>
  <c r="AF64"/>
  <c r="AE64"/>
  <c r="AD64"/>
  <c r="AC64"/>
  <c r="AB64"/>
  <c r="AA64"/>
  <c r="Z64"/>
  <c r="Y64"/>
  <c r="X64"/>
  <c r="W64"/>
  <c r="V64"/>
  <c r="U64"/>
  <c r="T64"/>
  <c r="P64"/>
  <c r="O64"/>
  <c r="N64"/>
  <c r="M64"/>
  <c r="L64"/>
  <c r="K64"/>
  <c r="J64"/>
  <c r="I64"/>
  <c r="H64"/>
  <c r="G64"/>
  <c r="F64"/>
  <c r="E64"/>
  <c r="D64"/>
  <c r="C64"/>
  <c r="AI64" i="5"/>
  <c r="AF64"/>
  <c r="AE64"/>
  <c r="AD64"/>
  <c r="AC64"/>
  <c r="AB64"/>
  <c r="AA64"/>
  <c r="Z64"/>
  <c r="Y64"/>
  <c r="X64"/>
  <c r="W64"/>
  <c r="V64"/>
  <c r="U64"/>
  <c r="T64"/>
  <c r="P64"/>
  <c r="O64"/>
  <c r="N64"/>
  <c r="M64"/>
  <c r="L64"/>
  <c r="K64"/>
  <c r="J64"/>
  <c r="I64"/>
  <c r="H64"/>
  <c r="G64"/>
  <c r="F64"/>
  <c r="E64"/>
  <c r="D64"/>
  <c r="C64"/>
  <c r="AI64" i="4"/>
  <c r="AF64"/>
  <c r="AE64"/>
  <c r="AD64"/>
  <c r="AC64"/>
  <c r="AB64"/>
  <c r="AA64"/>
  <c r="Z64"/>
  <c r="Y64"/>
  <c r="X64"/>
  <c r="W64"/>
  <c r="V64"/>
  <c r="U64"/>
  <c r="T64"/>
  <c r="P64"/>
  <c r="O64"/>
  <c r="N64"/>
  <c r="M64"/>
  <c r="L64"/>
  <c r="K64"/>
  <c r="J64"/>
  <c r="I64"/>
  <c r="H64"/>
  <c r="G64"/>
  <c r="F64"/>
  <c r="E64"/>
  <c r="D64"/>
  <c r="C64"/>
  <c r="AI64" i="3"/>
  <c r="AF64"/>
  <c r="AE64"/>
  <c r="AD64"/>
  <c r="AC64"/>
  <c r="AB64"/>
  <c r="AA64"/>
  <c r="Z64"/>
  <c r="Y64"/>
  <c r="X64"/>
  <c r="W64"/>
  <c r="V64"/>
  <c r="U64"/>
  <c r="T64"/>
  <c r="P64"/>
  <c r="O64"/>
  <c r="N64"/>
  <c r="M64"/>
  <c r="L64"/>
  <c r="K64"/>
  <c r="J64"/>
  <c r="I64"/>
  <c r="H64"/>
  <c r="G64"/>
  <c r="F64"/>
  <c r="E64"/>
  <c r="D64"/>
  <c r="C64"/>
  <c r="AI64" i="2"/>
  <c r="AF64"/>
  <c r="AE64"/>
  <c r="AD64"/>
  <c r="AC64"/>
  <c r="AB64"/>
  <c r="AA64"/>
  <c r="Z64"/>
  <c r="Y64"/>
  <c r="X64"/>
  <c r="W64"/>
  <c r="V64"/>
  <c r="U64"/>
  <c r="T64"/>
  <c r="P64"/>
  <c r="O64"/>
  <c r="N64"/>
  <c r="M64"/>
  <c r="L64"/>
  <c r="K64"/>
  <c r="J64"/>
  <c r="I64"/>
  <c r="H64"/>
  <c r="G64"/>
  <c r="F64"/>
  <c r="E64"/>
  <c r="D64"/>
  <c r="C64"/>
  <c r="AI63" i="32"/>
  <c r="AF63"/>
  <c r="AE63"/>
  <c r="AD63"/>
  <c r="AC63"/>
  <c r="AB63"/>
  <c r="AA63"/>
  <c r="Z63"/>
  <c r="Y63"/>
  <c r="X63"/>
  <c r="W63"/>
  <c r="V63"/>
  <c r="U63"/>
  <c r="T63"/>
  <c r="P63"/>
  <c r="O63"/>
  <c r="N63"/>
  <c r="M63"/>
  <c r="L63"/>
  <c r="K63"/>
  <c r="J63"/>
  <c r="I63"/>
  <c r="H63"/>
  <c r="G63"/>
  <c r="F63"/>
  <c r="E63"/>
  <c r="D63"/>
  <c r="C63"/>
  <c r="AI63" i="31"/>
  <c r="AF63"/>
  <c r="AE63"/>
  <c r="AD63"/>
  <c r="AC63"/>
  <c r="AB63"/>
  <c r="AA63"/>
  <c r="Z63"/>
  <c r="Y63"/>
  <c r="X63"/>
  <c r="W63"/>
  <c r="V63"/>
  <c r="U63"/>
  <c r="T63"/>
  <c r="P63"/>
  <c r="O63"/>
  <c r="N63"/>
  <c r="M63"/>
  <c r="L63"/>
  <c r="K63"/>
  <c r="J63"/>
  <c r="I63"/>
  <c r="H63"/>
  <c r="G63"/>
  <c r="F63"/>
  <c r="E63"/>
  <c r="D63"/>
  <c r="C63"/>
  <c r="AI63" i="30"/>
  <c r="AF63"/>
  <c r="AE63"/>
  <c r="AD63"/>
  <c r="AC63"/>
  <c r="AB63"/>
  <c r="AA63"/>
  <c r="Z63"/>
  <c r="Y63"/>
  <c r="X63"/>
  <c r="W63"/>
  <c r="V63"/>
  <c r="U63"/>
  <c r="T63"/>
  <c r="P63"/>
  <c r="O63"/>
  <c r="N63"/>
  <c r="M63"/>
  <c r="L63"/>
  <c r="K63"/>
  <c r="J63"/>
  <c r="I63"/>
  <c r="H63"/>
  <c r="G63"/>
  <c r="F63"/>
  <c r="E63"/>
  <c r="D63"/>
  <c r="C63"/>
  <c r="AI63" i="29"/>
  <c r="AF63"/>
  <c r="AE63"/>
  <c r="AD63"/>
  <c r="AC63"/>
  <c r="AB63"/>
  <c r="AA63"/>
  <c r="Z63"/>
  <c r="Y63"/>
  <c r="X63"/>
  <c r="W63"/>
  <c r="V63"/>
  <c r="U63"/>
  <c r="T63"/>
  <c r="P63"/>
  <c r="O63"/>
  <c r="N63"/>
  <c r="M63"/>
  <c r="L63"/>
  <c r="K63"/>
  <c r="J63"/>
  <c r="I63"/>
  <c r="H63"/>
  <c r="G63"/>
  <c r="F63"/>
  <c r="E63"/>
  <c r="D63"/>
  <c r="C63"/>
  <c r="AI63" i="28"/>
  <c r="AF63"/>
  <c r="AE63"/>
  <c r="AD63"/>
  <c r="AC63"/>
  <c r="AB63"/>
  <c r="AA63"/>
  <c r="Z63"/>
  <c r="Y63"/>
  <c r="X63"/>
  <c r="W63"/>
  <c r="V63"/>
  <c r="U63"/>
  <c r="T63"/>
  <c r="P63"/>
  <c r="O63"/>
  <c r="N63"/>
  <c r="M63"/>
  <c r="L63"/>
  <c r="K63"/>
  <c r="J63"/>
  <c r="I63"/>
  <c r="H63"/>
  <c r="G63"/>
  <c r="F63"/>
  <c r="E63"/>
  <c r="D63"/>
  <c r="C63"/>
  <c r="AI63" i="27"/>
  <c r="AF63"/>
  <c r="AE63"/>
  <c r="AD63"/>
  <c r="AC63"/>
  <c r="AB63"/>
  <c r="AA63"/>
  <c r="Z63"/>
  <c r="Y63"/>
  <c r="X63"/>
  <c r="W63"/>
  <c r="V63"/>
  <c r="U63"/>
  <c r="T63"/>
  <c r="P63"/>
  <c r="O63"/>
  <c r="N63"/>
  <c r="M63"/>
  <c r="L63"/>
  <c r="K63"/>
  <c r="J63"/>
  <c r="I63"/>
  <c r="H63"/>
  <c r="G63"/>
  <c r="F63"/>
  <c r="E63"/>
  <c r="D63"/>
  <c r="C63"/>
  <c r="AI63" i="26"/>
  <c r="AF63"/>
  <c r="AE63"/>
  <c r="AD63"/>
  <c r="AC63"/>
  <c r="AB63"/>
  <c r="AA63"/>
  <c r="Z63"/>
  <c r="Y63"/>
  <c r="X63"/>
  <c r="W63"/>
  <c r="V63"/>
  <c r="U63"/>
  <c r="T63"/>
  <c r="P63"/>
  <c r="O63"/>
  <c r="N63"/>
  <c r="M63"/>
  <c r="L63"/>
  <c r="K63"/>
  <c r="J63"/>
  <c r="I63"/>
  <c r="H63"/>
  <c r="G63"/>
  <c r="F63"/>
  <c r="E63"/>
  <c r="D63"/>
  <c r="C63"/>
  <c r="AI63" i="25"/>
  <c r="AF63"/>
  <c r="AE63"/>
  <c r="AD63"/>
  <c r="AC63"/>
  <c r="AB63"/>
  <c r="AA63"/>
  <c r="Z63"/>
  <c r="Y63"/>
  <c r="X63"/>
  <c r="W63"/>
  <c r="V63"/>
  <c r="U63"/>
  <c r="T63"/>
  <c r="P63"/>
  <c r="O63"/>
  <c r="N63"/>
  <c r="M63"/>
  <c r="L63"/>
  <c r="K63"/>
  <c r="J63"/>
  <c r="I63"/>
  <c r="H63"/>
  <c r="G63"/>
  <c r="F63"/>
  <c r="E63"/>
  <c r="D63"/>
  <c r="C63"/>
  <c r="AI63" i="24"/>
  <c r="AF63"/>
  <c r="AE63"/>
  <c r="AD63"/>
  <c r="AC63"/>
  <c r="AB63"/>
  <c r="AA63"/>
  <c r="Z63"/>
  <c r="Y63"/>
  <c r="X63"/>
  <c r="W63"/>
  <c r="V63"/>
  <c r="U63"/>
  <c r="T63"/>
  <c r="P63"/>
  <c r="O63"/>
  <c r="N63"/>
  <c r="M63"/>
  <c r="L63"/>
  <c r="K63"/>
  <c r="J63"/>
  <c r="I63"/>
  <c r="H63"/>
  <c r="G63"/>
  <c r="F63"/>
  <c r="E63"/>
  <c r="D63"/>
  <c r="C63"/>
  <c r="AI63" i="23"/>
  <c r="AF63"/>
  <c r="AE63"/>
  <c r="AD63"/>
  <c r="AC63"/>
  <c r="AB63"/>
  <c r="AA63"/>
  <c r="Z63"/>
  <c r="Y63"/>
  <c r="X63"/>
  <c r="W63"/>
  <c r="V63"/>
  <c r="U63"/>
  <c r="T63"/>
  <c r="P63"/>
  <c r="O63"/>
  <c r="N63"/>
  <c r="M63"/>
  <c r="L63"/>
  <c r="K63"/>
  <c r="J63"/>
  <c r="I63"/>
  <c r="H63"/>
  <c r="G63"/>
  <c r="F63"/>
  <c r="E63"/>
  <c r="D63"/>
  <c r="C63"/>
  <c r="AI63" i="22"/>
  <c r="AF63"/>
  <c r="AE63"/>
  <c r="AD63"/>
  <c r="AC63"/>
  <c r="AB63"/>
  <c r="AA63"/>
  <c r="Z63"/>
  <c r="Y63"/>
  <c r="X63"/>
  <c r="W63"/>
  <c r="V63"/>
  <c r="U63"/>
  <c r="T63"/>
  <c r="P63"/>
  <c r="O63"/>
  <c r="N63"/>
  <c r="M63"/>
  <c r="L63"/>
  <c r="K63"/>
  <c r="J63"/>
  <c r="I63"/>
  <c r="H63"/>
  <c r="G63"/>
  <c r="F63"/>
  <c r="E63"/>
  <c r="D63"/>
  <c r="C63"/>
  <c r="AI63" i="21"/>
  <c r="AF63"/>
  <c r="AE63"/>
  <c r="AD63"/>
  <c r="AC63"/>
  <c r="AB63"/>
  <c r="AA63"/>
  <c r="Z63"/>
  <c r="Y63"/>
  <c r="X63"/>
  <c r="W63"/>
  <c r="V63"/>
  <c r="U63"/>
  <c r="T63"/>
  <c r="P63"/>
  <c r="O63"/>
  <c r="N63"/>
  <c r="M63"/>
  <c r="L63"/>
  <c r="K63"/>
  <c r="J63"/>
  <c r="I63"/>
  <c r="H63"/>
  <c r="G63"/>
  <c r="F63"/>
  <c r="E63"/>
  <c r="D63"/>
  <c r="C63"/>
  <c r="AI63" i="20"/>
  <c r="AF63"/>
  <c r="AE63"/>
  <c r="AD63"/>
  <c r="AC63"/>
  <c r="AB63"/>
  <c r="AA63"/>
  <c r="Z63"/>
  <c r="Y63"/>
  <c r="X63"/>
  <c r="W63"/>
  <c r="V63"/>
  <c r="U63"/>
  <c r="T63"/>
  <c r="P63"/>
  <c r="O63"/>
  <c r="N63"/>
  <c r="M63"/>
  <c r="L63"/>
  <c r="K63"/>
  <c r="J63"/>
  <c r="I63"/>
  <c r="H63"/>
  <c r="G63"/>
  <c r="F63"/>
  <c r="E63"/>
  <c r="D63"/>
  <c r="C63"/>
  <c r="AI63" i="19"/>
  <c r="AF63"/>
  <c r="AE63"/>
  <c r="AD63"/>
  <c r="AC63"/>
  <c r="AB63"/>
  <c r="AA63"/>
  <c r="Z63"/>
  <c r="Y63"/>
  <c r="X63"/>
  <c r="W63"/>
  <c r="V63"/>
  <c r="U63"/>
  <c r="T63"/>
  <c r="P63"/>
  <c r="O63"/>
  <c r="N63"/>
  <c r="M63"/>
  <c r="L63"/>
  <c r="K63"/>
  <c r="J63"/>
  <c r="I63"/>
  <c r="H63"/>
  <c r="G63"/>
  <c r="F63"/>
  <c r="E63"/>
  <c r="D63"/>
  <c r="C63"/>
  <c r="AI63" i="18"/>
  <c r="AF63"/>
  <c r="AE63"/>
  <c r="AD63"/>
  <c r="AC63"/>
  <c r="AB63"/>
  <c r="AA63"/>
  <c r="Z63"/>
  <c r="Y63"/>
  <c r="X63"/>
  <c r="W63"/>
  <c r="V63"/>
  <c r="U63"/>
  <c r="T63"/>
  <c r="P63"/>
  <c r="O63"/>
  <c r="N63"/>
  <c r="M63"/>
  <c r="L63"/>
  <c r="K63"/>
  <c r="J63"/>
  <c r="I63"/>
  <c r="H63"/>
  <c r="G63"/>
  <c r="F63"/>
  <c r="E63"/>
  <c r="D63"/>
  <c r="C63"/>
  <c r="AI63" i="17"/>
  <c r="AF63"/>
  <c r="AE63"/>
  <c r="AD63"/>
  <c r="AC63"/>
  <c r="AB63"/>
  <c r="AA63"/>
  <c r="Z63"/>
  <c r="Y63"/>
  <c r="X63"/>
  <c r="W63"/>
  <c r="V63"/>
  <c r="U63"/>
  <c r="T63"/>
  <c r="P63"/>
  <c r="O63"/>
  <c r="N63"/>
  <c r="M63"/>
  <c r="L63"/>
  <c r="K63"/>
  <c r="J63"/>
  <c r="I63"/>
  <c r="H63"/>
  <c r="G63"/>
  <c r="F63"/>
  <c r="E63"/>
  <c r="D63"/>
  <c r="C63"/>
  <c r="AI63" i="16"/>
  <c r="AF63"/>
  <c r="AE63"/>
  <c r="AD63"/>
  <c r="AC63"/>
  <c r="AB63"/>
  <c r="AA63"/>
  <c r="Z63"/>
  <c r="Y63"/>
  <c r="X63"/>
  <c r="W63"/>
  <c r="V63"/>
  <c r="U63"/>
  <c r="T63"/>
  <c r="P63"/>
  <c r="O63"/>
  <c r="N63"/>
  <c r="M63"/>
  <c r="L63"/>
  <c r="K63"/>
  <c r="J63"/>
  <c r="I63"/>
  <c r="H63"/>
  <c r="G63"/>
  <c r="F63"/>
  <c r="E63"/>
  <c r="D63"/>
  <c r="C63"/>
  <c r="AI63" i="15"/>
  <c r="AF63"/>
  <c r="AE63"/>
  <c r="AD63"/>
  <c r="AC63"/>
  <c r="AB63"/>
  <c r="AA63"/>
  <c r="Z63"/>
  <c r="Y63"/>
  <c r="X63"/>
  <c r="W63"/>
  <c r="V63"/>
  <c r="U63"/>
  <c r="T63"/>
  <c r="P63"/>
  <c r="O63"/>
  <c r="N63"/>
  <c r="M63"/>
  <c r="L63"/>
  <c r="K63"/>
  <c r="J63"/>
  <c r="I63"/>
  <c r="H63"/>
  <c r="G63"/>
  <c r="F63"/>
  <c r="E63"/>
  <c r="D63"/>
  <c r="C63"/>
  <c r="AI63" i="14"/>
  <c r="AF63"/>
  <c r="AE63"/>
  <c r="AD63"/>
  <c r="AC63"/>
  <c r="AB63"/>
  <c r="AA63"/>
  <c r="Z63"/>
  <c r="Y63"/>
  <c r="X63"/>
  <c r="W63"/>
  <c r="V63"/>
  <c r="U63"/>
  <c r="T63"/>
  <c r="P63"/>
  <c r="O63"/>
  <c r="N63"/>
  <c r="M63"/>
  <c r="L63"/>
  <c r="K63"/>
  <c r="J63"/>
  <c r="I63"/>
  <c r="H63"/>
  <c r="G63"/>
  <c r="F63"/>
  <c r="E63"/>
  <c r="D63"/>
  <c r="C63"/>
  <c r="AI63" i="13"/>
  <c r="AF63"/>
  <c r="AE63"/>
  <c r="AD63"/>
  <c r="AC63"/>
  <c r="AB63"/>
  <c r="AA63"/>
  <c r="Z63"/>
  <c r="Y63"/>
  <c r="X63"/>
  <c r="W63"/>
  <c r="V63"/>
  <c r="U63"/>
  <c r="T63"/>
  <c r="P63"/>
  <c r="O63"/>
  <c r="N63"/>
  <c r="M63"/>
  <c r="L63"/>
  <c r="K63"/>
  <c r="J63"/>
  <c r="I63"/>
  <c r="H63"/>
  <c r="G63"/>
  <c r="F63"/>
  <c r="E63"/>
  <c r="D63"/>
  <c r="C63"/>
  <c r="AI63" i="12"/>
  <c r="AF63"/>
  <c r="AE63"/>
  <c r="AD63"/>
  <c r="AC63"/>
  <c r="AB63"/>
  <c r="AA63"/>
  <c r="Z63"/>
  <c r="Y63"/>
  <c r="X63"/>
  <c r="W63"/>
  <c r="V63"/>
  <c r="U63"/>
  <c r="T63"/>
  <c r="P63"/>
  <c r="O63"/>
  <c r="N63"/>
  <c r="M63"/>
  <c r="L63"/>
  <c r="K63"/>
  <c r="J63"/>
  <c r="I63"/>
  <c r="H63"/>
  <c r="G63"/>
  <c r="F63"/>
  <c r="E63"/>
  <c r="D63"/>
  <c r="C63"/>
  <c r="AI63" i="11"/>
  <c r="AF63"/>
  <c r="AE63"/>
  <c r="AD63"/>
  <c r="AC63"/>
  <c r="AB63"/>
  <c r="AA63"/>
  <c r="Z63"/>
  <c r="Y63"/>
  <c r="X63"/>
  <c r="W63"/>
  <c r="V63"/>
  <c r="U63"/>
  <c r="T63"/>
  <c r="P63"/>
  <c r="O63"/>
  <c r="N63"/>
  <c r="M63"/>
  <c r="L63"/>
  <c r="K63"/>
  <c r="J63"/>
  <c r="I63"/>
  <c r="H63"/>
  <c r="G63"/>
  <c r="F63"/>
  <c r="E63"/>
  <c r="D63"/>
  <c r="C63"/>
  <c r="AI63" i="10"/>
  <c r="AF63"/>
  <c r="AE63"/>
  <c r="AD63"/>
  <c r="AC63"/>
  <c r="AB63"/>
  <c r="AA63"/>
  <c r="Z63"/>
  <c r="Y63"/>
  <c r="X63"/>
  <c r="W63"/>
  <c r="V63"/>
  <c r="U63"/>
  <c r="T63"/>
  <c r="P63"/>
  <c r="O63"/>
  <c r="N63"/>
  <c r="M63"/>
  <c r="L63"/>
  <c r="K63"/>
  <c r="J63"/>
  <c r="I63"/>
  <c r="H63"/>
  <c r="G63"/>
  <c r="F63"/>
  <c r="E63"/>
  <c r="D63"/>
  <c r="C63"/>
  <c r="AI63" i="9"/>
  <c r="AF63"/>
  <c r="AE63"/>
  <c r="AD63"/>
  <c r="AC63"/>
  <c r="AB63"/>
  <c r="AA63"/>
  <c r="Z63"/>
  <c r="Y63"/>
  <c r="X63"/>
  <c r="W63"/>
  <c r="V63"/>
  <c r="U63"/>
  <c r="T63"/>
  <c r="P63"/>
  <c r="O63"/>
  <c r="N63"/>
  <c r="M63"/>
  <c r="L63"/>
  <c r="K63"/>
  <c r="J63"/>
  <c r="I63"/>
  <c r="H63"/>
  <c r="G63"/>
  <c r="F63"/>
  <c r="E63"/>
  <c r="D63"/>
  <c r="C63"/>
  <c r="AI63" i="8"/>
  <c r="AF63"/>
  <c r="AE63"/>
  <c r="AD63"/>
  <c r="AC63"/>
  <c r="AB63"/>
  <c r="AA63"/>
  <c r="Z63"/>
  <c r="Y63"/>
  <c r="X63"/>
  <c r="W63"/>
  <c r="V63"/>
  <c r="U63"/>
  <c r="T63"/>
  <c r="P63"/>
  <c r="O63"/>
  <c r="N63"/>
  <c r="M63"/>
  <c r="L63"/>
  <c r="K63"/>
  <c r="J63"/>
  <c r="I63"/>
  <c r="H63"/>
  <c r="G63"/>
  <c r="F63"/>
  <c r="E63"/>
  <c r="D63"/>
  <c r="C63"/>
  <c r="AI63" i="7"/>
  <c r="AF63"/>
  <c r="AE63"/>
  <c r="AD63"/>
  <c r="AC63"/>
  <c r="AB63"/>
  <c r="AA63"/>
  <c r="Z63"/>
  <c r="Y63"/>
  <c r="X63"/>
  <c r="W63"/>
  <c r="V63"/>
  <c r="U63"/>
  <c r="T63"/>
  <c r="P63"/>
  <c r="O63"/>
  <c r="N63"/>
  <c r="M63"/>
  <c r="L63"/>
  <c r="K63"/>
  <c r="J63"/>
  <c r="I63"/>
  <c r="H63"/>
  <c r="G63"/>
  <c r="F63"/>
  <c r="E63"/>
  <c r="D63"/>
  <c r="C63"/>
  <c r="AI63" i="6"/>
  <c r="AF63"/>
  <c r="AE63"/>
  <c r="AD63"/>
  <c r="AC63"/>
  <c r="AB63"/>
  <c r="AA63"/>
  <c r="Z63"/>
  <c r="Y63"/>
  <c r="X63"/>
  <c r="W63"/>
  <c r="V63"/>
  <c r="U63"/>
  <c r="T63"/>
  <c r="P63"/>
  <c r="O63"/>
  <c r="N63"/>
  <c r="M63"/>
  <c r="L63"/>
  <c r="K63"/>
  <c r="J63"/>
  <c r="I63"/>
  <c r="H63"/>
  <c r="G63"/>
  <c r="F63"/>
  <c r="E63"/>
  <c r="D63"/>
  <c r="C63"/>
  <c r="AI63" i="5"/>
  <c r="AF63"/>
  <c r="AE63"/>
  <c r="AD63"/>
  <c r="AC63"/>
  <c r="AB63"/>
  <c r="AA63"/>
  <c r="Z63"/>
  <c r="Y63"/>
  <c r="X63"/>
  <c r="W63"/>
  <c r="V63"/>
  <c r="U63"/>
  <c r="T63"/>
  <c r="P63"/>
  <c r="O63"/>
  <c r="N63"/>
  <c r="M63"/>
  <c r="L63"/>
  <c r="K63"/>
  <c r="J63"/>
  <c r="I63"/>
  <c r="H63"/>
  <c r="G63"/>
  <c r="F63"/>
  <c r="E63"/>
  <c r="D63"/>
  <c r="C63"/>
  <c r="AI63" i="4"/>
  <c r="AF63"/>
  <c r="AE63"/>
  <c r="AD63"/>
  <c r="AC63"/>
  <c r="AB63"/>
  <c r="AA63"/>
  <c r="Z63"/>
  <c r="Y63"/>
  <c r="X63"/>
  <c r="W63"/>
  <c r="V63"/>
  <c r="U63"/>
  <c r="T63"/>
  <c r="P63"/>
  <c r="O63"/>
  <c r="N63"/>
  <c r="M63"/>
  <c r="L63"/>
  <c r="K63"/>
  <c r="J63"/>
  <c r="I63"/>
  <c r="H63"/>
  <c r="G63"/>
  <c r="F63"/>
  <c r="E63"/>
  <c r="D63"/>
  <c r="C63"/>
  <c r="AI63" i="3"/>
  <c r="AF63"/>
  <c r="AE63"/>
  <c r="AD63"/>
  <c r="AC63"/>
  <c r="AB63"/>
  <c r="AA63"/>
  <c r="Z63"/>
  <c r="Y63"/>
  <c r="X63"/>
  <c r="W63"/>
  <c r="V63"/>
  <c r="U63"/>
  <c r="T63"/>
  <c r="P63"/>
  <c r="O63"/>
  <c r="N63"/>
  <c r="M63"/>
  <c r="L63"/>
  <c r="K63"/>
  <c r="J63"/>
  <c r="I63"/>
  <c r="H63"/>
  <c r="G63"/>
  <c r="F63"/>
  <c r="E63"/>
  <c r="D63"/>
  <c r="C63"/>
  <c r="AI63" i="2"/>
  <c r="AF63"/>
  <c r="AE63"/>
  <c r="AD63"/>
  <c r="AC63"/>
  <c r="AB63"/>
  <c r="AA63"/>
  <c r="Z63"/>
  <c r="Y63"/>
  <c r="X63"/>
  <c r="W63"/>
  <c r="V63"/>
  <c r="U63"/>
  <c r="T63"/>
  <c r="P63"/>
  <c r="O63"/>
  <c r="N63"/>
  <c r="M63"/>
  <c r="L63"/>
  <c r="K63"/>
  <c r="J63"/>
  <c r="I63"/>
  <c r="H63"/>
  <c r="G63"/>
  <c r="F63"/>
  <c r="E63"/>
  <c r="D63"/>
  <c r="C63"/>
  <c r="AI65" i="32"/>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31"/>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30"/>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9"/>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8"/>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7"/>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6"/>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5"/>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4"/>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3"/>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2"/>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1"/>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0"/>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9"/>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8"/>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7"/>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6"/>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5"/>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4"/>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3"/>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2"/>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1"/>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10"/>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9"/>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8"/>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7"/>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6"/>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5"/>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4"/>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3"/>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5" i="2"/>
  <c r="AF65"/>
  <c r="AE65"/>
  <c r="AD65"/>
  <c r="AC65"/>
  <c r="AB65"/>
  <c r="AA65"/>
  <c r="Z65"/>
  <c r="Y65"/>
  <c r="X65"/>
  <c r="W65"/>
  <c r="V65"/>
  <c r="U65"/>
  <c r="T65"/>
  <c r="AI62"/>
  <c r="AF62"/>
  <c r="AE62"/>
  <c r="AD62"/>
  <c r="AC62"/>
  <c r="AB62"/>
  <c r="AA62"/>
  <c r="Z62"/>
  <c r="Y62"/>
  <c r="X62"/>
  <c r="W62"/>
  <c r="V62"/>
  <c r="U62"/>
  <c r="T62"/>
  <c r="P65"/>
  <c r="O65"/>
  <c r="N65"/>
  <c r="M65"/>
  <c r="L65"/>
  <c r="K65"/>
  <c r="J65"/>
  <c r="I65"/>
  <c r="H65"/>
  <c r="G65"/>
  <c r="F65"/>
  <c r="E65"/>
  <c r="P62"/>
  <c r="O62"/>
  <c r="N62"/>
  <c r="M62"/>
  <c r="L62"/>
  <c r="K62"/>
  <c r="J62"/>
  <c r="I62"/>
  <c r="H62"/>
  <c r="G62"/>
  <c r="F62"/>
  <c r="E62"/>
  <c r="D62"/>
  <c r="C62"/>
  <c r="AI61" i="32"/>
  <c r="AF61"/>
  <c r="AE61"/>
  <c r="AD61"/>
  <c r="AC61"/>
  <c r="AB61"/>
  <c r="AA61"/>
  <c r="Z61"/>
  <c r="Y61"/>
  <c r="X61"/>
  <c r="W61"/>
  <c r="V61"/>
  <c r="U61"/>
  <c r="T61"/>
  <c r="P61"/>
  <c r="O61"/>
  <c r="N61"/>
  <c r="M61"/>
  <c r="L61"/>
  <c r="K61"/>
  <c r="J61"/>
  <c r="I61"/>
  <c r="H61"/>
  <c r="G61"/>
  <c r="F61"/>
  <c r="E61"/>
  <c r="D61"/>
  <c r="C61"/>
  <c r="AI61" i="31"/>
  <c r="AF61"/>
  <c r="AE61"/>
  <c r="AD61"/>
  <c r="AC61"/>
  <c r="AB61"/>
  <c r="AA61"/>
  <c r="Z61"/>
  <c r="Y61"/>
  <c r="X61"/>
  <c r="W61"/>
  <c r="V61"/>
  <c r="U61"/>
  <c r="T61"/>
  <c r="P61"/>
  <c r="O61"/>
  <c r="N61"/>
  <c r="M61"/>
  <c r="L61"/>
  <c r="K61"/>
  <c r="J61"/>
  <c r="I61"/>
  <c r="H61"/>
  <c r="G61"/>
  <c r="F61"/>
  <c r="E61"/>
  <c r="D61"/>
  <c r="C61"/>
  <c r="AI61" i="30"/>
  <c r="AF61"/>
  <c r="AE61"/>
  <c r="AD61"/>
  <c r="AC61"/>
  <c r="AB61"/>
  <c r="AA61"/>
  <c r="Z61"/>
  <c r="Y61"/>
  <c r="X61"/>
  <c r="W61"/>
  <c r="V61"/>
  <c r="U61"/>
  <c r="T61"/>
  <c r="P61"/>
  <c r="O61"/>
  <c r="N61"/>
  <c r="M61"/>
  <c r="L61"/>
  <c r="K61"/>
  <c r="J61"/>
  <c r="I61"/>
  <c r="H61"/>
  <c r="G61"/>
  <c r="F61"/>
  <c r="E61"/>
  <c r="D61"/>
  <c r="C61"/>
  <c r="AI61" i="29"/>
  <c r="AF61"/>
  <c r="AE61"/>
  <c r="AD61"/>
  <c r="AC61"/>
  <c r="AB61"/>
  <c r="AA61"/>
  <c r="Z61"/>
  <c r="Y61"/>
  <c r="X61"/>
  <c r="W61"/>
  <c r="V61"/>
  <c r="U61"/>
  <c r="T61"/>
  <c r="P61"/>
  <c r="O61"/>
  <c r="N61"/>
  <c r="M61"/>
  <c r="L61"/>
  <c r="K61"/>
  <c r="J61"/>
  <c r="I61"/>
  <c r="H61"/>
  <c r="G61"/>
  <c r="F61"/>
  <c r="E61"/>
  <c r="D61"/>
  <c r="C61"/>
  <c r="AI61" i="28"/>
  <c r="AF61"/>
  <c r="AE61"/>
  <c r="AD61"/>
  <c r="AC61"/>
  <c r="AB61"/>
  <c r="AA61"/>
  <c r="Z61"/>
  <c r="Y61"/>
  <c r="X61"/>
  <c r="W61"/>
  <c r="V61"/>
  <c r="U61"/>
  <c r="T61"/>
  <c r="P61"/>
  <c r="O61"/>
  <c r="N61"/>
  <c r="M61"/>
  <c r="L61"/>
  <c r="K61"/>
  <c r="J61"/>
  <c r="I61"/>
  <c r="H61"/>
  <c r="G61"/>
  <c r="F61"/>
  <c r="E61"/>
  <c r="D61"/>
  <c r="C61"/>
  <c r="AI61" i="27"/>
  <c r="AF61"/>
  <c r="AE61"/>
  <c r="AD61"/>
  <c r="AC61"/>
  <c r="AB61"/>
  <c r="AA61"/>
  <c r="Z61"/>
  <c r="Y61"/>
  <c r="X61"/>
  <c r="W61"/>
  <c r="V61"/>
  <c r="U61"/>
  <c r="T61"/>
  <c r="P61"/>
  <c r="O61"/>
  <c r="N61"/>
  <c r="M61"/>
  <c r="L61"/>
  <c r="K61"/>
  <c r="J61"/>
  <c r="I61"/>
  <c r="H61"/>
  <c r="G61"/>
  <c r="F61"/>
  <c r="E61"/>
  <c r="D61"/>
  <c r="C61"/>
  <c r="AI61" i="26"/>
  <c r="AF61"/>
  <c r="AE61"/>
  <c r="AD61"/>
  <c r="AC61"/>
  <c r="AB61"/>
  <c r="AA61"/>
  <c r="Z61"/>
  <c r="Y61"/>
  <c r="X61"/>
  <c r="W61"/>
  <c r="V61"/>
  <c r="U61"/>
  <c r="T61"/>
  <c r="P61"/>
  <c r="O61"/>
  <c r="N61"/>
  <c r="M61"/>
  <c r="L61"/>
  <c r="K61"/>
  <c r="J61"/>
  <c r="I61"/>
  <c r="H61"/>
  <c r="G61"/>
  <c r="F61"/>
  <c r="E61"/>
  <c r="D61"/>
  <c r="C61"/>
  <c r="AI61" i="25"/>
  <c r="AF61"/>
  <c r="AE61"/>
  <c r="AD61"/>
  <c r="AC61"/>
  <c r="AB61"/>
  <c r="AA61"/>
  <c r="Z61"/>
  <c r="Y61"/>
  <c r="X61"/>
  <c r="W61"/>
  <c r="V61"/>
  <c r="U61"/>
  <c r="T61"/>
  <c r="P61"/>
  <c r="O61"/>
  <c r="N61"/>
  <c r="M61"/>
  <c r="L61"/>
  <c r="K61"/>
  <c r="J61"/>
  <c r="I61"/>
  <c r="H61"/>
  <c r="G61"/>
  <c r="F61"/>
  <c r="E61"/>
  <c r="D61"/>
  <c r="C61"/>
  <c r="AI61" i="24"/>
  <c r="AF61"/>
  <c r="AE61"/>
  <c r="AD61"/>
  <c r="AC61"/>
  <c r="AB61"/>
  <c r="AA61"/>
  <c r="Z61"/>
  <c r="Y61"/>
  <c r="X61"/>
  <c r="W61"/>
  <c r="V61"/>
  <c r="U61"/>
  <c r="T61"/>
  <c r="P61"/>
  <c r="O61"/>
  <c r="N61"/>
  <c r="M61"/>
  <c r="L61"/>
  <c r="K61"/>
  <c r="J61"/>
  <c r="I61"/>
  <c r="H61"/>
  <c r="G61"/>
  <c r="F61"/>
  <c r="E61"/>
  <c r="D61"/>
  <c r="C61"/>
  <c r="AI61" i="23"/>
  <c r="AF61"/>
  <c r="AE61"/>
  <c r="AD61"/>
  <c r="AC61"/>
  <c r="AB61"/>
  <c r="AA61"/>
  <c r="Z61"/>
  <c r="Y61"/>
  <c r="X61"/>
  <c r="W61"/>
  <c r="V61"/>
  <c r="U61"/>
  <c r="T61"/>
  <c r="P61"/>
  <c r="O61"/>
  <c r="N61"/>
  <c r="M61"/>
  <c r="L61"/>
  <c r="K61"/>
  <c r="J61"/>
  <c r="I61"/>
  <c r="H61"/>
  <c r="G61"/>
  <c r="F61"/>
  <c r="E61"/>
  <c r="D61"/>
  <c r="C61"/>
  <c r="AI61" i="22"/>
  <c r="AF61"/>
  <c r="AE61"/>
  <c r="AD61"/>
  <c r="AC61"/>
  <c r="AB61"/>
  <c r="AA61"/>
  <c r="Z61"/>
  <c r="Y61"/>
  <c r="X61"/>
  <c r="W61"/>
  <c r="V61"/>
  <c r="U61"/>
  <c r="T61"/>
  <c r="P61"/>
  <c r="O61"/>
  <c r="N61"/>
  <c r="M61"/>
  <c r="L61"/>
  <c r="K61"/>
  <c r="J61"/>
  <c r="I61"/>
  <c r="H61"/>
  <c r="G61"/>
  <c r="F61"/>
  <c r="E61"/>
  <c r="D61"/>
  <c r="C61"/>
  <c r="AI61" i="21"/>
  <c r="AF61"/>
  <c r="AE61"/>
  <c r="AD61"/>
  <c r="AC61"/>
  <c r="AB61"/>
  <c r="AA61"/>
  <c r="Z61"/>
  <c r="Y61"/>
  <c r="X61"/>
  <c r="W61"/>
  <c r="V61"/>
  <c r="U61"/>
  <c r="T61"/>
  <c r="P61"/>
  <c r="O61"/>
  <c r="N61"/>
  <c r="M61"/>
  <c r="L61"/>
  <c r="K61"/>
  <c r="J61"/>
  <c r="I61"/>
  <c r="H61"/>
  <c r="G61"/>
  <c r="F61"/>
  <c r="E61"/>
  <c r="D61"/>
  <c r="C61"/>
  <c r="AI61" i="20"/>
  <c r="AF61"/>
  <c r="AE61"/>
  <c r="AD61"/>
  <c r="AC61"/>
  <c r="AB61"/>
  <c r="AA61"/>
  <c r="Z61"/>
  <c r="Y61"/>
  <c r="X61"/>
  <c r="W61"/>
  <c r="V61"/>
  <c r="U61"/>
  <c r="T61"/>
  <c r="P61"/>
  <c r="O61"/>
  <c r="N61"/>
  <c r="M61"/>
  <c r="L61"/>
  <c r="K61"/>
  <c r="J61"/>
  <c r="I61"/>
  <c r="H61"/>
  <c r="G61"/>
  <c r="F61"/>
  <c r="E61"/>
  <c r="D61"/>
  <c r="C61"/>
  <c r="AI61" i="19"/>
  <c r="AF61"/>
  <c r="AE61"/>
  <c r="AD61"/>
  <c r="AC61"/>
  <c r="AB61"/>
  <c r="AA61"/>
  <c r="Z61"/>
  <c r="Y61"/>
  <c r="X61"/>
  <c r="W61"/>
  <c r="V61"/>
  <c r="U61"/>
  <c r="T61"/>
  <c r="P61"/>
  <c r="O61"/>
  <c r="N61"/>
  <c r="M61"/>
  <c r="L61"/>
  <c r="K61"/>
  <c r="J61"/>
  <c r="I61"/>
  <c r="H61"/>
  <c r="G61"/>
  <c r="F61"/>
  <c r="E61"/>
  <c r="D61"/>
  <c r="C61"/>
  <c r="AI61" i="18"/>
  <c r="AF61"/>
  <c r="AE61"/>
  <c r="AD61"/>
  <c r="AC61"/>
  <c r="AB61"/>
  <c r="AA61"/>
  <c r="Z61"/>
  <c r="Y61"/>
  <c r="X61"/>
  <c r="W61"/>
  <c r="V61"/>
  <c r="U61"/>
  <c r="T61"/>
  <c r="P61"/>
  <c r="O61"/>
  <c r="N61"/>
  <c r="M61"/>
  <c r="L61"/>
  <c r="K61"/>
  <c r="J61"/>
  <c r="I61"/>
  <c r="H61"/>
  <c r="G61"/>
  <c r="F61"/>
  <c r="E61"/>
  <c r="D61"/>
  <c r="C61"/>
  <c r="AI61" i="17"/>
  <c r="AF61"/>
  <c r="AE61"/>
  <c r="AD61"/>
  <c r="AC61"/>
  <c r="AB61"/>
  <c r="AA61"/>
  <c r="Z61"/>
  <c r="Y61"/>
  <c r="X61"/>
  <c r="W61"/>
  <c r="V61"/>
  <c r="U61"/>
  <c r="T61"/>
  <c r="P61"/>
  <c r="O61"/>
  <c r="N61"/>
  <c r="M61"/>
  <c r="L61"/>
  <c r="K61"/>
  <c r="J61"/>
  <c r="I61"/>
  <c r="H61"/>
  <c r="G61"/>
  <c r="F61"/>
  <c r="E61"/>
  <c r="D61"/>
  <c r="C61"/>
  <c r="AI61" i="16"/>
  <c r="AF61"/>
  <c r="AE61"/>
  <c r="AD61"/>
  <c r="AC61"/>
  <c r="AB61"/>
  <c r="AA61"/>
  <c r="Z61"/>
  <c r="Y61"/>
  <c r="X61"/>
  <c r="W61"/>
  <c r="V61"/>
  <c r="U61"/>
  <c r="T61"/>
  <c r="P61"/>
  <c r="O61"/>
  <c r="N61"/>
  <c r="M61"/>
  <c r="L61"/>
  <c r="K61"/>
  <c r="J61"/>
  <c r="I61"/>
  <c r="H61"/>
  <c r="G61"/>
  <c r="F61"/>
  <c r="E61"/>
  <c r="D61"/>
  <c r="C61"/>
  <c r="AI61" i="15"/>
  <c r="AF61"/>
  <c r="AE61"/>
  <c r="AD61"/>
  <c r="AC61"/>
  <c r="AB61"/>
  <c r="AA61"/>
  <c r="Z61"/>
  <c r="Y61"/>
  <c r="X61"/>
  <c r="W61"/>
  <c r="V61"/>
  <c r="U61"/>
  <c r="T61"/>
  <c r="P61"/>
  <c r="O61"/>
  <c r="N61"/>
  <c r="M61"/>
  <c r="L61"/>
  <c r="K61"/>
  <c r="J61"/>
  <c r="I61"/>
  <c r="H61"/>
  <c r="G61"/>
  <c r="F61"/>
  <c r="E61"/>
  <c r="D61"/>
  <c r="C61"/>
  <c r="AI61" i="14"/>
  <c r="AF61"/>
  <c r="AE61"/>
  <c r="AD61"/>
  <c r="AC61"/>
  <c r="AB61"/>
  <c r="AA61"/>
  <c r="Z61"/>
  <c r="Y61"/>
  <c r="X61"/>
  <c r="W61"/>
  <c r="V61"/>
  <c r="U61"/>
  <c r="T61"/>
  <c r="P61"/>
  <c r="O61"/>
  <c r="N61"/>
  <c r="M61"/>
  <c r="L61"/>
  <c r="K61"/>
  <c r="J61"/>
  <c r="I61"/>
  <c r="H61"/>
  <c r="G61"/>
  <c r="F61"/>
  <c r="E61"/>
  <c r="D61"/>
  <c r="C61"/>
  <c r="AI61" i="13"/>
  <c r="AF61"/>
  <c r="AE61"/>
  <c r="AD61"/>
  <c r="AC61"/>
  <c r="AB61"/>
  <c r="AA61"/>
  <c r="Z61"/>
  <c r="Y61"/>
  <c r="X61"/>
  <c r="W61"/>
  <c r="V61"/>
  <c r="U61"/>
  <c r="T61"/>
  <c r="P61"/>
  <c r="O61"/>
  <c r="N61"/>
  <c r="M61"/>
  <c r="L61"/>
  <c r="K61"/>
  <c r="J61"/>
  <c r="I61"/>
  <c r="H61"/>
  <c r="G61"/>
  <c r="F61"/>
  <c r="E61"/>
  <c r="D61"/>
  <c r="C61"/>
  <c r="AI61" i="12"/>
  <c r="AF61"/>
  <c r="AE61"/>
  <c r="AD61"/>
  <c r="AC61"/>
  <c r="AB61"/>
  <c r="AA61"/>
  <c r="Z61"/>
  <c r="Y61"/>
  <c r="X61"/>
  <c r="W61"/>
  <c r="V61"/>
  <c r="U61"/>
  <c r="T61"/>
  <c r="P61"/>
  <c r="O61"/>
  <c r="N61"/>
  <c r="M61"/>
  <c r="L61"/>
  <c r="K61"/>
  <c r="J61"/>
  <c r="I61"/>
  <c r="H61"/>
  <c r="G61"/>
  <c r="F61"/>
  <c r="E61"/>
  <c r="D61"/>
  <c r="C61"/>
  <c r="AI61" i="11"/>
  <c r="AF61"/>
  <c r="AE61"/>
  <c r="AD61"/>
  <c r="AC61"/>
  <c r="AB61"/>
  <c r="AA61"/>
  <c r="Z61"/>
  <c r="Y61"/>
  <c r="X61"/>
  <c r="W61"/>
  <c r="V61"/>
  <c r="U61"/>
  <c r="T61"/>
  <c r="P61"/>
  <c r="O61"/>
  <c r="N61"/>
  <c r="M61"/>
  <c r="L61"/>
  <c r="K61"/>
  <c r="J61"/>
  <c r="I61"/>
  <c r="H61"/>
  <c r="G61"/>
  <c r="F61"/>
  <c r="E61"/>
  <c r="D61"/>
  <c r="C61"/>
  <c r="AI61" i="10"/>
  <c r="AF61"/>
  <c r="AE61"/>
  <c r="AD61"/>
  <c r="AC61"/>
  <c r="AB61"/>
  <c r="AA61"/>
  <c r="Z61"/>
  <c r="Y61"/>
  <c r="X61"/>
  <c r="W61"/>
  <c r="V61"/>
  <c r="U61"/>
  <c r="T61"/>
  <c r="P61"/>
  <c r="O61"/>
  <c r="N61"/>
  <c r="M61"/>
  <c r="L61"/>
  <c r="K61"/>
  <c r="J61"/>
  <c r="I61"/>
  <c r="H61"/>
  <c r="G61"/>
  <c r="F61"/>
  <c r="E61"/>
  <c r="D61"/>
  <c r="C61"/>
  <c r="AI61" i="9"/>
  <c r="AF61"/>
  <c r="AE61"/>
  <c r="AD61"/>
  <c r="AC61"/>
  <c r="AB61"/>
  <c r="AA61"/>
  <c r="Z61"/>
  <c r="Y61"/>
  <c r="X61"/>
  <c r="W61"/>
  <c r="V61"/>
  <c r="U61"/>
  <c r="T61"/>
  <c r="P61"/>
  <c r="O61"/>
  <c r="N61"/>
  <c r="M61"/>
  <c r="L61"/>
  <c r="K61"/>
  <c r="J61"/>
  <c r="I61"/>
  <c r="H61"/>
  <c r="G61"/>
  <c r="F61"/>
  <c r="E61"/>
  <c r="D61"/>
  <c r="C61"/>
  <c r="AI61" i="8"/>
  <c r="AF61"/>
  <c r="AE61"/>
  <c r="AD61"/>
  <c r="AC61"/>
  <c r="AB61"/>
  <c r="AA61"/>
  <c r="Z61"/>
  <c r="Y61"/>
  <c r="X61"/>
  <c r="W61"/>
  <c r="V61"/>
  <c r="U61"/>
  <c r="T61"/>
  <c r="P61"/>
  <c r="O61"/>
  <c r="N61"/>
  <c r="M61"/>
  <c r="L61"/>
  <c r="K61"/>
  <c r="J61"/>
  <c r="I61"/>
  <c r="H61"/>
  <c r="G61"/>
  <c r="F61"/>
  <c r="E61"/>
  <c r="D61"/>
  <c r="C61"/>
  <c r="AI61" i="7"/>
  <c r="AF61"/>
  <c r="AE61"/>
  <c r="AD61"/>
  <c r="AC61"/>
  <c r="AB61"/>
  <c r="AA61"/>
  <c r="Z61"/>
  <c r="Y61"/>
  <c r="X61"/>
  <c r="W61"/>
  <c r="V61"/>
  <c r="U61"/>
  <c r="T61"/>
  <c r="P61"/>
  <c r="O61"/>
  <c r="N61"/>
  <c r="M61"/>
  <c r="L61"/>
  <c r="K61"/>
  <c r="J61"/>
  <c r="I61"/>
  <c r="H61"/>
  <c r="G61"/>
  <c r="F61"/>
  <c r="E61"/>
  <c r="D61"/>
  <c r="C61"/>
  <c r="AI61" i="6"/>
  <c r="AF61"/>
  <c r="AE61"/>
  <c r="AD61"/>
  <c r="AC61"/>
  <c r="AB61"/>
  <c r="AA61"/>
  <c r="Z61"/>
  <c r="Y61"/>
  <c r="X61"/>
  <c r="W61"/>
  <c r="V61"/>
  <c r="U61"/>
  <c r="T61"/>
  <c r="P61"/>
  <c r="O61"/>
  <c r="N61"/>
  <c r="M61"/>
  <c r="L61"/>
  <c r="K61"/>
  <c r="J61"/>
  <c r="I61"/>
  <c r="H61"/>
  <c r="G61"/>
  <c r="F61"/>
  <c r="E61"/>
  <c r="D61"/>
  <c r="C61"/>
  <c r="AI61" i="5"/>
  <c r="AF61"/>
  <c r="AE61"/>
  <c r="AD61"/>
  <c r="AC61"/>
  <c r="AB61"/>
  <c r="AA61"/>
  <c r="Z61"/>
  <c r="Y61"/>
  <c r="X61"/>
  <c r="W61"/>
  <c r="V61"/>
  <c r="U61"/>
  <c r="T61"/>
  <c r="P61"/>
  <c r="O61"/>
  <c r="N61"/>
  <c r="M61"/>
  <c r="L61"/>
  <c r="K61"/>
  <c r="J61"/>
  <c r="I61"/>
  <c r="H61"/>
  <c r="G61"/>
  <c r="F61"/>
  <c r="E61"/>
  <c r="D61"/>
  <c r="C61"/>
  <c r="AI61" i="4"/>
  <c r="AF61"/>
  <c r="AE61"/>
  <c r="AD61"/>
  <c r="AC61"/>
  <c r="AB61"/>
  <c r="AA61"/>
  <c r="Z61"/>
  <c r="Y61"/>
  <c r="X61"/>
  <c r="W61"/>
  <c r="V61"/>
  <c r="U61"/>
  <c r="T61"/>
  <c r="P61"/>
  <c r="O61"/>
  <c r="N61"/>
  <c r="M61"/>
  <c r="L61"/>
  <c r="K61"/>
  <c r="J61"/>
  <c r="I61"/>
  <c r="H61"/>
  <c r="G61"/>
  <c r="F61"/>
  <c r="E61"/>
  <c r="D61"/>
  <c r="C61"/>
  <c r="AI61" i="3"/>
  <c r="AF61"/>
  <c r="AE61"/>
  <c r="AD61"/>
  <c r="AC61"/>
  <c r="AB61"/>
  <c r="AA61"/>
  <c r="Z61"/>
  <c r="Y61"/>
  <c r="X61"/>
  <c r="W61"/>
  <c r="V61"/>
  <c r="U61"/>
  <c r="T61"/>
  <c r="P61"/>
  <c r="O61"/>
  <c r="N61"/>
  <c r="M61"/>
  <c r="L61"/>
  <c r="K61"/>
  <c r="J61"/>
  <c r="I61"/>
  <c r="H61"/>
  <c r="G61"/>
  <c r="F61"/>
  <c r="E61"/>
  <c r="D61"/>
  <c r="C61"/>
  <c r="AI61" i="2"/>
  <c r="AF61"/>
  <c r="AE61"/>
  <c r="AD61"/>
  <c r="AC61"/>
  <c r="AB61"/>
  <c r="AA61"/>
  <c r="Z61"/>
  <c r="Y61"/>
  <c r="X61"/>
  <c r="W61"/>
  <c r="V61"/>
  <c r="U61"/>
  <c r="T61"/>
  <c r="P61"/>
  <c r="O61"/>
  <c r="N61"/>
  <c r="M61"/>
  <c r="L61"/>
  <c r="K61"/>
  <c r="J61"/>
  <c r="I61"/>
  <c r="H61"/>
  <c r="G61"/>
  <c r="F61"/>
  <c r="E61"/>
  <c r="D61"/>
  <c r="C61"/>
  <c r="AI60" i="32"/>
  <c r="AF60"/>
  <c r="AE60"/>
  <c r="AD60"/>
  <c r="AC60"/>
  <c r="AB60"/>
  <c r="AA60"/>
  <c r="Z60"/>
  <c r="Y60"/>
  <c r="X60"/>
  <c r="W60"/>
  <c r="V60"/>
  <c r="U60"/>
  <c r="T60"/>
  <c r="P60"/>
  <c r="O60"/>
  <c r="N60"/>
  <c r="M60"/>
  <c r="L60"/>
  <c r="K60"/>
  <c r="J60"/>
  <c r="I60"/>
  <c r="H60"/>
  <c r="G60"/>
  <c r="F60"/>
  <c r="E60"/>
  <c r="D60"/>
  <c r="C60"/>
  <c r="AI60" i="31"/>
  <c r="AF60"/>
  <c r="AE60"/>
  <c r="AD60"/>
  <c r="AC60"/>
  <c r="AB60"/>
  <c r="AA60"/>
  <c r="Z60"/>
  <c r="Y60"/>
  <c r="X60"/>
  <c r="W60"/>
  <c r="V60"/>
  <c r="U60"/>
  <c r="T60"/>
  <c r="P60"/>
  <c r="O60"/>
  <c r="N60"/>
  <c r="M60"/>
  <c r="L60"/>
  <c r="K60"/>
  <c r="J60"/>
  <c r="I60"/>
  <c r="H60"/>
  <c r="G60"/>
  <c r="F60"/>
  <c r="E60"/>
  <c r="D60"/>
  <c r="C60"/>
  <c r="AI60" i="30"/>
  <c r="AF60"/>
  <c r="AE60"/>
  <c r="AD60"/>
  <c r="AC60"/>
  <c r="AB60"/>
  <c r="AA60"/>
  <c r="Z60"/>
  <c r="Y60"/>
  <c r="X60"/>
  <c r="W60"/>
  <c r="V60"/>
  <c r="U60"/>
  <c r="T60"/>
  <c r="P60"/>
  <c r="O60"/>
  <c r="N60"/>
  <c r="M60"/>
  <c r="L60"/>
  <c r="K60"/>
  <c r="J60"/>
  <c r="I60"/>
  <c r="H60"/>
  <c r="G60"/>
  <c r="F60"/>
  <c r="E60"/>
  <c r="D60"/>
  <c r="C60"/>
  <c r="AI60" i="29"/>
  <c r="AF60"/>
  <c r="AE60"/>
  <c r="AD60"/>
  <c r="AC60"/>
  <c r="AB60"/>
  <c r="AA60"/>
  <c r="Z60"/>
  <c r="Y60"/>
  <c r="X60"/>
  <c r="W60"/>
  <c r="V60"/>
  <c r="U60"/>
  <c r="T60"/>
  <c r="P60"/>
  <c r="O60"/>
  <c r="N60"/>
  <c r="M60"/>
  <c r="L60"/>
  <c r="K60"/>
  <c r="J60"/>
  <c r="I60"/>
  <c r="H60"/>
  <c r="G60"/>
  <c r="F60"/>
  <c r="E60"/>
  <c r="D60"/>
  <c r="C60"/>
  <c r="AI60" i="28"/>
  <c r="AF60"/>
  <c r="AE60"/>
  <c r="AD60"/>
  <c r="AC60"/>
  <c r="AB60"/>
  <c r="AA60"/>
  <c r="Z60"/>
  <c r="Y60"/>
  <c r="X60"/>
  <c r="W60"/>
  <c r="V60"/>
  <c r="U60"/>
  <c r="T60"/>
  <c r="P60"/>
  <c r="O60"/>
  <c r="N60"/>
  <c r="M60"/>
  <c r="L60"/>
  <c r="K60"/>
  <c r="J60"/>
  <c r="I60"/>
  <c r="H60"/>
  <c r="G60"/>
  <c r="F60"/>
  <c r="E60"/>
  <c r="D60"/>
  <c r="C60"/>
  <c r="AI60" i="27"/>
  <c r="AF60"/>
  <c r="AE60"/>
  <c r="AD60"/>
  <c r="AC60"/>
  <c r="AB60"/>
  <c r="AA60"/>
  <c r="Z60"/>
  <c r="Y60"/>
  <c r="X60"/>
  <c r="W60"/>
  <c r="V60"/>
  <c r="U60"/>
  <c r="T60"/>
  <c r="P60"/>
  <c r="O60"/>
  <c r="N60"/>
  <c r="M60"/>
  <c r="L60"/>
  <c r="K60"/>
  <c r="J60"/>
  <c r="I60"/>
  <c r="H60"/>
  <c r="G60"/>
  <c r="F60"/>
  <c r="E60"/>
  <c r="D60"/>
  <c r="C60"/>
  <c r="AI60" i="26"/>
  <c r="AF60"/>
  <c r="AE60"/>
  <c r="AD60"/>
  <c r="AC60"/>
  <c r="AB60"/>
  <c r="AA60"/>
  <c r="Z60"/>
  <c r="Y60"/>
  <c r="X60"/>
  <c r="W60"/>
  <c r="V60"/>
  <c r="U60"/>
  <c r="T60"/>
  <c r="P60"/>
  <c r="O60"/>
  <c r="N60"/>
  <c r="M60"/>
  <c r="L60"/>
  <c r="K60"/>
  <c r="J60"/>
  <c r="I60"/>
  <c r="H60"/>
  <c r="G60"/>
  <c r="F60"/>
  <c r="E60"/>
  <c r="D60"/>
  <c r="C60"/>
  <c r="AI60" i="25"/>
  <c r="AF60"/>
  <c r="AE60"/>
  <c r="AD60"/>
  <c r="AC60"/>
  <c r="AB60"/>
  <c r="AA60"/>
  <c r="Z60"/>
  <c r="Y60"/>
  <c r="X60"/>
  <c r="W60"/>
  <c r="V60"/>
  <c r="U60"/>
  <c r="T60"/>
  <c r="P60"/>
  <c r="O60"/>
  <c r="N60"/>
  <c r="M60"/>
  <c r="L60"/>
  <c r="K60"/>
  <c r="J60"/>
  <c r="I60"/>
  <c r="H60"/>
  <c r="G60"/>
  <c r="F60"/>
  <c r="E60"/>
  <c r="D60"/>
  <c r="C60"/>
  <c r="AI60" i="24"/>
  <c r="AF60"/>
  <c r="AE60"/>
  <c r="AD60"/>
  <c r="AC60"/>
  <c r="AB60"/>
  <c r="AA60"/>
  <c r="Z60"/>
  <c r="Y60"/>
  <c r="X60"/>
  <c r="W60"/>
  <c r="V60"/>
  <c r="U60"/>
  <c r="T60"/>
  <c r="P60"/>
  <c r="O60"/>
  <c r="N60"/>
  <c r="M60"/>
  <c r="L60"/>
  <c r="K60"/>
  <c r="J60"/>
  <c r="I60"/>
  <c r="H60"/>
  <c r="G60"/>
  <c r="F60"/>
  <c r="E60"/>
  <c r="D60"/>
  <c r="C60"/>
  <c r="AI60" i="23"/>
  <c r="AF60"/>
  <c r="AE60"/>
  <c r="AD60"/>
  <c r="AC60"/>
  <c r="AB60"/>
  <c r="AA60"/>
  <c r="Z60"/>
  <c r="Y60"/>
  <c r="X60"/>
  <c r="W60"/>
  <c r="V60"/>
  <c r="U60"/>
  <c r="T60"/>
  <c r="P60"/>
  <c r="O60"/>
  <c r="N60"/>
  <c r="M60"/>
  <c r="L60"/>
  <c r="K60"/>
  <c r="J60"/>
  <c r="I60"/>
  <c r="H60"/>
  <c r="G60"/>
  <c r="F60"/>
  <c r="E60"/>
  <c r="D60"/>
  <c r="C60"/>
  <c r="AI60" i="22"/>
  <c r="AF60"/>
  <c r="AE60"/>
  <c r="AD60"/>
  <c r="AC60"/>
  <c r="AB60"/>
  <c r="AA60"/>
  <c r="Z60"/>
  <c r="Y60"/>
  <c r="X60"/>
  <c r="W60"/>
  <c r="V60"/>
  <c r="U60"/>
  <c r="T60"/>
  <c r="P60"/>
  <c r="O60"/>
  <c r="N60"/>
  <c r="M60"/>
  <c r="L60"/>
  <c r="K60"/>
  <c r="J60"/>
  <c r="I60"/>
  <c r="H60"/>
  <c r="G60"/>
  <c r="F60"/>
  <c r="E60"/>
  <c r="D60"/>
  <c r="C60"/>
  <c r="AI60" i="21"/>
  <c r="AF60"/>
  <c r="AE60"/>
  <c r="AD60"/>
  <c r="AC60"/>
  <c r="AB60"/>
  <c r="AA60"/>
  <c r="Z60"/>
  <c r="Y60"/>
  <c r="X60"/>
  <c r="W60"/>
  <c r="V60"/>
  <c r="U60"/>
  <c r="T60"/>
  <c r="P60"/>
  <c r="O60"/>
  <c r="N60"/>
  <c r="M60"/>
  <c r="L60"/>
  <c r="K60"/>
  <c r="J60"/>
  <c r="I60"/>
  <c r="H60"/>
  <c r="G60"/>
  <c r="F60"/>
  <c r="E60"/>
  <c r="D60"/>
  <c r="C60"/>
  <c r="AI60" i="20"/>
  <c r="AF60"/>
  <c r="AE60"/>
  <c r="AD60"/>
  <c r="AC60"/>
  <c r="AB60"/>
  <c r="AA60"/>
  <c r="Z60"/>
  <c r="Y60"/>
  <c r="X60"/>
  <c r="W60"/>
  <c r="V60"/>
  <c r="U60"/>
  <c r="T60"/>
  <c r="P60"/>
  <c r="O60"/>
  <c r="N60"/>
  <c r="M60"/>
  <c r="L60"/>
  <c r="K60"/>
  <c r="J60"/>
  <c r="I60"/>
  <c r="H60"/>
  <c r="G60"/>
  <c r="F60"/>
  <c r="E60"/>
  <c r="D60"/>
  <c r="C60"/>
  <c r="AI60" i="19"/>
  <c r="AF60"/>
  <c r="AE60"/>
  <c r="AD60"/>
  <c r="AC60"/>
  <c r="AB60"/>
  <c r="AA60"/>
  <c r="Z60"/>
  <c r="Y60"/>
  <c r="X60"/>
  <c r="W60"/>
  <c r="V60"/>
  <c r="U60"/>
  <c r="T60"/>
  <c r="P60"/>
  <c r="O60"/>
  <c r="N60"/>
  <c r="M60"/>
  <c r="L60"/>
  <c r="K60"/>
  <c r="J60"/>
  <c r="I60"/>
  <c r="H60"/>
  <c r="G60"/>
  <c r="F60"/>
  <c r="E60"/>
  <c r="D60"/>
  <c r="C60"/>
  <c r="AI60" i="18"/>
  <c r="AF60"/>
  <c r="AE60"/>
  <c r="AD60"/>
  <c r="AC60"/>
  <c r="AB60"/>
  <c r="AA60"/>
  <c r="Z60"/>
  <c r="Y60"/>
  <c r="X60"/>
  <c r="W60"/>
  <c r="V60"/>
  <c r="U60"/>
  <c r="T60"/>
  <c r="P60"/>
  <c r="O60"/>
  <c r="N60"/>
  <c r="M60"/>
  <c r="L60"/>
  <c r="K60"/>
  <c r="J60"/>
  <c r="I60"/>
  <c r="H60"/>
  <c r="G60"/>
  <c r="F60"/>
  <c r="E60"/>
  <c r="D60"/>
  <c r="C60"/>
  <c r="AI60" i="17"/>
  <c r="AF60"/>
  <c r="AE60"/>
  <c r="AD60"/>
  <c r="AC60"/>
  <c r="AB60"/>
  <c r="AA60"/>
  <c r="Z60"/>
  <c r="Y60"/>
  <c r="X60"/>
  <c r="W60"/>
  <c r="V60"/>
  <c r="U60"/>
  <c r="T60"/>
  <c r="P60"/>
  <c r="O60"/>
  <c r="N60"/>
  <c r="M60"/>
  <c r="L60"/>
  <c r="K60"/>
  <c r="J60"/>
  <c r="I60"/>
  <c r="H60"/>
  <c r="G60"/>
  <c r="F60"/>
  <c r="E60"/>
  <c r="D60"/>
  <c r="C60"/>
  <c r="AI60" i="16"/>
  <c r="AF60"/>
  <c r="AE60"/>
  <c r="AD60"/>
  <c r="AC60"/>
  <c r="AB60"/>
  <c r="AA60"/>
  <c r="Z60"/>
  <c r="Y60"/>
  <c r="X60"/>
  <c r="W60"/>
  <c r="V60"/>
  <c r="U60"/>
  <c r="T60"/>
  <c r="P60"/>
  <c r="O60"/>
  <c r="N60"/>
  <c r="M60"/>
  <c r="L60"/>
  <c r="K60"/>
  <c r="J60"/>
  <c r="I60"/>
  <c r="H60"/>
  <c r="G60"/>
  <c r="F60"/>
  <c r="E60"/>
  <c r="D60"/>
  <c r="C60"/>
  <c r="AI60" i="15"/>
  <c r="AF60"/>
  <c r="AE60"/>
  <c r="AD60"/>
  <c r="AC60"/>
  <c r="AB60"/>
  <c r="AA60"/>
  <c r="Z60"/>
  <c r="Y60"/>
  <c r="X60"/>
  <c r="W60"/>
  <c r="V60"/>
  <c r="U60"/>
  <c r="T60"/>
  <c r="P60"/>
  <c r="O60"/>
  <c r="N60"/>
  <c r="M60"/>
  <c r="L60"/>
  <c r="K60"/>
  <c r="J60"/>
  <c r="I60"/>
  <c r="H60"/>
  <c r="G60"/>
  <c r="F60"/>
  <c r="E60"/>
  <c r="D60"/>
  <c r="C60"/>
  <c r="AI60" i="14"/>
  <c r="AF60"/>
  <c r="AE60"/>
  <c r="AD60"/>
  <c r="AC60"/>
  <c r="AB60"/>
  <c r="AA60"/>
  <c r="Z60"/>
  <c r="Y60"/>
  <c r="X60"/>
  <c r="W60"/>
  <c r="V60"/>
  <c r="U60"/>
  <c r="T60"/>
  <c r="P60"/>
  <c r="O60"/>
  <c r="N60"/>
  <c r="M60"/>
  <c r="L60"/>
  <c r="K60"/>
  <c r="J60"/>
  <c r="I60"/>
  <c r="H60"/>
  <c r="G60"/>
  <c r="F60"/>
  <c r="E60"/>
  <c r="D60"/>
  <c r="C60"/>
  <c r="AI60" i="13"/>
  <c r="AF60"/>
  <c r="AE60"/>
  <c r="AD60"/>
  <c r="AC60"/>
  <c r="AB60"/>
  <c r="AA60"/>
  <c r="Z60"/>
  <c r="Y60"/>
  <c r="X60"/>
  <c r="W60"/>
  <c r="V60"/>
  <c r="U60"/>
  <c r="T60"/>
  <c r="P60"/>
  <c r="O60"/>
  <c r="N60"/>
  <c r="M60"/>
  <c r="L60"/>
  <c r="K60"/>
  <c r="J60"/>
  <c r="I60"/>
  <c r="H60"/>
  <c r="G60"/>
  <c r="F60"/>
  <c r="E60"/>
  <c r="D60"/>
  <c r="C60"/>
  <c r="AI60" i="12"/>
  <c r="AF60"/>
  <c r="AE60"/>
  <c r="AD60"/>
  <c r="AC60"/>
  <c r="AB60"/>
  <c r="AA60"/>
  <c r="Z60"/>
  <c r="Y60"/>
  <c r="X60"/>
  <c r="W60"/>
  <c r="V60"/>
  <c r="U60"/>
  <c r="T60"/>
  <c r="P60"/>
  <c r="O60"/>
  <c r="N60"/>
  <c r="M60"/>
  <c r="L60"/>
  <c r="K60"/>
  <c r="J60"/>
  <c r="I60"/>
  <c r="H60"/>
  <c r="G60"/>
  <c r="F60"/>
  <c r="E60"/>
  <c r="D60"/>
  <c r="C60"/>
  <c r="AI60" i="11"/>
  <c r="AF60"/>
  <c r="AE60"/>
  <c r="AD60"/>
  <c r="AC60"/>
  <c r="AB60"/>
  <c r="AA60"/>
  <c r="Z60"/>
  <c r="Y60"/>
  <c r="X60"/>
  <c r="W60"/>
  <c r="V60"/>
  <c r="U60"/>
  <c r="T60"/>
  <c r="P60"/>
  <c r="O60"/>
  <c r="N60"/>
  <c r="M60"/>
  <c r="L60"/>
  <c r="K60"/>
  <c r="J60"/>
  <c r="I60"/>
  <c r="H60"/>
  <c r="G60"/>
  <c r="F60"/>
  <c r="E60"/>
  <c r="D60"/>
  <c r="C60"/>
  <c r="AI60" i="10"/>
  <c r="AF60"/>
  <c r="AE60"/>
  <c r="AD60"/>
  <c r="AC60"/>
  <c r="AB60"/>
  <c r="AA60"/>
  <c r="Z60"/>
  <c r="Y60"/>
  <c r="X60"/>
  <c r="W60"/>
  <c r="V60"/>
  <c r="U60"/>
  <c r="T60"/>
  <c r="P60"/>
  <c r="O60"/>
  <c r="N60"/>
  <c r="M60"/>
  <c r="L60"/>
  <c r="K60"/>
  <c r="J60"/>
  <c r="I60"/>
  <c r="H60"/>
  <c r="G60"/>
  <c r="F60"/>
  <c r="E60"/>
  <c r="D60"/>
  <c r="C60"/>
  <c r="AI60" i="9"/>
  <c r="AF60"/>
  <c r="AE60"/>
  <c r="AD60"/>
  <c r="AC60"/>
  <c r="AB60"/>
  <c r="AA60"/>
  <c r="Z60"/>
  <c r="Y60"/>
  <c r="X60"/>
  <c r="W60"/>
  <c r="V60"/>
  <c r="U60"/>
  <c r="T60"/>
  <c r="P60"/>
  <c r="O60"/>
  <c r="N60"/>
  <c r="M60"/>
  <c r="L60"/>
  <c r="K60"/>
  <c r="J60"/>
  <c r="I60"/>
  <c r="H60"/>
  <c r="G60"/>
  <c r="F60"/>
  <c r="E60"/>
  <c r="D60"/>
  <c r="C60"/>
  <c r="AI60" i="8"/>
  <c r="AF60"/>
  <c r="AE60"/>
  <c r="AD60"/>
  <c r="AC60"/>
  <c r="AB60"/>
  <c r="AA60"/>
  <c r="Z60"/>
  <c r="Y60"/>
  <c r="X60"/>
  <c r="W60"/>
  <c r="V60"/>
  <c r="U60"/>
  <c r="T60"/>
  <c r="P60"/>
  <c r="O60"/>
  <c r="N60"/>
  <c r="M60"/>
  <c r="L60"/>
  <c r="K60"/>
  <c r="J60"/>
  <c r="I60"/>
  <c r="H60"/>
  <c r="G60"/>
  <c r="F60"/>
  <c r="E60"/>
  <c r="D60"/>
  <c r="C60"/>
  <c r="AI60" i="7"/>
  <c r="AF60"/>
  <c r="AE60"/>
  <c r="AD60"/>
  <c r="AC60"/>
  <c r="AB60"/>
  <c r="AA60"/>
  <c r="Z60"/>
  <c r="Y60"/>
  <c r="X60"/>
  <c r="W60"/>
  <c r="V60"/>
  <c r="U60"/>
  <c r="T60"/>
  <c r="P60"/>
  <c r="O60"/>
  <c r="N60"/>
  <c r="M60"/>
  <c r="L60"/>
  <c r="K60"/>
  <c r="J60"/>
  <c r="I60"/>
  <c r="H60"/>
  <c r="G60"/>
  <c r="F60"/>
  <c r="E60"/>
  <c r="D60"/>
  <c r="C60"/>
  <c r="AI60" i="6"/>
  <c r="AF60"/>
  <c r="AE60"/>
  <c r="AD60"/>
  <c r="AC60"/>
  <c r="AB60"/>
  <c r="AA60"/>
  <c r="Z60"/>
  <c r="Y60"/>
  <c r="X60"/>
  <c r="W60"/>
  <c r="V60"/>
  <c r="U60"/>
  <c r="T60"/>
  <c r="P60"/>
  <c r="O60"/>
  <c r="N60"/>
  <c r="M60"/>
  <c r="L60"/>
  <c r="K60"/>
  <c r="J60"/>
  <c r="I60"/>
  <c r="H60"/>
  <c r="G60"/>
  <c r="F60"/>
  <c r="E60"/>
  <c r="D60"/>
  <c r="C60"/>
  <c r="AI60" i="5"/>
  <c r="AF60"/>
  <c r="AE60"/>
  <c r="AD60"/>
  <c r="AC60"/>
  <c r="AB60"/>
  <c r="AA60"/>
  <c r="Z60"/>
  <c r="Y60"/>
  <c r="X60"/>
  <c r="W60"/>
  <c r="V60"/>
  <c r="U60"/>
  <c r="T60"/>
  <c r="P60"/>
  <c r="O60"/>
  <c r="N60"/>
  <c r="M60"/>
  <c r="L60"/>
  <c r="K60"/>
  <c r="J60"/>
  <c r="I60"/>
  <c r="H60"/>
  <c r="G60"/>
  <c r="F60"/>
  <c r="E60"/>
  <c r="D60"/>
  <c r="C60"/>
  <c r="AI60" i="4"/>
  <c r="AF60"/>
  <c r="AE60"/>
  <c r="AD60"/>
  <c r="AC60"/>
  <c r="AB60"/>
  <c r="AA60"/>
  <c r="Z60"/>
  <c r="Y60"/>
  <c r="X60"/>
  <c r="W60"/>
  <c r="V60"/>
  <c r="U60"/>
  <c r="T60"/>
  <c r="P60"/>
  <c r="O60"/>
  <c r="N60"/>
  <c r="M60"/>
  <c r="L60"/>
  <c r="K60"/>
  <c r="J60"/>
  <c r="I60"/>
  <c r="H60"/>
  <c r="G60"/>
  <c r="F60"/>
  <c r="E60"/>
  <c r="D60"/>
  <c r="C60"/>
  <c r="AI60" i="3"/>
  <c r="AF60"/>
  <c r="AE60"/>
  <c r="AD60"/>
  <c r="AC60"/>
  <c r="AB60"/>
  <c r="AA60"/>
  <c r="Z60"/>
  <c r="Y60"/>
  <c r="X60"/>
  <c r="W60"/>
  <c r="V60"/>
  <c r="U60"/>
  <c r="T60"/>
  <c r="P60"/>
  <c r="O60"/>
  <c r="N60"/>
  <c r="M60"/>
  <c r="L60"/>
  <c r="K60"/>
  <c r="J60"/>
  <c r="I60"/>
  <c r="H60"/>
  <c r="G60"/>
  <c r="F60"/>
  <c r="E60"/>
  <c r="D60"/>
  <c r="C60"/>
  <c r="AI60" i="2"/>
  <c r="AF60"/>
  <c r="AE60"/>
  <c r="AD60"/>
  <c r="AC60"/>
  <c r="AB60"/>
  <c r="AA60"/>
  <c r="Z60"/>
  <c r="Y60"/>
  <c r="X60"/>
  <c r="W60"/>
  <c r="V60"/>
  <c r="U60"/>
  <c r="T60"/>
  <c r="P60"/>
  <c r="O60"/>
  <c r="N60"/>
  <c r="M60"/>
  <c r="L60"/>
  <c r="K60"/>
  <c r="J60"/>
  <c r="I60"/>
  <c r="H60"/>
  <c r="G60"/>
  <c r="F60"/>
  <c r="E60"/>
  <c r="D60"/>
  <c r="C60"/>
  <c r="AI59" i="32"/>
  <c r="AF59"/>
  <c r="AE59"/>
  <c r="AD59"/>
  <c r="AC59"/>
  <c r="AB59"/>
  <c r="AA59"/>
  <c r="Z59"/>
  <c r="Y59"/>
  <c r="X59"/>
  <c r="W59"/>
  <c r="V59"/>
  <c r="U59"/>
  <c r="T59"/>
  <c r="P59"/>
  <c r="O59"/>
  <c r="N59"/>
  <c r="M59"/>
  <c r="L59"/>
  <c r="K59"/>
  <c r="J59"/>
  <c r="I59"/>
  <c r="H59"/>
  <c r="G59"/>
  <c r="F59"/>
  <c r="E59"/>
  <c r="D59"/>
  <c r="C59"/>
  <c r="AI59" i="31"/>
  <c r="AF59"/>
  <c r="AE59"/>
  <c r="AD59"/>
  <c r="AC59"/>
  <c r="AB59"/>
  <c r="AA59"/>
  <c r="Z59"/>
  <c r="Y59"/>
  <c r="X59"/>
  <c r="W59"/>
  <c r="V59"/>
  <c r="U59"/>
  <c r="T59"/>
  <c r="P59"/>
  <c r="O59"/>
  <c r="N59"/>
  <c r="M59"/>
  <c r="L59"/>
  <c r="K59"/>
  <c r="J59"/>
  <c r="I59"/>
  <c r="H59"/>
  <c r="G59"/>
  <c r="F59"/>
  <c r="E59"/>
  <c r="D59"/>
  <c r="C59"/>
  <c r="AI59" i="30"/>
  <c r="AF59"/>
  <c r="AE59"/>
  <c r="AD59"/>
  <c r="AC59"/>
  <c r="AB59"/>
  <c r="AA59"/>
  <c r="Z59"/>
  <c r="Y59"/>
  <c r="X59"/>
  <c r="W59"/>
  <c r="V59"/>
  <c r="U59"/>
  <c r="T59"/>
  <c r="P59"/>
  <c r="O59"/>
  <c r="N59"/>
  <c r="M59"/>
  <c r="L59"/>
  <c r="K59"/>
  <c r="J59"/>
  <c r="I59"/>
  <c r="H59"/>
  <c r="G59"/>
  <c r="F59"/>
  <c r="E59"/>
  <c r="D59"/>
  <c r="C59"/>
  <c r="AI59" i="29"/>
  <c r="AF59"/>
  <c r="AE59"/>
  <c r="AD59"/>
  <c r="AC59"/>
  <c r="AB59"/>
  <c r="AA59"/>
  <c r="Z59"/>
  <c r="Y59"/>
  <c r="X59"/>
  <c r="W59"/>
  <c r="V59"/>
  <c r="U59"/>
  <c r="T59"/>
  <c r="P59"/>
  <c r="O59"/>
  <c r="N59"/>
  <c r="M59"/>
  <c r="L59"/>
  <c r="K59"/>
  <c r="J59"/>
  <c r="I59"/>
  <c r="H59"/>
  <c r="G59"/>
  <c r="F59"/>
  <c r="E59"/>
  <c r="D59"/>
  <c r="C59"/>
  <c r="AI59" i="28"/>
  <c r="AF59"/>
  <c r="AE59"/>
  <c r="AD59"/>
  <c r="AC59"/>
  <c r="AB59"/>
  <c r="AA59"/>
  <c r="Z59"/>
  <c r="Y59"/>
  <c r="X59"/>
  <c r="W59"/>
  <c r="V59"/>
  <c r="U59"/>
  <c r="T59"/>
  <c r="P59"/>
  <c r="O59"/>
  <c r="N59"/>
  <c r="M59"/>
  <c r="L59"/>
  <c r="K59"/>
  <c r="J59"/>
  <c r="I59"/>
  <c r="H59"/>
  <c r="G59"/>
  <c r="F59"/>
  <c r="E59"/>
  <c r="D59"/>
  <c r="C59"/>
  <c r="AI59" i="27"/>
  <c r="AF59"/>
  <c r="AE59"/>
  <c r="AD59"/>
  <c r="AC59"/>
  <c r="AB59"/>
  <c r="AA59"/>
  <c r="Z59"/>
  <c r="Y59"/>
  <c r="X59"/>
  <c r="W59"/>
  <c r="V59"/>
  <c r="U59"/>
  <c r="T59"/>
  <c r="P59"/>
  <c r="O59"/>
  <c r="N59"/>
  <c r="M59"/>
  <c r="L59"/>
  <c r="K59"/>
  <c r="J59"/>
  <c r="I59"/>
  <c r="H59"/>
  <c r="G59"/>
  <c r="F59"/>
  <c r="E59"/>
  <c r="D59"/>
  <c r="C59"/>
  <c r="AI59" i="26"/>
  <c r="AF59"/>
  <c r="AE59"/>
  <c r="AD59"/>
  <c r="AC59"/>
  <c r="AB59"/>
  <c r="AA59"/>
  <c r="Z59"/>
  <c r="Y59"/>
  <c r="X59"/>
  <c r="W59"/>
  <c r="V59"/>
  <c r="U59"/>
  <c r="T59"/>
  <c r="P59"/>
  <c r="O59"/>
  <c r="N59"/>
  <c r="M59"/>
  <c r="L59"/>
  <c r="K59"/>
  <c r="J59"/>
  <c r="I59"/>
  <c r="H59"/>
  <c r="G59"/>
  <c r="F59"/>
  <c r="E59"/>
  <c r="D59"/>
  <c r="C59"/>
  <c r="AI59" i="25"/>
  <c r="AF59"/>
  <c r="AE59"/>
  <c r="AD59"/>
  <c r="AC59"/>
  <c r="AB59"/>
  <c r="AA59"/>
  <c r="Z59"/>
  <c r="Y59"/>
  <c r="X59"/>
  <c r="W59"/>
  <c r="V59"/>
  <c r="U59"/>
  <c r="T59"/>
  <c r="P59"/>
  <c r="O59"/>
  <c r="N59"/>
  <c r="M59"/>
  <c r="L59"/>
  <c r="K59"/>
  <c r="J59"/>
  <c r="I59"/>
  <c r="H59"/>
  <c r="G59"/>
  <c r="F59"/>
  <c r="E59"/>
  <c r="D59"/>
  <c r="C59"/>
  <c r="AI59" i="24"/>
  <c r="AF59"/>
  <c r="AE59"/>
  <c r="AD59"/>
  <c r="AC59"/>
  <c r="AB59"/>
  <c r="AA59"/>
  <c r="Z59"/>
  <c r="Y59"/>
  <c r="X59"/>
  <c r="W59"/>
  <c r="V59"/>
  <c r="U59"/>
  <c r="T59"/>
  <c r="P59"/>
  <c r="O59"/>
  <c r="N59"/>
  <c r="M59"/>
  <c r="L59"/>
  <c r="K59"/>
  <c r="J59"/>
  <c r="I59"/>
  <c r="H59"/>
  <c r="G59"/>
  <c r="F59"/>
  <c r="E59"/>
  <c r="D59"/>
  <c r="C59"/>
  <c r="AI59" i="23"/>
  <c r="AF59"/>
  <c r="AE59"/>
  <c r="AD59"/>
  <c r="AC59"/>
  <c r="AB59"/>
  <c r="AA59"/>
  <c r="Z59"/>
  <c r="Y59"/>
  <c r="X59"/>
  <c r="W59"/>
  <c r="V59"/>
  <c r="U59"/>
  <c r="T59"/>
  <c r="P59"/>
  <c r="O59"/>
  <c r="N59"/>
  <c r="M59"/>
  <c r="L59"/>
  <c r="K59"/>
  <c r="J59"/>
  <c r="I59"/>
  <c r="H59"/>
  <c r="G59"/>
  <c r="F59"/>
  <c r="E59"/>
  <c r="D59"/>
  <c r="C59"/>
  <c r="AI59" i="22"/>
  <c r="AF59"/>
  <c r="AE59"/>
  <c r="AD59"/>
  <c r="AC59"/>
  <c r="AB59"/>
  <c r="AA59"/>
  <c r="Z59"/>
  <c r="Y59"/>
  <c r="X59"/>
  <c r="W59"/>
  <c r="V59"/>
  <c r="U59"/>
  <c r="T59"/>
  <c r="P59"/>
  <c r="O59"/>
  <c r="N59"/>
  <c r="M59"/>
  <c r="L59"/>
  <c r="K59"/>
  <c r="J59"/>
  <c r="I59"/>
  <c r="H59"/>
  <c r="G59"/>
  <c r="F59"/>
  <c r="E59"/>
  <c r="D59"/>
  <c r="C59"/>
  <c r="AI59" i="21"/>
  <c r="AF59"/>
  <c r="AE59"/>
  <c r="AD59"/>
  <c r="AC59"/>
  <c r="AB59"/>
  <c r="AA59"/>
  <c r="Z59"/>
  <c r="Y59"/>
  <c r="X59"/>
  <c r="W59"/>
  <c r="V59"/>
  <c r="U59"/>
  <c r="T59"/>
  <c r="P59"/>
  <c r="O59"/>
  <c r="N59"/>
  <c r="M59"/>
  <c r="L59"/>
  <c r="K59"/>
  <c r="J59"/>
  <c r="I59"/>
  <c r="H59"/>
  <c r="G59"/>
  <c r="F59"/>
  <c r="E59"/>
  <c r="D59"/>
  <c r="C59"/>
  <c r="AI59" i="20"/>
  <c r="AF59"/>
  <c r="AE59"/>
  <c r="AD59"/>
  <c r="AC59"/>
  <c r="AB59"/>
  <c r="AA59"/>
  <c r="Z59"/>
  <c r="Y59"/>
  <c r="X59"/>
  <c r="W59"/>
  <c r="V59"/>
  <c r="U59"/>
  <c r="T59"/>
  <c r="P59"/>
  <c r="O59"/>
  <c r="N59"/>
  <c r="M59"/>
  <c r="L59"/>
  <c r="K59"/>
  <c r="J59"/>
  <c r="I59"/>
  <c r="H59"/>
  <c r="G59"/>
  <c r="F59"/>
  <c r="E59"/>
  <c r="D59"/>
  <c r="C59"/>
  <c r="AI59" i="19"/>
  <c r="AF59"/>
  <c r="AE59"/>
  <c r="AD59"/>
  <c r="AC59"/>
  <c r="AB59"/>
  <c r="AA59"/>
  <c r="Z59"/>
  <c r="Y59"/>
  <c r="X59"/>
  <c r="W59"/>
  <c r="V59"/>
  <c r="U59"/>
  <c r="T59"/>
  <c r="P59"/>
  <c r="O59"/>
  <c r="N59"/>
  <c r="M59"/>
  <c r="L59"/>
  <c r="K59"/>
  <c r="J59"/>
  <c r="I59"/>
  <c r="H59"/>
  <c r="G59"/>
  <c r="F59"/>
  <c r="E59"/>
  <c r="D59"/>
  <c r="C59"/>
  <c r="AI59" i="18"/>
  <c r="AF59"/>
  <c r="AE59"/>
  <c r="AD59"/>
  <c r="AC59"/>
  <c r="AB59"/>
  <c r="AA59"/>
  <c r="Z59"/>
  <c r="Y59"/>
  <c r="X59"/>
  <c r="W59"/>
  <c r="V59"/>
  <c r="U59"/>
  <c r="T59"/>
  <c r="P59"/>
  <c r="O59"/>
  <c r="N59"/>
  <c r="M59"/>
  <c r="L59"/>
  <c r="K59"/>
  <c r="J59"/>
  <c r="I59"/>
  <c r="H59"/>
  <c r="G59"/>
  <c r="F59"/>
  <c r="E59"/>
  <c r="D59"/>
  <c r="C59"/>
  <c r="AI59" i="17"/>
  <c r="AF59"/>
  <c r="AE59"/>
  <c r="AD59"/>
  <c r="AC59"/>
  <c r="AB59"/>
  <c r="AA59"/>
  <c r="Z59"/>
  <c r="Y59"/>
  <c r="X59"/>
  <c r="W59"/>
  <c r="V59"/>
  <c r="U59"/>
  <c r="T59"/>
  <c r="P59"/>
  <c r="O59"/>
  <c r="N59"/>
  <c r="M59"/>
  <c r="L59"/>
  <c r="K59"/>
  <c r="J59"/>
  <c r="I59"/>
  <c r="H59"/>
  <c r="G59"/>
  <c r="F59"/>
  <c r="E59"/>
  <c r="D59"/>
  <c r="C59"/>
  <c r="AI59" i="16"/>
  <c r="AF59"/>
  <c r="AE59"/>
  <c r="AD59"/>
  <c r="AC59"/>
  <c r="AB59"/>
  <c r="AA59"/>
  <c r="Z59"/>
  <c r="Y59"/>
  <c r="X59"/>
  <c r="W59"/>
  <c r="V59"/>
  <c r="U59"/>
  <c r="T59"/>
  <c r="P59"/>
  <c r="O59"/>
  <c r="N59"/>
  <c r="M59"/>
  <c r="L59"/>
  <c r="K59"/>
  <c r="J59"/>
  <c r="I59"/>
  <c r="H59"/>
  <c r="G59"/>
  <c r="F59"/>
  <c r="E59"/>
  <c r="D59"/>
  <c r="C59"/>
  <c r="AI59" i="15"/>
  <c r="AF59"/>
  <c r="AE59"/>
  <c r="AD59"/>
  <c r="AC59"/>
  <c r="AB59"/>
  <c r="AA59"/>
  <c r="Z59"/>
  <c r="Y59"/>
  <c r="X59"/>
  <c r="W59"/>
  <c r="V59"/>
  <c r="U59"/>
  <c r="T59"/>
  <c r="P59"/>
  <c r="O59"/>
  <c r="N59"/>
  <c r="M59"/>
  <c r="L59"/>
  <c r="K59"/>
  <c r="J59"/>
  <c r="I59"/>
  <c r="H59"/>
  <c r="G59"/>
  <c r="F59"/>
  <c r="E59"/>
  <c r="D59"/>
  <c r="C59"/>
  <c r="AI59" i="14"/>
  <c r="AF59"/>
  <c r="AE59"/>
  <c r="AD59"/>
  <c r="AC59"/>
  <c r="AB59"/>
  <c r="AA59"/>
  <c r="Z59"/>
  <c r="Y59"/>
  <c r="X59"/>
  <c r="W59"/>
  <c r="V59"/>
  <c r="U59"/>
  <c r="T59"/>
  <c r="P59"/>
  <c r="O59"/>
  <c r="N59"/>
  <c r="M59"/>
  <c r="L59"/>
  <c r="K59"/>
  <c r="J59"/>
  <c r="I59"/>
  <c r="H59"/>
  <c r="G59"/>
  <c r="F59"/>
  <c r="E59"/>
  <c r="D59"/>
  <c r="C59"/>
  <c r="AI59" i="13"/>
  <c r="AF59"/>
  <c r="AE59"/>
  <c r="AD59"/>
  <c r="AC59"/>
  <c r="AB59"/>
  <c r="AA59"/>
  <c r="Z59"/>
  <c r="Y59"/>
  <c r="X59"/>
  <c r="W59"/>
  <c r="V59"/>
  <c r="U59"/>
  <c r="T59"/>
  <c r="P59"/>
  <c r="O59"/>
  <c r="N59"/>
  <c r="M59"/>
  <c r="L59"/>
  <c r="K59"/>
  <c r="J59"/>
  <c r="I59"/>
  <c r="H59"/>
  <c r="G59"/>
  <c r="F59"/>
  <c r="E59"/>
  <c r="D59"/>
  <c r="C59"/>
  <c r="AI59" i="12"/>
  <c r="AF59"/>
  <c r="AE59"/>
  <c r="AD59"/>
  <c r="AC59"/>
  <c r="AB59"/>
  <c r="AA59"/>
  <c r="Z59"/>
  <c r="Y59"/>
  <c r="X59"/>
  <c r="W59"/>
  <c r="V59"/>
  <c r="U59"/>
  <c r="T59"/>
  <c r="P59"/>
  <c r="O59"/>
  <c r="N59"/>
  <c r="M59"/>
  <c r="L59"/>
  <c r="K59"/>
  <c r="J59"/>
  <c r="I59"/>
  <c r="H59"/>
  <c r="G59"/>
  <c r="F59"/>
  <c r="E59"/>
  <c r="D59"/>
  <c r="C59"/>
  <c r="AI59" i="11"/>
  <c r="AF59"/>
  <c r="AE59"/>
  <c r="AD59"/>
  <c r="AC59"/>
  <c r="AB59"/>
  <c r="AA59"/>
  <c r="Z59"/>
  <c r="Y59"/>
  <c r="X59"/>
  <c r="W59"/>
  <c r="V59"/>
  <c r="U59"/>
  <c r="T59"/>
  <c r="P59"/>
  <c r="O59"/>
  <c r="N59"/>
  <c r="M59"/>
  <c r="L59"/>
  <c r="K59"/>
  <c r="J59"/>
  <c r="I59"/>
  <c r="H59"/>
  <c r="G59"/>
  <c r="F59"/>
  <c r="E59"/>
  <c r="D59"/>
  <c r="C59"/>
  <c r="AI59" i="10"/>
  <c r="AF59"/>
  <c r="AE59"/>
  <c r="AD59"/>
  <c r="AC59"/>
  <c r="AB59"/>
  <c r="AA59"/>
  <c r="Z59"/>
  <c r="Y59"/>
  <c r="X59"/>
  <c r="W59"/>
  <c r="V59"/>
  <c r="U59"/>
  <c r="T59"/>
  <c r="P59"/>
  <c r="O59"/>
  <c r="N59"/>
  <c r="M59"/>
  <c r="L59"/>
  <c r="K59"/>
  <c r="J59"/>
  <c r="I59"/>
  <c r="H59"/>
  <c r="G59"/>
  <c r="F59"/>
  <c r="E59"/>
  <c r="D59"/>
  <c r="C59"/>
  <c r="AI59" i="9"/>
  <c r="AF59"/>
  <c r="AE59"/>
  <c r="AD59"/>
  <c r="AC59"/>
  <c r="AB59"/>
  <c r="AA59"/>
  <c r="Z59"/>
  <c r="Y59"/>
  <c r="X59"/>
  <c r="W59"/>
  <c r="V59"/>
  <c r="U59"/>
  <c r="T59"/>
  <c r="P59"/>
  <c r="O59"/>
  <c r="N59"/>
  <c r="M59"/>
  <c r="L59"/>
  <c r="K59"/>
  <c r="J59"/>
  <c r="I59"/>
  <c r="H59"/>
  <c r="G59"/>
  <c r="F59"/>
  <c r="E59"/>
  <c r="D59"/>
  <c r="C59"/>
  <c r="AI59" i="8"/>
  <c r="AF59"/>
  <c r="AE59"/>
  <c r="AD59"/>
  <c r="AC59"/>
  <c r="AB59"/>
  <c r="AA59"/>
  <c r="Z59"/>
  <c r="Y59"/>
  <c r="X59"/>
  <c r="W59"/>
  <c r="V59"/>
  <c r="U59"/>
  <c r="T59"/>
  <c r="P59"/>
  <c r="O59"/>
  <c r="N59"/>
  <c r="M59"/>
  <c r="L59"/>
  <c r="K59"/>
  <c r="J59"/>
  <c r="I59"/>
  <c r="H59"/>
  <c r="G59"/>
  <c r="F59"/>
  <c r="E59"/>
  <c r="D59"/>
  <c r="C59"/>
  <c r="AI59" i="7"/>
  <c r="AF59"/>
  <c r="AE59"/>
  <c r="AD59"/>
  <c r="AC59"/>
  <c r="AB59"/>
  <c r="AA59"/>
  <c r="Z59"/>
  <c r="Y59"/>
  <c r="X59"/>
  <c r="W59"/>
  <c r="V59"/>
  <c r="U59"/>
  <c r="T59"/>
  <c r="P59"/>
  <c r="O59"/>
  <c r="N59"/>
  <c r="M59"/>
  <c r="L59"/>
  <c r="K59"/>
  <c r="J59"/>
  <c r="I59"/>
  <c r="H59"/>
  <c r="G59"/>
  <c r="F59"/>
  <c r="E59"/>
  <c r="D59"/>
  <c r="C59"/>
  <c r="AI59" i="6"/>
  <c r="AF59"/>
  <c r="AE59"/>
  <c r="AD59"/>
  <c r="AC59"/>
  <c r="AB59"/>
  <c r="AA59"/>
  <c r="Z59"/>
  <c r="Y59"/>
  <c r="X59"/>
  <c r="W59"/>
  <c r="V59"/>
  <c r="U59"/>
  <c r="T59"/>
  <c r="P59"/>
  <c r="O59"/>
  <c r="N59"/>
  <c r="M59"/>
  <c r="L59"/>
  <c r="K59"/>
  <c r="J59"/>
  <c r="I59"/>
  <c r="H59"/>
  <c r="G59"/>
  <c r="F59"/>
  <c r="E59"/>
  <c r="D59"/>
  <c r="C59"/>
  <c r="AI59" i="5"/>
  <c r="AF59"/>
  <c r="AE59"/>
  <c r="AD59"/>
  <c r="AC59"/>
  <c r="AB59"/>
  <c r="AA59"/>
  <c r="Z59"/>
  <c r="Y59"/>
  <c r="X59"/>
  <c r="W59"/>
  <c r="V59"/>
  <c r="U59"/>
  <c r="T59"/>
  <c r="P59"/>
  <c r="O59"/>
  <c r="N59"/>
  <c r="M59"/>
  <c r="L59"/>
  <c r="K59"/>
  <c r="J59"/>
  <c r="I59"/>
  <c r="H59"/>
  <c r="G59"/>
  <c r="F59"/>
  <c r="E59"/>
  <c r="D59"/>
  <c r="C59"/>
  <c r="AI59" i="4"/>
  <c r="AF59"/>
  <c r="AE59"/>
  <c r="AD59"/>
  <c r="AC59"/>
  <c r="AB59"/>
  <c r="AA59"/>
  <c r="Z59"/>
  <c r="Y59"/>
  <c r="X59"/>
  <c r="W59"/>
  <c r="V59"/>
  <c r="U59"/>
  <c r="T59"/>
  <c r="P59"/>
  <c r="O59"/>
  <c r="N59"/>
  <c r="M59"/>
  <c r="L59"/>
  <c r="K59"/>
  <c r="J59"/>
  <c r="I59"/>
  <c r="H59"/>
  <c r="G59"/>
  <c r="F59"/>
  <c r="E59"/>
  <c r="D59"/>
  <c r="C59"/>
  <c r="AI59" i="3"/>
  <c r="AF59"/>
  <c r="AE59"/>
  <c r="AD59"/>
  <c r="AC59"/>
  <c r="AB59"/>
  <c r="AA59"/>
  <c r="Z59"/>
  <c r="Y59"/>
  <c r="X59"/>
  <c r="W59"/>
  <c r="V59"/>
  <c r="U59"/>
  <c r="T59"/>
  <c r="P59"/>
  <c r="O59"/>
  <c r="N59"/>
  <c r="M59"/>
  <c r="L59"/>
  <c r="K59"/>
  <c r="J59"/>
  <c r="I59"/>
  <c r="H59"/>
  <c r="G59"/>
  <c r="F59"/>
  <c r="E59"/>
  <c r="D59"/>
  <c r="C59"/>
  <c r="AI59" i="2"/>
  <c r="AF59"/>
  <c r="AE59"/>
  <c r="AD59"/>
  <c r="AC59"/>
  <c r="AB59"/>
  <c r="AA59"/>
  <c r="Z59"/>
  <c r="Y59"/>
  <c r="X59"/>
  <c r="W59"/>
  <c r="V59"/>
  <c r="U59"/>
  <c r="T59"/>
  <c r="P59"/>
  <c r="O59"/>
  <c r="N59"/>
  <c r="M59"/>
  <c r="L59"/>
  <c r="K59"/>
  <c r="J59"/>
  <c r="I59"/>
  <c r="H59"/>
  <c r="G59"/>
  <c r="F59"/>
  <c r="E59"/>
  <c r="D59"/>
  <c r="C59"/>
  <c r="AI58" i="3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31"/>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30"/>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R57" s="1"/>
  <c r="AI58" i="29"/>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8"/>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7"/>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6"/>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5"/>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4"/>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3"/>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1"/>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0"/>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9"/>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8"/>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7"/>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6"/>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5"/>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4"/>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3"/>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1"/>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10"/>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9"/>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8"/>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7"/>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6"/>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5"/>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4"/>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3"/>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58" i="2"/>
  <c r="AF58"/>
  <c r="AE58"/>
  <c r="AD58"/>
  <c r="AC58"/>
  <c r="AB58"/>
  <c r="AA58"/>
  <c r="Z58"/>
  <c r="Y58"/>
  <c r="X58"/>
  <c r="W58"/>
  <c r="V58"/>
  <c r="U58"/>
  <c r="T58"/>
  <c r="AI57"/>
  <c r="AF57"/>
  <c r="AE57"/>
  <c r="AD57"/>
  <c r="AC57"/>
  <c r="AB57"/>
  <c r="AA57"/>
  <c r="Z57"/>
  <c r="Y57"/>
  <c r="X57"/>
  <c r="W57"/>
  <c r="V57"/>
  <c r="U57"/>
  <c r="T57"/>
  <c r="P58"/>
  <c r="O58"/>
  <c r="N58"/>
  <c r="M58"/>
  <c r="L58"/>
  <c r="K58"/>
  <c r="J58"/>
  <c r="I58"/>
  <c r="H58"/>
  <c r="G58"/>
  <c r="F58"/>
  <c r="E58"/>
  <c r="D58"/>
  <c r="C58"/>
  <c r="P57"/>
  <c r="O57"/>
  <c r="N57"/>
  <c r="M57"/>
  <c r="L57"/>
  <c r="K57"/>
  <c r="J57"/>
  <c r="I57"/>
  <c r="H57"/>
  <c r="G57"/>
  <c r="F57"/>
  <c r="E57"/>
  <c r="AI34" i="32"/>
  <c r="AF34"/>
  <c r="AE34"/>
  <c r="AD34"/>
  <c r="AC34"/>
  <c r="AB34"/>
  <c r="AA34"/>
  <c r="Z34"/>
  <c r="Y34"/>
  <c r="X34"/>
  <c r="W34"/>
  <c r="V34"/>
  <c r="U34"/>
  <c r="T34"/>
  <c r="P34"/>
  <c r="O34"/>
  <c r="N34"/>
  <c r="M34"/>
  <c r="L34"/>
  <c r="K34"/>
  <c r="J34"/>
  <c r="I34"/>
  <c r="H34"/>
  <c r="G34"/>
  <c r="F34"/>
  <c r="E34"/>
  <c r="AI34" i="31"/>
  <c r="AF34"/>
  <c r="AE34"/>
  <c r="AD34"/>
  <c r="AC34"/>
  <c r="AB34"/>
  <c r="AA34"/>
  <c r="Z34"/>
  <c r="Y34"/>
  <c r="X34"/>
  <c r="W34"/>
  <c r="V34"/>
  <c r="U34"/>
  <c r="T34"/>
  <c r="P34"/>
  <c r="O34"/>
  <c r="N34"/>
  <c r="M34"/>
  <c r="L34"/>
  <c r="K34"/>
  <c r="J34"/>
  <c r="I34"/>
  <c r="H34"/>
  <c r="G34"/>
  <c r="F34"/>
  <c r="E34"/>
  <c r="AI34" i="30"/>
  <c r="AF34"/>
  <c r="AE34"/>
  <c r="AD34"/>
  <c r="AC34"/>
  <c r="AB34"/>
  <c r="AA34"/>
  <c r="Z34"/>
  <c r="Y34"/>
  <c r="X34"/>
  <c r="W34"/>
  <c r="V34"/>
  <c r="U34"/>
  <c r="T34"/>
  <c r="P34"/>
  <c r="O34"/>
  <c r="N34"/>
  <c r="M34"/>
  <c r="L34"/>
  <c r="K34"/>
  <c r="J34"/>
  <c r="I34"/>
  <c r="H34"/>
  <c r="G34"/>
  <c r="F34"/>
  <c r="E34"/>
  <c r="AI34" i="29"/>
  <c r="AF34"/>
  <c r="AE34"/>
  <c r="AD34"/>
  <c r="AC34"/>
  <c r="AB34"/>
  <c r="AA34"/>
  <c r="Z34"/>
  <c r="Y34"/>
  <c r="X34"/>
  <c r="W34"/>
  <c r="V34"/>
  <c r="U34"/>
  <c r="T34"/>
  <c r="P34"/>
  <c r="O34"/>
  <c r="N34"/>
  <c r="M34"/>
  <c r="L34"/>
  <c r="K34"/>
  <c r="J34"/>
  <c r="I34"/>
  <c r="H34"/>
  <c r="G34"/>
  <c r="F34"/>
  <c r="E34"/>
  <c r="AI34" i="28"/>
  <c r="AF34"/>
  <c r="AE34"/>
  <c r="AD34"/>
  <c r="AC34"/>
  <c r="AB34"/>
  <c r="AA34"/>
  <c r="Z34"/>
  <c r="Y34"/>
  <c r="X34"/>
  <c r="W34"/>
  <c r="V34"/>
  <c r="U34"/>
  <c r="T34"/>
  <c r="P34"/>
  <c r="O34"/>
  <c r="N34"/>
  <c r="M34"/>
  <c r="L34"/>
  <c r="K34"/>
  <c r="J34"/>
  <c r="I34"/>
  <c r="H34"/>
  <c r="G34"/>
  <c r="F34"/>
  <c r="E34"/>
  <c r="AI34" i="27"/>
  <c r="AF34"/>
  <c r="AE34"/>
  <c r="AD34"/>
  <c r="AC34"/>
  <c r="AB34"/>
  <c r="AA34"/>
  <c r="Z34"/>
  <c r="Y34"/>
  <c r="X34"/>
  <c r="W34"/>
  <c r="V34"/>
  <c r="U34"/>
  <c r="T34"/>
  <c r="P34"/>
  <c r="O34"/>
  <c r="N34"/>
  <c r="M34"/>
  <c r="L34"/>
  <c r="K34"/>
  <c r="J34"/>
  <c r="I34"/>
  <c r="H34"/>
  <c r="G34"/>
  <c r="F34"/>
  <c r="E34"/>
  <c r="AI34" i="26"/>
  <c r="AF34"/>
  <c r="AE34"/>
  <c r="AD34"/>
  <c r="AC34"/>
  <c r="AB34"/>
  <c r="AA34"/>
  <c r="Z34"/>
  <c r="Y34"/>
  <c r="X34"/>
  <c r="W34"/>
  <c r="V34"/>
  <c r="U34"/>
  <c r="T34"/>
  <c r="P34"/>
  <c r="O34"/>
  <c r="N34"/>
  <c r="M34"/>
  <c r="L34"/>
  <c r="K34"/>
  <c r="J34"/>
  <c r="I34"/>
  <c r="H34"/>
  <c r="G34"/>
  <c r="F34"/>
  <c r="E34"/>
  <c r="AI34" i="25"/>
  <c r="AF34"/>
  <c r="AE34"/>
  <c r="AD34"/>
  <c r="AC34"/>
  <c r="AB34"/>
  <c r="AA34"/>
  <c r="Z34"/>
  <c r="Y34"/>
  <c r="X34"/>
  <c r="W34"/>
  <c r="V34"/>
  <c r="U34"/>
  <c r="T34"/>
  <c r="P34"/>
  <c r="O34"/>
  <c r="N34"/>
  <c r="M34"/>
  <c r="L34"/>
  <c r="K34"/>
  <c r="J34"/>
  <c r="I34"/>
  <c r="H34"/>
  <c r="G34"/>
  <c r="F34"/>
  <c r="E34"/>
  <c r="AI34" i="24"/>
  <c r="AF34"/>
  <c r="AE34"/>
  <c r="AD34"/>
  <c r="AC34"/>
  <c r="AB34"/>
  <c r="AA34"/>
  <c r="Z34"/>
  <c r="Y34"/>
  <c r="X34"/>
  <c r="W34"/>
  <c r="V34"/>
  <c r="U34"/>
  <c r="T34"/>
  <c r="P34"/>
  <c r="O34"/>
  <c r="N34"/>
  <c r="M34"/>
  <c r="L34"/>
  <c r="K34"/>
  <c r="J34"/>
  <c r="I34"/>
  <c r="H34"/>
  <c r="G34"/>
  <c r="F34"/>
  <c r="E34"/>
  <c r="AI34" i="23"/>
  <c r="AF34"/>
  <c r="AE34"/>
  <c r="AD34"/>
  <c r="AC34"/>
  <c r="AB34"/>
  <c r="AA34"/>
  <c r="Z34"/>
  <c r="Y34"/>
  <c r="X34"/>
  <c r="W34"/>
  <c r="V34"/>
  <c r="U34"/>
  <c r="T34"/>
  <c r="P34"/>
  <c r="O34"/>
  <c r="N34"/>
  <c r="M34"/>
  <c r="L34"/>
  <c r="K34"/>
  <c r="J34"/>
  <c r="I34"/>
  <c r="H34"/>
  <c r="G34"/>
  <c r="F34"/>
  <c r="E34"/>
  <c r="AI34" i="22"/>
  <c r="AF34"/>
  <c r="AE34"/>
  <c r="AD34"/>
  <c r="AC34"/>
  <c r="AB34"/>
  <c r="AA34"/>
  <c r="Z34"/>
  <c r="Y34"/>
  <c r="X34"/>
  <c r="W34"/>
  <c r="V34"/>
  <c r="U34"/>
  <c r="T34"/>
  <c r="P34"/>
  <c r="O34"/>
  <c r="N34"/>
  <c r="M34"/>
  <c r="L34"/>
  <c r="K34"/>
  <c r="J34"/>
  <c r="I34"/>
  <c r="H34"/>
  <c r="G34"/>
  <c r="F34"/>
  <c r="E34"/>
  <c r="AI34" i="21"/>
  <c r="AF34"/>
  <c r="AE34"/>
  <c r="AD34"/>
  <c r="AC34"/>
  <c r="AB34"/>
  <c r="AA34"/>
  <c r="Z34"/>
  <c r="Y34"/>
  <c r="X34"/>
  <c r="W34"/>
  <c r="V34"/>
  <c r="U34"/>
  <c r="T34"/>
  <c r="P34"/>
  <c r="O34"/>
  <c r="N34"/>
  <c r="M34"/>
  <c r="L34"/>
  <c r="K34"/>
  <c r="J34"/>
  <c r="I34"/>
  <c r="H34"/>
  <c r="G34"/>
  <c r="F34"/>
  <c r="E34"/>
  <c r="AI34" i="20"/>
  <c r="AF34"/>
  <c r="AE34"/>
  <c r="AD34"/>
  <c r="AC34"/>
  <c r="AB34"/>
  <c r="AA34"/>
  <c r="Z34"/>
  <c r="Y34"/>
  <c r="X34"/>
  <c r="W34"/>
  <c r="V34"/>
  <c r="U34"/>
  <c r="T34"/>
  <c r="P34"/>
  <c r="O34"/>
  <c r="N34"/>
  <c r="M34"/>
  <c r="L34"/>
  <c r="K34"/>
  <c r="J34"/>
  <c r="I34"/>
  <c r="H34"/>
  <c r="G34"/>
  <c r="F34"/>
  <c r="E34"/>
  <c r="AI34" i="19"/>
  <c r="AF34"/>
  <c r="AE34"/>
  <c r="AD34"/>
  <c r="AC34"/>
  <c r="AB34"/>
  <c r="AA34"/>
  <c r="Z34"/>
  <c r="Y34"/>
  <c r="X34"/>
  <c r="W34"/>
  <c r="V34"/>
  <c r="U34"/>
  <c r="T34"/>
  <c r="P34"/>
  <c r="O34"/>
  <c r="N34"/>
  <c r="M34"/>
  <c r="L34"/>
  <c r="K34"/>
  <c r="J34"/>
  <c r="I34"/>
  <c r="H34"/>
  <c r="G34"/>
  <c r="F34"/>
  <c r="E34"/>
  <c r="AI34" i="18"/>
  <c r="AF34"/>
  <c r="AE34"/>
  <c r="AD34"/>
  <c r="AC34"/>
  <c r="AB34"/>
  <c r="AA34"/>
  <c r="Z34"/>
  <c r="Y34"/>
  <c r="X34"/>
  <c r="W34"/>
  <c r="V34"/>
  <c r="U34"/>
  <c r="T34"/>
  <c r="P34"/>
  <c r="O34"/>
  <c r="N34"/>
  <c r="M34"/>
  <c r="L34"/>
  <c r="K34"/>
  <c r="J34"/>
  <c r="I34"/>
  <c r="H34"/>
  <c r="G34"/>
  <c r="F34"/>
  <c r="E34"/>
  <c r="AI34" i="17"/>
  <c r="AF34"/>
  <c r="AE34"/>
  <c r="AD34"/>
  <c r="AC34"/>
  <c r="AB34"/>
  <c r="AA34"/>
  <c r="Z34"/>
  <c r="Y34"/>
  <c r="X34"/>
  <c r="W34"/>
  <c r="V34"/>
  <c r="U34"/>
  <c r="T34"/>
  <c r="P34"/>
  <c r="O34"/>
  <c r="N34"/>
  <c r="M34"/>
  <c r="L34"/>
  <c r="K34"/>
  <c r="J34"/>
  <c r="I34"/>
  <c r="H34"/>
  <c r="G34"/>
  <c r="F34"/>
  <c r="E34"/>
  <c r="AI34" i="16"/>
  <c r="AF34"/>
  <c r="AE34"/>
  <c r="AD34"/>
  <c r="AC34"/>
  <c r="AB34"/>
  <c r="AA34"/>
  <c r="Z34"/>
  <c r="Y34"/>
  <c r="X34"/>
  <c r="W34"/>
  <c r="V34"/>
  <c r="U34"/>
  <c r="T34"/>
  <c r="P34"/>
  <c r="O34"/>
  <c r="N34"/>
  <c r="M34"/>
  <c r="L34"/>
  <c r="K34"/>
  <c r="J34"/>
  <c r="I34"/>
  <c r="H34"/>
  <c r="G34"/>
  <c r="F34"/>
  <c r="E34"/>
  <c r="AI34" i="15"/>
  <c r="AF34"/>
  <c r="AE34"/>
  <c r="AD34"/>
  <c r="AC34"/>
  <c r="AB34"/>
  <c r="AA34"/>
  <c r="Z34"/>
  <c r="Y34"/>
  <c r="X34"/>
  <c r="W34"/>
  <c r="V34"/>
  <c r="U34"/>
  <c r="T34"/>
  <c r="P34"/>
  <c r="O34"/>
  <c r="N34"/>
  <c r="M34"/>
  <c r="L34"/>
  <c r="K34"/>
  <c r="J34"/>
  <c r="I34"/>
  <c r="H34"/>
  <c r="G34"/>
  <c r="F34"/>
  <c r="E34"/>
  <c r="AI34" i="14"/>
  <c r="AF34"/>
  <c r="AE34"/>
  <c r="AD34"/>
  <c r="AC34"/>
  <c r="AB34"/>
  <c r="AA34"/>
  <c r="Z34"/>
  <c r="Y34"/>
  <c r="X34"/>
  <c r="W34"/>
  <c r="V34"/>
  <c r="U34"/>
  <c r="T34"/>
  <c r="P34"/>
  <c r="O34"/>
  <c r="N34"/>
  <c r="M34"/>
  <c r="L34"/>
  <c r="K34"/>
  <c r="J34"/>
  <c r="I34"/>
  <c r="H34"/>
  <c r="G34"/>
  <c r="F34"/>
  <c r="E34"/>
  <c r="AI34" i="13"/>
  <c r="AF34"/>
  <c r="AE34"/>
  <c r="AD34"/>
  <c r="AC34"/>
  <c r="AB34"/>
  <c r="AA34"/>
  <c r="Z34"/>
  <c r="Y34"/>
  <c r="X34"/>
  <c r="W34"/>
  <c r="V34"/>
  <c r="U34"/>
  <c r="T34"/>
  <c r="P34"/>
  <c r="O34"/>
  <c r="N34"/>
  <c r="M34"/>
  <c r="L34"/>
  <c r="K34"/>
  <c r="J34"/>
  <c r="I34"/>
  <c r="H34"/>
  <c r="G34"/>
  <c r="F34"/>
  <c r="E34"/>
  <c r="AI34" i="12"/>
  <c r="AF34"/>
  <c r="AE34"/>
  <c r="AD34"/>
  <c r="AC34"/>
  <c r="AB34"/>
  <c r="AA34"/>
  <c r="Z34"/>
  <c r="Y34"/>
  <c r="X34"/>
  <c r="W34"/>
  <c r="V34"/>
  <c r="U34"/>
  <c r="T34"/>
  <c r="P34"/>
  <c r="O34"/>
  <c r="N34"/>
  <c r="M34"/>
  <c r="L34"/>
  <c r="K34"/>
  <c r="J34"/>
  <c r="I34"/>
  <c r="H34"/>
  <c r="G34"/>
  <c r="F34"/>
  <c r="E34"/>
  <c r="AI34" i="11"/>
  <c r="AF34"/>
  <c r="AE34"/>
  <c r="AD34"/>
  <c r="AC34"/>
  <c r="AB34"/>
  <c r="AA34"/>
  <c r="Z34"/>
  <c r="Y34"/>
  <c r="X34"/>
  <c r="W34"/>
  <c r="V34"/>
  <c r="U34"/>
  <c r="T34"/>
  <c r="P34"/>
  <c r="O34"/>
  <c r="N34"/>
  <c r="M34"/>
  <c r="L34"/>
  <c r="K34"/>
  <c r="J34"/>
  <c r="I34"/>
  <c r="H34"/>
  <c r="G34"/>
  <c r="F34"/>
  <c r="E34"/>
  <c r="AI34" i="10"/>
  <c r="AF34"/>
  <c r="AE34"/>
  <c r="AD34"/>
  <c r="AC34"/>
  <c r="AB34"/>
  <c r="AA34"/>
  <c r="Z34"/>
  <c r="Y34"/>
  <c r="X34"/>
  <c r="W34"/>
  <c r="V34"/>
  <c r="U34"/>
  <c r="T34"/>
  <c r="P34"/>
  <c r="O34"/>
  <c r="N34"/>
  <c r="M34"/>
  <c r="L34"/>
  <c r="K34"/>
  <c r="J34"/>
  <c r="I34"/>
  <c r="H34"/>
  <c r="G34"/>
  <c r="F34"/>
  <c r="E34"/>
  <c r="AI34" i="9"/>
  <c r="AF34"/>
  <c r="AE34"/>
  <c r="AD34"/>
  <c r="AC34"/>
  <c r="AB34"/>
  <c r="AA34"/>
  <c r="Z34"/>
  <c r="Y34"/>
  <c r="X34"/>
  <c r="W34"/>
  <c r="V34"/>
  <c r="U34"/>
  <c r="T34"/>
  <c r="P34"/>
  <c r="O34"/>
  <c r="N34"/>
  <c r="M34"/>
  <c r="L34"/>
  <c r="K34"/>
  <c r="J34"/>
  <c r="I34"/>
  <c r="H34"/>
  <c r="G34"/>
  <c r="F34"/>
  <c r="E34"/>
  <c r="AI34" i="8"/>
  <c r="AF34"/>
  <c r="AE34"/>
  <c r="AD34"/>
  <c r="AC34"/>
  <c r="AB34"/>
  <c r="AA34"/>
  <c r="Z34"/>
  <c r="Y34"/>
  <c r="X34"/>
  <c r="W34"/>
  <c r="V34"/>
  <c r="U34"/>
  <c r="T34"/>
  <c r="P34"/>
  <c r="O34"/>
  <c r="N34"/>
  <c r="M34"/>
  <c r="L34"/>
  <c r="K34"/>
  <c r="J34"/>
  <c r="I34"/>
  <c r="H34"/>
  <c r="G34"/>
  <c r="F34"/>
  <c r="E34"/>
  <c r="AI34" i="7"/>
  <c r="AF34"/>
  <c r="AE34"/>
  <c r="AD34"/>
  <c r="AC34"/>
  <c r="AB34"/>
  <c r="AA34"/>
  <c r="Z34"/>
  <c r="Y34"/>
  <c r="X34"/>
  <c r="W34"/>
  <c r="V34"/>
  <c r="U34"/>
  <c r="T34"/>
  <c r="P34"/>
  <c r="O34"/>
  <c r="N34"/>
  <c r="M34"/>
  <c r="L34"/>
  <c r="K34"/>
  <c r="J34"/>
  <c r="I34"/>
  <c r="H34"/>
  <c r="G34"/>
  <c r="F34"/>
  <c r="E34"/>
  <c r="AI34" i="6"/>
  <c r="AF34"/>
  <c r="AE34"/>
  <c r="AD34"/>
  <c r="AC34"/>
  <c r="AB34"/>
  <c r="AA34"/>
  <c r="Z34"/>
  <c r="Y34"/>
  <c r="X34"/>
  <c r="W34"/>
  <c r="V34"/>
  <c r="U34"/>
  <c r="T34"/>
  <c r="P34"/>
  <c r="O34"/>
  <c r="N34"/>
  <c r="M34"/>
  <c r="L34"/>
  <c r="K34"/>
  <c r="J34"/>
  <c r="I34"/>
  <c r="H34"/>
  <c r="G34"/>
  <c r="F34"/>
  <c r="E34"/>
  <c r="AI34" i="5"/>
  <c r="AF34"/>
  <c r="AE34"/>
  <c r="AD34"/>
  <c r="AC34"/>
  <c r="AB34"/>
  <c r="AA34"/>
  <c r="Z34"/>
  <c r="Y34"/>
  <c r="X34"/>
  <c r="W34"/>
  <c r="V34"/>
  <c r="U34"/>
  <c r="T34"/>
  <c r="P34"/>
  <c r="O34"/>
  <c r="N34"/>
  <c r="M34"/>
  <c r="L34"/>
  <c r="K34"/>
  <c r="J34"/>
  <c r="I34"/>
  <c r="H34"/>
  <c r="G34"/>
  <c r="F34"/>
  <c r="E34"/>
  <c r="AI34" i="4"/>
  <c r="AF34"/>
  <c r="AE34"/>
  <c r="AD34"/>
  <c r="AC34"/>
  <c r="AB34"/>
  <c r="AA34"/>
  <c r="Z34"/>
  <c r="Y34"/>
  <c r="X34"/>
  <c r="W34"/>
  <c r="V34"/>
  <c r="U34"/>
  <c r="T34"/>
  <c r="P34"/>
  <c r="O34"/>
  <c r="N34"/>
  <c r="M34"/>
  <c r="L34"/>
  <c r="K34"/>
  <c r="J34"/>
  <c r="I34"/>
  <c r="H34"/>
  <c r="G34"/>
  <c r="F34"/>
  <c r="E34"/>
  <c r="AI34" i="3"/>
  <c r="AF34"/>
  <c r="AE34"/>
  <c r="AD34"/>
  <c r="AC34"/>
  <c r="AB34"/>
  <c r="AA34"/>
  <c r="Z34"/>
  <c r="Y34"/>
  <c r="X34"/>
  <c r="W34"/>
  <c r="V34"/>
  <c r="U34"/>
  <c r="T34"/>
  <c r="P34"/>
  <c r="O34"/>
  <c r="N34"/>
  <c r="M34"/>
  <c r="L34"/>
  <c r="K34"/>
  <c r="J34"/>
  <c r="I34"/>
  <c r="H34"/>
  <c r="G34"/>
  <c r="F34"/>
  <c r="E34"/>
  <c r="AI34" i="2"/>
  <c r="AF34"/>
  <c r="AE34"/>
  <c r="AD34"/>
  <c r="AC34"/>
  <c r="AB34"/>
  <c r="AA34"/>
  <c r="Z34"/>
  <c r="Y34"/>
  <c r="X34"/>
  <c r="W34"/>
  <c r="V34"/>
  <c r="U34"/>
  <c r="T34"/>
  <c r="P34"/>
  <c r="O34"/>
  <c r="N34"/>
  <c r="M34"/>
  <c r="L34"/>
  <c r="K34"/>
  <c r="J34"/>
  <c r="I34"/>
  <c r="H34"/>
  <c r="G34"/>
  <c r="F34"/>
  <c r="E34"/>
  <c r="AI71" i="32"/>
  <c r="AF71"/>
  <c r="AE71"/>
  <c r="AD71"/>
  <c r="AC71"/>
  <c r="AB71"/>
  <c r="AA71"/>
  <c r="Z71"/>
  <c r="Y71"/>
  <c r="X71"/>
  <c r="W71"/>
  <c r="V71"/>
  <c r="U71"/>
  <c r="T71"/>
  <c r="P71"/>
  <c r="O71"/>
  <c r="N71"/>
  <c r="M71"/>
  <c r="L71"/>
  <c r="K71"/>
  <c r="J71"/>
  <c r="I71"/>
  <c r="H71"/>
  <c r="G71"/>
  <c r="F71"/>
  <c r="E71"/>
  <c r="D71"/>
  <c r="C71"/>
  <c r="AI71" i="31"/>
  <c r="AF71"/>
  <c r="AE71"/>
  <c r="AD71"/>
  <c r="AC71"/>
  <c r="AB71"/>
  <c r="AA71"/>
  <c r="Z71"/>
  <c r="Y71"/>
  <c r="X71"/>
  <c r="W71"/>
  <c r="V71"/>
  <c r="U71"/>
  <c r="T71"/>
  <c r="P71"/>
  <c r="O71"/>
  <c r="N71"/>
  <c r="M71"/>
  <c r="L71"/>
  <c r="K71"/>
  <c r="J71"/>
  <c r="I71"/>
  <c r="H71"/>
  <c r="G71"/>
  <c r="F71"/>
  <c r="E71"/>
  <c r="D71"/>
  <c r="C71"/>
  <c r="AI71" i="30"/>
  <c r="AF71"/>
  <c r="AE71"/>
  <c r="AD71"/>
  <c r="AC71"/>
  <c r="AB71"/>
  <c r="AA71"/>
  <c r="Z71"/>
  <c r="Y71"/>
  <c r="X71"/>
  <c r="W71"/>
  <c r="V71"/>
  <c r="U71"/>
  <c r="T71"/>
  <c r="P71"/>
  <c r="O71"/>
  <c r="N71"/>
  <c r="M71"/>
  <c r="L71"/>
  <c r="K71"/>
  <c r="J71"/>
  <c r="I71"/>
  <c r="H71"/>
  <c r="G71"/>
  <c r="F71"/>
  <c r="E71"/>
  <c r="D71"/>
  <c r="C71"/>
  <c r="AI71" i="29"/>
  <c r="AF71"/>
  <c r="AE71"/>
  <c r="AD71"/>
  <c r="AC71"/>
  <c r="AB71"/>
  <c r="AA71"/>
  <c r="Z71"/>
  <c r="Y71"/>
  <c r="X71"/>
  <c r="W71"/>
  <c r="V71"/>
  <c r="U71"/>
  <c r="T71"/>
  <c r="P71"/>
  <c r="O71"/>
  <c r="N71"/>
  <c r="M71"/>
  <c r="L71"/>
  <c r="K71"/>
  <c r="J71"/>
  <c r="I71"/>
  <c r="H71"/>
  <c r="G71"/>
  <c r="F71"/>
  <c r="E71"/>
  <c r="D71"/>
  <c r="C71"/>
  <c r="AI71" i="28"/>
  <c r="AF71"/>
  <c r="AE71"/>
  <c r="AD71"/>
  <c r="AC71"/>
  <c r="AB71"/>
  <c r="AA71"/>
  <c r="Z71"/>
  <c r="Y71"/>
  <c r="X71"/>
  <c r="W71"/>
  <c r="V71"/>
  <c r="U71"/>
  <c r="T71"/>
  <c r="P71"/>
  <c r="O71"/>
  <c r="N71"/>
  <c r="M71"/>
  <c r="L71"/>
  <c r="K71"/>
  <c r="J71"/>
  <c r="I71"/>
  <c r="H71"/>
  <c r="G71"/>
  <c r="F71"/>
  <c r="E71"/>
  <c r="D71"/>
  <c r="C71"/>
  <c r="AI71" i="27"/>
  <c r="AF71"/>
  <c r="AE71"/>
  <c r="AD71"/>
  <c r="AC71"/>
  <c r="AB71"/>
  <c r="AA71"/>
  <c r="Z71"/>
  <c r="Y71"/>
  <c r="X71"/>
  <c r="W71"/>
  <c r="V71"/>
  <c r="U71"/>
  <c r="T71"/>
  <c r="P71"/>
  <c r="O71"/>
  <c r="N71"/>
  <c r="M71"/>
  <c r="L71"/>
  <c r="K71"/>
  <c r="J71"/>
  <c r="I71"/>
  <c r="H71"/>
  <c r="G71"/>
  <c r="F71"/>
  <c r="E71"/>
  <c r="D71"/>
  <c r="C71"/>
  <c r="AI71" i="26"/>
  <c r="AF71"/>
  <c r="AE71"/>
  <c r="AD71"/>
  <c r="AC71"/>
  <c r="AB71"/>
  <c r="AA71"/>
  <c r="Z71"/>
  <c r="Y71"/>
  <c r="X71"/>
  <c r="W71"/>
  <c r="V71"/>
  <c r="U71"/>
  <c r="T71"/>
  <c r="P71"/>
  <c r="O71"/>
  <c r="N71"/>
  <c r="M71"/>
  <c r="L71"/>
  <c r="K71"/>
  <c r="J71"/>
  <c r="I71"/>
  <c r="H71"/>
  <c r="G71"/>
  <c r="F71"/>
  <c r="E71"/>
  <c r="D71"/>
  <c r="C71"/>
  <c r="AI71" i="25"/>
  <c r="AF71"/>
  <c r="AE71"/>
  <c r="AD71"/>
  <c r="AC71"/>
  <c r="AB71"/>
  <c r="AA71"/>
  <c r="Z71"/>
  <c r="Y71"/>
  <c r="X71"/>
  <c r="W71"/>
  <c r="V71"/>
  <c r="U71"/>
  <c r="T71"/>
  <c r="P71"/>
  <c r="O71"/>
  <c r="N71"/>
  <c r="M71"/>
  <c r="L71"/>
  <c r="K71"/>
  <c r="J71"/>
  <c r="I71"/>
  <c r="H71"/>
  <c r="G71"/>
  <c r="F71"/>
  <c r="E71"/>
  <c r="D71"/>
  <c r="C71"/>
  <c r="AI71" i="24"/>
  <c r="AF71"/>
  <c r="AE71"/>
  <c r="AD71"/>
  <c r="AC71"/>
  <c r="AB71"/>
  <c r="AA71"/>
  <c r="Z71"/>
  <c r="Y71"/>
  <c r="X71"/>
  <c r="W71"/>
  <c r="V71"/>
  <c r="U71"/>
  <c r="T71"/>
  <c r="P71"/>
  <c r="O71"/>
  <c r="N71"/>
  <c r="M71"/>
  <c r="L71"/>
  <c r="K71"/>
  <c r="J71"/>
  <c r="I71"/>
  <c r="H71"/>
  <c r="G71"/>
  <c r="F71"/>
  <c r="E71"/>
  <c r="D71"/>
  <c r="C71"/>
  <c r="AI71" i="23"/>
  <c r="AF71"/>
  <c r="AE71"/>
  <c r="AD71"/>
  <c r="AC71"/>
  <c r="AB71"/>
  <c r="AA71"/>
  <c r="Z71"/>
  <c r="Y71"/>
  <c r="X71"/>
  <c r="W71"/>
  <c r="V71"/>
  <c r="U71"/>
  <c r="T71"/>
  <c r="P71"/>
  <c r="O71"/>
  <c r="N71"/>
  <c r="M71"/>
  <c r="L71"/>
  <c r="K71"/>
  <c r="J71"/>
  <c r="I71"/>
  <c r="H71"/>
  <c r="G71"/>
  <c r="F71"/>
  <c r="E71"/>
  <c r="D71"/>
  <c r="C71"/>
  <c r="AI71" i="22"/>
  <c r="AF71"/>
  <c r="AE71"/>
  <c r="AD71"/>
  <c r="AC71"/>
  <c r="AB71"/>
  <c r="AA71"/>
  <c r="Z71"/>
  <c r="Y71"/>
  <c r="X71"/>
  <c r="W71"/>
  <c r="V71"/>
  <c r="U71"/>
  <c r="T71"/>
  <c r="P71"/>
  <c r="O71"/>
  <c r="N71"/>
  <c r="M71"/>
  <c r="L71"/>
  <c r="K71"/>
  <c r="J71"/>
  <c r="I71"/>
  <c r="H71"/>
  <c r="G71"/>
  <c r="F71"/>
  <c r="E71"/>
  <c r="D71"/>
  <c r="C71"/>
  <c r="AI71" i="21"/>
  <c r="AF71"/>
  <c r="AE71"/>
  <c r="AD71"/>
  <c r="AC71"/>
  <c r="AB71"/>
  <c r="AA71"/>
  <c r="Z71"/>
  <c r="Y71"/>
  <c r="X71"/>
  <c r="W71"/>
  <c r="V71"/>
  <c r="U71"/>
  <c r="T71"/>
  <c r="P71"/>
  <c r="O71"/>
  <c r="N71"/>
  <c r="M71"/>
  <c r="L71"/>
  <c r="K71"/>
  <c r="J71"/>
  <c r="I71"/>
  <c r="H71"/>
  <c r="G71"/>
  <c r="F71"/>
  <c r="E71"/>
  <c r="D71"/>
  <c r="C71"/>
  <c r="AI71" i="20"/>
  <c r="AF71"/>
  <c r="AE71"/>
  <c r="AD71"/>
  <c r="AC71"/>
  <c r="AB71"/>
  <c r="AA71"/>
  <c r="Z71"/>
  <c r="Y71"/>
  <c r="X71"/>
  <c r="W71"/>
  <c r="V71"/>
  <c r="U71"/>
  <c r="T71"/>
  <c r="P71"/>
  <c r="O71"/>
  <c r="N71"/>
  <c r="M71"/>
  <c r="L71"/>
  <c r="K71"/>
  <c r="J71"/>
  <c r="I71"/>
  <c r="H71"/>
  <c r="G71"/>
  <c r="F71"/>
  <c r="E71"/>
  <c r="D71"/>
  <c r="C71"/>
  <c r="AI71" i="19"/>
  <c r="AF71"/>
  <c r="AE71"/>
  <c r="AD71"/>
  <c r="AC71"/>
  <c r="AB71"/>
  <c r="AA71"/>
  <c r="Z71"/>
  <c r="Y71"/>
  <c r="X71"/>
  <c r="W71"/>
  <c r="V71"/>
  <c r="U71"/>
  <c r="T71"/>
  <c r="P71"/>
  <c r="O71"/>
  <c r="N71"/>
  <c r="M71"/>
  <c r="L71"/>
  <c r="K71"/>
  <c r="J71"/>
  <c r="I71"/>
  <c r="H71"/>
  <c r="G71"/>
  <c r="F71"/>
  <c r="E71"/>
  <c r="D71"/>
  <c r="C71"/>
  <c r="AI71" i="18"/>
  <c r="AF71"/>
  <c r="AE71"/>
  <c r="AD71"/>
  <c r="AC71"/>
  <c r="AB71"/>
  <c r="AA71"/>
  <c r="Z71"/>
  <c r="Y71"/>
  <c r="X71"/>
  <c r="W71"/>
  <c r="V71"/>
  <c r="U71"/>
  <c r="T71"/>
  <c r="P71"/>
  <c r="O71"/>
  <c r="N71"/>
  <c r="M71"/>
  <c r="L71"/>
  <c r="K71"/>
  <c r="J71"/>
  <c r="I71"/>
  <c r="H71"/>
  <c r="G71"/>
  <c r="F71"/>
  <c r="E71"/>
  <c r="D71"/>
  <c r="C71"/>
  <c r="AI71" i="17"/>
  <c r="AF71"/>
  <c r="AE71"/>
  <c r="AD71"/>
  <c r="AC71"/>
  <c r="AB71"/>
  <c r="AA71"/>
  <c r="Z71"/>
  <c r="Y71"/>
  <c r="X71"/>
  <c r="W71"/>
  <c r="V71"/>
  <c r="U71"/>
  <c r="T71"/>
  <c r="P71"/>
  <c r="O71"/>
  <c r="N71"/>
  <c r="M71"/>
  <c r="L71"/>
  <c r="K71"/>
  <c r="J71"/>
  <c r="I71"/>
  <c r="H71"/>
  <c r="G71"/>
  <c r="F71"/>
  <c r="E71"/>
  <c r="D71"/>
  <c r="C71"/>
  <c r="AI71" i="16"/>
  <c r="AF71"/>
  <c r="AE71"/>
  <c r="AD71"/>
  <c r="AC71"/>
  <c r="AB71"/>
  <c r="AA71"/>
  <c r="Z71"/>
  <c r="Y71"/>
  <c r="X71"/>
  <c r="W71"/>
  <c r="V71"/>
  <c r="U71"/>
  <c r="T71"/>
  <c r="P71"/>
  <c r="O71"/>
  <c r="N71"/>
  <c r="M71"/>
  <c r="L71"/>
  <c r="K71"/>
  <c r="J71"/>
  <c r="I71"/>
  <c r="H71"/>
  <c r="G71"/>
  <c r="F71"/>
  <c r="E71"/>
  <c r="D71"/>
  <c r="C71"/>
  <c r="AI71" i="15"/>
  <c r="AF71"/>
  <c r="AE71"/>
  <c r="AD71"/>
  <c r="AC71"/>
  <c r="AB71"/>
  <c r="AA71"/>
  <c r="Z71"/>
  <c r="Y71"/>
  <c r="X71"/>
  <c r="W71"/>
  <c r="V71"/>
  <c r="U71"/>
  <c r="T71"/>
  <c r="P71"/>
  <c r="O71"/>
  <c r="N71"/>
  <c r="M71"/>
  <c r="L71"/>
  <c r="K71"/>
  <c r="J71"/>
  <c r="I71"/>
  <c r="H71"/>
  <c r="G71"/>
  <c r="F71"/>
  <c r="E71"/>
  <c r="D71"/>
  <c r="C71"/>
  <c r="AI71" i="14"/>
  <c r="AF71"/>
  <c r="AE71"/>
  <c r="AD71"/>
  <c r="AC71"/>
  <c r="AB71"/>
  <c r="AA71"/>
  <c r="Z71"/>
  <c r="Y71"/>
  <c r="X71"/>
  <c r="W71"/>
  <c r="V71"/>
  <c r="U71"/>
  <c r="T71"/>
  <c r="P71"/>
  <c r="O71"/>
  <c r="N71"/>
  <c r="M71"/>
  <c r="L71"/>
  <c r="K71"/>
  <c r="J71"/>
  <c r="I71"/>
  <c r="H71"/>
  <c r="G71"/>
  <c r="F71"/>
  <c r="E71"/>
  <c r="D71"/>
  <c r="C71"/>
  <c r="AI71" i="13"/>
  <c r="AF71"/>
  <c r="AE71"/>
  <c r="AD71"/>
  <c r="AC71"/>
  <c r="AB71"/>
  <c r="AA71"/>
  <c r="Z71"/>
  <c r="Y71"/>
  <c r="X71"/>
  <c r="W71"/>
  <c r="V71"/>
  <c r="U71"/>
  <c r="T71"/>
  <c r="P71"/>
  <c r="O71"/>
  <c r="N71"/>
  <c r="M71"/>
  <c r="L71"/>
  <c r="K71"/>
  <c r="J71"/>
  <c r="I71"/>
  <c r="H71"/>
  <c r="G71"/>
  <c r="F71"/>
  <c r="E71"/>
  <c r="D71"/>
  <c r="C71"/>
  <c r="AI71" i="12"/>
  <c r="AF71"/>
  <c r="AE71"/>
  <c r="AD71"/>
  <c r="AC71"/>
  <c r="AB71"/>
  <c r="AA71"/>
  <c r="Z71"/>
  <c r="Y71"/>
  <c r="X71"/>
  <c r="W71"/>
  <c r="V71"/>
  <c r="U71"/>
  <c r="T71"/>
  <c r="P71"/>
  <c r="O71"/>
  <c r="N71"/>
  <c r="M71"/>
  <c r="L71"/>
  <c r="K71"/>
  <c r="J71"/>
  <c r="I71"/>
  <c r="H71"/>
  <c r="G71"/>
  <c r="F71"/>
  <c r="E71"/>
  <c r="D71"/>
  <c r="C71"/>
  <c r="AI71" i="11"/>
  <c r="AF71"/>
  <c r="AE71"/>
  <c r="AD71"/>
  <c r="AC71"/>
  <c r="AB71"/>
  <c r="AA71"/>
  <c r="Z71"/>
  <c r="Y71"/>
  <c r="X71"/>
  <c r="W71"/>
  <c r="V71"/>
  <c r="U71"/>
  <c r="T71"/>
  <c r="P71"/>
  <c r="O71"/>
  <c r="N71"/>
  <c r="M71"/>
  <c r="L71"/>
  <c r="K71"/>
  <c r="J71"/>
  <c r="I71"/>
  <c r="H71"/>
  <c r="G71"/>
  <c r="F71"/>
  <c r="E71"/>
  <c r="D71"/>
  <c r="C71"/>
  <c r="AI71" i="10"/>
  <c r="AF71"/>
  <c r="AE71"/>
  <c r="AD71"/>
  <c r="AC71"/>
  <c r="AB71"/>
  <c r="AA71"/>
  <c r="Z71"/>
  <c r="Y71"/>
  <c r="X71"/>
  <c r="W71"/>
  <c r="V71"/>
  <c r="U71"/>
  <c r="T71"/>
  <c r="P71"/>
  <c r="O71"/>
  <c r="N71"/>
  <c r="M71"/>
  <c r="L71"/>
  <c r="K71"/>
  <c r="J71"/>
  <c r="I71"/>
  <c r="H71"/>
  <c r="G71"/>
  <c r="F71"/>
  <c r="E71"/>
  <c r="D71"/>
  <c r="C71"/>
  <c r="AI71" i="9"/>
  <c r="AF71"/>
  <c r="AE71"/>
  <c r="AD71"/>
  <c r="AC71"/>
  <c r="AB71"/>
  <c r="AA71"/>
  <c r="Z71"/>
  <c r="Y71"/>
  <c r="X71"/>
  <c r="W71"/>
  <c r="V71"/>
  <c r="U71"/>
  <c r="T71"/>
  <c r="P71"/>
  <c r="O71"/>
  <c r="N71"/>
  <c r="M71"/>
  <c r="L71"/>
  <c r="K71"/>
  <c r="J71"/>
  <c r="I71"/>
  <c r="H71"/>
  <c r="G71"/>
  <c r="F71"/>
  <c r="E71"/>
  <c r="D71"/>
  <c r="C71"/>
  <c r="AI71" i="8"/>
  <c r="AF71"/>
  <c r="AE71"/>
  <c r="AD71"/>
  <c r="AC71"/>
  <c r="AB71"/>
  <c r="AA71"/>
  <c r="Z71"/>
  <c r="Y71"/>
  <c r="X71"/>
  <c r="W71"/>
  <c r="V71"/>
  <c r="U71"/>
  <c r="T71"/>
  <c r="P71"/>
  <c r="O71"/>
  <c r="N71"/>
  <c r="M71"/>
  <c r="L71"/>
  <c r="K71"/>
  <c r="J71"/>
  <c r="I71"/>
  <c r="H71"/>
  <c r="G71"/>
  <c r="F71"/>
  <c r="E71"/>
  <c r="D71"/>
  <c r="C71"/>
  <c r="AI71" i="7"/>
  <c r="AF71"/>
  <c r="AE71"/>
  <c r="AD71"/>
  <c r="AC71"/>
  <c r="AB71"/>
  <c r="AA71"/>
  <c r="Z71"/>
  <c r="Y71"/>
  <c r="X71"/>
  <c r="W71"/>
  <c r="V71"/>
  <c r="U71"/>
  <c r="T71"/>
  <c r="P71"/>
  <c r="O71"/>
  <c r="N71"/>
  <c r="M71"/>
  <c r="L71"/>
  <c r="K71"/>
  <c r="J71"/>
  <c r="I71"/>
  <c r="H71"/>
  <c r="G71"/>
  <c r="F71"/>
  <c r="E71"/>
  <c r="D71"/>
  <c r="C71"/>
  <c r="AI71" i="6"/>
  <c r="AF71"/>
  <c r="AE71"/>
  <c r="AD71"/>
  <c r="AC71"/>
  <c r="AB71"/>
  <c r="AA71"/>
  <c r="Z71"/>
  <c r="Y71"/>
  <c r="X71"/>
  <c r="W71"/>
  <c r="V71"/>
  <c r="U71"/>
  <c r="T71"/>
  <c r="P71"/>
  <c r="O71"/>
  <c r="N71"/>
  <c r="M71"/>
  <c r="L71"/>
  <c r="K71"/>
  <c r="J71"/>
  <c r="I71"/>
  <c r="H71"/>
  <c r="G71"/>
  <c r="F71"/>
  <c r="E71"/>
  <c r="D71"/>
  <c r="C71"/>
  <c r="AI71" i="5"/>
  <c r="AF71"/>
  <c r="AE71"/>
  <c r="AD71"/>
  <c r="AC71"/>
  <c r="AB71"/>
  <c r="AA71"/>
  <c r="Z71"/>
  <c r="Y71"/>
  <c r="X71"/>
  <c r="W71"/>
  <c r="V71"/>
  <c r="U71"/>
  <c r="T71"/>
  <c r="P71"/>
  <c r="O71"/>
  <c r="N71"/>
  <c r="M71"/>
  <c r="L71"/>
  <c r="K71"/>
  <c r="J71"/>
  <c r="I71"/>
  <c r="H71"/>
  <c r="G71"/>
  <c r="F71"/>
  <c r="E71"/>
  <c r="D71"/>
  <c r="C71"/>
  <c r="AI71" i="4"/>
  <c r="AF71"/>
  <c r="AE71"/>
  <c r="AD71"/>
  <c r="AC71"/>
  <c r="AB71"/>
  <c r="AA71"/>
  <c r="Z71"/>
  <c r="Y71"/>
  <c r="X71"/>
  <c r="W71"/>
  <c r="V71"/>
  <c r="U71"/>
  <c r="T71"/>
  <c r="P71"/>
  <c r="O71"/>
  <c r="N71"/>
  <c r="M71"/>
  <c r="L71"/>
  <c r="K71"/>
  <c r="J71"/>
  <c r="I71"/>
  <c r="H71"/>
  <c r="G71"/>
  <c r="F71"/>
  <c r="E71"/>
  <c r="D71"/>
  <c r="C71"/>
  <c r="AI71" i="3"/>
  <c r="AF71"/>
  <c r="AE71"/>
  <c r="AD71"/>
  <c r="AC71"/>
  <c r="AB71"/>
  <c r="AA71"/>
  <c r="Z71"/>
  <c r="Y71"/>
  <c r="X71"/>
  <c r="W71"/>
  <c r="V71"/>
  <c r="U71"/>
  <c r="T71"/>
  <c r="P71"/>
  <c r="O71"/>
  <c r="N71"/>
  <c r="M71"/>
  <c r="L71"/>
  <c r="K71"/>
  <c r="J71"/>
  <c r="I71"/>
  <c r="H71"/>
  <c r="G71"/>
  <c r="F71"/>
  <c r="E71"/>
  <c r="D71"/>
  <c r="C71"/>
  <c r="AI71" i="2"/>
  <c r="AF71"/>
  <c r="AE71"/>
  <c r="AD71"/>
  <c r="AC71"/>
  <c r="AB71"/>
  <c r="AA71"/>
  <c r="Z71"/>
  <c r="Y71"/>
  <c r="X71"/>
  <c r="W71"/>
  <c r="V71"/>
  <c r="U71"/>
  <c r="T71"/>
  <c r="P71"/>
  <c r="O71"/>
  <c r="N71"/>
  <c r="M71"/>
  <c r="L71"/>
  <c r="K71"/>
  <c r="J71"/>
  <c r="I71"/>
  <c r="H71"/>
  <c r="G71"/>
  <c r="F71"/>
  <c r="E71"/>
  <c r="D71"/>
  <c r="C71"/>
  <c r="AI80" i="3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31"/>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30"/>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9"/>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8"/>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7"/>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6"/>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5"/>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4"/>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3"/>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1"/>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0"/>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9"/>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8"/>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7"/>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6"/>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5"/>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4"/>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3"/>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1"/>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10"/>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9"/>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8"/>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7"/>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6"/>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5"/>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4"/>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3"/>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80" i="2"/>
  <c r="AI79"/>
  <c r="AI78"/>
  <c r="AI77"/>
  <c r="AI76"/>
  <c r="AB80"/>
  <c r="AA80"/>
  <c r="Z80"/>
  <c r="Y80"/>
  <c r="X80"/>
  <c r="W80"/>
  <c r="V80"/>
  <c r="U80"/>
  <c r="T80"/>
  <c r="AB79"/>
  <c r="AA79"/>
  <c r="Z79"/>
  <c r="Y79"/>
  <c r="X79"/>
  <c r="W79"/>
  <c r="V79"/>
  <c r="U79"/>
  <c r="T79"/>
  <c r="AB78"/>
  <c r="AA78"/>
  <c r="Z78"/>
  <c r="Y78"/>
  <c r="X78"/>
  <c r="W78"/>
  <c r="V78"/>
  <c r="U78"/>
  <c r="T78"/>
  <c r="AB77"/>
  <c r="AA77"/>
  <c r="Z77"/>
  <c r="Y77"/>
  <c r="X77"/>
  <c r="W77"/>
  <c r="V77"/>
  <c r="U77"/>
  <c r="T77"/>
  <c r="AB76"/>
  <c r="AA76"/>
  <c r="Z76"/>
  <c r="Y76"/>
  <c r="X76"/>
  <c r="W76"/>
  <c r="V76"/>
  <c r="U76"/>
  <c r="T76"/>
  <c r="L80"/>
  <c r="K80"/>
  <c r="J80"/>
  <c r="I80"/>
  <c r="H80"/>
  <c r="G80"/>
  <c r="F80"/>
  <c r="E80"/>
  <c r="L79"/>
  <c r="K79"/>
  <c r="J79"/>
  <c r="I79"/>
  <c r="H79"/>
  <c r="G79"/>
  <c r="F79"/>
  <c r="E79"/>
  <c r="L78"/>
  <c r="K78"/>
  <c r="J78"/>
  <c r="I78"/>
  <c r="H78"/>
  <c r="G78"/>
  <c r="F78"/>
  <c r="E78"/>
  <c r="L77"/>
  <c r="K77"/>
  <c r="J77"/>
  <c r="I77"/>
  <c r="H77"/>
  <c r="G77"/>
  <c r="F77"/>
  <c r="E77"/>
  <c r="L76"/>
  <c r="K76"/>
  <c r="J76"/>
  <c r="I76"/>
  <c r="H76"/>
  <c r="G76"/>
  <c r="F76"/>
  <c r="E76"/>
  <c r="AI75" i="32"/>
  <c r="AF75"/>
  <c r="AE75"/>
  <c r="AD75"/>
  <c r="AC75"/>
  <c r="AB75"/>
  <c r="AA75"/>
  <c r="Z75"/>
  <c r="Y75"/>
  <c r="X75"/>
  <c r="W75"/>
  <c r="V75"/>
  <c r="U75"/>
  <c r="T75"/>
  <c r="P75"/>
  <c r="O75"/>
  <c r="N75"/>
  <c r="M75"/>
  <c r="L75"/>
  <c r="K75"/>
  <c r="J75"/>
  <c r="I75"/>
  <c r="H75"/>
  <c r="G75"/>
  <c r="F75"/>
  <c r="E75"/>
  <c r="AI75" i="31"/>
  <c r="AF75"/>
  <c r="AE75"/>
  <c r="AD75"/>
  <c r="AC75"/>
  <c r="AB75"/>
  <c r="AA75"/>
  <c r="Z75"/>
  <c r="Y75"/>
  <c r="X75"/>
  <c r="W75"/>
  <c r="V75"/>
  <c r="U75"/>
  <c r="T75"/>
  <c r="P75"/>
  <c r="O75"/>
  <c r="N75"/>
  <c r="M75"/>
  <c r="L75"/>
  <c r="K75"/>
  <c r="J75"/>
  <c r="I75"/>
  <c r="H75"/>
  <c r="G75"/>
  <c r="F75"/>
  <c r="E75"/>
  <c r="AI75" i="30"/>
  <c r="AF75"/>
  <c r="AE75"/>
  <c r="AD75"/>
  <c r="AC75"/>
  <c r="AB75"/>
  <c r="AA75"/>
  <c r="Z75"/>
  <c r="Y75"/>
  <c r="X75"/>
  <c r="W75"/>
  <c r="V75"/>
  <c r="U75"/>
  <c r="T75"/>
  <c r="P75"/>
  <c r="O75"/>
  <c r="N75"/>
  <c r="M75"/>
  <c r="L75"/>
  <c r="K75"/>
  <c r="J75"/>
  <c r="I75"/>
  <c r="H75"/>
  <c r="G75"/>
  <c r="F75"/>
  <c r="E75"/>
  <c r="AI75" i="29"/>
  <c r="AF75"/>
  <c r="AE75"/>
  <c r="AD75"/>
  <c r="AC75"/>
  <c r="AB75"/>
  <c r="AA75"/>
  <c r="Z75"/>
  <c r="Y75"/>
  <c r="X75"/>
  <c r="W75"/>
  <c r="V75"/>
  <c r="U75"/>
  <c r="T75"/>
  <c r="P75"/>
  <c r="O75"/>
  <c r="N75"/>
  <c r="M75"/>
  <c r="L75"/>
  <c r="K75"/>
  <c r="J75"/>
  <c r="I75"/>
  <c r="H75"/>
  <c r="G75"/>
  <c r="F75"/>
  <c r="E75"/>
  <c r="AI75" i="28"/>
  <c r="AF75"/>
  <c r="AE75"/>
  <c r="AD75"/>
  <c r="AC75"/>
  <c r="AB75"/>
  <c r="AA75"/>
  <c r="Z75"/>
  <c r="Y75"/>
  <c r="X75"/>
  <c r="W75"/>
  <c r="V75"/>
  <c r="U75"/>
  <c r="T75"/>
  <c r="P75"/>
  <c r="O75"/>
  <c r="N75"/>
  <c r="M75"/>
  <c r="L75"/>
  <c r="K75"/>
  <c r="J75"/>
  <c r="I75"/>
  <c r="H75"/>
  <c r="G75"/>
  <c r="F75"/>
  <c r="E75"/>
  <c r="AI75" i="27"/>
  <c r="AF75"/>
  <c r="AE75"/>
  <c r="AD75"/>
  <c r="AC75"/>
  <c r="AB75"/>
  <c r="AA75"/>
  <c r="Z75"/>
  <c r="Y75"/>
  <c r="X75"/>
  <c r="W75"/>
  <c r="V75"/>
  <c r="U75"/>
  <c r="T75"/>
  <c r="P75"/>
  <c r="O75"/>
  <c r="N75"/>
  <c r="M75"/>
  <c r="L75"/>
  <c r="K75"/>
  <c r="J75"/>
  <c r="I75"/>
  <c r="H75"/>
  <c r="G75"/>
  <c r="F75"/>
  <c r="E75"/>
  <c r="AI75" i="26"/>
  <c r="AF75"/>
  <c r="AE75"/>
  <c r="AD75"/>
  <c r="AC75"/>
  <c r="AB75"/>
  <c r="AA75"/>
  <c r="Z75"/>
  <c r="Y75"/>
  <c r="X75"/>
  <c r="W75"/>
  <c r="V75"/>
  <c r="U75"/>
  <c r="T75"/>
  <c r="P75"/>
  <c r="O75"/>
  <c r="N75"/>
  <c r="M75"/>
  <c r="L75"/>
  <c r="K75"/>
  <c r="J75"/>
  <c r="I75"/>
  <c r="H75"/>
  <c r="G75"/>
  <c r="F75"/>
  <c r="E75"/>
  <c r="AI75" i="25"/>
  <c r="AF75"/>
  <c r="AE75"/>
  <c r="AD75"/>
  <c r="AC75"/>
  <c r="AB75"/>
  <c r="AA75"/>
  <c r="Z75"/>
  <c r="Y75"/>
  <c r="X75"/>
  <c r="W75"/>
  <c r="V75"/>
  <c r="U75"/>
  <c r="T75"/>
  <c r="P75"/>
  <c r="O75"/>
  <c r="N75"/>
  <c r="M75"/>
  <c r="L75"/>
  <c r="K75"/>
  <c r="J75"/>
  <c r="I75"/>
  <c r="H75"/>
  <c r="G75"/>
  <c r="F75"/>
  <c r="E75"/>
  <c r="AI75" i="24"/>
  <c r="AF75"/>
  <c r="AE75"/>
  <c r="AD75"/>
  <c r="AC75"/>
  <c r="AB75"/>
  <c r="AA75"/>
  <c r="Z75"/>
  <c r="Y75"/>
  <c r="X75"/>
  <c r="W75"/>
  <c r="V75"/>
  <c r="U75"/>
  <c r="T75"/>
  <c r="P75"/>
  <c r="O75"/>
  <c r="N75"/>
  <c r="M75"/>
  <c r="L75"/>
  <c r="K75"/>
  <c r="J75"/>
  <c r="I75"/>
  <c r="H75"/>
  <c r="G75"/>
  <c r="F75"/>
  <c r="E75"/>
  <c r="AI75" i="23"/>
  <c r="AF75"/>
  <c r="AE75"/>
  <c r="AD75"/>
  <c r="AC75"/>
  <c r="AB75"/>
  <c r="AA75"/>
  <c r="Z75"/>
  <c r="Y75"/>
  <c r="X75"/>
  <c r="W75"/>
  <c r="V75"/>
  <c r="U75"/>
  <c r="T75"/>
  <c r="P75"/>
  <c r="O75"/>
  <c r="N75"/>
  <c r="M75"/>
  <c r="L75"/>
  <c r="K75"/>
  <c r="J75"/>
  <c r="I75"/>
  <c r="H75"/>
  <c r="G75"/>
  <c r="F75"/>
  <c r="E75"/>
  <c r="AI75" i="22"/>
  <c r="AF75"/>
  <c r="AE75"/>
  <c r="AD75"/>
  <c r="AC75"/>
  <c r="AB75"/>
  <c r="AA75"/>
  <c r="Z75"/>
  <c r="Y75"/>
  <c r="X75"/>
  <c r="W75"/>
  <c r="V75"/>
  <c r="U75"/>
  <c r="T75"/>
  <c r="P75"/>
  <c r="O75"/>
  <c r="N75"/>
  <c r="M75"/>
  <c r="L75"/>
  <c r="K75"/>
  <c r="J75"/>
  <c r="I75"/>
  <c r="H75"/>
  <c r="G75"/>
  <c r="F75"/>
  <c r="E75"/>
  <c r="AI75" i="21"/>
  <c r="AF75"/>
  <c r="AE75"/>
  <c r="AD75"/>
  <c r="AC75"/>
  <c r="AB75"/>
  <c r="AA75"/>
  <c r="Z75"/>
  <c r="Y75"/>
  <c r="X75"/>
  <c r="W75"/>
  <c r="V75"/>
  <c r="U75"/>
  <c r="T75"/>
  <c r="P75"/>
  <c r="O75"/>
  <c r="N75"/>
  <c r="M75"/>
  <c r="L75"/>
  <c r="K75"/>
  <c r="J75"/>
  <c r="I75"/>
  <c r="H75"/>
  <c r="G75"/>
  <c r="F75"/>
  <c r="E75"/>
  <c r="AI75" i="20"/>
  <c r="AF75"/>
  <c r="AE75"/>
  <c r="AD75"/>
  <c r="AC75"/>
  <c r="AB75"/>
  <c r="AA75"/>
  <c r="Z75"/>
  <c r="Y75"/>
  <c r="X75"/>
  <c r="W75"/>
  <c r="V75"/>
  <c r="U75"/>
  <c r="T75"/>
  <c r="P75"/>
  <c r="O75"/>
  <c r="N75"/>
  <c r="M75"/>
  <c r="L75"/>
  <c r="K75"/>
  <c r="J75"/>
  <c r="I75"/>
  <c r="H75"/>
  <c r="G75"/>
  <c r="F75"/>
  <c r="E75"/>
  <c r="AI75" i="19"/>
  <c r="AF75"/>
  <c r="AE75"/>
  <c r="AD75"/>
  <c r="AC75"/>
  <c r="AB75"/>
  <c r="AA75"/>
  <c r="Z75"/>
  <c r="Y75"/>
  <c r="X75"/>
  <c r="W75"/>
  <c r="V75"/>
  <c r="U75"/>
  <c r="T75"/>
  <c r="P75"/>
  <c r="O75"/>
  <c r="N75"/>
  <c r="M75"/>
  <c r="L75"/>
  <c r="K75"/>
  <c r="J75"/>
  <c r="I75"/>
  <c r="H75"/>
  <c r="G75"/>
  <c r="F75"/>
  <c r="E75"/>
  <c r="AI75" i="18"/>
  <c r="AF75"/>
  <c r="AE75"/>
  <c r="AD75"/>
  <c r="AC75"/>
  <c r="AB75"/>
  <c r="AA75"/>
  <c r="Z75"/>
  <c r="Y75"/>
  <c r="X75"/>
  <c r="W75"/>
  <c r="V75"/>
  <c r="U75"/>
  <c r="T75"/>
  <c r="P75"/>
  <c r="O75"/>
  <c r="N75"/>
  <c r="M75"/>
  <c r="L75"/>
  <c r="K75"/>
  <c r="J75"/>
  <c r="I75"/>
  <c r="H75"/>
  <c r="G75"/>
  <c r="F75"/>
  <c r="E75"/>
  <c r="AI75" i="17"/>
  <c r="AF75"/>
  <c r="AE75"/>
  <c r="AD75"/>
  <c r="AC75"/>
  <c r="AB75"/>
  <c r="AA75"/>
  <c r="Z75"/>
  <c r="Y75"/>
  <c r="X75"/>
  <c r="W75"/>
  <c r="V75"/>
  <c r="U75"/>
  <c r="T75"/>
  <c r="P75"/>
  <c r="O75"/>
  <c r="N75"/>
  <c r="M75"/>
  <c r="L75"/>
  <c r="K75"/>
  <c r="J75"/>
  <c r="I75"/>
  <c r="H75"/>
  <c r="G75"/>
  <c r="F75"/>
  <c r="E75"/>
  <c r="AI75" i="16"/>
  <c r="AF75"/>
  <c r="AE75"/>
  <c r="AD75"/>
  <c r="AC75"/>
  <c r="AB75"/>
  <c r="AA75"/>
  <c r="Z75"/>
  <c r="Y75"/>
  <c r="X75"/>
  <c r="W75"/>
  <c r="V75"/>
  <c r="U75"/>
  <c r="T75"/>
  <c r="P75"/>
  <c r="O75"/>
  <c r="N75"/>
  <c r="M75"/>
  <c r="L75"/>
  <c r="K75"/>
  <c r="J75"/>
  <c r="I75"/>
  <c r="H75"/>
  <c r="G75"/>
  <c r="F75"/>
  <c r="E75"/>
  <c r="AI75" i="15"/>
  <c r="AF75"/>
  <c r="AE75"/>
  <c r="AD75"/>
  <c r="AC75"/>
  <c r="AB75"/>
  <c r="AA75"/>
  <c r="Z75"/>
  <c r="Y75"/>
  <c r="X75"/>
  <c r="W75"/>
  <c r="V75"/>
  <c r="U75"/>
  <c r="T75"/>
  <c r="P75"/>
  <c r="O75"/>
  <c r="N75"/>
  <c r="M75"/>
  <c r="L75"/>
  <c r="K75"/>
  <c r="J75"/>
  <c r="I75"/>
  <c r="H75"/>
  <c r="G75"/>
  <c r="F75"/>
  <c r="E75"/>
  <c r="AI75" i="14"/>
  <c r="AF75"/>
  <c r="AE75"/>
  <c r="AD75"/>
  <c r="AC75"/>
  <c r="AB75"/>
  <c r="AA75"/>
  <c r="Z75"/>
  <c r="Y75"/>
  <c r="X75"/>
  <c r="W75"/>
  <c r="V75"/>
  <c r="U75"/>
  <c r="T75"/>
  <c r="P75"/>
  <c r="O75"/>
  <c r="N75"/>
  <c r="M75"/>
  <c r="L75"/>
  <c r="K75"/>
  <c r="J75"/>
  <c r="I75"/>
  <c r="H75"/>
  <c r="G75"/>
  <c r="F75"/>
  <c r="E75"/>
  <c r="AI75" i="13"/>
  <c r="AF75"/>
  <c r="AE75"/>
  <c r="AD75"/>
  <c r="AC75"/>
  <c r="AB75"/>
  <c r="AA75"/>
  <c r="Z75"/>
  <c r="Y75"/>
  <c r="X75"/>
  <c r="W75"/>
  <c r="V75"/>
  <c r="U75"/>
  <c r="T75"/>
  <c r="P75"/>
  <c r="O75"/>
  <c r="N75"/>
  <c r="M75"/>
  <c r="L75"/>
  <c r="K75"/>
  <c r="J75"/>
  <c r="I75"/>
  <c r="H75"/>
  <c r="G75"/>
  <c r="F75"/>
  <c r="E75"/>
  <c r="AI75" i="12"/>
  <c r="AF75"/>
  <c r="AE75"/>
  <c r="AD75"/>
  <c r="AC75"/>
  <c r="AB75"/>
  <c r="AA75"/>
  <c r="Z75"/>
  <c r="Y75"/>
  <c r="X75"/>
  <c r="W75"/>
  <c r="V75"/>
  <c r="U75"/>
  <c r="T75"/>
  <c r="P75"/>
  <c r="O75"/>
  <c r="N75"/>
  <c r="M75"/>
  <c r="L75"/>
  <c r="K75"/>
  <c r="J75"/>
  <c r="I75"/>
  <c r="H75"/>
  <c r="G75"/>
  <c r="F75"/>
  <c r="E75"/>
  <c r="AI75" i="11"/>
  <c r="AF75"/>
  <c r="AE75"/>
  <c r="AD75"/>
  <c r="AC75"/>
  <c r="AB75"/>
  <c r="AA75"/>
  <c r="Z75"/>
  <c r="Y75"/>
  <c r="X75"/>
  <c r="W75"/>
  <c r="V75"/>
  <c r="U75"/>
  <c r="T75"/>
  <c r="P75"/>
  <c r="O75"/>
  <c r="N75"/>
  <c r="M75"/>
  <c r="L75"/>
  <c r="K75"/>
  <c r="J75"/>
  <c r="I75"/>
  <c r="H75"/>
  <c r="G75"/>
  <c r="F75"/>
  <c r="E75"/>
  <c r="AI75" i="10"/>
  <c r="AF75"/>
  <c r="AE75"/>
  <c r="AD75"/>
  <c r="AC75"/>
  <c r="AB75"/>
  <c r="AA75"/>
  <c r="Z75"/>
  <c r="Y75"/>
  <c r="X75"/>
  <c r="W75"/>
  <c r="V75"/>
  <c r="U75"/>
  <c r="T75"/>
  <c r="P75"/>
  <c r="O75"/>
  <c r="N75"/>
  <c r="M75"/>
  <c r="L75"/>
  <c r="K75"/>
  <c r="J75"/>
  <c r="I75"/>
  <c r="H75"/>
  <c r="G75"/>
  <c r="F75"/>
  <c r="E75"/>
  <c r="AI75" i="9"/>
  <c r="AF75"/>
  <c r="AE75"/>
  <c r="AD75"/>
  <c r="AC75"/>
  <c r="AB75"/>
  <c r="AA75"/>
  <c r="Z75"/>
  <c r="Y75"/>
  <c r="X75"/>
  <c r="W75"/>
  <c r="V75"/>
  <c r="U75"/>
  <c r="T75"/>
  <c r="P75"/>
  <c r="O75"/>
  <c r="N75"/>
  <c r="M75"/>
  <c r="L75"/>
  <c r="K75"/>
  <c r="J75"/>
  <c r="I75"/>
  <c r="H75"/>
  <c r="G75"/>
  <c r="F75"/>
  <c r="E75"/>
  <c r="AI75" i="8"/>
  <c r="AF75"/>
  <c r="AE75"/>
  <c r="AD75"/>
  <c r="AC75"/>
  <c r="AB75"/>
  <c r="AA75"/>
  <c r="Z75"/>
  <c r="Y75"/>
  <c r="X75"/>
  <c r="W75"/>
  <c r="V75"/>
  <c r="U75"/>
  <c r="T75"/>
  <c r="P75"/>
  <c r="O75"/>
  <c r="N75"/>
  <c r="M75"/>
  <c r="L75"/>
  <c r="K75"/>
  <c r="J75"/>
  <c r="I75"/>
  <c r="H75"/>
  <c r="G75"/>
  <c r="F75"/>
  <c r="E75"/>
  <c r="AI75" i="7"/>
  <c r="AF75"/>
  <c r="AE75"/>
  <c r="AD75"/>
  <c r="AC75"/>
  <c r="AB75"/>
  <c r="AA75"/>
  <c r="Z75"/>
  <c r="Y75"/>
  <c r="X75"/>
  <c r="W75"/>
  <c r="V75"/>
  <c r="U75"/>
  <c r="T75"/>
  <c r="P75"/>
  <c r="O75"/>
  <c r="N75"/>
  <c r="M75"/>
  <c r="L75"/>
  <c r="K75"/>
  <c r="J75"/>
  <c r="I75"/>
  <c r="H75"/>
  <c r="G75"/>
  <c r="F75"/>
  <c r="E75"/>
  <c r="AI75" i="6"/>
  <c r="AF75"/>
  <c r="AE75"/>
  <c r="AD75"/>
  <c r="AC75"/>
  <c r="AB75"/>
  <c r="AA75"/>
  <c r="Z75"/>
  <c r="Y75"/>
  <c r="X75"/>
  <c r="W75"/>
  <c r="V75"/>
  <c r="U75"/>
  <c r="T75"/>
  <c r="P75"/>
  <c r="O75"/>
  <c r="N75"/>
  <c r="M75"/>
  <c r="L75"/>
  <c r="K75"/>
  <c r="J75"/>
  <c r="I75"/>
  <c r="H75"/>
  <c r="G75"/>
  <c r="F75"/>
  <c r="E75"/>
  <c r="AI75" i="5"/>
  <c r="AF75"/>
  <c r="AE75"/>
  <c r="AD75"/>
  <c r="AC75"/>
  <c r="AB75"/>
  <c r="AA75"/>
  <c r="Z75"/>
  <c r="Y75"/>
  <c r="X75"/>
  <c r="W75"/>
  <c r="V75"/>
  <c r="U75"/>
  <c r="T75"/>
  <c r="P75"/>
  <c r="O75"/>
  <c r="N75"/>
  <c r="M75"/>
  <c r="L75"/>
  <c r="K75"/>
  <c r="J75"/>
  <c r="I75"/>
  <c r="H75"/>
  <c r="G75"/>
  <c r="F75"/>
  <c r="E75"/>
  <c r="AI75" i="4"/>
  <c r="AF75"/>
  <c r="AE75"/>
  <c r="AD75"/>
  <c r="AC75"/>
  <c r="AB75"/>
  <c r="AA75"/>
  <c r="Z75"/>
  <c r="Y75"/>
  <c r="X75"/>
  <c r="W75"/>
  <c r="V75"/>
  <c r="U75"/>
  <c r="T75"/>
  <c r="P75"/>
  <c r="O75"/>
  <c r="N75"/>
  <c r="M75"/>
  <c r="L75"/>
  <c r="K75"/>
  <c r="J75"/>
  <c r="I75"/>
  <c r="H75"/>
  <c r="G75"/>
  <c r="F75"/>
  <c r="E75"/>
  <c r="AI75" i="3"/>
  <c r="AF75"/>
  <c r="AE75"/>
  <c r="AD75"/>
  <c r="AC75"/>
  <c r="AB75"/>
  <c r="AA75"/>
  <c r="Z75"/>
  <c r="Y75"/>
  <c r="X75"/>
  <c r="W75"/>
  <c r="V75"/>
  <c r="U75"/>
  <c r="T75"/>
  <c r="P75"/>
  <c r="O75"/>
  <c r="N75"/>
  <c r="M75"/>
  <c r="L75"/>
  <c r="K75"/>
  <c r="J75"/>
  <c r="I75"/>
  <c r="H75"/>
  <c r="G75"/>
  <c r="F75"/>
  <c r="E75"/>
  <c r="AI75" i="2"/>
  <c r="AF75"/>
  <c r="AE75"/>
  <c r="AD75"/>
  <c r="AC75"/>
  <c r="AB75"/>
  <c r="AA75"/>
  <c r="Z75"/>
  <c r="Y75"/>
  <c r="X75"/>
  <c r="W75"/>
  <c r="V75"/>
  <c r="U75"/>
  <c r="T75"/>
  <c r="P75"/>
  <c r="O75"/>
  <c r="N75"/>
  <c r="M75"/>
  <c r="L75"/>
  <c r="K75"/>
  <c r="J75"/>
  <c r="I75"/>
  <c r="H75"/>
  <c r="G75"/>
  <c r="F75"/>
  <c r="E75"/>
  <c r="AI74" i="32"/>
  <c r="AF74"/>
  <c r="AE74"/>
  <c r="AD74"/>
  <c r="AC74"/>
  <c r="AB74"/>
  <c r="AA74"/>
  <c r="Z74"/>
  <c r="Y74"/>
  <c r="X74"/>
  <c r="W74"/>
  <c r="V74"/>
  <c r="U74"/>
  <c r="T74"/>
  <c r="P74"/>
  <c r="O74"/>
  <c r="N74"/>
  <c r="M74"/>
  <c r="L74"/>
  <c r="K74"/>
  <c r="J74"/>
  <c r="I74"/>
  <c r="H74"/>
  <c r="G74"/>
  <c r="F74"/>
  <c r="E74"/>
  <c r="AI74" i="31"/>
  <c r="AF74"/>
  <c r="AE74"/>
  <c r="AD74"/>
  <c r="AC74"/>
  <c r="AB74"/>
  <c r="AA74"/>
  <c r="Z74"/>
  <c r="Y74"/>
  <c r="X74"/>
  <c r="W74"/>
  <c r="V74"/>
  <c r="U74"/>
  <c r="T74"/>
  <c r="P74"/>
  <c r="O74"/>
  <c r="N74"/>
  <c r="M74"/>
  <c r="L74"/>
  <c r="K74"/>
  <c r="J74"/>
  <c r="I74"/>
  <c r="H74"/>
  <c r="G74"/>
  <c r="F74"/>
  <c r="E74"/>
  <c r="AI74" i="30"/>
  <c r="AF74"/>
  <c r="AE74"/>
  <c r="AD74"/>
  <c r="AC74"/>
  <c r="AB74"/>
  <c r="AA74"/>
  <c r="Z74"/>
  <c r="Y74"/>
  <c r="X74"/>
  <c r="W74"/>
  <c r="V74"/>
  <c r="U74"/>
  <c r="T74"/>
  <c r="P74"/>
  <c r="O74"/>
  <c r="N74"/>
  <c r="M74"/>
  <c r="L74"/>
  <c r="K74"/>
  <c r="J74"/>
  <c r="I74"/>
  <c r="H74"/>
  <c r="G74"/>
  <c r="F74"/>
  <c r="E74"/>
  <c r="AI74" i="29"/>
  <c r="AF74"/>
  <c r="AE74"/>
  <c r="AD74"/>
  <c r="AC74"/>
  <c r="AB74"/>
  <c r="AA74"/>
  <c r="Z74"/>
  <c r="Y74"/>
  <c r="X74"/>
  <c r="W74"/>
  <c r="V74"/>
  <c r="U74"/>
  <c r="T74"/>
  <c r="P74"/>
  <c r="O74"/>
  <c r="N74"/>
  <c r="M74"/>
  <c r="L74"/>
  <c r="K74"/>
  <c r="J74"/>
  <c r="I74"/>
  <c r="H74"/>
  <c r="G74"/>
  <c r="F74"/>
  <c r="E74"/>
  <c r="AI74" i="28"/>
  <c r="AF74"/>
  <c r="AE74"/>
  <c r="AD74"/>
  <c r="AC74"/>
  <c r="AB74"/>
  <c r="AA74"/>
  <c r="Z74"/>
  <c r="Y74"/>
  <c r="X74"/>
  <c r="W74"/>
  <c r="V74"/>
  <c r="U74"/>
  <c r="T74"/>
  <c r="P74"/>
  <c r="O74"/>
  <c r="N74"/>
  <c r="M74"/>
  <c r="L74"/>
  <c r="K74"/>
  <c r="J74"/>
  <c r="I74"/>
  <c r="H74"/>
  <c r="G74"/>
  <c r="F74"/>
  <c r="E74"/>
  <c r="AI74" i="27"/>
  <c r="AF74"/>
  <c r="AE74"/>
  <c r="AD74"/>
  <c r="AC74"/>
  <c r="AB74"/>
  <c r="AA74"/>
  <c r="Z74"/>
  <c r="Y74"/>
  <c r="X74"/>
  <c r="W74"/>
  <c r="V74"/>
  <c r="U74"/>
  <c r="T74"/>
  <c r="P74"/>
  <c r="O74"/>
  <c r="N74"/>
  <c r="M74"/>
  <c r="L74"/>
  <c r="K74"/>
  <c r="J74"/>
  <c r="I74"/>
  <c r="H74"/>
  <c r="G74"/>
  <c r="F74"/>
  <c r="E74"/>
  <c r="AI74" i="26"/>
  <c r="AF74"/>
  <c r="AE74"/>
  <c r="AD74"/>
  <c r="AC74"/>
  <c r="AB74"/>
  <c r="AA74"/>
  <c r="Z74"/>
  <c r="Y74"/>
  <c r="X74"/>
  <c r="W74"/>
  <c r="V74"/>
  <c r="U74"/>
  <c r="T74"/>
  <c r="P74"/>
  <c r="O74"/>
  <c r="N74"/>
  <c r="M74"/>
  <c r="L74"/>
  <c r="K74"/>
  <c r="J74"/>
  <c r="I74"/>
  <c r="H74"/>
  <c r="G74"/>
  <c r="F74"/>
  <c r="E74"/>
  <c r="AI74" i="25"/>
  <c r="AF74"/>
  <c r="AE74"/>
  <c r="AD74"/>
  <c r="AC74"/>
  <c r="AB74"/>
  <c r="AA74"/>
  <c r="Z74"/>
  <c r="Y74"/>
  <c r="X74"/>
  <c r="W74"/>
  <c r="V74"/>
  <c r="U74"/>
  <c r="T74"/>
  <c r="P74"/>
  <c r="O74"/>
  <c r="N74"/>
  <c r="M74"/>
  <c r="L74"/>
  <c r="K74"/>
  <c r="J74"/>
  <c r="I74"/>
  <c r="H74"/>
  <c r="G74"/>
  <c r="F74"/>
  <c r="E74"/>
  <c r="AI74" i="24"/>
  <c r="AF74"/>
  <c r="AE74"/>
  <c r="AD74"/>
  <c r="AC74"/>
  <c r="AB74"/>
  <c r="AA74"/>
  <c r="Z74"/>
  <c r="Y74"/>
  <c r="X74"/>
  <c r="W74"/>
  <c r="V74"/>
  <c r="U74"/>
  <c r="T74"/>
  <c r="P74"/>
  <c r="O74"/>
  <c r="N74"/>
  <c r="M74"/>
  <c r="L74"/>
  <c r="K74"/>
  <c r="J74"/>
  <c r="I74"/>
  <c r="H74"/>
  <c r="G74"/>
  <c r="F74"/>
  <c r="E74"/>
  <c r="AI74" i="23"/>
  <c r="AF74"/>
  <c r="AE74"/>
  <c r="AD74"/>
  <c r="AC74"/>
  <c r="AB74"/>
  <c r="AA74"/>
  <c r="Z74"/>
  <c r="Y74"/>
  <c r="X74"/>
  <c r="W74"/>
  <c r="V74"/>
  <c r="U74"/>
  <c r="T74"/>
  <c r="P74"/>
  <c r="O74"/>
  <c r="N74"/>
  <c r="M74"/>
  <c r="L74"/>
  <c r="K74"/>
  <c r="J74"/>
  <c r="I74"/>
  <c r="H74"/>
  <c r="G74"/>
  <c r="F74"/>
  <c r="E74"/>
  <c r="AI74" i="22"/>
  <c r="AF74"/>
  <c r="AE74"/>
  <c r="AD74"/>
  <c r="AC74"/>
  <c r="AB74"/>
  <c r="AA74"/>
  <c r="Z74"/>
  <c r="Y74"/>
  <c r="X74"/>
  <c r="W74"/>
  <c r="V74"/>
  <c r="U74"/>
  <c r="T74"/>
  <c r="P74"/>
  <c r="O74"/>
  <c r="N74"/>
  <c r="M74"/>
  <c r="L74"/>
  <c r="K74"/>
  <c r="J74"/>
  <c r="I74"/>
  <c r="H74"/>
  <c r="G74"/>
  <c r="F74"/>
  <c r="E74"/>
  <c r="AI74" i="21"/>
  <c r="AF74"/>
  <c r="AE74"/>
  <c r="AD74"/>
  <c r="AC74"/>
  <c r="AB74"/>
  <c r="AA74"/>
  <c r="Z74"/>
  <c r="Y74"/>
  <c r="X74"/>
  <c r="W74"/>
  <c r="V74"/>
  <c r="U74"/>
  <c r="T74"/>
  <c r="P74"/>
  <c r="O74"/>
  <c r="N74"/>
  <c r="M74"/>
  <c r="L74"/>
  <c r="K74"/>
  <c r="J74"/>
  <c r="I74"/>
  <c r="H74"/>
  <c r="G74"/>
  <c r="F74"/>
  <c r="E74"/>
  <c r="AI74" i="20"/>
  <c r="AF74"/>
  <c r="AE74"/>
  <c r="AD74"/>
  <c r="AC74"/>
  <c r="AB74"/>
  <c r="AA74"/>
  <c r="Z74"/>
  <c r="Y74"/>
  <c r="X74"/>
  <c r="W74"/>
  <c r="V74"/>
  <c r="U74"/>
  <c r="T74"/>
  <c r="P74"/>
  <c r="O74"/>
  <c r="N74"/>
  <c r="M74"/>
  <c r="L74"/>
  <c r="K74"/>
  <c r="J74"/>
  <c r="I74"/>
  <c r="H74"/>
  <c r="G74"/>
  <c r="F74"/>
  <c r="E74"/>
  <c r="AI74" i="19"/>
  <c r="AF74"/>
  <c r="AE74"/>
  <c r="AD74"/>
  <c r="AC74"/>
  <c r="AB74"/>
  <c r="AA74"/>
  <c r="Z74"/>
  <c r="Y74"/>
  <c r="X74"/>
  <c r="W74"/>
  <c r="V74"/>
  <c r="U74"/>
  <c r="T74"/>
  <c r="P74"/>
  <c r="O74"/>
  <c r="N74"/>
  <c r="M74"/>
  <c r="L74"/>
  <c r="K74"/>
  <c r="J74"/>
  <c r="I74"/>
  <c r="H74"/>
  <c r="G74"/>
  <c r="F74"/>
  <c r="E74"/>
  <c r="AI74" i="18"/>
  <c r="AF74"/>
  <c r="AE74"/>
  <c r="AD74"/>
  <c r="AC74"/>
  <c r="AB74"/>
  <c r="AA74"/>
  <c r="Z74"/>
  <c r="Y74"/>
  <c r="X74"/>
  <c r="W74"/>
  <c r="V74"/>
  <c r="U74"/>
  <c r="T74"/>
  <c r="P74"/>
  <c r="O74"/>
  <c r="N74"/>
  <c r="M74"/>
  <c r="L74"/>
  <c r="K74"/>
  <c r="J74"/>
  <c r="I74"/>
  <c r="H74"/>
  <c r="G74"/>
  <c r="F74"/>
  <c r="E74"/>
  <c r="AI74" i="17"/>
  <c r="AF74"/>
  <c r="AE74"/>
  <c r="AD74"/>
  <c r="AC74"/>
  <c r="AB74"/>
  <c r="AA74"/>
  <c r="Z74"/>
  <c r="Y74"/>
  <c r="X74"/>
  <c r="W74"/>
  <c r="V74"/>
  <c r="U74"/>
  <c r="T74"/>
  <c r="P74"/>
  <c r="O74"/>
  <c r="N74"/>
  <c r="M74"/>
  <c r="L74"/>
  <c r="K74"/>
  <c r="J74"/>
  <c r="I74"/>
  <c r="H74"/>
  <c r="G74"/>
  <c r="F74"/>
  <c r="E74"/>
  <c r="AI74" i="16"/>
  <c r="AF74"/>
  <c r="AE74"/>
  <c r="AD74"/>
  <c r="AC74"/>
  <c r="AB74"/>
  <c r="AA74"/>
  <c r="Z74"/>
  <c r="Y74"/>
  <c r="X74"/>
  <c r="W74"/>
  <c r="V74"/>
  <c r="U74"/>
  <c r="T74"/>
  <c r="P74"/>
  <c r="O74"/>
  <c r="N74"/>
  <c r="M74"/>
  <c r="L74"/>
  <c r="K74"/>
  <c r="J74"/>
  <c r="I74"/>
  <c r="H74"/>
  <c r="G74"/>
  <c r="F74"/>
  <c r="E74"/>
  <c r="AI74" i="15"/>
  <c r="AF74"/>
  <c r="AE74"/>
  <c r="AD74"/>
  <c r="AC74"/>
  <c r="AB74"/>
  <c r="AA74"/>
  <c r="Z74"/>
  <c r="Y74"/>
  <c r="X74"/>
  <c r="W74"/>
  <c r="V74"/>
  <c r="U74"/>
  <c r="T74"/>
  <c r="P74"/>
  <c r="O74"/>
  <c r="N74"/>
  <c r="M74"/>
  <c r="L74"/>
  <c r="K74"/>
  <c r="J74"/>
  <c r="I74"/>
  <c r="H74"/>
  <c r="G74"/>
  <c r="F74"/>
  <c r="E74"/>
  <c r="AI74" i="14"/>
  <c r="AF74"/>
  <c r="AE74"/>
  <c r="AD74"/>
  <c r="AC74"/>
  <c r="AB74"/>
  <c r="AA74"/>
  <c r="Z74"/>
  <c r="Y74"/>
  <c r="X74"/>
  <c r="W74"/>
  <c r="V74"/>
  <c r="U74"/>
  <c r="T74"/>
  <c r="P74"/>
  <c r="O74"/>
  <c r="N74"/>
  <c r="M74"/>
  <c r="L74"/>
  <c r="K74"/>
  <c r="J74"/>
  <c r="I74"/>
  <c r="H74"/>
  <c r="G74"/>
  <c r="F74"/>
  <c r="E74"/>
  <c r="AI74" i="13"/>
  <c r="AF74"/>
  <c r="AE74"/>
  <c r="AD74"/>
  <c r="AC74"/>
  <c r="AB74"/>
  <c r="AA74"/>
  <c r="Z74"/>
  <c r="Y74"/>
  <c r="X74"/>
  <c r="W74"/>
  <c r="V74"/>
  <c r="U74"/>
  <c r="T74"/>
  <c r="P74"/>
  <c r="O74"/>
  <c r="N74"/>
  <c r="M74"/>
  <c r="L74"/>
  <c r="K74"/>
  <c r="J74"/>
  <c r="I74"/>
  <c r="H74"/>
  <c r="G74"/>
  <c r="F74"/>
  <c r="E74"/>
  <c r="AI74" i="12"/>
  <c r="AF74"/>
  <c r="AE74"/>
  <c r="AD74"/>
  <c r="AC74"/>
  <c r="AB74"/>
  <c r="AA74"/>
  <c r="Z74"/>
  <c r="Y74"/>
  <c r="X74"/>
  <c r="W74"/>
  <c r="V74"/>
  <c r="U74"/>
  <c r="T74"/>
  <c r="P74"/>
  <c r="O74"/>
  <c r="N74"/>
  <c r="M74"/>
  <c r="L74"/>
  <c r="K74"/>
  <c r="J74"/>
  <c r="I74"/>
  <c r="H74"/>
  <c r="G74"/>
  <c r="F74"/>
  <c r="E74"/>
  <c r="AI74" i="11"/>
  <c r="AF74"/>
  <c r="AE74"/>
  <c r="AD74"/>
  <c r="AC74"/>
  <c r="AB74"/>
  <c r="AA74"/>
  <c r="Z74"/>
  <c r="Y74"/>
  <c r="X74"/>
  <c r="W74"/>
  <c r="V74"/>
  <c r="U74"/>
  <c r="T74"/>
  <c r="P74"/>
  <c r="O74"/>
  <c r="N74"/>
  <c r="M74"/>
  <c r="L74"/>
  <c r="K74"/>
  <c r="J74"/>
  <c r="I74"/>
  <c r="H74"/>
  <c r="G74"/>
  <c r="F74"/>
  <c r="E74"/>
  <c r="AI74" i="10"/>
  <c r="AF74"/>
  <c r="AE74"/>
  <c r="AD74"/>
  <c r="AC74"/>
  <c r="AB74"/>
  <c r="AA74"/>
  <c r="Z74"/>
  <c r="Y74"/>
  <c r="X74"/>
  <c r="W74"/>
  <c r="V74"/>
  <c r="U74"/>
  <c r="T74"/>
  <c r="P74"/>
  <c r="O74"/>
  <c r="N74"/>
  <c r="M74"/>
  <c r="L74"/>
  <c r="K74"/>
  <c r="J74"/>
  <c r="I74"/>
  <c r="H74"/>
  <c r="G74"/>
  <c r="F74"/>
  <c r="E74"/>
  <c r="AI74" i="9"/>
  <c r="AF74"/>
  <c r="AE74"/>
  <c r="AD74"/>
  <c r="AC74"/>
  <c r="AB74"/>
  <c r="AA74"/>
  <c r="Z74"/>
  <c r="Y74"/>
  <c r="X74"/>
  <c r="W74"/>
  <c r="V74"/>
  <c r="U74"/>
  <c r="T74"/>
  <c r="P74"/>
  <c r="O74"/>
  <c r="N74"/>
  <c r="M74"/>
  <c r="L74"/>
  <c r="K74"/>
  <c r="J74"/>
  <c r="I74"/>
  <c r="H74"/>
  <c r="G74"/>
  <c r="F74"/>
  <c r="E74"/>
  <c r="AI74" i="8"/>
  <c r="AF74"/>
  <c r="AE74"/>
  <c r="AD74"/>
  <c r="AC74"/>
  <c r="AB74"/>
  <c r="AA74"/>
  <c r="Z74"/>
  <c r="Y74"/>
  <c r="X74"/>
  <c r="W74"/>
  <c r="V74"/>
  <c r="U74"/>
  <c r="T74"/>
  <c r="P74"/>
  <c r="O74"/>
  <c r="N74"/>
  <c r="M74"/>
  <c r="L74"/>
  <c r="K74"/>
  <c r="J74"/>
  <c r="I74"/>
  <c r="H74"/>
  <c r="G74"/>
  <c r="F74"/>
  <c r="E74"/>
  <c r="AI74" i="7"/>
  <c r="AF74"/>
  <c r="AE74"/>
  <c r="AD74"/>
  <c r="AC74"/>
  <c r="AB74"/>
  <c r="AA74"/>
  <c r="Z74"/>
  <c r="Y74"/>
  <c r="X74"/>
  <c r="W74"/>
  <c r="V74"/>
  <c r="U74"/>
  <c r="T74"/>
  <c r="P74"/>
  <c r="O74"/>
  <c r="N74"/>
  <c r="M74"/>
  <c r="L74"/>
  <c r="K74"/>
  <c r="J74"/>
  <c r="I74"/>
  <c r="H74"/>
  <c r="G74"/>
  <c r="F74"/>
  <c r="E74"/>
  <c r="AI74" i="6"/>
  <c r="AF74"/>
  <c r="AE74"/>
  <c r="AD74"/>
  <c r="AC74"/>
  <c r="AB74"/>
  <c r="AA74"/>
  <c r="Z74"/>
  <c r="Y74"/>
  <c r="X74"/>
  <c r="W74"/>
  <c r="V74"/>
  <c r="U74"/>
  <c r="T74"/>
  <c r="P74"/>
  <c r="O74"/>
  <c r="N74"/>
  <c r="M74"/>
  <c r="L74"/>
  <c r="K74"/>
  <c r="J74"/>
  <c r="I74"/>
  <c r="H74"/>
  <c r="G74"/>
  <c r="F74"/>
  <c r="E74"/>
  <c r="AI74" i="5"/>
  <c r="AF74"/>
  <c r="AE74"/>
  <c r="AD74"/>
  <c r="AC74"/>
  <c r="AB74"/>
  <c r="AA74"/>
  <c r="Z74"/>
  <c r="Y74"/>
  <c r="X74"/>
  <c r="W74"/>
  <c r="V74"/>
  <c r="U74"/>
  <c r="T74"/>
  <c r="P74"/>
  <c r="O74"/>
  <c r="N74"/>
  <c r="M74"/>
  <c r="L74"/>
  <c r="K74"/>
  <c r="J74"/>
  <c r="I74"/>
  <c r="H74"/>
  <c r="G74"/>
  <c r="F74"/>
  <c r="E74"/>
  <c r="AI74" i="4"/>
  <c r="AF74"/>
  <c r="AE74"/>
  <c r="AD74"/>
  <c r="AC74"/>
  <c r="AB74"/>
  <c r="AA74"/>
  <c r="Z74"/>
  <c r="Y74"/>
  <c r="X74"/>
  <c r="W74"/>
  <c r="V74"/>
  <c r="U74"/>
  <c r="T74"/>
  <c r="P74"/>
  <c r="O74"/>
  <c r="N74"/>
  <c r="M74"/>
  <c r="L74"/>
  <c r="K74"/>
  <c r="J74"/>
  <c r="I74"/>
  <c r="H74"/>
  <c r="G74"/>
  <c r="F74"/>
  <c r="E74"/>
  <c r="AI74" i="3"/>
  <c r="AF74"/>
  <c r="AE74"/>
  <c r="AD74"/>
  <c r="AC74"/>
  <c r="AB74"/>
  <c r="AA74"/>
  <c r="Z74"/>
  <c r="Y74"/>
  <c r="X74"/>
  <c r="W74"/>
  <c r="V74"/>
  <c r="U74"/>
  <c r="T74"/>
  <c r="P74"/>
  <c r="O74"/>
  <c r="N74"/>
  <c r="M74"/>
  <c r="L74"/>
  <c r="K74"/>
  <c r="J74"/>
  <c r="I74"/>
  <c r="H74"/>
  <c r="G74"/>
  <c r="F74"/>
  <c r="E74"/>
  <c r="AI74" i="2"/>
  <c r="AF74"/>
  <c r="AE74"/>
  <c r="AD74"/>
  <c r="AC74"/>
  <c r="AB74"/>
  <c r="AA74"/>
  <c r="Z74"/>
  <c r="Y74"/>
  <c r="X74"/>
  <c r="W74"/>
  <c r="V74"/>
  <c r="U74"/>
  <c r="T74"/>
  <c r="P74"/>
  <c r="O74"/>
  <c r="N74"/>
  <c r="M74"/>
  <c r="L74"/>
  <c r="K74"/>
  <c r="J74"/>
  <c r="I74"/>
  <c r="H74"/>
  <c r="G74"/>
  <c r="F74"/>
  <c r="E74"/>
  <c r="AI73" i="32"/>
  <c r="AF73"/>
  <c r="AE73"/>
  <c r="AD73"/>
  <c r="AC73"/>
  <c r="AB73"/>
  <c r="AA73"/>
  <c r="Z73"/>
  <c r="Y73"/>
  <c r="X73"/>
  <c r="W73"/>
  <c r="V73"/>
  <c r="U73"/>
  <c r="T73"/>
  <c r="P73"/>
  <c r="O73"/>
  <c r="N73"/>
  <c r="M73"/>
  <c r="L73"/>
  <c r="K73"/>
  <c r="J73"/>
  <c r="I73"/>
  <c r="H73"/>
  <c r="G73"/>
  <c r="F73"/>
  <c r="E73"/>
  <c r="AI73" i="31"/>
  <c r="AF73"/>
  <c r="AE73"/>
  <c r="AD73"/>
  <c r="AC73"/>
  <c r="AB73"/>
  <c r="AA73"/>
  <c r="Z73"/>
  <c r="Y73"/>
  <c r="X73"/>
  <c r="W73"/>
  <c r="V73"/>
  <c r="U73"/>
  <c r="T73"/>
  <c r="P73"/>
  <c r="O73"/>
  <c r="N73"/>
  <c r="M73"/>
  <c r="L73"/>
  <c r="K73"/>
  <c r="J73"/>
  <c r="I73"/>
  <c r="H73"/>
  <c r="G73"/>
  <c r="F73"/>
  <c r="E73"/>
  <c r="AI73" i="30"/>
  <c r="AF73"/>
  <c r="AE73"/>
  <c r="AD73"/>
  <c r="AC73"/>
  <c r="AB73"/>
  <c r="AA73"/>
  <c r="Z73"/>
  <c r="Y73"/>
  <c r="X73"/>
  <c r="W73"/>
  <c r="V73"/>
  <c r="U73"/>
  <c r="T73"/>
  <c r="P73"/>
  <c r="O73"/>
  <c r="N73"/>
  <c r="M73"/>
  <c r="L73"/>
  <c r="K73"/>
  <c r="J73"/>
  <c r="I73"/>
  <c r="H73"/>
  <c r="G73"/>
  <c r="F73"/>
  <c r="E73"/>
  <c r="AI73" i="29"/>
  <c r="AF73"/>
  <c r="AE73"/>
  <c r="AD73"/>
  <c r="AC73"/>
  <c r="AB73"/>
  <c r="AA73"/>
  <c r="Z73"/>
  <c r="Y73"/>
  <c r="X73"/>
  <c r="W73"/>
  <c r="V73"/>
  <c r="U73"/>
  <c r="T73"/>
  <c r="P73"/>
  <c r="O73"/>
  <c r="N73"/>
  <c r="M73"/>
  <c r="L73"/>
  <c r="K73"/>
  <c r="J73"/>
  <c r="I73"/>
  <c r="H73"/>
  <c r="G73"/>
  <c r="F73"/>
  <c r="E73"/>
  <c r="AI73" i="28"/>
  <c r="AF73"/>
  <c r="AE73"/>
  <c r="AD73"/>
  <c r="AC73"/>
  <c r="AB73"/>
  <c r="AA73"/>
  <c r="Z73"/>
  <c r="Y73"/>
  <c r="X73"/>
  <c r="W73"/>
  <c r="V73"/>
  <c r="U73"/>
  <c r="T73"/>
  <c r="P73"/>
  <c r="O73"/>
  <c r="N73"/>
  <c r="M73"/>
  <c r="L73"/>
  <c r="K73"/>
  <c r="J73"/>
  <c r="I73"/>
  <c r="H73"/>
  <c r="G73"/>
  <c r="F73"/>
  <c r="E73"/>
  <c r="AI73" i="27"/>
  <c r="AF73"/>
  <c r="AE73"/>
  <c r="AD73"/>
  <c r="AC73"/>
  <c r="AB73"/>
  <c r="AA73"/>
  <c r="Z73"/>
  <c r="Y73"/>
  <c r="X73"/>
  <c r="W73"/>
  <c r="V73"/>
  <c r="U73"/>
  <c r="T73"/>
  <c r="P73"/>
  <c r="O73"/>
  <c r="N73"/>
  <c r="M73"/>
  <c r="L73"/>
  <c r="K73"/>
  <c r="J73"/>
  <c r="I73"/>
  <c r="H73"/>
  <c r="G73"/>
  <c r="F73"/>
  <c r="E73"/>
  <c r="AI73" i="26"/>
  <c r="AF73"/>
  <c r="AE73"/>
  <c r="AD73"/>
  <c r="AC73"/>
  <c r="AB73"/>
  <c r="AA73"/>
  <c r="Z73"/>
  <c r="Y73"/>
  <c r="X73"/>
  <c r="W73"/>
  <c r="V73"/>
  <c r="U73"/>
  <c r="T73"/>
  <c r="P73"/>
  <c r="O73"/>
  <c r="N73"/>
  <c r="M73"/>
  <c r="L73"/>
  <c r="K73"/>
  <c r="J73"/>
  <c r="I73"/>
  <c r="H73"/>
  <c r="G73"/>
  <c r="F73"/>
  <c r="E73"/>
  <c r="AI73" i="25"/>
  <c r="AF73"/>
  <c r="AE73"/>
  <c r="AD73"/>
  <c r="AC73"/>
  <c r="AB73"/>
  <c r="AA73"/>
  <c r="Z73"/>
  <c r="Y73"/>
  <c r="X73"/>
  <c r="W73"/>
  <c r="V73"/>
  <c r="U73"/>
  <c r="T73"/>
  <c r="P73"/>
  <c r="O73"/>
  <c r="N73"/>
  <c r="M73"/>
  <c r="L73"/>
  <c r="K73"/>
  <c r="J73"/>
  <c r="I73"/>
  <c r="H73"/>
  <c r="G73"/>
  <c r="F73"/>
  <c r="E73"/>
  <c r="AI73" i="24"/>
  <c r="AF73"/>
  <c r="AE73"/>
  <c r="AD73"/>
  <c r="AC73"/>
  <c r="AB73"/>
  <c r="AA73"/>
  <c r="Z73"/>
  <c r="Y73"/>
  <c r="X73"/>
  <c r="W73"/>
  <c r="V73"/>
  <c r="U73"/>
  <c r="T73"/>
  <c r="P73"/>
  <c r="O73"/>
  <c r="N73"/>
  <c r="M73"/>
  <c r="L73"/>
  <c r="K73"/>
  <c r="J73"/>
  <c r="I73"/>
  <c r="H73"/>
  <c r="G73"/>
  <c r="F73"/>
  <c r="E73"/>
  <c r="AI73" i="23"/>
  <c r="AF73"/>
  <c r="AE73"/>
  <c r="AD73"/>
  <c r="AC73"/>
  <c r="AB73"/>
  <c r="AA73"/>
  <c r="Z73"/>
  <c r="Y73"/>
  <c r="X73"/>
  <c r="W73"/>
  <c r="V73"/>
  <c r="U73"/>
  <c r="T73"/>
  <c r="P73"/>
  <c r="O73"/>
  <c r="N73"/>
  <c r="M73"/>
  <c r="L73"/>
  <c r="K73"/>
  <c r="J73"/>
  <c r="I73"/>
  <c r="H73"/>
  <c r="G73"/>
  <c r="F73"/>
  <c r="E73"/>
  <c r="AI73" i="22"/>
  <c r="AF73"/>
  <c r="AE73"/>
  <c r="AD73"/>
  <c r="AC73"/>
  <c r="AB73"/>
  <c r="AA73"/>
  <c r="Z73"/>
  <c r="Y73"/>
  <c r="X73"/>
  <c r="W73"/>
  <c r="V73"/>
  <c r="U73"/>
  <c r="T73"/>
  <c r="P73"/>
  <c r="O73"/>
  <c r="N73"/>
  <c r="M73"/>
  <c r="L73"/>
  <c r="K73"/>
  <c r="J73"/>
  <c r="I73"/>
  <c r="H73"/>
  <c r="G73"/>
  <c r="F73"/>
  <c r="E73"/>
  <c r="AI73" i="21"/>
  <c r="AF73"/>
  <c r="AE73"/>
  <c r="AD73"/>
  <c r="AC73"/>
  <c r="AB73"/>
  <c r="AA73"/>
  <c r="Z73"/>
  <c r="Y73"/>
  <c r="X73"/>
  <c r="W73"/>
  <c r="V73"/>
  <c r="U73"/>
  <c r="T73"/>
  <c r="P73"/>
  <c r="O73"/>
  <c r="N73"/>
  <c r="M73"/>
  <c r="L73"/>
  <c r="K73"/>
  <c r="J73"/>
  <c r="I73"/>
  <c r="H73"/>
  <c r="G73"/>
  <c r="F73"/>
  <c r="E73"/>
  <c r="AI73" i="20"/>
  <c r="AF73"/>
  <c r="AE73"/>
  <c r="AD73"/>
  <c r="AC73"/>
  <c r="AB73"/>
  <c r="AA73"/>
  <c r="Z73"/>
  <c r="Y73"/>
  <c r="X73"/>
  <c r="W73"/>
  <c r="V73"/>
  <c r="U73"/>
  <c r="T73"/>
  <c r="P73"/>
  <c r="O73"/>
  <c r="N73"/>
  <c r="M73"/>
  <c r="L73"/>
  <c r="K73"/>
  <c r="J73"/>
  <c r="I73"/>
  <c r="H73"/>
  <c r="G73"/>
  <c r="F73"/>
  <c r="E73"/>
  <c r="AI73" i="19"/>
  <c r="AF73"/>
  <c r="AE73"/>
  <c r="AD73"/>
  <c r="AC73"/>
  <c r="AB73"/>
  <c r="AA73"/>
  <c r="Z73"/>
  <c r="Y73"/>
  <c r="X73"/>
  <c r="W73"/>
  <c r="V73"/>
  <c r="U73"/>
  <c r="T73"/>
  <c r="P73"/>
  <c r="O73"/>
  <c r="N73"/>
  <c r="M73"/>
  <c r="L73"/>
  <c r="K73"/>
  <c r="J73"/>
  <c r="I73"/>
  <c r="H73"/>
  <c r="G73"/>
  <c r="F73"/>
  <c r="E73"/>
  <c r="AI73" i="18"/>
  <c r="AF73"/>
  <c r="AE73"/>
  <c r="AD73"/>
  <c r="AC73"/>
  <c r="AB73"/>
  <c r="AA73"/>
  <c r="Z73"/>
  <c r="Y73"/>
  <c r="X73"/>
  <c r="W73"/>
  <c r="V73"/>
  <c r="U73"/>
  <c r="T73"/>
  <c r="P73"/>
  <c r="O73"/>
  <c r="N73"/>
  <c r="M73"/>
  <c r="L73"/>
  <c r="K73"/>
  <c r="J73"/>
  <c r="I73"/>
  <c r="H73"/>
  <c r="G73"/>
  <c r="F73"/>
  <c r="E73"/>
  <c r="AI73" i="17"/>
  <c r="AF73"/>
  <c r="AE73"/>
  <c r="AD73"/>
  <c r="AC73"/>
  <c r="AB73"/>
  <c r="AA73"/>
  <c r="Z73"/>
  <c r="Y73"/>
  <c r="X73"/>
  <c r="W73"/>
  <c r="V73"/>
  <c r="U73"/>
  <c r="T73"/>
  <c r="P73"/>
  <c r="O73"/>
  <c r="N73"/>
  <c r="M73"/>
  <c r="L73"/>
  <c r="K73"/>
  <c r="J73"/>
  <c r="I73"/>
  <c r="H73"/>
  <c r="G73"/>
  <c r="F73"/>
  <c r="E73"/>
  <c r="AI73" i="16"/>
  <c r="AF73"/>
  <c r="AE73"/>
  <c r="AD73"/>
  <c r="AC73"/>
  <c r="AB73"/>
  <c r="AA73"/>
  <c r="Z73"/>
  <c r="Y73"/>
  <c r="X73"/>
  <c r="W73"/>
  <c r="V73"/>
  <c r="U73"/>
  <c r="T73"/>
  <c r="P73"/>
  <c r="O73"/>
  <c r="N73"/>
  <c r="M73"/>
  <c r="L73"/>
  <c r="K73"/>
  <c r="J73"/>
  <c r="I73"/>
  <c r="H73"/>
  <c r="G73"/>
  <c r="F73"/>
  <c r="E73"/>
  <c r="AI73" i="15"/>
  <c r="AF73"/>
  <c r="AE73"/>
  <c r="AD73"/>
  <c r="AC73"/>
  <c r="AB73"/>
  <c r="AA73"/>
  <c r="Z73"/>
  <c r="Y73"/>
  <c r="X73"/>
  <c r="W73"/>
  <c r="V73"/>
  <c r="U73"/>
  <c r="T73"/>
  <c r="P73"/>
  <c r="O73"/>
  <c r="N73"/>
  <c r="M73"/>
  <c r="L73"/>
  <c r="K73"/>
  <c r="J73"/>
  <c r="I73"/>
  <c r="H73"/>
  <c r="G73"/>
  <c r="F73"/>
  <c r="E73"/>
  <c r="AI73" i="14"/>
  <c r="AF73"/>
  <c r="AE73"/>
  <c r="AD73"/>
  <c r="AC73"/>
  <c r="AB73"/>
  <c r="AA73"/>
  <c r="Z73"/>
  <c r="Y73"/>
  <c r="X73"/>
  <c r="W73"/>
  <c r="V73"/>
  <c r="U73"/>
  <c r="T73"/>
  <c r="P73"/>
  <c r="O73"/>
  <c r="N73"/>
  <c r="M73"/>
  <c r="L73"/>
  <c r="K73"/>
  <c r="J73"/>
  <c r="I73"/>
  <c r="H73"/>
  <c r="G73"/>
  <c r="F73"/>
  <c r="E73"/>
  <c r="AI73" i="13"/>
  <c r="AF73"/>
  <c r="AE73"/>
  <c r="AD73"/>
  <c r="AC73"/>
  <c r="AB73"/>
  <c r="AA73"/>
  <c r="Z73"/>
  <c r="Y73"/>
  <c r="X73"/>
  <c r="W73"/>
  <c r="V73"/>
  <c r="U73"/>
  <c r="T73"/>
  <c r="P73"/>
  <c r="O73"/>
  <c r="N73"/>
  <c r="M73"/>
  <c r="L73"/>
  <c r="K73"/>
  <c r="J73"/>
  <c r="I73"/>
  <c r="H73"/>
  <c r="G73"/>
  <c r="F73"/>
  <c r="E73"/>
  <c r="AI73" i="12"/>
  <c r="AF73"/>
  <c r="AE73"/>
  <c r="AD73"/>
  <c r="AC73"/>
  <c r="AB73"/>
  <c r="AA73"/>
  <c r="Z73"/>
  <c r="Y73"/>
  <c r="X73"/>
  <c r="W73"/>
  <c r="V73"/>
  <c r="U73"/>
  <c r="T73"/>
  <c r="P73"/>
  <c r="O73"/>
  <c r="N73"/>
  <c r="M73"/>
  <c r="L73"/>
  <c r="K73"/>
  <c r="J73"/>
  <c r="I73"/>
  <c r="H73"/>
  <c r="G73"/>
  <c r="F73"/>
  <c r="E73"/>
  <c r="AI73" i="11"/>
  <c r="AF73"/>
  <c r="AE73"/>
  <c r="AD73"/>
  <c r="AC73"/>
  <c r="AB73"/>
  <c r="AA73"/>
  <c r="Z73"/>
  <c r="Y73"/>
  <c r="X73"/>
  <c r="W73"/>
  <c r="V73"/>
  <c r="U73"/>
  <c r="T73"/>
  <c r="P73"/>
  <c r="O73"/>
  <c r="N73"/>
  <c r="M73"/>
  <c r="L73"/>
  <c r="K73"/>
  <c r="J73"/>
  <c r="I73"/>
  <c r="H73"/>
  <c r="G73"/>
  <c r="F73"/>
  <c r="E73"/>
  <c r="AI73" i="10"/>
  <c r="AF73"/>
  <c r="AE73"/>
  <c r="AD73"/>
  <c r="AC73"/>
  <c r="AB73"/>
  <c r="AA73"/>
  <c r="Z73"/>
  <c r="Y73"/>
  <c r="X73"/>
  <c r="W73"/>
  <c r="V73"/>
  <c r="U73"/>
  <c r="T73"/>
  <c r="P73"/>
  <c r="O73"/>
  <c r="N73"/>
  <c r="M73"/>
  <c r="L73"/>
  <c r="K73"/>
  <c r="J73"/>
  <c r="I73"/>
  <c r="H73"/>
  <c r="G73"/>
  <c r="F73"/>
  <c r="E73"/>
  <c r="AI73" i="9"/>
  <c r="AF73"/>
  <c r="AE73"/>
  <c r="AD73"/>
  <c r="AC73"/>
  <c r="AB73"/>
  <c r="AA73"/>
  <c r="Z73"/>
  <c r="Y73"/>
  <c r="X73"/>
  <c r="W73"/>
  <c r="V73"/>
  <c r="U73"/>
  <c r="T73"/>
  <c r="P73"/>
  <c r="O73"/>
  <c r="N73"/>
  <c r="M73"/>
  <c r="L73"/>
  <c r="K73"/>
  <c r="J73"/>
  <c r="I73"/>
  <c r="H73"/>
  <c r="G73"/>
  <c r="F73"/>
  <c r="E73"/>
  <c r="AI73" i="8"/>
  <c r="AF73"/>
  <c r="AE73"/>
  <c r="AD73"/>
  <c r="AC73"/>
  <c r="AB73"/>
  <c r="AA73"/>
  <c r="Z73"/>
  <c r="Y73"/>
  <c r="X73"/>
  <c r="W73"/>
  <c r="V73"/>
  <c r="U73"/>
  <c r="T73"/>
  <c r="P73"/>
  <c r="O73"/>
  <c r="N73"/>
  <c r="M73"/>
  <c r="L73"/>
  <c r="K73"/>
  <c r="J73"/>
  <c r="I73"/>
  <c r="H73"/>
  <c r="G73"/>
  <c r="F73"/>
  <c r="E73"/>
  <c r="AI73" i="7"/>
  <c r="AF73"/>
  <c r="AE73"/>
  <c r="AD73"/>
  <c r="AC73"/>
  <c r="AB73"/>
  <c r="AA73"/>
  <c r="Z73"/>
  <c r="Y73"/>
  <c r="X73"/>
  <c r="W73"/>
  <c r="V73"/>
  <c r="U73"/>
  <c r="T73"/>
  <c r="P73"/>
  <c r="O73"/>
  <c r="N73"/>
  <c r="M73"/>
  <c r="L73"/>
  <c r="K73"/>
  <c r="J73"/>
  <c r="I73"/>
  <c r="H73"/>
  <c r="G73"/>
  <c r="F73"/>
  <c r="E73"/>
  <c r="AI73" i="6"/>
  <c r="AF73"/>
  <c r="AE73"/>
  <c r="AD73"/>
  <c r="AC73"/>
  <c r="AB73"/>
  <c r="AA73"/>
  <c r="Z73"/>
  <c r="Y73"/>
  <c r="X73"/>
  <c r="W73"/>
  <c r="V73"/>
  <c r="U73"/>
  <c r="T73"/>
  <c r="P73"/>
  <c r="O73"/>
  <c r="N73"/>
  <c r="M73"/>
  <c r="L73"/>
  <c r="K73"/>
  <c r="J73"/>
  <c r="I73"/>
  <c r="H73"/>
  <c r="G73"/>
  <c r="F73"/>
  <c r="E73"/>
  <c r="AI73" i="5"/>
  <c r="AF73"/>
  <c r="AE73"/>
  <c r="AD73"/>
  <c r="AC73"/>
  <c r="AB73"/>
  <c r="AA73"/>
  <c r="Z73"/>
  <c r="Y73"/>
  <c r="X73"/>
  <c r="W73"/>
  <c r="V73"/>
  <c r="U73"/>
  <c r="T73"/>
  <c r="P73"/>
  <c r="O73"/>
  <c r="N73"/>
  <c r="M73"/>
  <c r="L73"/>
  <c r="K73"/>
  <c r="J73"/>
  <c r="I73"/>
  <c r="H73"/>
  <c r="G73"/>
  <c r="F73"/>
  <c r="E73"/>
  <c r="AI73" i="4"/>
  <c r="AF73"/>
  <c r="AE73"/>
  <c r="AD73"/>
  <c r="AC73"/>
  <c r="AB73"/>
  <c r="AA73"/>
  <c r="Z73"/>
  <c r="Y73"/>
  <c r="X73"/>
  <c r="W73"/>
  <c r="V73"/>
  <c r="U73"/>
  <c r="T73"/>
  <c r="P73"/>
  <c r="O73"/>
  <c r="N73"/>
  <c r="M73"/>
  <c r="L73"/>
  <c r="K73"/>
  <c r="J73"/>
  <c r="I73"/>
  <c r="H73"/>
  <c r="G73"/>
  <c r="F73"/>
  <c r="E73"/>
  <c r="AI73" i="3"/>
  <c r="AF73"/>
  <c r="AE73"/>
  <c r="AD73"/>
  <c r="AC73"/>
  <c r="AB73"/>
  <c r="AA73"/>
  <c r="Z73"/>
  <c r="Y73"/>
  <c r="X73"/>
  <c r="W73"/>
  <c r="V73"/>
  <c r="U73"/>
  <c r="T73"/>
  <c r="P73"/>
  <c r="O73"/>
  <c r="N73"/>
  <c r="M73"/>
  <c r="L73"/>
  <c r="K73"/>
  <c r="J73"/>
  <c r="I73"/>
  <c r="H73"/>
  <c r="G73"/>
  <c r="F73"/>
  <c r="E73"/>
  <c r="AI73" i="2"/>
  <c r="AF73"/>
  <c r="AE73"/>
  <c r="AD73"/>
  <c r="AC73"/>
  <c r="AB73"/>
  <c r="AA73"/>
  <c r="Z73"/>
  <c r="Y73"/>
  <c r="X73"/>
  <c r="W73"/>
  <c r="V73"/>
  <c r="U73"/>
  <c r="T73"/>
  <c r="P73"/>
  <c r="O73"/>
  <c r="N73"/>
  <c r="M73"/>
  <c r="L73"/>
  <c r="K73"/>
  <c r="J73"/>
  <c r="I73"/>
  <c r="H73"/>
  <c r="G73"/>
  <c r="F73"/>
  <c r="E73"/>
  <c r="AI41" i="32"/>
  <c r="AF41"/>
  <c r="AE41"/>
  <c r="AD41"/>
  <c r="AC41"/>
  <c r="AB41"/>
  <c r="AA41"/>
  <c r="Z41"/>
  <c r="Y41"/>
  <c r="X41"/>
  <c r="W41"/>
  <c r="V41"/>
  <c r="U41"/>
  <c r="T41"/>
  <c r="P41"/>
  <c r="O41"/>
  <c r="N41"/>
  <c r="M41"/>
  <c r="L41"/>
  <c r="K41"/>
  <c r="J41"/>
  <c r="I41"/>
  <c r="H41"/>
  <c r="G41"/>
  <c r="F41"/>
  <c r="E41"/>
  <c r="D41"/>
  <c r="C41"/>
  <c r="AI41" i="31"/>
  <c r="AF41"/>
  <c r="AE41"/>
  <c r="AD41"/>
  <c r="AC41"/>
  <c r="AB41"/>
  <c r="AA41"/>
  <c r="Z41"/>
  <c r="Y41"/>
  <c r="X41"/>
  <c r="W41"/>
  <c r="V41"/>
  <c r="U41"/>
  <c r="T41"/>
  <c r="P41"/>
  <c r="O41"/>
  <c r="N41"/>
  <c r="M41"/>
  <c r="L41"/>
  <c r="K41"/>
  <c r="J41"/>
  <c r="I41"/>
  <c r="H41"/>
  <c r="G41"/>
  <c r="F41"/>
  <c r="E41"/>
  <c r="D41"/>
  <c r="C41"/>
  <c r="AI41" i="30"/>
  <c r="AF41"/>
  <c r="AE41"/>
  <c r="AD41"/>
  <c r="AC41"/>
  <c r="AB41"/>
  <c r="AA41"/>
  <c r="Z41"/>
  <c r="Y41"/>
  <c r="X41"/>
  <c r="W41"/>
  <c r="V41"/>
  <c r="U41"/>
  <c r="T41"/>
  <c r="P41"/>
  <c r="O41"/>
  <c r="N41"/>
  <c r="M41"/>
  <c r="L41"/>
  <c r="K41"/>
  <c r="J41"/>
  <c r="I41"/>
  <c r="H41"/>
  <c r="G41"/>
  <c r="F41"/>
  <c r="E41"/>
  <c r="D41"/>
  <c r="C41"/>
  <c r="AI41" i="29"/>
  <c r="AF41"/>
  <c r="AE41"/>
  <c r="AD41"/>
  <c r="AC41"/>
  <c r="AB41"/>
  <c r="AA41"/>
  <c r="Z41"/>
  <c r="Y41"/>
  <c r="X41"/>
  <c r="W41"/>
  <c r="V41"/>
  <c r="U41"/>
  <c r="T41"/>
  <c r="P41"/>
  <c r="O41"/>
  <c r="N41"/>
  <c r="M41"/>
  <c r="L41"/>
  <c r="K41"/>
  <c r="J41"/>
  <c r="I41"/>
  <c r="H41"/>
  <c r="G41"/>
  <c r="F41"/>
  <c r="E41"/>
  <c r="D41"/>
  <c r="C41"/>
  <c r="AI41" i="28"/>
  <c r="AF41"/>
  <c r="AE41"/>
  <c r="AD41"/>
  <c r="AC41"/>
  <c r="AB41"/>
  <c r="AA41"/>
  <c r="Z41"/>
  <c r="Y41"/>
  <c r="X41"/>
  <c r="W41"/>
  <c r="V41"/>
  <c r="U41"/>
  <c r="T41"/>
  <c r="P41"/>
  <c r="O41"/>
  <c r="N41"/>
  <c r="M41"/>
  <c r="L41"/>
  <c r="K41"/>
  <c r="J41"/>
  <c r="I41"/>
  <c r="H41"/>
  <c r="G41"/>
  <c r="F41"/>
  <c r="E41"/>
  <c r="D41"/>
  <c r="C41"/>
  <c r="AI41" i="27"/>
  <c r="AF41"/>
  <c r="AE41"/>
  <c r="AD41"/>
  <c r="AC41"/>
  <c r="AB41"/>
  <c r="AA41"/>
  <c r="Z41"/>
  <c r="Y41"/>
  <c r="X41"/>
  <c r="W41"/>
  <c r="V41"/>
  <c r="U41"/>
  <c r="T41"/>
  <c r="P41"/>
  <c r="O41"/>
  <c r="N41"/>
  <c r="M41"/>
  <c r="L41"/>
  <c r="K41"/>
  <c r="J41"/>
  <c r="I41"/>
  <c r="H41"/>
  <c r="G41"/>
  <c r="F41"/>
  <c r="E41"/>
  <c r="D41"/>
  <c r="C41"/>
  <c r="AI41" i="26"/>
  <c r="AF41"/>
  <c r="AE41"/>
  <c r="AD41"/>
  <c r="AC41"/>
  <c r="AB41"/>
  <c r="AA41"/>
  <c r="Z41"/>
  <c r="Y41"/>
  <c r="X41"/>
  <c r="W41"/>
  <c r="V41"/>
  <c r="U41"/>
  <c r="T41"/>
  <c r="P41"/>
  <c r="O41"/>
  <c r="N41"/>
  <c r="M41"/>
  <c r="L41"/>
  <c r="K41"/>
  <c r="J41"/>
  <c r="I41"/>
  <c r="H41"/>
  <c r="G41"/>
  <c r="F41"/>
  <c r="E41"/>
  <c r="D41"/>
  <c r="C41"/>
  <c r="AI41" i="25"/>
  <c r="AF41"/>
  <c r="AE41"/>
  <c r="AD41"/>
  <c r="AC41"/>
  <c r="AB41"/>
  <c r="AA41"/>
  <c r="Z41"/>
  <c r="Y41"/>
  <c r="X41"/>
  <c r="W41"/>
  <c r="V41"/>
  <c r="U41"/>
  <c r="T41"/>
  <c r="P41"/>
  <c r="O41"/>
  <c r="N41"/>
  <c r="M41"/>
  <c r="L41"/>
  <c r="K41"/>
  <c r="J41"/>
  <c r="I41"/>
  <c r="H41"/>
  <c r="G41"/>
  <c r="F41"/>
  <c r="E41"/>
  <c r="D41"/>
  <c r="C41"/>
  <c r="AI41" i="24"/>
  <c r="AF41"/>
  <c r="AE41"/>
  <c r="AD41"/>
  <c r="AC41"/>
  <c r="AB41"/>
  <c r="AA41"/>
  <c r="Z41"/>
  <c r="Y41"/>
  <c r="X41"/>
  <c r="W41"/>
  <c r="V41"/>
  <c r="U41"/>
  <c r="T41"/>
  <c r="P41"/>
  <c r="O41"/>
  <c r="N41"/>
  <c r="M41"/>
  <c r="L41"/>
  <c r="K41"/>
  <c r="J41"/>
  <c r="I41"/>
  <c r="H41"/>
  <c r="G41"/>
  <c r="F41"/>
  <c r="E41"/>
  <c r="D41"/>
  <c r="C41"/>
  <c r="AI41" i="23"/>
  <c r="AF41"/>
  <c r="AE41"/>
  <c r="AD41"/>
  <c r="AC41"/>
  <c r="AB41"/>
  <c r="AA41"/>
  <c r="Z41"/>
  <c r="Y41"/>
  <c r="X41"/>
  <c r="W41"/>
  <c r="V41"/>
  <c r="U41"/>
  <c r="T41"/>
  <c r="P41"/>
  <c r="O41"/>
  <c r="N41"/>
  <c r="M41"/>
  <c r="L41"/>
  <c r="K41"/>
  <c r="J41"/>
  <c r="I41"/>
  <c r="H41"/>
  <c r="G41"/>
  <c r="F41"/>
  <c r="E41"/>
  <c r="D41"/>
  <c r="C41"/>
  <c r="AI41" i="22"/>
  <c r="AF41"/>
  <c r="AE41"/>
  <c r="AD41"/>
  <c r="AC41"/>
  <c r="AB41"/>
  <c r="AA41"/>
  <c r="Z41"/>
  <c r="Y41"/>
  <c r="X41"/>
  <c r="W41"/>
  <c r="V41"/>
  <c r="U41"/>
  <c r="T41"/>
  <c r="P41"/>
  <c r="O41"/>
  <c r="N41"/>
  <c r="M41"/>
  <c r="L41"/>
  <c r="K41"/>
  <c r="J41"/>
  <c r="I41"/>
  <c r="H41"/>
  <c r="G41"/>
  <c r="F41"/>
  <c r="E41"/>
  <c r="D41"/>
  <c r="C41"/>
  <c r="AI41" i="21"/>
  <c r="AF41"/>
  <c r="AE41"/>
  <c r="AD41"/>
  <c r="AC41"/>
  <c r="AB41"/>
  <c r="AA41"/>
  <c r="Z41"/>
  <c r="Y41"/>
  <c r="X41"/>
  <c r="W41"/>
  <c r="V41"/>
  <c r="U41"/>
  <c r="T41"/>
  <c r="P41"/>
  <c r="O41"/>
  <c r="N41"/>
  <c r="M41"/>
  <c r="L41"/>
  <c r="K41"/>
  <c r="J41"/>
  <c r="I41"/>
  <c r="H41"/>
  <c r="G41"/>
  <c r="F41"/>
  <c r="E41"/>
  <c r="D41"/>
  <c r="C41"/>
  <c r="AI41" i="20"/>
  <c r="AF41"/>
  <c r="AE41"/>
  <c r="AD41"/>
  <c r="AC41"/>
  <c r="AB41"/>
  <c r="AA41"/>
  <c r="Z41"/>
  <c r="Y41"/>
  <c r="X41"/>
  <c r="W41"/>
  <c r="V41"/>
  <c r="U41"/>
  <c r="T41"/>
  <c r="P41"/>
  <c r="O41"/>
  <c r="N41"/>
  <c r="M41"/>
  <c r="L41"/>
  <c r="K41"/>
  <c r="J41"/>
  <c r="I41"/>
  <c r="H41"/>
  <c r="G41"/>
  <c r="F41"/>
  <c r="E41"/>
  <c r="D41"/>
  <c r="C41"/>
  <c r="AI41" i="19"/>
  <c r="AF41"/>
  <c r="AE41"/>
  <c r="AD41"/>
  <c r="AC41"/>
  <c r="AB41"/>
  <c r="AA41"/>
  <c r="Z41"/>
  <c r="Y41"/>
  <c r="X41"/>
  <c r="W41"/>
  <c r="V41"/>
  <c r="U41"/>
  <c r="T41"/>
  <c r="P41"/>
  <c r="O41"/>
  <c r="N41"/>
  <c r="M41"/>
  <c r="L41"/>
  <c r="K41"/>
  <c r="J41"/>
  <c r="I41"/>
  <c r="H41"/>
  <c r="G41"/>
  <c r="F41"/>
  <c r="E41"/>
  <c r="D41"/>
  <c r="C41"/>
  <c r="AI41" i="18"/>
  <c r="AF41"/>
  <c r="AE41"/>
  <c r="AD41"/>
  <c r="AC41"/>
  <c r="AB41"/>
  <c r="AA41"/>
  <c r="Z41"/>
  <c r="Y41"/>
  <c r="X41"/>
  <c r="W41"/>
  <c r="V41"/>
  <c r="U41"/>
  <c r="T41"/>
  <c r="P41"/>
  <c r="O41"/>
  <c r="N41"/>
  <c r="M41"/>
  <c r="L41"/>
  <c r="K41"/>
  <c r="J41"/>
  <c r="I41"/>
  <c r="H41"/>
  <c r="G41"/>
  <c r="F41"/>
  <c r="E41"/>
  <c r="D41"/>
  <c r="C41"/>
  <c r="AI41" i="17"/>
  <c r="AF41"/>
  <c r="AE41"/>
  <c r="AD41"/>
  <c r="AC41"/>
  <c r="AB41"/>
  <c r="AA41"/>
  <c r="Z41"/>
  <c r="Y41"/>
  <c r="X41"/>
  <c r="W41"/>
  <c r="V41"/>
  <c r="U41"/>
  <c r="T41"/>
  <c r="P41"/>
  <c r="O41"/>
  <c r="N41"/>
  <c r="M41"/>
  <c r="L41"/>
  <c r="K41"/>
  <c r="J41"/>
  <c r="I41"/>
  <c r="H41"/>
  <c r="G41"/>
  <c r="F41"/>
  <c r="E41"/>
  <c r="D41"/>
  <c r="C41"/>
  <c r="AI41" i="16"/>
  <c r="AF41"/>
  <c r="AE41"/>
  <c r="AD41"/>
  <c r="AC41"/>
  <c r="AB41"/>
  <c r="AA41"/>
  <c r="Z41"/>
  <c r="Y41"/>
  <c r="X41"/>
  <c r="W41"/>
  <c r="V41"/>
  <c r="U41"/>
  <c r="T41"/>
  <c r="P41"/>
  <c r="O41"/>
  <c r="N41"/>
  <c r="M41"/>
  <c r="L41"/>
  <c r="K41"/>
  <c r="J41"/>
  <c r="I41"/>
  <c r="H41"/>
  <c r="G41"/>
  <c r="F41"/>
  <c r="E41"/>
  <c r="D41"/>
  <c r="C41"/>
  <c r="AI41" i="15"/>
  <c r="AF41"/>
  <c r="AE41"/>
  <c r="AD41"/>
  <c r="AC41"/>
  <c r="AB41"/>
  <c r="AA41"/>
  <c r="Z41"/>
  <c r="Y41"/>
  <c r="X41"/>
  <c r="W41"/>
  <c r="V41"/>
  <c r="U41"/>
  <c r="T41"/>
  <c r="P41"/>
  <c r="O41"/>
  <c r="N41"/>
  <c r="M41"/>
  <c r="L41"/>
  <c r="K41"/>
  <c r="J41"/>
  <c r="I41"/>
  <c r="H41"/>
  <c r="G41"/>
  <c r="F41"/>
  <c r="E41"/>
  <c r="D41"/>
  <c r="C41"/>
  <c r="AI41" i="14"/>
  <c r="AF41"/>
  <c r="AE41"/>
  <c r="AD41"/>
  <c r="AC41"/>
  <c r="AB41"/>
  <c r="AA41"/>
  <c r="Z41"/>
  <c r="Y41"/>
  <c r="X41"/>
  <c r="W41"/>
  <c r="V41"/>
  <c r="U41"/>
  <c r="T41"/>
  <c r="P41"/>
  <c r="O41"/>
  <c r="N41"/>
  <c r="M41"/>
  <c r="L41"/>
  <c r="K41"/>
  <c r="J41"/>
  <c r="I41"/>
  <c r="H41"/>
  <c r="G41"/>
  <c r="F41"/>
  <c r="E41"/>
  <c r="D41"/>
  <c r="C41"/>
  <c r="AI41" i="13"/>
  <c r="AF41"/>
  <c r="AE41"/>
  <c r="AD41"/>
  <c r="AC41"/>
  <c r="AB41"/>
  <c r="AA41"/>
  <c r="Z41"/>
  <c r="Y41"/>
  <c r="X41"/>
  <c r="W41"/>
  <c r="V41"/>
  <c r="U41"/>
  <c r="T41"/>
  <c r="P41"/>
  <c r="O41"/>
  <c r="N41"/>
  <c r="M41"/>
  <c r="L41"/>
  <c r="K41"/>
  <c r="J41"/>
  <c r="I41"/>
  <c r="H41"/>
  <c r="G41"/>
  <c r="F41"/>
  <c r="E41"/>
  <c r="D41"/>
  <c r="C41"/>
  <c r="AI41" i="12"/>
  <c r="AF41"/>
  <c r="AE41"/>
  <c r="AD41"/>
  <c r="AC41"/>
  <c r="AB41"/>
  <c r="AA41"/>
  <c r="Z41"/>
  <c r="Y41"/>
  <c r="X41"/>
  <c r="W41"/>
  <c r="V41"/>
  <c r="U41"/>
  <c r="T41"/>
  <c r="P41"/>
  <c r="O41"/>
  <c r="N41"/>
  <c r="M41"/>
  <c r="L41"/>
  <c r="K41"/>
  <c r="J41"/>
  <c r="I41"/>
  <c r="H41"/>
  <c r="G41"/>
  <c r="F41"/>
  <c r="E41"/>
  <c r="D41"/>
  <c r="C41"/>
  <c r="AI41" i="11"/>
  <c r="AF41"/>
  <c r="AE41"/>
  <c r="AD41"/>
  <c r="AC41"/>
  <c r="AB41"/>
  <c r="AA41"/>
  <c r="Z41"/>
  <c r="Y41"/>
  <c r="X41"/>
  <c r="W41"/>
  <c r="V41"/>
  <c r="U41"/>
  <c r="T41"/>
  <c r="P41"/>
  <c r="O41"/>
  <c r="N41"/>
  <c r="M41"/>
  <c r="L41"/>
  <c r="K41"/>
  <c r="J41"/>
  <c r="I41"/>
  <c r="H41"/>
  <c r="G41"/>
  <c r="F41"/>
  <c r="E41"/>
  <c r="D41"/>
  <c r="C41"/>
  <c r="AI41" i="10"/>
  <c r="AF41"/>
  <c r="AE41"/>
  <c r="AD41"/>
  <c r="AC41"/>
  <c r="AB41"/>
  <c r="AA41"/>
  <c r="Z41"/>
  <c r="Y41"/>
  <c r="X41"/>
  <c r="W41"/>
  <c r="V41"/>
  <c r="U41"/>
  <c r="T41"/>
  <c r="P41"/>
  <c r="O41"/>
  <c r="N41"/>
  <c r="M41"/>
  <c r="L41"/>
  <c r="K41"/>
  <c r="J41"/>
  <c r="I41"/>
  <c r="H41"/>
  <c r="G41"/>
  <c r="F41"/>
  <c r="E41"/>
  <c r="D41"/>
  <c r="C41"/>
  <c r="AI41" i="9"/>
  <c r="AF41"/>
  <c r="AE41"/>
  <c r="AD41"/>
  <c r="AC41"/>
  <c r="AB41"/>
  <c r="AA41"/>
  <c r="Z41"/>
  <c r="Y41"/>
  <c r="X41"/>
  <c r="W41"/>
  <c r="V41"/>
  <c r="U41"/>
  <c r="T41"/>
  <c r="P41"/>
  <c r="O41"/>
  <c r="N41"/>
  <c r="M41"/>
  <c r="L41"/>
  <c r="K41"/>
  <c r="J41"/>
  <c r="I41"/>
  <c r="H41"/>
  <c r="G41"/>
  <c r="F41"/>
  <c r="E41"/>
  <c r="D41"/>
  <c r="C41"/>
  <c r="AI41" i="8"/>
  <c r="AF41"/>
  <c r="AE41"/>
  <c r="AD41"/>
  <c r="AC41"/>
  <c r="AB41"/>
  <c r="AA41"/>
  <c r="Z41"/>
  <c r="Y41"/>
  <c r="X41"/>
  <c r="W41"/>
  <c r="V41"/>
  <c r="U41"/>
  <c r="T41"/>
  <c r="P41"/>
  <c r="O41"/>
  <c r="N41"/>
  <c r="M41"/>
  <c r="L41"/>
  <c r="K41"/>
  <c r="J41"/>
  <c r="I41"/>
  <c r="H41"/>
  <c r="G41"/>
  <c r="F41"/>
  <c r="E41"/>
  <c r="D41"/>
  <c r="C41"/>
  <c r="AI41" i="7"/>
  <c r="AF41"/>
  <c r="AE41"/>
  <c r="AD41"/>
  <c r="AC41"/>
  <c r="AB41"/>
  <c r="AA41"/>
  <c r="Z41"/>
  <c r="Y41"/>
  <c r="X41"/>
  <c r="W41"/>
  <c r="V41"/>
  <c r="U41"/>
  <c r="T41"/>
  <c r="P41"/>
  <c r="O41"/>
  <c r="N41"/>
  <c r="M41"/>
  <c r="L41"/>
  <c r="K41"/>
  <c r="J41"/>
  <c r="I41"/>
  <c r="H41"/>
  <c r="G41"/>
  <c r="F41"/>
  <c r="E41"/>
  <c r="D41"/>
  <c r="C41"/>
  <c r="AI41" i="6"/>
  <c r="AF41"/>
  <c r="AE41"/>
  <c r="AD41"/>
  <c r="AC41"/>
  <c r="AB41"/>
  <c r="AA41"/>
  <c r="Z41"/>
  <c r="Y41"/>
  <c r="X41"/>
  <c r="W41"/>
  <c r="V41"/>
  <c r="U41"/>
  <c r="T41"/>
  <c r="P41"/>
  <c r="O41"/>
  <c r="N41"/>
  <c r="M41"/>
  <c r="L41"/>
  <c r="K41"/>
  <c r="J41"/>
  <c r="I41"/>
  <c r="H41"/>
  <c r="G41"/>
  <c r="F41"/>
  <c r="E41"/>
  <c r="D41"/>
  <c r="C41"/>
  <c r="AI41" i="5"/>
  <c r="AF41"/>
  <c r="AE41"/>
  <c r="AD41"/>
  <c r="AC41"/>
  <c r="AB41"/>
  <c r="AA41"/>
  <c r="Z41"/>
  <c r="Y41"/>
  <c r="X41"/>
  <c r="W41"/>
  <c r="V41"/>
  <c r="U41"/>
  <c r="T41"/>
  <c r="P41"/>
  <c r="O41"/>
  <c r="N41"/>
  <c r="M41"/>
  <c r="L41"/>
  <c r="K41"/>
  <c r="J41"/>
  <c r="I41"/>
  <c r="H41"/>
  <c r="G41"/>
  <c r="F41"/>
  <c r="E41"/>
  <c r="D41"/>
  <c r="C41"/>
  <c r="AI41" i="4"/>
  <c r="AF41"/>
  <c r="AE41"/>
  <c r="AD41"/>
  <c r="AC41"/>
  <c r="AB41"/>
  <c r="AA41"/>
  <c r="Z41"/>
  <c r="Y41"/>
  <c r="X41"/>
  <c r="W41"/>
  <c r="V41"/>
  <c r="U41"/>
  <c r="T41"/>
  <c r="P41"/>
  <c r="O41"/>
  <c r="N41"/>
  <c r="M41"/>
  <c r="L41"/>
  <c r="K41"/>
  <c r="J41"/>
  <c r="I41"/>
  <c r="H41"/>
  <c r="G41"/>
  <c r="F41"/>
  <c r="E41"/>
  <c r="D41"/>
  <c r="C41"/>
  <c r="AI41" i="3"/>
  <c r="AF41"/>
  <c r="AE41"/>
  <c r="AD41"/>
  <c r="AC41"/>
  <c r="AB41"/>
  <c r="AA41"/>
  <c r="Z41"/>
  <c r="Y41"/>
  <c r="X41"/>
  <c r="W41"/>
  <c r="V41"/>
  <c r="U41"/>
  <c r="T41"/>
  <c r="P41"/>
  <c r="O41"/>
  <c r="N41"/>
  <c r="M41"/>
  <c r="L41"/>
  <c r="K41"/>
  <c r="J41"/>
  <c r="I41"/>
  <c r="H41"/>
  <c r="G41"/>
  <c r="F41"/>
  <c r="E41"/>
  <c r="D41"/>
  <c r="C41"/>
  <c r="AI41" i="2"/>
  <c r="AF41"/>
  <c r="AE41"/>
  <c r="AD41"/>
  <c r="AC41"/>
  <c r="AB41"/>
  <c r="AA41"/>
  <c r="Z41"/>
  <c r="Y41"/>
  <c r="X41"/>
  <c r="W41"/>
  <c r="V41"/>
  <c r="U41"/>
  <c r="T41"/>
  <c r="P41"/>
  <c r="O41"/>
  <c r="N41"/>
  <c r="M41"/>
  <c r="L41"/>
  <c r="K41"/>
  <c r="J41"/>
  <c r="I41"/>
  <c r="H41"/>
  <c r="G41"/>
  <c r="F41"/>
  <c r="E41"/>
  <c r="D41"/>
  <c r="C41"/>
  <c r="AI40" i="32"/>
  <c r="AF40"/>
  <c r="AE40"/>
  <c r="AD40"/>
  <c r="AC40"/>
  <c r="AB40"/>
  <c r="AA40"/>
  <c r="Z40"/>
  <c r="Y40"/>
  <c r="X40"/>
  <c r="W40"/>
  <c r="V40"/>
  <c r="U40"/>
  <c r="T40"/>
  <c r="P40"/>
  <c r="O40"/>
  <c r="N40"/>
  <c r="M40"/>
  <c r="L40"/>
  <c r="K40"/>
  <c r="J40"/>
  <c r="I40"/>
  <c r="H40"/>
  <c r="G40"/>
  <c r="F40"/>
  <c r="E40"/>
  <c r="D40"/>
  <c r="C40"/>
  <c r="AI40" i="31"/>
  <c r="AF40"/>
  <c r="AE40"/>
  <c r="AD40"/>
  <c r="AC40"/>
  <c r="AB40"/>
  <c r="AA40"/>
  <c r="Z40"/>
  <c r="Y40"/>
  <c r="X40"/>
  <c r="W40"/>
  <c r="V40"/>
  <c r="U40"/>
  <c r="T40"/>
  <c r="P40"/>
  <c r="O40"/>
  <c r="N40"/>
  <c r="M40"/>
  <c r="L40"/>
  <c r="K40"/>
  <c r="J40"/>
  <c r="I40"/>
  <c r="H40"/>
  <c r="G40"/>
  <c r="F40"/>
  <c r="E40"/>
  <c r="D40"/>
  <c r="C40"/>
  <c r="AI40" i="30"/>
  <c r="AF40"/>
  <c r="AE40"/>
  <c r="AD40"/>
  <c r="AC40"/>
  <c r="AB40"/>
  <c r="AA40"/>
  <c r="Z40"/>
  <c r="Y40"/>
  <c r="X40"/>
  <c r="W40"/>
  <c r="V40"/>
  <c r="U40"/>
  <c r="T40"/>
  <c r="P40"/>
  <c r="O40"/>
  <c r="N40"/>
  <c r="M40"/>
  <c r="L40"/>
  <c r="K40"/>
  <c r="J40"/>
  <c r="I40"/>
  <c r="H40"/>
  <c r="G40"/>
  <c r="F40"/>
  <c r="E40"/>
  <c r="D40"/>
  <c r="C40"/>
  <c r="AI40" i="29"/>
  <c r="AF40"/>
  <c r="AE40"/>
  <c r="AD40"/>
  <c r="AC40"/>
  <c r="AB40"/>
  <c r="AA40"/>
  <c r="Z40"/>
  <c r="Y40"/>
  <c r="X40"/>
  <c r="W40"/>
  <c r="V40"/>
  <c r="U40"/>
  <c r="T40"/>
  <c r="P40"/>
  <c r="O40"/>
  <c r="N40"/>
  <c r="M40"/>
  <c r="L40"/>
  <c r="K40"/>
  <c r="J40"/>
  <c r="I40"/>
  <c r="H40"/>
  <c r="G40"/>
  <c r="F40"/>
  <c r="E40"/>
  <c r="D40"/>
  <c r="C40"/>
  <c r="AI40" i="28"/>
  <c r="AF40"/>
  <c r="AE40"/>
  <c r="AD40"/>
  <c r="AC40"/>
  <c r="AB40"/>
  <c r="AA40"/>
  <c r="Z40"/>
  <c r="Y40"/>
  <c r="X40"/>
  <c r="W40"/>
  <c r="V40"/>
  <c r="U40"/>
  <c r="T40"/>
  <c r="P40"/>
  <c r="O40"/>
  <c r="N40"/>
  <c r="M40"/>
  <c r="L40"/>
  <c r="K40"/>
  <c r="J40"/>
  <c r="I40"/>
  <c r="H40"/>
  <c r="G40"/>
  <c r="F40"/>
  <c r="E40"/>
  <c r="D40"/>
  <c r="C40"/>
  <c r="AI40" i="27"/>
  <c r="AF40"/>
  <c r="AE40"/>
  <c r="AD40"/>
  <c r="AC40"/>
  <c r="AB40"/>
  <c r="AA40"/>
  <c r="Z40"/>
  <c r="Y40"/>
  <c r="X40"/>
  <c r="W40"/>
  <c r="V40"/>
  <c r="U40"/>
  <c r="T40"/>
  <c r="P40"/>
  <c r="O40"/>
  <c r="N40"/>
  <c r="M40"/>
  <c r="L40"/>
  <c r="K40"/>
  <c r="J40"/>
  <c r="I40"/>
  <c r="H40"/>
  <c r="G40"/>
  <c r="F40"/>
  <c r="E40"/>
  <c r="D40"/>
  <c r="C40"/>
  <c r="AI40" i="26"/>
  <c r="AF40"/>
  <c r="AE40"/>
  <c r="AD40"/>
  <c r="AC40"/>
  <c r="AB40"/>
  <c r="AA40"/>
  <c r="Z40"/>
  <c r="Y40"/>
  <c r="X40"/>
  <c r="W40"/>
  <c r="V40"/>
  <c r="U40"/>
  <c r="T40"/>
  <c r="P40"/>
  <c r="O40"/>
  <c r="N40"/>
  <c r="M40"/>
  <c r="L40"/>
  <c r="K40"/>
  <c r="J40"/>
  <c r="I40"/>
  <c r="H40"/>
  <c r="G40"/>
  <c r="F40"/>
  <c r="E40"/>
  <c r="D40"/>
  <c r="C40"/>
  <c r="AI40" i="25"/>
  <c r="AF40"/>
  <c r="AE40"/>
  <c r="AD40"/>
  <c r="AC40"/>
  <c r="AB40"/>
  <c r="AA40"/>
  <c r="Z40"/>
  <c r="Y40"/>
  <c r="X40"/>
  <c r="W40"/>
  <c r="V40"/>
  <c r="U40"/>
  <c r="T40"/>
  <c r="P40"/>
  <c r="O40"/>
  <c r="N40"/>
  <c r="M40"/>
  <c r="L40"/>
  <c r="K40"/>
  <c r="J40"/>
  <c r="I40"/>
  <c r="H40"/>
  <c r="G40"/>
  <c r="F40"/>
  <c r="E40"/>
  <c r="D40"/>
  <c r="C40"/>
  <c r="AI40" i="24"/>
  <c r="AF40"/>
  <c r="AE40"/>
  <c r="AD40"/>
  <c r="AC40"/>
  <c r="AB40"/>
  <c r="AA40"/>
  <c r="Z40"/>
  <c r="Y40"/>
  <c r="X40"/>
  <c r="W40"/>
  <c r="V40"/>
  <c r="U40"/>
  <c r="T40"/>
  <c r="P40"/>
  <c r="O40"/>
  <c r="N40"/>
  <c r="M40"/>
  <c r="L40"/>
  <c r="K40"/>
  <c r="J40"/>
  <c r="I40"/>
  <c r="H40"/>
  <c r="G40"/>
  <c r="F40"/>
  <c r="E40"/>
  <c r="D40"/>
  <c r="C40"/>
  <c r="AI40" i="23"/>
  <c r="AF40"/>
  <c r="AE40"/>
  <c r="AD40"/>
  <c r="AC40"/>
  <c r="AB40"/>
  <c r="AA40"/>
  <c r="Z40"/>
  <c r="Y40"/>
  <c r="X40"/>
  <c r="W40"/>
  <c r="V40"/>
  <c r="U40"/>
  <c r="T40"/>
  <c r="P40"/>
  <c r="O40"/>
  <c r="N40"/>
  <c r="M40"/>
  <c r="L40"/>
  <c r="K40"/>
  <c r="J40"/>
  <c r="I40"/>
  <c r="H40"/>
  <c r="G40"/>
  <c r="F40"/>
  <c r="E40"/>
  <c r="D40"/>
  <c r="C40"/>
  <c r="AI40" i="22"/>
  <c r="AF40"/>
  <c r="AE40"/>
  <c r="AD40"/>
  <c r="AC40"/>
  <c r="AB40"/>
  <c r="AA40"/>
  <c r="Z40"/>
  <c r="Y40"/>
  <c r="X40"/>
  <c r="W40"/>
  <c r="V40"/>
  <c r="U40"/>
  <c r="T40"/>
  <c r="P40"/>
  <c r="O40"/>
  <c r="N40"/>
  <c r="M40"/>
  <c r="L40"/>
  <c r="K40"/>
  <c r="J40"/>
  <c r="I40"/>
  <c r="H40"/>
  <c r="G40"/>
  <c r="F40"/>
  <c r="E40"/>
  <c r="D40"/>
  <c r="C40"/>
  <c r="AI40" i="21"/>
  <c r="AF40"/>
  <c r="AE40"/>
  <c r="AD40"/>
  <c r="AC40"/>
  <c r="AB40"/>
  <c r="AA40"/>
  <c r="Z40"/>
  <c r="Y40"/>
  <c r="X40"/>
  <c r="W40"/>
  <c r="V40"/>
  <c r="U40"/>
  <c r="T40"/>
  <c r="P40"/>
  <c r="O40"/>
  <c r="N40"/>
  <c r="M40"/>
  <c r="L40"/>
  <c r="K40"/>
  <c r="J40"/>
  <c r="I40"/>
  <c r="H40"/>
  <c r="G40"/>
  <c r="F40"/>
  <c r="E40"/>
  <c r="D40"/>
  <c r="C40"/>
  <c r="AI40" i="20"/>
  <c r="AF40"/>
  <c r="AE40"/>
  <c r="AD40"/>
  <c r="AC40"/>
  <c r="AB40"/>
  <c r="AA40"/>
  <c r="Z40"/>
  <c r="Y40"/>
  <c r="X40"/>
  <c r="W40"/>
  <c r="V40"/>
  <c r="U40"/>
  <c r="T40"/>
  <c r="P40"/>
  <c r="O40"/>
  <c r="N40"/>
  <c r="M40"/>
  <c r="L40"/>
  <c r="K40"/>
  <c r="J40"/>
  <c r="I40"/>
  <c r="H40"/>
  <c r="G40"/>
  <c r="F40"/>
  <c r="E40"/>
  <c r="D40"/>
  <c r="C40"/>
  <c r="AI40" i="19"/>
  <c r="AF40"/>
  <c r="AE40"/>
  <c r="AD40"/>
  <c r="AC40"/>
  <c r="AB40"/>
  <c r="AA40"/>
  <c r="Z40"/>
  <c r="Y40"/>
  <c r="X40"/>
  <c r="W40"/>
  <c r="V40"/>
  <c r="U40"/>
  <c r="T40"/>
  <c r="P40"/>
  <c r="O40"/>
  <c r="N40"/>
  <c r="M40"/>
  <c r="L40"/>
  <c r="K40"/>
  <c r="J40"/>
  <c r="I40"/>
  <c r="H40"/>
  <c r="G40"/>
  <c r="F40"/>
  <c r="E40"/>
  <c r="D40"/>
  <c r="C40"/>
  <c r="AI40" i="18"/>
  <c r="AF40"/>
  <c r="AE40"/>
  <c r="AD40"/>
  <c r="AC40"/>
  <c r="AB40"/>
  <c r="AA40"/>
  <c r="Z40"/>
  <c r="Y40"/>
  <c r="X40"/>
  <c r="W40"/>
  <c r="V40"/>
  <c r="U40"/>
  <c r="T40"/>
  <c r="P40"/>
  <c r="O40"/>
  <c r="N40"/>
  <c r="M40"/>
  <c r="L40"/>
  <c r="K40"/>
  <c r="J40"/>
  <c r="I40"/>
  <c r="H40"/>
  <c r="G40"/>
  <c r="F40"/>
  <c r="E40"/>
  <c r="D40"/>
  <c r="C40"/>
  <c r="AI40" i="17"/>
  <c r="AF40"/>
  <c r="AE40"/>
  <c r="AD40"/>
  <c r="AC40"/>
  <c r="AB40"/>
  <c r="AA40"/>
  <c r="Z40"/>
  <c r="Y40"/>
  <c r="X40"/>
  <c r="W40"/>
  <c r="V40"/>
  <c r="U40"/>
  <c r="T40"/>
  <c r="P40"/>
  <c r="O40"/>
  <c r="N40"/>
  <c r="M40"/>
  <c r="L40"/>
  <c r="K40"/>
  <c r="J40"/>
  <c r="I40"/>
  <c r="H40"/>
  <c r="G40"/>
  <c r="F40"/>
  <c r="E40"/>
  <c r="D40"/>
  <c r="C40"/>
  <c r="AI40" i="16"/>
  <c r="AF40"/>
  <c r="AE40"/>
  <c r="AD40"/>
  <c r="AC40"/>
  <c r="AB40"/>
  <c r="AA40"/>
  <c r="Z40"/>
  <c r="Y40"/>
  <c r="X40"/>
  <c r="W40"/>
  <c r="V40"/>
  <c r="U40"/>
  <c r="T40"/>
  <c r="P40"/>
  <c r="O40"/>
  <c r="N40"/>
  <c r="M40"/>
  <c r="L40"/>
  <c r="K40"/>
  <c r="J40"/>
  <c r="I40"/>
  <c r="H40"/>
  <c r="G40"/>
  <c r="F40"/>
  <c r="E40"/>
  <c r="D40"/>
  <c r="C40"/>
  <c r="AI40" i="15"/>
  <c r="AF40"/>
  <c r="AE40"/>
  <c r="AD40"/>
  <c r="AC40"/>
  <c r="AB40"/>
  <c r="AA40"/>
  <c r="Z40"/>
  <c r="Y40"/>
  <c r="X40"/>
  <c r="W40"/>
  <c r="V40"/>
  <c r="U40"/>
  <c r="T40"/>
  <c r="P40"/>
  <c r="O40"/>
  <c r="N40"/>
  <c r="M40"/>
  <c r="L40"/>
  <c r="K40"/>
  <c r="J40"/>
  <c r="I40"/>
  <c r="H40"/>
  <c r="G40"/>
  <c r="F40"/>
  <c r="E40"/>
  <c r="D40"/>
  <c r="C40"/>
  <c r="AI40" i="14"/>
  <c r="AF40"/>
  <c r="AE40"/>
  <c r="AD40"/>
  <c r="AC40"/>
  <c r="AB40"/>
  <c r="AA40"/>
  <c r="Z40"/>
  <c r="Y40"/>
  <c r="X40"/>
  <c r="W40"/>
  <c r="V40"/>
  <c r="U40"/>
  <c r="T40"/>
  <c r="P40"/>
  <c r="O40"/>
  <c r="N40"/>
  <c r="M40"/>
  <c r="L40"/>
  <c r="K40"/>
  <c r="J40"/>
  <c r="I40"/>
  <c r="H40"/>
  <c r="G40"/>
  <c r="F40"/>
  <c r="E40"/>
  <c r="D40"/>
  <c r="C40"/>
  <c r="AI40" i="13"/>
  <c r="AF40"/>
  <c r="AE40"/>
  <c r="AD40"/>
  <c r="AC40"/>
  <c r="AB40"/>
  <c r="AA40"/>
  <c r="Z40"/>
  <c r="Y40"/>
  <c r="X40"/>
  <c r="W40"/>
  <c r="V40"/>
  <c r="U40"/>
  <c r="T40"/>
  <c r="P40"/>
  <c r="O40"/>
  <c r="N40"/>
  <c r="M40"/>
  <c r="L40"/>
  <c r="K40"/>
  <c r="J40"/>
  <c r="I40"/>
  <c r="H40"/>
  <c r="G40"/>
  <c r="F40"/>
  <c r="E40"/>
  <c r="D40"/>
  <c r="C40"/>
  <c r="AI40" i="12"/>
  <c r="AF40"/>
  <c r="AE40"/>
  <c r="AD40"/>
  <c r="AC40"/>
  <c r="AB40"/>
  <c r="AA40"/>
  <c r="Z40"/>
  <c r="Y40"/>
  <c r="X40"/>
  <c r="W40"/>
  <c r="V40"/>
  <c r="U40"/>
  <c r="T40"/>
  <c r="P40"/>
  <c r="O40"/>
  <c r="N40"/>
  <c r="M40"/>
  <c r="L40"/>
  <c r="K40"/>
  <c r="J40"/>
  <c r="I40"/>
  <c r="H40"/>
  <c r="G40"/>
  <c r="F40"/>
  <c r="E40"/>
  <c r="D40"/>
  <c r="C40"/>
  <c r="AI40" i="11"/>
  <c r="AF40"/>
  <c r="AE40"/>
  <c r="AD40"/>
  <c r="AC40"/>
  <c r="AB40"/>
  <c r="AA40"/>
  <c r="Z40"/>
  <c r="Y40"/>
  <c r="X40"/>
  <c r="W40"/>
  <c r="V40"/>
  <c r="U40"/>
  <c r="T40"/>
  <c r="P40"/>
  <c r="O40"/>
  <c r="N40"/>
  <c r="M40"/>
  <c r="L40"/>
  <c r="K40"/>
  <c r="J40"/>
  <c r="I40"/>
  <c r="H40"/>
  <c r="G40"/>
  <c r="F40"/>
  <c r="E40"/>
  <c r="D40"/>
  <c r="C40"/>
  <c r="AI40" i="10"/>
  <c r="AF40"/>
  <c r="AE40"/>
  <c r="AD40"/>
  <c r="AC40"/>
  <c r="AB40"/>
  <c r="AA40"/>
  <c r="Z40"/>
  <c r="Y40"/>
  <c r="X40"/>
  <c r="W40"/>
  <c r="V40"/>
  <c r="U40"/>
  <c r="T40"/>
  <c r="P40"/>
  <c r="O40"/>
  <c r="N40"/>
  <c r="M40"/>
  <c r="L40"/>
  <c r="K40"/>
  <c r="J40"/>
  <c r="I40"/>
  <c r="H40"/>
  <c r="G40"/>
  <c r="F40"/>
  <c r="E40"/>
  <c r="D40"/>
  <c r="C40"/>
  <c r="AI40" i="9"/>
  <c r="AF40"/>
  <c r="AE40"/>
  <c r="AD40"/>
  <c r="AC40"/>
  <c r="AB40"/>
  <c r="AA40"/>
  <c r="Z40"/>
  <c r="Y40"/>
  <c r="X40"/>
  <c r="W40"/>
  <c r="V40"/>
  <c r="U40"/>
  <c r="T40"/>
  <c r="P40"/>
  <c r="O40"/>
  <c r="N40"/>
  <c r="M40"/>
  <c r="L40"/>
  <c r="K40"/>
  <c r="J40"/>
  <c r="I40"/>
  <c r="H40"/>
  <c r="G40"/>
  <c r="F40"/>
  <c r="E40"/>
  <c r="D40"/>
  <c r="C40"/>
  <c r="AI40" i="8"/>
  <c r="AF40"/>
  <c r="AE40"/>
  <c r="AD40"/>
  <c r="AC40"/>
  <c r="AB40"/>
  <c r="AA40"/>
  <c r="Z40"/>
  <c r="Y40"/>
  <c r="X40"/>
  <c r="W40"/>
  <c r="V40"/>
  <c r="U40"/>
  <c r="T40"/>
  <c r="P40"/>
  <c r="O40"/>
  <c r="N40"/>
  <c r="M40"/>
  <c r="L40"/>
  <c r="K40"/>
  <c r="J40"/>
  <c r="I40"/>
  <c r="H40"/>
  <c r="G40"/>
  <c r="F40"/>
  <c r="E40"/>
  <c r="D40"/>
  <c r="C40"/>
  <c r="AI40" i="7"/>
  <c r="AF40"/>
  <c r="AE40"/>
  <c r="AD40"/>
  <c r="AC40"/>
  <c r="AB40"/>
  <c r="AA40"/>
  <c r="Z40"/>
  <c r="Y40"/>
  <c r="X40"/>
  <c r="W40"/>
  <c r="V40"/>
  <c r="U40"/>
  <c r="T40"/>
  <c r="P40"/>
  <c r="O40"/>
  <c r="N40"/>
  <c r="M40"/>
  <c r="L40"/>
  <c r="K40"/>
  <c r="J40"/>
  <c r="I40"/>
  <c r="H40"/>
  <c r="G40"/>
  <c r="F40"/>
  <c r="E40"/>
  <c r="D40"/>
  <c r="C40"/>
  <c r="AI40" i="6"/>
  <c r="AF40"/>
  <c r="AE40"/>
  <c r="AD40"/>
  <c r="AC40"/>
  <c r="AB40"/>
  <c r="AA40"/>
  <c r="Z40"/>
  <c r="Y40"/>
  <c r="X40"/>
  <c r="W40"/>
  <c r="V40"/>
  <c r="U40"/>
  <c r="T40"/>
  <c r="P40"/>
  <c r="O40"/>
  <c r="N40"/>
  <c r="M40"/>
  <c r="L40"/>
  <c r="K40"/>
  <c r="J40"/>
  <c r="I40"/>
  <c r="H40"/>
  <c r="G40"/>
  <c r="F40"/>
  <c r="E40"/>
  <c r="D40"/>
  <c r="C40"/>
  <c r="AI40" i="5"/>
  <c r="AF40"/>
  <c r="AE40"/>
  <c r="AD40"/>
  <c r="AC40"/>
  <c r="AB40"/>
  <c r="AA40"/>
  <c r="Z40"/>
  <c r="Y40"/>
  <c r="X40"/>
  <c r="W40"/>
  <c r="V40"/>
  <c r="U40"/>
  <c r="T40"/>
  <c r="P40"/>
  <c r="O40"/>
  <c r="N40"/>
  <c r="M40"/>
  <c r="L40"/>
  <c r="K40"/>
  <c r="J40"/>
  <c r="I40"/>
  <c r="H40"/>
  <c r="G40"/>
  <c r="F40"/>
  <c r="E40"/>
  <c r="D40"/>
  <c r="C40"/>
  <c r="AI40" i="4"/>
  <c r="AF40"/>
  <c r="AE40"/>
  <c r="AD40"/>
  <c r="AC40"/>
  <c r="AB40"/>
  <c r="AA40"/>
  <c r="Z40"/>
  <c r="Y40"/>
  <c r="X40"/>
  <c r="W40"/>
  <c r="V40"/>
  <c r="U40"/>
  <c r="T40"/>
  <c r="P40"/>
  <c r="O40"/>
  <c r="N40"/>
  <c r="M40"/>
  <c r="L40"/>
  <c r="K40"/>
  <c r="J40"/>
  <c r="I40"/>
  <c r="H40"/>
  <c r="G40"/>
  <c r="F40"/>
  <c r="E40"/>
  <c r="D40"/>
  <c r="C40"/>
  <c r="AI40" i="3"/>
  <c r="AF40"/>
  <c r="AE40"/>
  <c r="AD40"/>
  <c r="AC40"/>
  <c r="AB40"/>
  <c r="AA40"/>
  <c r="Z40"/>
  <c r="Y40"/>
  <c r="X40"/>
  <c r="W40"/>
  <c r="V40"/>
  <c r="U40"/>
  <c r="T40"/>
  <c r="P40"/>
  <c r="O40"/>
  <c r="N40"/>
  <c r="M40"/>
  <c r="L40"/>
  <c r="K40"/>
  <c r="J40"/>
  <c r="I40"/>
  <c r="H40"/>
  <c r="G40"/>
  <c r="F40"/>
  <c r="E40"/>
  <c r="D40"/>
  <c r="C40"/>
  <c r="AI40" i="2"/>
  <c r="AF40"/>
  <c r="AE40"/>
  <c r="AD40"/>
  <c r="AC40"/>
  <c r="AB40"/>
  <c r="AA40"/>
  <c r="Z40"/>
  <c r="Y40"/>
  <c r="X40"/>
  <c r="W40"/>
  <c r="V40"/>
  <c r="U40"/>
  <c r="T40"/>
  <c r="P40"/>
  <c r="O40"/>
  <c r="N40"/>
  <c r="M40"/>
  <c r="L40"/>
  <c r="K40"/>
  <c r="J40"/>
  <c r="I40"/>
  <c r="H40"/>
  <c r="G40"/>
  <c r="F40"/>
  <c r="E40"/>
  <c r="D40"/>
  <c r="C40"/>
  <c r="AI50" i="32"/>
  <c r="AF50"/>
  <c r="AE50"/>
  <c r="AD50"/>
  <c r="AC50"/>
  <c r="AB50"/>
  <c r="AA50"/>
  <c r="Z50"/>
  <c r="Y50"/>
  <c r="X50"/>
  <c r="W50"/>
  <c r="V50"/>
  <c r="U50"/>
  <c r="T50"/>
  <c r="P50"/>
  <c r="O50"/>
  <c r="N50"/>
  <c r="M50"/>
  <c r="L50"/>
  <c r="K50"/>
  <c r="J50"/>
  <c r="I50"/>
  <c r="H50"/>
  <c r="G50"/>
  <c r="F50"/>
  <c r="E50"/>
  <c r="D50"/>
  <c r="C50"/>
  <c r="AI50" i="31"/>
  <c r="AF50"/>
  <c r="AE50"/>
  <c r="AD50"/>
  <c r="AC50"/>
  <c r="AB50"/>
  <c r="AA50"/>
  <c r="Z50"/>
  <c r="Y50"/>
  <c r="X50"/>
  <c r="W50"/>
  <c r="V50"/>
  <c r="U50"/>
  <c r="T50"/>
  <c r="P50"/>
  <c r="O50"/>
  <c r="N50"/>
  <c r="M50"/>
  <c r="L50"/>
  <c r="K50"/>
  <c r="J50"/>
  <c r="I50"/>
  <c r="H50"/>
  <c r="G50"/>
  <c r="F50"/>
  <c r="E50"/>
  <c r="D50"/>
  <c r="C50"/>
  <c r="AI50" i="30"/>
  <c r="AF50"/>
  <c r="AE50"/>
  <c r="AD50"/>
  <c r="AC50"/>
  <c r="AB50"/>
  <c r="AA50"/>
  <c r="Z50"/>
  <c r="Y50"/>
  <c r="X50"/>
  <c r="W50"/>
  <c r="V50"/>
  <c r="U50"/>
  <c r="T50"/>
  <c r="P50"/>
  <c r="O50"/>
  <c r="N50"/>
  <c r="M50"/>
  <c r="L50"/>
  <c r="K50"/>
  <c r="J50"/>
  <c r="I50"/>
  <c r="H50"/>
  <c r="G50"/>
  <c r="F50"/>
  <c r="E50"/>
  <c r="D50"/>
  <c r="C50"/>
  <c r="AI50" i="29"/>
  <c r="AF50"/>
  <c r="AE50"/>
  <c r="AD50"/>
  <c r="AC50"/>
  <c r="AB50"/>
  <c r="AA50"/>
  <c r="Z50"/>
  <c r="Y50"/>
  <c r="X50"/>
  <c r="W50"/>
  <c r="V50"/>
  <c r="U50"/>
  <c r="T50"/>
  <c r="P50"/>
  <c r="O50"/>
  <c r="N50"/>
  <c r="M50"/>
  <c r="L50"/>
  <c r="K50"/>
  <c r="J50"/>
  <c r="I50"/>
  <c r="H50"/>
  <c r="G50"/>
  <c r="F50"/>
  <c r="E50"/>
  <c r="D50"/>
  <c r="C50"/>
  <c r="AI50" i="28"/>
  <c r="AF50"/>
  <c r="AE50"/>
  <c r="AD50"/>
  <c r="AC50"/>
  <c r="AB50"/>
  <c r="AA50"/>
  <c r="Z50"/>
  <c r="Y50"/>
  <c r="X50"/>
  <c r="W50"/>
  <c r="V50"/>
  <c r="U50"/>
  <c r="T50"/>
  <c r="P50"/>
  <c r="O50"/>
  <c r="N50"/>
  <c r="M50"/>
  <c r="L50"/>
  <c r="K50"/>
  <c r="J50"/>
  <c r="I50"/>
  <c r="H50"/>
  <c r="G50"/>
  <c r="F50"/>
  <c r="E50"/>
  <c r="D50"/>
  <c r="C50"/>
  <c r="AI50" i="27"/>
  <c r="AF50"/>
  <c r="AE50"/>
  <c r="AD50"/>
  <c r="AC50"/>
  <c r="AB50"/>
  <c r="AA50"/>
  <c r="Z50"/>
  <c r="Y50"/>
  <c r="X50"/>
  <c r="W50"/>
  <c r="V50"/>
  <c r="U50"/>
  <c r="T50"/>
  <c r="P50"/>
  <c r="O50"/>
  <c r="N50"/>
  <c r="M50"/>
  <c r="L50"/>
  <c r="K50"/>
  <c r="J50"/>
  <c r="I50"/>
  <c r="H50"/>
  <c r="G50"/>
  <c r="F50"/>
  <c r="E50"/>
  <c r="D50"/>
  <c r="C50"/>
  <c r="AI50" i="26"/>
  <c r="AF50"/>
  <c r="AE50"/>
  <c r="AD50"/>
  <c r="AC50"/>
  <c r="AB50"/>
  <c r="AA50"/>
  <c r="Z50"/>
  <c r="Y50"/>
  <c r="X50"/>
  <c r="W50"/>
  <c r="V50"/>
  <c r="U50"/>
  <c r="T50"/>
  <c r="P50"/>
  <c r="O50"/>
  <c r="N50"/>
  <c r="M50"/>
  <c r="L50"/>
  <c r="K50"/>
  <c r="J50"/>
  <c r="I50"/>
  <c r="H50"/>
  <c r="G50"/>
  <c r="F50"/>
  <c r="E50"/>
  <c r="D50"/>
  <c r="C50"/>
  <c r="AI50" i="25"/>
  <c r="AF50"/>
  <c r="AE50"/>
  <c r="AD50"/>
  <c r="AC50"/>
  <c r="AB50"/>
  <c r="AA50"/>
  <c r="Z50"/>
  <c r="Y50"/>
  <c r="X50"/>
  <c r="W50"/>
  <c r="V50"/>
  <c r="U50"/>
  <c r="T50"/>
  <c r="P50"/>
  <c r="O50"/>
  <c r="N50"/>
  <c r="M50"/>
  <c r="L50"/>
  <c r="K50"/>
  <c r="J50"/>
  <c r="I50"/>
  <c r="H50"/>
  <c r="G50"/>
  <c r="F50"/>
  <c r="E50"/>
  <c r="D50"/>
  <c r="C50"/>
  <c r="AI50" i="24"/>
  <c r="AF50"/>
  <c r="AE50"/>
  <c r="AD50"/>
  <c r="AC50"/>
  <c r="AB50"/>
  <c r="AA50"/>
  <c r="Z50"/>
  <c r="Y50"/>
  <c r="X50"/>
  <c r="W50"/>
  <c r="V50"/>
  <c r="U50"/>
  <c r="T50"/>
  <c r="P50"/>
  <c r="O50"/>
  <c r="N50"/>
  <c r="M50"/>
  <c r="L50"/>
  <c r="K50"/>
  <c r="J50"/>
  <c r="I50"/>
  <c r="H50"/>
  <c r="G50"/>
  <c r="F50"/>
  <c r="E50"/>
  <c r="D50"/>
  <c r="C50"/>
  <c r="AI50" i="23"/>
  <c r="AF50"/>
  <c r="AE50"/>
  <c r="AD50"/>
  <c r="AC50"/>
  <c r="AB50"/>
  <c r="AA50"/>
  <c r="Z50"/>
  <c r="Y50"/>
  <c r="X50"/>
  <c r="W50"/>
  <c r="V50"/>
  <c r="U50"/>
  <c r="T50"/>
  <c r="P50"/>
  <c r="O50"/>
  <c r="N50"/>
  <c r="M50"/>
  <c r="L50"/>
  <c r="K50"/>
  <c r="J50"/>
  <c r="I50"/>
  <c r="H50"/>
  <c r="G50"/>
  <c r="F50"/>
  <c r="E50"/>
  <c r="D50"/>
  <c r="C50"/>
  <c r="AI50" i="22"/>
  <c r="AF50"/>
  <c r="AE50"/>
  <c r="AD50"/>
  <c r="AC50"/>
  <c r="AB50"/>
  <c r="AA50"/>
  <c r="Z50"/>
  <c r="Y50"/>
  <c r="X50"/>
  <c r="W50"/>
  <c r="V50"/>
  <c r="U50"/>
  <c r="T50"/>
  <c r="P50"/>
  <c r="O50"/>
  <c r="N50"/>
  <c r="M50"/>
  <c r="L50"/>
  <c r="K50"/>
  <c r="J50"/>
  <c r="I50"/>
  <c r="H50"/>
  <c r="G50"/>
  <c r="F50"/>
  <c r="E50"/>
  <c r="D50"/>
  <c r="C50"/>
  <c r="AI50" i="21"/>
  <c r="AF50"/>
  <c r="AE50"/>
  <c r="AD50"/>
  <c r="AC50"/>
  <c r="AB50"/>
  <c r="AA50"/>
  <c r="Z50"/>
  <c r="Y50"/>
  <c r="X50"/>
  <c r="W50"/>
  <c r="V50"/>
  <c r="U50"/>
  <c r="T50"/>
  <c r="P50"/>
  <c r="O50"/>
  <c r="N50"/>
  <c r="M50"/>
  <c r="L50"/>
  <c r="K50"/>
  <c r="J50"/>
  <c r="I50"/>
  <c r="H50"/>
  <c r="G50"/>
  <c r="F50"/>
  <c r="E50"/>
  <c r="D50"/>
  <c r="C50"/>
  <c r="AI50" i="20"/>
  <c r="AF50"/>
  <c r="AE50"/>
  <c r="AD50"/>
  <c r="AC50"/>
  <c r="AB50"/>
  <c r="AA50"/>
  <c r="Z50"/>
  <c r="Y50"/>
  <c r="X50"/>
  <c r="W50"/>
  <c r="V50"/>
  <c r="U50"/>
  <c r="T50"/>
  <c r="P50"/>
  <c r="O50"/>
  <c r="N50"/>
  <c r="M50"/>
  <c r="L50"/>
  <c r="K50"/>
  <c r="J50"/>
  <c r="I50"/>
  <c r="H50"/>
  <c r="G50"/>
  <c r="F50"/>
  <c r="E50"/>
  <c r="D50"/>
  <c r="C50"/>
  <c r="AI50" i="19"/>
  <c r="AF50"/>
  <c r="AE50"/>
  <c r="AD50"/>
  <c r="AC50"/>
  <c r="AB50"/>
  <c r="AA50"/>
  <c r="Z50"/>
  <c r="Y50"/>
  <c r="X50"/>
  <c r="W50"/>
  <c r="V50"/>
  <c r="U50"/>
  <c r="T50"/>
  <c r="P50"/>
  <c r="O50"/>
  <c r="N50"/>
  <c r="M50"/>
  <c r="L50"/>
  <c r="K50"/>
  <c r="J50"/>
  <c r="I50"/>
  <c r="H50"/>
  <c r="G50"/>
  <c r="F50"/>
  <c r="E50"/>
  <c r="D50"/>
  <c r="C50"/>
  <c r="AI50" i="18"/>
  <c r="AF50"/>
  <c r="AE50"/>
  <c r="AD50"/>
  <c r="AC50"/>
  <c r="AB50"/>
  <c r="AA50"/>
  <c r="Z50"/>
  <c r="Y50"/>
  <c r="X50"/>
  <c r="W50"/>
  <c r="V50"/>
  <c r="U50"/>
  <c r="T50"/>
  <c r="P50"/>
  <c r="O50"/>
  <c r="N50"/>
  <c r="M50"/>
  <c r="L50"/>
  <c r="K50"/>
  <c r="J50"/>
  <c r="I50"/>
  <c r="H50"/>
  <c r="G50"/>
  <c r="F50"/>
  <c r="E50"/>
  <c r="D50"/>
  <c r="C50"/>
  <c r="AI50" i="17"/>
  <c r="AF50"/>
  <c r="AE50"/>
  <c r="AD50"/>
  <c r="AC50"/>
  <c r="AB50"/>
  <c r="AA50"/>
  <c r="Z50"/>
  <c r="Y50"/>
  <c r="X50"/>
  <c r="W50"/>
  <c r="V50"/>
  <c r="U50"/>
  <c r="T50"/>
  <c r="P50"/>
  <c r="O50"/>
  <c r="N50"/>
  <c r="M50"/>
  <c r="L50"/>
  <c r="K50"/>
  <c r="J50"/>
  <c r="I50"/>
  <c r="H50"/>
  <c r="G50"/>
  <c r="F50"/>
  <c r="E50"/>
  <c r="D50"/>
  <c r="C50"/>
  <c r="AI50" i="16"/>
  <c r="AF50"/>
  <c r="AE50"/>
  <c r="AD50"/>
  <c r="AC50"/>
  <c r="AB50"/>
  <c r="AA50"/>
  <c r="Z50"/>
  <c r="Y50"/>
  <c r="X50"/>
  <c r="W50"/>
  <c r="V50"/>
  <c r="U50"/>
  <c r="T50"/>
  <c r="P50"/>
  <c r="O50"/>
  <c r="N50"/>
  <c r="M50"/>
  <c r="L50"/>
  <c r="K50"/>
  <c r="J50"/>
  <c r="I50"/>
  <c r="H50"/>
  <c r="G50"/>
  <c r="F50"/>
  <c r="E50"/>
  <c r="D50"/>
  <c r="C50"/>
  <c r="AI50" i="15"/>
  <c r="AF50"/>
  <c r="AE50"/>
  <c r="AD50"/>
  <c r="AC50"/>
  <c r="AB50"/>
  <c r="AA50"/>
  <c r="Z50"/>
  <c r="Y50"/>
  <c r="X50"/>
  <c r="W50"/>
  <c r="V50"/>
  <c r="U50"/>
  <c r="T50"/>
  <c r="P50"/>
  <c r="O50"/>
  <c r="N50"/>
  <c r="M50"/>
  <c r="L50"/>
  <c r="K50"/>
  <c r="J50"/>
  <c r="I50"/>
  <c r="H50"/>
  <c r="G50"/>
  <c r="F50"/>
  <c r="E50"/>
  <c r="D50"/>
  <c r="C50"/>
  <c r="AI50" i="14"/>
  <c r="AF50"/>
  <c r="AE50"/>
  <c r="AD50"/>
  <c r="AC50"/>
  <c r="AB50"/>
  <c r="AA50"/>
  <c r="Z50"/>
  <c r="Y50"/>
  <c r="X50"/>
  <c r="W50"/>
  <c r="V50"/>
  <c r="U50"/>
  <c r="T50"/>
  <c r="P50"/>
  <c r="O50"/>
  <c r="N50"/>
  <c r="M50"/>
  <c r="L50"/>
  <c r="K50"/>
  <c r="J50"/>
  <c r="I50"/>
  <c r="H50"/>
  <c r="G50"/>
  <c r="F50"/>
  <c r="E50"/>
  <c r="D50"/>
  <c r="C50"/>
  <c r="AI50" i="13"/>
  <c r="AF50"/>
  <c r="AE50"/>
  <c r="AD50"/>
  <c r="AC50"/>
  <c r="AB50"/>
  <c r="AA50"/>
  <c r="Z50"/>
  <c r="Y50"/>
  <c r="X50"/>
  <c r="W50"/>
  <c r="V50"/>
  <c r="U50"/>
  <c r="T50"/>
  <c r="P50"/>
  <c r="O50"/>
  <c r="N50"/>
  <c r="M50"/>
  <c r="L50"/>
  <c r="K50"/>
  <c r="J50"/>
  <c r="I50"/>
  <c r="H50"/>
  <c r="G50"/>
  <c r="F50"/>
  <c r="E50"/>
  <c r="D50"/>
  <c r="C50"/>
  <c r="AI50" i="12"/>
  <c r="AF50"/>
  <c r="AE50"/>
  <c r="AD50"/>
  <c r="AC50"/>
  <c r="AB50"/>
  <c r="AA50"/>
  <c r="Z50"/>
  <c r="Y50"/>
  <c r="X50"/>
  <c r="W50"/>
  <c r="V50"/>
  <c r="U50"/>
  <c r="T50"/>
  <c r="P50"/>
  <c r="O50"/>
  <c r="N50"/>
  <c r="M50"/>
  <c r="L50"/>
  <c r="K50"/>
  <c r="J50"/>
  <c r="I50"/>
  <c r="H50"/>
  <c r="G50"/>
  <c r="F50"/>
  <c r="E50"/>
  <c r="D50"/>
  <c r="C50"/>
  <c r="AI50" i="11"/>
  <c r="AF50"/>
  <c r="AE50"/>
  <c r="AD50"/>
  <c r="AC50"/>
  <c r="AB50"/>
  <c r="AA50"/>
  <c r="Z50"/>
  <c r="Y50"/>
  <c r="X50"/>
  <c r="W50"/>
  <c r="V50"/>
  <c r="U50"/>
  <c r="T50"/>
  <c r="P50"/>
  <c r="O50"/>
  <c r="N50"/>
  <c r="M50"/>
  <c r="L50"/>
  <c r="K50"/>
  <c r="J50"/>
  <c r="I50"/>
  <c r="H50"/>
  <c r="G50"/>
  <c r="F50"/>
  <c r="E50"/>
  <c r="D50"/>
  <c r="C50"/>
  <c r="AI50" i="10"/>
  <c r="AF50"/>
  <c r="AE50"/>
  <c r="AD50"/>
  <c r="AC50"/>
  <c r="AB50"/>
  <c r="AA50"/>
  <c r="Z50"/>
  <c r="Y50"/>
  <c r="X50"/>
  <c r="W50"/>
  <c r="V50"/>
  <c r="U50"/>
  <c r="T50"/>
  <c r="P50"/>
  <c r="O50"/>
  <c r="N50"/>
  <c r="M50"/>
  <c r="L50"/>
  <c r="K50"/>
  <c r="J50"/>
  <c r="I50"/>
  <c r="H50"/>
  <c r="G50"/>
  <c r="F50"/>
  <c r="E50"/>
  <c r="D50"/>
  <c r="C50"/>
  <c r="AI50" i="9"/>
  <c r="AF50"/>
  <c r="AE50"/>
  <c r="AD50"/>
  <c r="AC50"/>
  <c r="AB50"/>
  <c r="AA50"/>
  <c r="Z50"/>
  <c r="Y50"/>
  <c r="X50"/>
  <c r="W50"/>
  <c r="V50"/>
  <c r="U50"/>
  <c r="T50"/>
  <c r="P50"/>
  <c r="O50"/>
  <c r="N50"/>
  <c r="M50"/>
  <c r="L50"/>
  <c r="K50"/>
  <c r="J50"/>
  <c r="I50"/>
  <c r="H50"/>
  <c r="G50"/>
  <c r="F50"/>
  <c r="E50"/>
  <c r="D50"/>
  <c r="C50"/>
  <c r="AI50" i="8"/>
  <c r="AF50"/>
  <c r="AE50"/>
  <c r="AD50"/>
  <c r="AC50"/>
  <c r="AB50"/>
  <c r="AA50"/>
  <c r="Z50"/>
  <c r="Y50"/>
  <c r="X50"/>
  <c r="W50"/>
  <c r="V50"/>
  <c r="U50"/>
  <c r="T50"/>
  <c r="P50"/>
  <c r="O50"/>
  <c r="N50"/>
  <c r="M50"/>
  <c r="L50"/>
  <c r="K50"/>
  <c r="J50"/>
  <c r="I50"/>
  <c r="H50"/>
  <c r="G50"/>
  <c r="F50"/>
  <c r="E50"/>
  <c r="D50"/>
  <c r="C50"/>
  <c r="AI50" i="7"/>
  <c r="AF50"/>
  <c r="AE50"/>
  <c r="AD50"/>
  <c r="AC50"/>
  <c r="AB50"/>
  <c r="AA50"/>
  <c r="Z50"/>
  <c r="Y50"/>
  <c r="X50"/>
  <c r="W50"/>
  <c r="V50"/>
  <c r="U50"/>
  <c r="T50"/>
  <c r="P50"/>
  <c r="O50"/>
  <c r="N50"/>
  <c r="M50"/>
  <c r="L50"/>
  <c r="K50"/>
  <c r="J50"/>
  <c r="I50"/>
  <c r="H50"/>
  <c r="G50"/>
  <c r="F50"/>
  <c r="E50"/>
  <c r="D50"/>
  <c r="C50"/>
  <c r="AI50" i="6"/>
  <c r="AF50"/>
  <c r="AE50"/>
  <c r="AD50"/>
  <c r="AC50"/>
  <c r="AB50"/>
  <c r="AA50"/>
  <c r="Z50"/>
  <c r="Y50"/>
  <c r="X50"/>
  <c r="W50"/>
  <c r="V50"/>
  <c r="U50"/>
  <c r="T50"/>
  <c r="P50"/>
  <c r="O50"/>
  <c r="N50"/>
  <c r="M50"/>
  <c r="L50"/>
  <c r="K50"/>
  <c r="J50"/>
  <c r="I50"/>
  <c r="H50"/>
  <c r="G50"/>
  <c r="F50"/>
  <c r="E50"/>
  <c r="D50"/>
  <c r="C50"/>
  <c r="AI50" i="5"/>
  <c r="AF50"/>
  <c r="AE50"/>
  <c r="AD50"/>
  <c r="AC50"/>
  <c r="AB50"/>
  <c r="AA50"/>
  <c r="Z50"/>
  <c r="Y50"/>
  <c r="X50"/>
  <c r="W50"/>
  <c r="V50"/>
  <c r="U50"/>
  <c r="T50"/>
  <c r="P50"/>
  <c r="O50"/>
  <c r="N50"/>
  <c r="M50"/>
  <c r="L50"/>
  <c r="K50"/>
  <c r="J50"/>
  <c r="I50"/>
  <c r="H50"/>
  <c r="G50"/>
  <c r="F50"/>
  <c r="E50"/>
  <c r="D50"/>
  <c r="C50"/>
  <c r="AI50" i="4"/>
  <c r="AF50"/>
  <c r="AE50"/>
  <c r="AD50"/>
  <c r="AC50"/>
  <c r="AB50"/>
  <c r="AA50"/>
  <c r="Z50"/>
  <c r="Y50"/>
  <c r="X50"/>
  <c r="W50"/>
  <c r="V50"/>
  <c r="U50"/>
  <c r="T50"/>
  <c r="P50"/>
  <c r="O50"/>
  <c r="N50"/>
  <c r="M50"/>
  <c r="L50"/>
  <c r="K50"/>
  <c r="J50"/>
  <c r="I50"/>
  <c r="H50"/>
  <c r="G50"/>
  <c r="F50"/>
  <c r="E50"/>
  <c r="D50"/>
  <c r="C50"/>
  <c r="AI50" i="3"/>
  <c r="AF50"/>
  <c r="AE50"/>
  <c r="AD50"/>
  <c r="AC50"/>
  <c r="AB50"/>
  <c r="AA50"/>
  <c r="Z50"/>
  <c r="Y50"/>
  <c r="X50"/>
  <c r="W50"/>
  <c r="V50"/>
  <c r="U50"/>
  <c r="T50"/>
  <c r="P50"/>
  <c r="O50"/>
  <c r="N50"/>
  <c r="M50"/>
  <c r="L50"/>
  <c r="K50"/>
  <c r="J50"/>
  <c r="I50"/>
  <c r="H50"/>
  <c r="G50"/>
  <c r="F50"/>
  <c r="E50"/>
  <c r="D50"/>
  <c r="C50"/>
  <c r="AI50" i="2"/>
  <c r="AF50"/>
  <c r="AE50"/>
  <c r="AD50"/>
  <c r="AC50"/>
  <c r="AB50"/>
  <c r="AA50"/>
  <c r="Z50"/>
  <c r="Y50"/>
  <c r="X50"/>
  <c r="W50"/>
  <c r="V50"/>
  <c r="U50"/>
  <c r="T50"/>
  <c r="P50"/>
  <c r="O50"/>
  <c r="N50"/>
  <c r="M50"/>
  <c r="L50"/>
  <c r="K50"/>
  <c r="J50"/>
  <c r="I50"/>
  <c r="H50"/>
  <c r="G50"/>
  <c r="F50"/>
  <c r="E50"/>
  <c r="D50"/>
  <c r="C50"/>
  <c r="AI49" i="32"/>
  <c r="AF49"/>
  <c r="AE49"/>
  <c r="AD49"/>
  <c r="AC49"/>
  <c r="AB49"/>
  <c r="AA49"/>
  <c r="Z49"/>
  <c r="Y49"/>
  <c r="X49"/>
  <c r="W49"/>
  <c r="V49"/>
  <c r="U49"/>
  <c r="T49"/>
  <c r="P49"/>
  <c r="O49"/>
  <c r="N49"/>
  <c r="M49"/>
  <c r="L49"/>
  <c r="K49"/>
  <c r="J49"/>
  <c r="I49"/>
  <c r="H49"/>
  <c r="G49"/>
  <c r="F49"/>
  <c r="E49"/>
  <c r="D49"/>
  <c r="C49"/>
  <c r="AI49" i="31"/>
  <c r="AF49"/>
  <c r="AE49"/>
  <c r="AD49"/>
  <c r="AC49"/>
  <c r="AB49"/>
  <c r="AA49"/>
  <c r="Z49"/>
  <c r="Y49"/>
  <c r="X49"/>
  <c r="W49"/>
  <c r="V49"/>
  <c r="U49"/>
  <c r="T49"/>
  <c r="P49"/>
  <c r="O49"/>
  <c r="N49"/>
  <c r="M49"/>
  <c r="L49"/>
  <c r="K49"/>
  <c r="J49"/>
  <c r="I49"/>
  <c r="H49"/>
  <c r="G49"/>
  <c r="F49"/>
  <c r="E49"/>
  <c r="D49"/>
  <c r="C49"/>
  <c r="AI49" i="30"/>
  <c r="AF49"/>
  <c r="AE49"/>
  <c r="AD49"/>
  <c r="AC49"/>
  <c r="AB49"/>
  <c r="AA49"/>
  <c r="Z49"/>
  <c r="Y49"/>
  <c r="X49"/>
  <c r="W49"/>
  <c r="V49"/>
  <c r="U49"/>
  <c r="T49"/>
  <c r="P49"/>
  <c r="O49"/>
  <c r="N49"/>
  <c r="M49"/>
  <c r="L49"/>
  <c r="K49"/>
  <c r="J49"/>
  <c r="I49"/>
  <c r="H49"/>
  <c r="G49"/>
  <c r="F49"/>
  <c r="E49"/>
  <c r="D49"/>
  <c r="C49"/>
  <c r="AI49" i="29"/>
  <c r="AF49"/>
  <c r="AE49"/>
  <c r="AD49"/>
  <c r="AC49"/>
  <c r="AB49"/>
  <c r="AA49"/>
  <c r="Z49"/>
  <c r="Y49"/>
  <c r="X49"/>
  <c r="W49"/>
  <c r="V49"/>
  <c r="U49"/>
  <c r="T49"/>
  <c r="P49"/>
  <c r="O49"/>
  <c r="N49"/>
  <c r="M49"/>
  <c r="L49"/>
  <c r="K49"/>
  <c r="J49"/>
  <c r="I49"/>
  <c r="H49"/>
  <c r="G49"/>
  <c r="F49"/>
  <c r="E49"/>
  <c r="D49"/>
  <c r="C49"/>
  <c r="AI49" i="28"/>
  <c r="AF49"/>
  <c r="AE49"/>
  <c r="AD49"/>
  <c r="AC49"/>
  <c r="AB49"/>
  <c r="AA49"/>
  <c r="Z49"/>
  <c r="Y49"/>
  <c r="X49"/>
  <c r="W49"/>
  <c r="V49"/>
  <c r="U49"/>
  <c r="T49"/>
  <c r="P49"/>
  <c r="O49"/>
  <c r="N49"/>
  <c r="M49"/>
  <c r="L49"/>
  <c r="K49"/>
  <c r="J49"/>
  <c r="I49"/>
  <c r="H49"/>
  <c r="G49"/>
  <c r="F49"/>
  <c r="E49"/>
  <c r="D49"/>
  <c r="C49"/>
  <c r="AI49" i="27"/>
  <c r="AF49"/>
  <c r="AE49"/>
  <c r="AD49"/>
  <c r="AC49"/>
  <c r="AB49"/>
  <c r="AA49"/>
  <c r="Z49"/>
  <c r="Y49"/>
  <c r="X49"/>
  <c r="W49"/>
  <c r="V49"/>
  <c r="U49"/>
  <c r="T49"/>
  <c r="P49"/>
  <c r="O49"/>
  <c r="N49"/>
  <c r="M49"/>
  <c r="L49"/>
  <c r="K49"/>
  <c r="J49"/>
  <c r="I49"/>
  <c r="H49"/>
  <c r="G49"/>
  <c r="F49"/>
  <c r="E49"/>
  <c r="D49"/>
  <c r="C49"/>
  <c r="AI49" i="26"/>
  <c r="AF49"/>
  <c r="AE49"/>
  <c r="AD49"/>
  <c r="AC49"/>
  <c r="AB49"/>
  <c r="AA49"/>
  <c r="Z49"/>
  <c r="Y49"/>
  <c r="X49"/>
  <c r="W49"/>
  <c r="V49"/>
  <c r="U49"/>
  <c r="T49"/>
  <c r="P49"/>
  <c r="O49"/>
  <c r="N49"/>
  <c r="M49"/>
  <c r="L49"/>
  <c r="K49"/>
  <c r="J49"/>
  <c r="I49"/>
  <c r="H49"/>
  <c r="G49"/>
  <c r="F49"/>
  <c r="E49"/>
  <c r="D49"/>
  <c r="C49"/>
  <c r="AI49" i="25"/>
  <c r="AF49"/>
  <c r="AE49"/>
  <c r="AD49"/>
  <c r="AC49"/>
  <c r="AB49"/>
  <c r="AA49"/>
  <c r="Z49"/>
  <c r="Y49"/>
  <c r="X49"/>
  <c r="W49"/>
  <c r="V49"/>
  <c r="U49"/>
  <c r="T49"/>
  <c r="P49"/>
  <c r="O49"/>
  <c r="N49"/>
  <c r="M49"/>
  <c r="L49"/>
  <c r="K49"/>
  <c r="J49"/>
  <c r="I49"/>
  <c r="H49"/>
  <c r="G49"/>
  <c r="F49"/>
  <c r="E49"/>
  <c r="D49"/>
  <c r="C49"/>
  <c r="AI49" i="24"/>
  <c r="AF49"/>
  <c r="AE49"/>
  <c r="AD49"/>
  <c r="AC49"/>
  <c r="AB49"/>
  <c r="AA49"/>
  <c r="Z49"/>
  <c r="Y49"/>
  <c r="X49"/>
  <c r="W49"/>
  <c r="V49"/>
  <c r="U49"/>
  <c r="T49"/>
  <c r="P49"/>
  <c r="O49"/>
  <c r="N49"/>
  <c r="M49"/>
  <c r="L49"/>
  <c r="K49"/>
  <c r="J49"/>
  <c r="I49"/>
  <c r="H49"/>
  <c r="G49"/>
  <c r="F49"/>
  <c r="E49"/>
  <c r="D49"/>
  <c r="C49"/>
  <c r="AI49" i="23"/>
  <c r="AF49"/>
  <c r="AE49"/>
  <c r="AD49"/>
  <c r="AC49"/>
  <c r="AB49"/>
  <c r="AA49"/>
  <c r="Z49"/>
  <c r="Y49"/>
  <c r="X49"/>
  <c r="W49"/>
  <c r="V49"/>
  <c r="U49"/>
  <c r="T49"/>
  <c r="P49"/>
  <c r="O49"/>
  <c r="N49"/>
  <c r="M49"/>
  <c r="L49"/>
  <c r="K49"/>
  <c r="J49"/>
  <c r="I49"/>
  <c r="H49"/>
  <c r="G49"/>
  <c r="F49"/>
  <c r="E49"/>
  <c r="D49"/>
  <c r="C49"/>
  <c r="AI49" i="22"/>
  <c r="AF49"/>
  <c r="AE49"/>
  <c r="AD49"/>
  <c r="AC49"/>
  <c r="AB49"/>
  <c r="AA49"/>
  <c r="Z49"/>
  <c r="Y49"/>
  <c r="X49"/>
  <c r="W49"/>
  <c r="V49"/>
  <c r="U49"/>
  <c r="T49"/>
  <c r="P49"/>
  <c r="O49"/>
  <c r="N49"/>
  <c r="M49"/>
  <c r="L49"/>
  <c r="K49"/>
  <c r="J49"/>
  <c r="I49"/>
  <c r="H49"/>
  <c r="G49"/>
  <c r="F49"/>
  <c r="E49"/>
  <c r="D49"/>
  <c r="C49"/>
  <c r="AI49" i="21"/>
  <c r="AF49"/>
  <c r="AE49"/>
  <c r="AD49"/>
  <c r="AC49"/>
  <c r="AB49"/>
  <c r="AA49"/>
  <c r="Z49"/>
  <c r="Y49"/>
  <c r="X49"/>
  <c r="W49"/>
  <c r="V49"/>
  <c r="U49"/>
  <c r="T49"/>
  <c r="P49"/>
  <c r="O49"/>
  <c r="N49"/>
  <c r="M49"/>
  <c r="L49"/>
  <c r="K49"/>
  <c r="J49"/>
  <c r="I49"/>
  <c r="H49"/>
  <c r="G49"/>
  <c r="F49"/>
  <c r="E49"/>
  <c r="D49"/>
  <c r="C49"/>
  <c r="AI49" i="20"/>
  <c r="AF49"/>
  <c r="AE49"/>
  <c r="AD49"/>
  <c r="AC49"/>
  <c r="AB49"/>
  <c r="AA49"/>
  <c r="Z49"/>
  <c r="Y49"/>
  <c r="X49"/>
  <c r="W49"/>
  <c r="V49"/>
  <c r="U49"/>
  <c r="T49"/>
  <c r="P49"/>
  <c r="O49"/>
  <c r="N49"/>
  <c r="M49"/>
  <c r="L49"/>
  <c r="K49"/>
  <c r="J49"/>
  <c r="I49"/>
  <c r="H49"/>
  <c r="G49"/>
  <c r="F49"/>
  <c r="E49"/>
  <c r="D49"/>
  <c r="C49"/>
  <c r="AI49" i="19"/>
  <c r="AF49"/>
  <c r="AE49"/>
  <c r="AD49"/>
  <c r="AC49"/>
  <c r="AB49"/>
  <c r="AA49"/>
  <c r="Z49"/>
  <c r="Y49"/>
  <c r="X49"/>
  <c r="W49"/>
  <c r="V49"/>
  <c r="U49"/>
  <c r="T49"/>
  <c r="P49"/>
  <c r="O49"/>
  <c r="N49"/>
  <c r="M49"/>
  <c r="L49"/>
  <c r="K49"/>
  <c r="J49"/>
  <c r="I49"/>
  <c r="H49"/>
  <c r="G49"/>
  <c r="F49"/>
  <c r="E49"/>
  <c r="D49"/>
  <c r="C49"/>
  <c r="AI49" i="18"/>
  <c r="AF49"/>
  <c r="AE49"/>
  <c r="AD49"/>
  <c r="AC49"/>
  <c r="AB49"/>
  <c r="AA49"/>
  <c r="Z49"/>
  <c r="Y49"/>
  <c r="X49"/>
  <c r="W49"/>
  <c r="V49"/>
  <c r="U49"/>
  <c r="T49"/>
  <c r="P49"/>
  <c r="O49"/>
  <c r="N49"/>
  <c r="M49"/>
  <c r="L49"/>
  <c r="K49"/>
  <c r="J49"/>
  <c r="I49"/>
  <c r="H49"/>
  <c r="G49"/>
  <c r="F49"/>
  <c r="E49"/>
  <c r="D49"/>
  <c r="C49"/>
  <c r="AI49" i="17"/>
  <c r="AF49"/>
  <c r="AE49"/>
  <c r="AD49"/>
  <c r="AC49"/>
  <c r="AB49"/>
  <c r="AA49"/>
  <c r="Z49"/>
  <c r="Y49"/>
  <c r="X49"/>
  <c r="W49"/>
  <c r="V49"/>
  <c r="U49"/>
  <c r="T49"/>
  <c r="P49"/>
  <c r="O49"/>
  <c r="N49"/>
  <c r="M49"/>
  <c r="L49"/>
  <c r="K49"/>
  <c r="J49"/>
  <c r="I49"/>
  <c r="H49"/>
  <c r="G49"/>
  <c r="F49"/>
  <c r="E49"/>
  <c r="D49"/>
  <c r="C49"/>
  <c r="AI49" i="16"/>
  <c r="AF49"/>
  <c r="AE49"/>
  <c r="AD49"/>
  <c r="AC49"/>
  <c r="AB49"/>
  <c r="AA49"/>
  <c r="Z49"/>
  <c r="Y49"/>
  <c r="X49"/>
  <c r="W49"/>
  <c r="V49"/>
  <c r="U49"/>
  <c r="T49"/>
  <c r="P49"/>
  <c r="O49"/>
  <c r="N49"/>
  <c r="M49"/>
  <c r="L49"/>
  <c r="K49"/>
  <c r="J49"/>
  <c r="I49"/>
  <c r="H49"/>
  <c r="G49"/>
  <c r="F49"/>
  <c r="E49"/>
  <c r="D49"/>
  <c r="C49"/>
  <c r="AI49" i="15"/>
  <c r="AF49"/>
  <c r="AE49"/>
  <c r="AD49"/>
  <c r="AC49"/>
  <c r="AB49"/>
  <c r="AA49"/>
  <c r="Z49"/>
  <c r="Y49"/>
  <c r="X49"/>
  <c r="W49"/>
  <c r="V49"/>
  <c r="U49"/>
  <c r="T49"/>
  <c r="P49"/>
  <c r="O49"/>
  <c r="N49"/>
  <c r="M49"/>
  <c r="L49"/>
  <c r="K49"/>
  <c r="J49"/>
  <c r="I49"/>
  <c r="H49"/>
  <c r="G49"/>
  <c r="F49"/>
  <c r="E49"/>
  <c r="D49"/>
  <c r="C49"/>
  <c r="AI49" i="14"/>
  <c r="AF49"/>
  <c r="AE49"/>
  <c r="AD49"/>
  <c r="AC49"/>
  <c r="AB49"/>
  <c r="AA49"/>
  <c r="Z49"/>
  <c r="Y49"/>
  <c r="X49"/>
  <c r="W49"/>
  <c r="V49"/>
  <c r="U49"/>
  <c r="T49"/>
  <c r="P49"/>
  <c r="O49"/>
  <c r="N49"/>
  <c r="M49"/>
  <c r="L49"/>
  <c r="K49"/>
  <c r="J49"/>
  <c r="I49"/>
  <c r="H49"/>
  <c r="G49"/>
  <c r="F49"/>
  <c r="E49"/>
  <c r="D49"/>
  <c r="C49"/>
  <c r="AI49" i="13"/>
  <c r="AF49"/>
  <c r="AE49"/>
  <c r="AD49"/>
  <c r="AC49"/>
  <c r="AB49"/>
  <c r="AA49"/>
  <c r="Z49"/>
  <c r="Y49"/>
  <c r="X49"/>
  <c r="W49"/>
  <c r="V49"/>
  <c r="U49"/>
  <c r="T49"/>
  <c r="P49"/>
  <c r="O49"/>
  <c r="N49"/>
  <c r="M49"/>
  <c r="L49"/>
  <c r="K49"/>
  <c r="J49"/>
  <c r="I49"/>
  <c r="H49"/>
  <c r="G49"/>
  <c r="F49"/>
  <c r="E49"/>
  <c r="D49"/>
  <c r="C49"/>
  <c r="AI49" i="12"/>
  <c r="AF49"/>
  <c r="AE49"/>
  <c r="AD49"/>
  <c r="AC49"/>
  <c r="AB49"/>
  <c r="AA49"/>
  <c r="Z49"/>
  <c r="Y49"/>
  <c r="X49"/>
  <c r="W49"/>
  <c r="V49"/>
  <c r="U49"/>
  <c r="T49"/>
  <c r="P49"/>
  <c r="O49"/>
  <c r="N49"/>
  <c r="M49"/>
  <c r="L49"/>
  <c r="K49"/>
  <c r="J49"/>
  <c r="I49"/>
  <c r="H49"/>
  <c r="G49"/>
  <c r="F49"/>
  <c r="E49"/>
  <c r="D49"/>
  <c r="C49"/>
  <c r="AI49" i="11"/>
  <c r="AF49"/>
  <c r="AE49"/>
  <c r="AD49"/>
  <c r="AC49"/>
  <c r="AB49"/>
  <c r="AA49"/>
  <c r="Z49"/>
  <c r="Y49"/>
  <c r="X49"/>
  <c r="W49"/>
  <c r="V49"/>
  <c r="U49"/>
  <c r="T49"/>
  <c r="P49"/>
  <c r="O49"/>
  <c r="N49"/>
  <c r="M49"/>
  <c r="L49"/>
  <c r="K49"/>
  <c r="J49"/>
  <c r="I49"/>
  <c r="H49"/>
  <c r="G49"/>
  <c r="F49"/>
  <c r="E49"/>
  <c r="D49"/>
  <c r="C49"/>
  <c r="AI49" i="10"/>
  <c r="AF49"/>
  <c r="AE49"/>
  <c r="AD49"/>
  <c r="AC49"/>
  <c r="AB49"/>
  <c r="AA49"/>
  <c r="Z49"/>
  <c r="Y49"/>
  <c r="X49"/>
  <c r="W49"/>
  <c r="V49"/>
  <c r="U49"/>
  <c r="T49"/>
  <c r="P49"/>
  <c r="O49"/>
  <c r="N49"/>
  <c r="M49"/>
  <c r="L49"/>
  <c r="K49"/>
  <c r="J49"/>
  <c r="I49"/>
  <c r="H49"/>
  <c r="G49"/>
  <c r="F49"/>
  <c r="E49"/>
  <c r="D49"/>
  <c r="C49"/>
  <c r="AI49" i="9"/>
  <c r="AF49"/>
  <c r="AE49"/>
  <c r="AD49"/>
  <c r="AC49"/>
  <c r="AB49"/>
  <c r="AA49"/>
  <c r="Z49"/>
  <c r="Y49"/>
  <c r="X49"/>
  <c r="W49"/>
  <c r="V49"/>
  <c r="U49"/>
  <c r="T49"/>
  <c r="P49"/>
  <c r="O49"/>
  <c r="N49"/>
  <c r="M49"/>
  <c r="L49"/>
  <c r="K49"/>
  <c r="J49"/>
  <c r="I49"/>
  <c r="H49"/>
  <c r="G49"/>
  <c r="F49"/>
  <c r="E49"/>
  <c r="D49"/>
  <c r="C49"/>
  <c r="AI49" i="8"/>
  <c r="AF49"/>
  <c r="AE49"/>
  <c r="AD49"/>
  <c r="AC49"/>
  <c r="AB49"/>
  <c r="AA49"/>
  <c r="Z49"/>
  <c r="Y49"/>
  <c r="X49"/>
  <c r="W49"/>
  <c r="V49"/>
  <c r="U49"/>
  <c r="T49"/>
  <c r="P49"/>
  <c r="O49"/>
  <c r="N49"/>
  <c r="M49"/>
  <c r="L49"/>
  <c r="K49"/>
  <c r="J49"/>
  <c r="I49"/>
  <c r="H49"/>
  <c r="G49"/>
  <c r="F49"/>
  <c r="E49"/>
  <c r="D49"/>
  <c r="C49"/>
  <c r="AI49" i="7"/>
  <c r="AF49"/>
  <c r="AE49"/>
  <c r="AD49"/>
  <c r="AC49"/>
  <c r="AB49"/>
  <c r="AA49"/>
  <c r="Z49"/>
  <c r="Y49"/>
  <c r="X49"/>
  <c r="W49"/>
  <c r="V49"/>
  <c r="U49"/>
  <c r="T49"/>
  <c r="P49"/>
  <c r="O49"/>
  <c r="N49"/>
  <c r="M49"/>
  <c r="L49"/>
  <c r="K49"/>
  <c r="J49"/>
  <c r="I49"/>
  <c r="H49"/>
  <c r="G49"/>
  <c r="F49"/>
  <c r="E49"/>
  <c r="D49"/>
  <c r="C49"/>
  <c r="AI49" i="6"/>
  <c r="AF49"/>
  <c r="AE49"/>
  <c r="AD49"/>
  <c r="AC49"/>
  <c r="AB49"/>
  <c r="AA49"/>
  <c r="Z49"/>
  <c r="Y49"/>
  <c r="X49"/>
  <c r="W49"/>
  <c r="V49"/>
  <c r="U49"/>
  <c r="T49"/>
  <c r="P49"/>
  <c r="O49"/>
  <c r="N49"/>
  <c r="M49"/>
  <c r="L49"/>
  <c r="K49"/>
  <c r="J49"/>
  <c r="I49"/>
  <c r="H49"/>
  <c r="G49"/>
  <c r="F49"/>
  <c r="E49"/>
  <c r="D49"/>
  <c r="C49"/>
  <c r="AI49" i="5"/>
  <c r="AF49"/>
  <c r="AE49"/>
  <c r="AD49"/>
  <c r="AC49"/>
  <c r="AB49"/>
  <c r="AA49"/>
  <c r="Z49"/>
  <c r="Y49"/>
  <c r="X49"/>
  <c r="W49"/>
  <c r="V49"/>
  <c r="U49"/>
  <c r="T49"/>
  <c r="P49"/>
  <c r="O49"/>
  <c r="N49"/>
  <c r="M49"/>
  <c r="L49"/>
  <c r="K49"/>
  <c r="J49"/>
  <c r="I49"/>
  <c r="H49"/>
  <c r="G49"/>
  <c r="F49"/>
  <c r="E49"/>
  <c r="D49"/>
  <c r="C49"/>
  <c r="AI49" i="4"/>
  <c r="AF49"/>
  <c r="AE49"/>
  <c r="AD49"/>
  <c r="AC49"/>
  <c r="AB49"/>
  <c r="AA49"/>
  <c r="Z49"/>
  <c r="Y49"/>
  <c r="X49"/>
  <c r="W49"/>
  <c r="V49"/>
  <c r="U49"/>
  <c r="T49"/>
  <c r="P49"/>
  <c r="O49"/>
  <c r="N49"/>
  <c r="M49"/>
  <c r="L49"/>
  <c r="K49"/>
  <c r="J49"/>
  <c r="I49"/>
  <c r="H49"/>
  <c r="G49"/>
  <c r="F49"/>
  <c r="E49"/>
  <c r="D49"/>
  <c r="C49"/>
  <c r="AI49" i="3"/>
  <c r="AF49"/>
  <c r="AE49"/>
  <c r="AD49"/>
  <c r="AC49"/>
  <c r="AB49"/>
  <c r="AA49"/>
  <c r="Z49"/>
  <c r="Y49"/>
  <c r="X49"/>
  <c r="W49"/>
  <c r="V49"/>
  <c r="U49"/>
  <c r="T49"/>
  <c r="P49"/>
  <c r="O49"/>
  <c r="N49"/>
  <c r="M49"/>
  <c r="L49"/>
  <c r="K49"/>
  <c r="J49"/>
  <c r="I49"/>
  <c r="H49"/>
  <c r="G49"/>
  <c r="F49"/>
  <c r="E49"/>
  <c r="D49"/>
  <c r="C49"/>
  <c r="AI49" i="2"/>
  <c r="AF49"/>
  <c r="AE49"/>
  <c r="AD49"/>
  <c r="AC49"/>
  <c r="AB49"/>
  <c r="AA49"/>
  <c r="Z49"/>
  <c r="Y49"/>
  <c r="X49"/>
  <c r="W49"/>
  <c r="V49"/>
  <c r="U49"/>
  <c r="T49"/>
  <c r="P49"/>
  <c r="O49"/>
  <c r="N49"/>
  <c r="M49"/>
  <c r="L49"/>
  <c r="K49"/>
  <c r="J49"/>
  <c r="I49"/>
  <c r="H49"/>
  <c r="G49"/>
  <c r="F49"/>
  <c r="E49"/>
  <c r="D49"/>
  <c r="C49"/>
  <c r="AI44" i="32"/>
  <c r="AF44"/>
  <c r="AE44"/>
  <c r="AD44"/>
  <c r="AC44"/>
  <c r="AB44"/>
  <c r="AA44"/>
  <c r="Z44"/>
  <c r="Y44"/>
  <c r="X44"/>
  <c r="W44"/>
  <c r="V44"/>
  <c r="U44"/>
  <c r="T44"/>
  <c r="P44"/>
  <c r="O44"/>
  <c r="N44"/>
  <c r="M44"/>
  <c r="L44"/>
  <c r="K44"/>
  <c r="J44"/>
  <c r="I44"/>
  <c r="H44"/>
  <c r="G44"/>
  <c r="F44"/>
  <c r="E44"/>
  <c r="D44"/>
  <c r="C44"/>
  <c r="AI44" i="31"/>
  <c r="AF44"/>
  <c r="AE44"/>
  <c r="AD44"/>
  <c r="AC44"/>
  <c r="AB44"/>
  <c r="AA44"/>
  <c r="Z44"/>
  <c r="Y44"/>
  <c r="X44"/>
  <c r="W44"/>
  <c r="V44"/>
  <c r="U44"/>
  <c r="T44"/>
  <c r="P44"/>
  <c r="O44"/>
  <c r="N44"/>
  <c r="M44"/>
  <c r="L44"/>
  <c r="K44"/>
  <c r="J44"/>
  <c r="I44"/>
  <c r="H44"/>
  <c r="G44"/>
  <c r="F44"/>
  <c r="E44"/>
  <c r="D44"/>
  <c r="C44"/>
  <c r="AI44" i="30"/>
  <c r="AF44"/>
  <c r="AE44"/>
  <c r="AD44"/>
  <c r="AC44"/>
  <c r="AB44"/>
  <c r="AA44"/>
  <c r="Z44"/>
  <c r="Y44"/>
  <c r="X44"/>
  <c r="W44"/>
  <c r="V44"/>
  <c r="U44"/>
  <c r="T44"/>
  <c r="P44"/>
  <c r="O44"/>
  <c r="N44"/>
  <c r="M44"/>
  <c r="L44"/>
  <c r="K44"/>
  <c r="J44"/>
  <c r="I44"/>
  <c r="H44"/>
  <c r="G44"/>
  <c r="F44"/>
  <c r="E44"/>
  <c r="D44"/>
  <c r="C44"/>
  <c r="AI44" i="29"/>
  <c r="AF44"/>
  <c r="AE44"/>
  <c r="AD44"/>
  <c r="AC44"/>
  <c r="AB44"/>
  <c r="AA44"/>
  <c r="Z44"/>
  <c r="Y44"/>
  <c r="X44"/>
  <c r="W44"/>
  <c r="V44"/>
  <c r="U44"/>
  <c r="T44"/>
  <c r="P44"/>
  <c r="O44"/>
  <c r="N44"/>
  <c r="M44"/>
  <c r="L44"/>
  <c r="K44"/>
  <c r="J44"/>
  <c r="I44"/>
  <c r="H44"/>
  <c r="G44"/>
  <c r="F44"/>
  <c r="E44"/>
  <c r="D44"/>
  <c r="C44"/>
  <c r="AI44" i="28"/>
  <c r="AF44"/>
  <c r="AE44"/>
  <c r="AD44"/>
  <c r="AC44"/>
  <c r="AB44"/>
  <c r="AA44"/>
  <c r="Z44"/>
  <c r="Y44"/>
  <c r="X44"/>
  <c r="W44"/>
  <c r="V44"/>
  <c r="U44"/>
  <c r="T44"/>
  <c r="P44"/>
  <c r="O44"/>
  <c r="N44"/>
  <c r="M44"/>
  <c r="L44"/>
  <c r="K44"/>
  <c r="J44"/>
  <c r="I44"/>
  <c r="H44"/>
  <c r="G44"/>
  <c r="F44"/>
  <c r="E44"/>
  <c r="D44"/>
  <c r="C44"/>
  <c r="AI44" i="27"/>
  <c r="AF44"/>
  <c r="AE44"/>
  <c r="AD44"/>
  <c r="AC44"/>
  <c r="AB44"/>
  <c r="AA44"/>
  <c r="Z44"/>
  <c r="Y44"/>
  <c r="X44"/>
  <c r="W44"/>
  <c r="V44"/>
  <c r="U44"/>
  <c r="T44"/>
  <c r="P44"/>
  <c r="O44"/>
  <c r="N44"/>
  <c r="M44"/>
  <c r="L44"/>
  <c r="K44"/>
  <c r="J44"/>
  <c r="I44"/>
  <c r="H44"/>
  <c r="G44"/>
  <c r="F44"/>
  <c r="E44"/>
  <c r="D44"/>
  <c r="C44"/>
  <c r="AI44" i="26"/>
  <c r="AF44"/>
  <c r="AE44"/>
  <c r="AD44"/>
  <c r="AC44"/>
  <c r="AB44"/>
  <c r="AA44"/>
  <c r="Z44"/>
  <c r="Y44"/>
  <c r="X44"/>
  <c r="W44"/>
  <c r="V44"/>
  <c r="U44"/>
  <c r="T44"/>
  <c r="P44"/>
  <c r="O44"/>
  <c r="N44"/>
  <c r="M44"/>
  <c r="L44"/>
  <c r="K44"/>
  <c r="J44"/>
  <c r="I44"/>
  <c r="H44"/>
  <c r="G44"/>
  <c r="F44"/>
  <c r="E44"/>
  <c r="D44"/>
  <c r="C44"/>
  <c r="AI44" i="25"/>
  <c r="AF44"/>
  <c r="AE44"/>
  <c r="AD44"/>
  <c r="AC44"/>
  <c r="AB44"/>
  <c r="AA44"/>
  <c r="Z44"/>
  <c r="Y44"/>
  <c r="X44"/>
  <c r="W44"/>
  <c r="V44"/>
  <c r="U44"/>
  <c r="T44"/>
  <c r="P44"/>
  <c r="O44"/>
  <c r="N44"/>
  <c r="M44"/>
  <c r="L44"/>
  <c r="K44"/>
  <c r="J44"/>
  <c r="I44"/>
  <c r="H44"/>
  <c r="G44"/>
  <c r="F44"/>
  <c r="E44"/>
  <c r="D44"/>
  <c r="C44"/>
  <c r="AI44" i="24"/>
  <c r="AF44"/>
  <c r="AE44"/>
  <c r="AD44"/>
  <c r="AC44"/>
  <c r="AB44"/>
  <c r="AA44"/>
  <c r="Z44"/>
  <c r="Y44"/>
  <c r="X44"/>
  <c r="W44"/>
  <c r="V44"/>
  <c r="U44"/>
  <c r="T44"/>
  <c r="P44"/>
  <c r="O44"/>
  <c r="N44"/>
  <c r="M44"/>
  <c r="L44"/>
  <c r="K44"/>
  <c r="J44"/>
  <c r="I44"/>
  <c r="H44"/>
  <c r="G44"/>
  <c r="F44"/>
  <c r="E44"/>
  <c r="D44"/>
  <c r="C44"/>
  <c r="AI44" i="23"/>
  <c r="AF44"/>
  <c r="AE44"/>
  <c r="AD44"/>
  <c r="AC44"/>
  <c r="AB44"/>
  <c r="AA44"/>
  <c r="Z44"/>
  <c r="Y44"/>
  <c r="X44"/>
  <c r="W44"/>
  <c r="V44"/>
  <c r="U44"/>
  <c r="T44"/>
  <c r="P44"/>
  <c r="O44"/>
  <c r="N44"/>
  <c r="M44"/>
  <c r="L44"/>
  <c r="K44"/>
  <c r="J44"/>
  <c r="I44"/>
  <c r="H44"/>
  <c r="G44"/>
  <c r="F44"/>
  <c r="E44"/>
  <c r="D44"/>
  <c r="C44"/>
  <c r="AI44" i="22"/>
  <c r="AF44"/>
  <c r="AE44"/>
  <c r="AD44"/>
  <c r="AC44"/>
  <c r="AB44"/>
  <c r="AA44"/>
  <c r="Z44"/>
  <c r="Y44"/>
  <c r="X44"/>
  <c r="W44"/>
  <c r="V44"/>
  <c r="U44"/>
  <c r="T44"/>
  <c r="P44"/>
  <c r="O44"/>
  <c r="N44"/>
  <c r="M44"/>
  <c r="L44"/>
  <c r="K44"/>
  <c r="J44"/>
  <c r="I44"/>
  <c r="H44"/>
  <c r="G44"/>
  <c r="F44"/>
  <c r="E44"/>
  <c r="D44"/>
  <c r="C44"/>
  <c r="AI44" i="21"/>
  <c r="AF44"/>
  <c r="AE44"/>
  <c r="AD44"/>
  <c r="AC44"/>
  <c r="AB44"/>
  <c r="AA44"/>
  <c r="Z44"/>
  <c r="Y44"/>
  <c r="X44"/>
  <c r="W44"/>
  <c r="V44"/>
  <c r="U44"/>
  <c r="T44"/>
  <c r="P44"/>
  <c r="O44"/>
  <c r="N44"/>
  <c r="M44"/>
  <c r="L44"/>
  <c r="K44"/>
  <c r="J44"/>
  <c r="I44"/>
  <c r="H44"/>
  <c r="G44"/>
  <c r="F44"/>
  <c r="E44"/>
  <c r="D44"/>
  <c r="C44"/>
  <c r="AI44" i="20"/>
  <c r="AF44"/>
  <c r="AE44"/>
  <c r="AD44"/>
  <c r="AC44"/>
  <c r="AB44"/>
  <c r="AA44"/>
  <c r="Z44"/>
  <c r="Y44"/>
  <c r="X44"/>
  <c r="W44"/>
  <c r="V44"/>
  <c r="U44"/>
  <c r="T44"/>
  <c r="P44"/>
  <c r="O44"/>
  <c r="N44"/>
  <c r="M44"/>
  <c r="L44"/>
  <c r="K44"/>
  <c r="J44"/>
  <c r="I44"/>
  <c r="H44"/>
  <c r="G44"/>
  <c r="F44"/>
  <c r="E44"/>
  <c r="D44"/>
  <c r="C44"/>
  <c r="AI44" i="19"/>
  <c r="AF44"/>
  <c r="AE44"/>
  <c r="AD44"/>
  <c r="AC44"/>
  <c r="AB44"/>
  <c r="AA44"/>
  <c r="Z44"/>
  <c r="Y44"/>
  <c r="X44"/>
  <c r="W44"/>
  <c r="V44"/>
  <c r="U44"/>
  <c r="T44"/>
  <c r="P44"/>
  <c r="O44"/>
  <c r="N44"/>
  <c r="M44"/>
  <c r="L44"/>
  <c r="K44"/>
  <c r="J44"/>
  <c r="I44"/>
  <c r="H44"/>
  <c r="G44"/>
  <c r="F44"/>
  <c r="E44"/>
  <c r="D44"/>
  <c r="C44"/>
  <c r="AI44" i="18"/>
  <c r="AF44"/>
  <c r="AE44"/>
  <c r="AD44"/>
  <c r="AC44"/>
  <c r="AB44"/>
  <c r="AA44"/>
  <c r="Z44"/>
  <c r="Y44"/>
  <c r="X44"/>
  <c r="W44"/>
  <c r="V44"/>
  <c r="U44"/>
  <c r="T44"/>
  <c r="P44"/>
  <c r="O44"/>
  <c r="N44"/>
  <c r="M44"/>
  <c r="L44"/>
  <c r="K44"/>
  <c r="J44"/>
  <c r="I44"/>
  <c r="H44"/>
  <c r="G44"/>
  <c r="F44"/>
  <c r="E44"/>
  <c r="D44"/>
  <c r="C44"/>
  <c r="AI44" i="17"/>
  <c r="AF44"/>
  <c r="AE44"/>
  <c r="AD44"/>
  <c r="AC44"/>
  <c r="AB44"/>
  <c r="AA44"/>
  <c r="Z44"/>
  <c r="Y44"/>
  <c r="X44"/>
  <c r="W44"/>
  <c r="V44"/>
  <c r="U44"/>
  <c r="T44"/>
  <c r="P44"/>
  <c r="O44"/>
  <c r="N44"/>
  <c r="M44"/>
  <c r="L44"/>
  <c r="K44"/>
  <c r="J44"/>
  <c r="I44"/>
  <c r="H44"/>
  <c r="G44"/>
  <c r="F44"/>
  <c r="E44"/>
  <c r="D44"/>
  <c r="C44"/>
  <c r="AI44" i="16"/>
  <c r="AF44"/>
  <c r="AE44"/>
  <c r="AD44"/>
  <c r="AC44"/>
  <c r="AB44"/>
  <c r="AA44"/>
  <c r="Z44"/>
  <c r="Y44"/>
  <c r="X44"/>
  <c r="W44"/>
  <c r="V44"/>
  <c r="U44"/>
  <c r="T44"/>
  <c r="P44"/>
  <c r="O44"/>
  <c r="N44"/>
  <c r="M44"/>
  <c r="L44"/>
  <c r="K44"/>
  <c r="J44"/>
  <c r="I44"/>
  <c r="H44"/>
  <c r="G44"/>
  <c r="F44"/>
  <c r="E44"/>
  <c r="D44"/>
  <c r="C44"/>
  <c r="AI44" i="15"/>
  <c r="AF44"/>
  <c r="AE44"/>
  <c r="AD44"/>
  <c r="AC44"/>
  <c r="AB44"/>
  <c r="AA44"/>
  <c r="Z44"/>
  <c r="Y44"/>
  <c r="X44"/>
  <c r="W44"/>
  <c r="V44"/>
  <c r="U44"/>
  <c r="T44"/>
  <c r="P44"/>
  <c r="O44"/>
  <c r="N44"/>
  <c r="M44"/>
  <c r="L44"/>
  <c r="K44"/>
  <c r="J44"/>
  <c r="I44"/>
  <c r="H44"/>
  <c r="G44"/>
  <c r="F44"/>
  <c r="E44"/>
  <c r="D44"/>
  <c r="C44"/>
  <c r="AI44" i="14"/>
  <c r="AF44"/>
  <c r="AE44"/>
  <c r="AD44"/>
  <c r="AC44"/>
  <c r="AB44"/>
  <c r="AA44"/>
  <c r="Z44"/>
  <c r="Y44"/>
  <c r="X44"/>
  <c r="W44"/>
  <c r="V44"/>
  <c r="U44"/>
  <c r="T44"/>
  <c r="P44"/>
  <c r="O44"/>
  <c r="N44"/>
  <c r="M44"/>
  <c r="L44"/>
  <c r="K44"/>
  <c r="J44"/>
  <c r="I44"/>
  <c r="H44"/>
  <c r="G44"/>
  <c r="F44"/>
  <c r="E44"/>
  <c r="D44"/>
  <c r="C44"/>
  <c r="AI44" i="13"/>
  <c r="AF44"/>
  <c r="AE44"/>
  <c r="AD44"/>
  <c r="AC44"/>
  <c r="AB44"/>
  <c r="AA44"/>
  <c r="Z44"/>
  <c r="Y44"/>
  <c r="X44"/>
  <c r="W44"/>
  <c r="V44"/>
  <c r="U44"/>
  <c r="T44"/>
  <c r="P44"/>
  <c r="O44"/>
  <c r="N44"/>
  <c r="M44"/>
  <c r="L44"/>
  <c r="K44"/>
  <c r="J44"/>
  <c r="I44"/>
  <c r="H44"/>
  <c r="G44"/>
  <c r="F44"/>
  <c r="E44"/>
  <c r="D44"/>
  <c r="C44"/>
  <c r="AI44" i="12"/>
  <c r="AF44"/>
  <c r="AE44"/>
  <c r="AD44"/>
  <c r="AC44"/>
  <c r="AB44"/>
  <c r="AA44"/>
  <c r="Z44"/>
  <c r="Y44"/>
  <c r="X44"/>
  <c r="W44"/>
  <c r="V44"/>
  <c r="U44"/>
  <c r="T44"/>
  <c r="P44"/>
  <c r="O44"/>
  <c r="N44"/>
  <c r="M44"/>
  <c r="L44"/>
  <c r="K44"/>
  <c r="J44"/>
  <c r="I44"/>
  <c r="H44"/>
  <c r="G44"/>
  <c r="F44"/>
  <c r="E44"/>
  <c r="D44"/>
  <c r="C44"/>
  <c r="AI44" i="11"/>
  <c r="AF44"/>
  <c r="AE44"/>
  <c r="AD44"/>
  <c r="AC44"/>
  <c r="AB44"/>
  <c r="AA44"/>
  <c r="Z44"/>
  <c r="Y44"/>
  <c r="X44"/>
  <c r="W44"/>
  <c r="V44"/>
  <c r="U44"/>
  <c r="T44"/>
  <c r="P44"/>
  <c r="O44"/>
  <c r="N44"/>
  <c r="M44"/>
  <c r="L44"/>
  <c r="K44"/>
  <c r="J44"/>
  <c r="I44"/>
  <c r="H44"/>
  <c r="G44"/>
  <c r="F44"/>
  <c r="E44"/>
  <c r="D44"/>
  <c r="C44"/>
  <c r="AI44" i="10"/>
  <c r="AF44"/>
  <c r="AE44"/>
  <c r="AD44"/>
  <c r="AC44"/>
  <c r="AB44"/>
  <c r="AA44"/>
  <c r="Z44"/>
  <c r="Y44"/>
  <c r="X44"/>
  <c r="W44"/>
  <c r="V44"/>
  <c r="U44"/>
  <c r="T44"/>
  <c r="P44"/>
  <c r="O44"/>
  <c r="N44"/>
  <c r="M44"/>
  <c r="L44"/>
  <c r="K44"/>
  <c r="J44"/>
  <c r="I44"/>
  <c r="H44"/>
  <c r="G44"/>
  <c r="F44"/>
  <c r="E44"/>
  <c r="D44"/>
  <c r="C44"/>
  <c r="AI44" i="9"/>
  <c r="AF44"/>
  <c r="AE44"/>
  <c r="AD44"/>
  <c r="AC44"/>
  <c r="AB44"/>
  <c r="AA44"/>
  <c r="Z44"/>
  <c r="Y44"/>
  <c r="X44"/>
  <c r="W44"/>
  <c r="V44"/>
  <c r="U44"/>
  <c r="T44"/>
  <c r="P44"/>
  <c r="O44"/>
  <c r="N44"/>
  <c r="M44"/>
  <c r="L44"/>
  <c r="K44"/>
  <c r="J44"/>
  <c r="I44"/>
  <c r="H44"/>
  <c r="G44"/>
  <c r="F44"/>
  <c r="E44"/>
  <c r="D44"/>
  <c r="C44"/>
  <c r="AI44" i="8"/>
  <c r="AF44"/>
  <c r="AE44"/>
  <c r="AD44"/>
  <c r="AC44"/>
  <c r="AB44"/>
  <c r="AA44"/>
  <c r="Z44"/>
  <c r="Y44"/>
  <c r="X44"/>
  <c r="W44"/>
  <c r="V44"/>
  <c r="U44"/>
  <c r="T44"/>
  <c r="P44"/>
  <c r="O44"/>
  <c r="N44"/>
  <c r="M44"/>
  <c r="L44"/>
  <c r="K44"/>
  <c r="J44"/>
  <c r="I44"/>
  <c r="H44"/>
  <c r="G44"/>
  <c r="F44"/>
  <c r="E44"/>
  <c r="D44"/>
  <c r="C44"/>
  <c r="AI44" i="7"/>
  <c r="AF44"/>
  <c r="AE44"/>
  <c r="AD44"/>
  <c r="AC44"/>
  <c r="AB44"/>
  <c r="AA44"/>
  <c r="Z44"/>
  <c r="Y44"/>
  <c r="X44"/>
  <c r="W44"/>
  <c r="V44"/>
  <c r="U44"/>
  <c r="T44"/>
  <c r="P44"/>
  <c r="O44"/>
  <c r="N44"/>
  <c r="M44"/>
  <c r="L44"/>
  <c r="K44"/>
  <c r="J44"/>
  <c r="I44"/>
  <c r="H44"/>
  <c r="G44"/>
  <c r="F44"/>
  <c r="E44"/>
  <c r="D44"/>
  <c r="C44"/>
  <c r="AI44" i="6"/>
  <c r="AF44"/>
  <c r="AE44"/>
  <c r="AD44"/>
  <c r="AC44"/>
  <c r="AB44"/>
  <c r="AA44"/>
  <c r="Z44"/>
  <c r="Y44"/>
  <c r="X44"/>
  <c r="W44"/>
  <c r="V44"/>
  <c r="U44"/>
  <c r="T44"/>
  <c r="P44"/>
  <c r="O44"/>
  <c r="N44"/>
  <c r="M44"/>
  <c r="L44"/>
  <c r="K44"/>
  <c r="J44"/>
  <c r="I44"/>
  <c r="H44"/>
  <c r="G44"/>
  <c r="F44"/>
  <c r="E44"/>
  <c r="D44"/>
  <c r="C44"/>
  <c r="AI44" i="5"/>
  <c r="AF44"/>
  <c r="AE44"/>
  <c r="AD44"/>
  <c r="AC44"/>
  <c r="AB44"/>
  <c r="AA44"/>
  <c r="Z44"/>
  <c r="Y44"/>
  <c r="X44"/>
  <c r="W44"/>
  <c r="V44"/>
  <c r="U44"/>
  <c r="T44"/>
  <c r="P44"/>
  <c r="O44"/>
  <c r="N44"/>
  <c r="M44"/>
  <c r="L44"/>
  <c r="K44"/>
  <c r="J44"/>
  <c r="I44"/>
  <c r="H44"/>
  <c r="G44"/>
  <c r="F44"/>
  <c r="E44"/>
  <c r="D44"/>
  <c r="C44"/>
  <c r="AI44" i="4"/>
  <c r="AF44"/>
  <c r="AE44"/>
  <c r="AD44"/>
  <c r="AC44"/>
  <c r="AB44"/>
  <c r="AA44"/>
  <c r="Z44"/>
  <c r="Y44"/>
  <c r="X44"/>
  <c r="W44"/>
  <c r="V44"/>
  <c r="U44"/>
  <c r="T44"/>
  <c r="P44"/>
  <c r="O44"/>
  <c r="N44"/>
  <c r="M44"/>
  <c r="L44"/>
  <c r="K44"/>
  <c r="J44"/>
  <c r="I44"/>
  <c r="H44"/>
  <c r="G44"/>
  <c r="F44"/>
  <c r="E44"/>
  <c r="D44"/>
  <c r="C44"/>
  <c r="AI44" i="3"/>
  <c r="AF44"/>
  <c r="AE44"/>
  <c r="AD44"/>
  <c r="AC44"/>
  <c r="AB44"/>
  <c r="AA44"/>
  <c r="Z44"/>
  <c r="Y44"/>
  <c r="X44"/>
  <c r="W44"/>
  <c r="V44"/>
  <c r="U44"/>
  <c r="T44"/>
  <c r="P44"/>
  <c r="O44"/>
  <c r="N44"/>
  <c r="M44"/>
  <c r="L44"/>
  <c r="K44"/>
  <c r="J44"/>
  <c r="I44"/>
  <c r="H44"/>
  <c r="G44"/>
  <c r="F44"/>
  <c r="E44"/>
  <c r="D44"/>
  <c r="C44"/>
  <c r="AI44" i="2"/>
  <c r="AF44"/>
  <c r="AE44"/>
  <c r="AD44"/>
  <c r="AC44"/>
  <c r="AB44"/>
  <c r="AA44"/>
  <c r="Z44"/>
  <c r="Y44"/>
  <c r="X44"/>
  <c r="W44"/>
  <c r="V44"/>
  <c r="U44"/>
  <c r="T44"/>
  <c r="P44"/>
  <c r="O44"/>
  <c r="N44"/>
  <c r="M44"/>
  <c r="L44"/>
  <c r="K44"/>
  <c r="J44"/>
  <c r="I44"/>
  <c r="H44"/>
  <c r="G44"/>
  <c r="F44"/>
  <c r="E44"/>
  <c r="D44"/>
  <c r="C44"/>
  <c r="AI43" i="32"/>
  <c r="AF43"/>
  <c r="AE43"/>
  <c r="AD43"/>
  <c r="AC43"/>
  <c r="AB43"/>
  <c r="AA43"/>
  <c r="Z43"/>
  <c r="Y43"/>
  <c r="X43"/>
  <c r="W43"/>
  <c r="V43"/>
  <c r="U43"/>
  <c r="T43"/>
  <c r="P43"/>
  <c r="O43"/>
  <c r="N43"/>
  <c r="M43"/>
  <c r="L43"/>
  <c r="K43"/>
  <c r="J43"/>
  <c r="I43"/>
  <c r="H43"/>
  <c r="G43"/>
  <c r="F43"/>
  <c r="E43"/>
  <c r="D43"/>
  <c r="C43"/>
  <c r="AI43" i="31"/>
  <c r="AF43"/>
  <c r="AE43"/>
  <c r="AD43"/>
  <c r="AC43"/>
  <c r="AB43"/>
  <c r="AA43"/>
  <c r="Z43"/>
  <c r="Y43"/>
  <c r="X43"/>
  <c r="W43"/>
  <c r="V43"/>
  <c r="U43"/>
  <c r="T43"/>
  <c r="P43"/>
  <c r="O43"/>
  <c r="N43"/>
  <c r="M43"/>
  <c r="L43"/>
  <c r="K43"/>
  <c r="J43"/>
  <c r="I43"/>
  <c r="H43"/>
  <c r="G43"/>
  <c r="F43"/>
  <c r="E43"/>
  <c r="D43"/>
  <c r="C43"/>
  <c r="AI43" i="30"/>
  <c r="AF43"/>
  <c r="AE43"/>
  <c r="AD43"/>
  <c r="AC43"/>
  <c r="AB43"/>
  <c r="AA43"/>
  <c r="Z43"/>
  <c r="Y43"/>
  <c r="X43"/>
  <c r="W43"/>
  <c r="V43"/>
  <c r="U43"/>
  <c r="T43"/>
  <c r="P43"/>
  <c r="O43"/>
  <c r="N43"/>
  <c r="M43"/>
  <c r="L43"/>
  <c r="K43"/>
  <c r="J43"/>
  <c r="I43"/>
  <c r="H43"/>
  <c r="G43"/>
  <c r="F43"/>
  <c r="E43"/>
  <c r="D43"/>
  <c r="C43"/>
  <c r="AI43" i="29"/>
  <c r="AF43"/>
  <c r="AE43"/>
  <c r="AD43"/>
  <c r="AC43"/>
  <c r="AB43"/>
  <c r="AA43"/>
  <c r="Z43"/>
  <c r="Y43"/>
  <c r="X43"/>
  <c r="W43"/>
  <c r="V43"/>
  <c r="U43"/>
  <c r="T43"/>
  <c r="P43"/>
  <c r="O43"/>
  <c r="N43"/>
  <c r="M43"/>
  <c r="L43"/>
  <c r="K43"/>
  <c r="J43"/>
  <c r="I43"/>
  <c r="H43"/>
  <c r="G43"/>
  <c r="F43"/>
  <c r="E43"/>
  <c r="D43"/>
  <c r="C43"/>
  <c r="AI43" i="28"/>
  <c r="AF43"/>
  <c r="AE43"/>
  <c r="AD43"/>
  <c r="AC43"/>
  <c r="AB43"/>
  <c r="AA43"/>
  <c r="Z43"/>
  <c r="Y43"/>
  <c r="X43"/>
  <c r="W43"/>
  <c r="V43"/>
  <c r="U43"/>
  <c r="T43"/>
  <c r="P43"/>
  <c r="O43"/>
  <c r="N43"/>
  <c r="M43"/>
  <c r="L43"/>
  <c r="K43"/>
  <c r="J43"/>
  <c r="I43"/>
  <c r="H43"/>
  <c r="G43"/>
  <c r="F43"/>
  <c r="E43"/>
  <c r="D43"/>
  <c r="C43"/>
  <c r="AI43" i="27"/>
  <c r="AF43"/>
  <c r="AE43"/>
  <c r="AD43"/>
  <c r="AC43"/>
  <c r="AB43"/>
  <c r="AA43"/>
  <c r="Z43"/>
  <c r="Y43"/>
  <c r="X43"/>
  <c r="W43"/>
  <c r="V43"/>
  <c r="U43"/>
  <c r="T43"/>
  <c r="P43"/>
  <c r="O43"/>
  <c r="N43"/>
  <c r="M43"/>
  <c r="L43"/>
  <c r="K43"/>
  <c r="J43"/>
  <c r="I43"/>
  <c r="H43"/>
  <c r="G43"/>
  <c r="F43"/>
  <c r="E43"/>
  <c r="D43"/>
  <c r="C43"/>
  <c r="AI43" i="26"/>
  <c r="AF43"/>
  <c r="AE43"/>
  <c r="AD43"/>
  <c r="AC43"/>
  <c r="AB43"/>
  <c r="AA43"/>
  <c r="Z43"/>
  <c r="Y43"/>
  <c r="X43"/>
  <c r="W43"/>
  <c r="V43"/>
  <c r="U43"/>
  <c r="T43"/>
  <c r="P43"/>
  <c r="O43"/>
  <c r="N43"/>
  <c r="M43"/>
  <c r="L43"/>
  <c r="K43"/>
  <c r="J43"/>
  <c r="I43"/>
  <c r="H43"/>
  <c r="G43"/>
  <c r="F43"/>
  <c r="E43"/>
  <c r="D43"/>
  <c r="C43"/>
  <c r="AI43" i="25"/>
  <c r="AF43"/>
  <c r="AE43"/>
  <c r="AD43"/>
  <c r="AC43"/>
  <c r="AB43"/>
  <c r="AA43"/>
  <c r="Z43"/>
  <c r="Y43"/>
  <c r="X43"/>
  <c r="W43"/>
  <c r="V43"/>
  <c r="U43"/>
  <c r="T43"/>
  <c r="P43"/>
  <c r="O43"/>
  <c r="N43"/>
  <c r="M43"/>
  <c r="L43"/>
  <c r="K43"/>
  <c r="J43"/>
  <c r="I43"/>
  <c r="H43"/>
  <c r="G43"/>
  <c r="F43"/>
  <c r="E43"/>
  <c r="D43"/>
  <c r="C43"/>
  <c r="AI43" i="24"/>
  <c r="AF43"/>
  <c r="AE43"/>
  <c r="AD43"/>
  <c r="AC43"/>
  <c r="AB43"/>
  <c r="AA43"/>
  <c r="Z43"/>
  <c r="Y43"/>
  <c r="X43"/>
  <c r="W43"/>
  <c r="V43"/>
  <c r="U43"/>
  <c r="T43"/>
  <c r="P43"/>
  <c r="O43"/>
  <c r="N43"/>
  <c r="M43"/>
  <c r="L43"/>
  <c r="K43"/>
  <c r="J43"/>
  <c r="I43"/>
  <c r="H43"/>
  <c r="G43"/>
  <c r="F43"/>
  <c r="E43"/>
  <c r="D43"/>
  <c r="C43"/>
  <c r="AI43" i="23"/>
  <c r="AF43"/>
  <c r="AE43"/>
  <c r="AD43"/>
  <c r="AC43"/>
  <c r="AB43"/>
  <c r="AA43"/>
  <c r="Z43"/>
  <c r="Y43"/>
  <c r="X43"/>
  <c r="W43"/>
  <c r="V43"/>
  <c r="U43"/>
  <c r="T43"/>
  <c r="P43"/>
  <c r="O43"/>
  <c r="N43"/>
  <c r="M43"/>
  <c r="L43"/>
  <c r="K43"/>
  <c r="J43"/>
  <c r="I43"/>
  <c r="H43"/>
  <c r="G43"/>
  <c r="F43"/>
  <c r="E43"/>
  <c r="D43"/>
  <c r="C43"/>
  <c r="AI43" i="22"/>
  <c r="AF43"/>
  <c r="AE43"/>
  <c r="AD43"/>
  <c r="AC43"/>
  <c r="AB43"/>
  <c r="AA43"/>
  <c r="Z43"/>
  <c r="Y43"/>
  <c r="X43"/>
  <c r="W43"/>
  <c r="V43"/>
  <c r="U43"/>
  <c r="T43"/>
  <c r="P43"/>
  <c r="O43"/>
  <c r="N43"/>
  <c r="M43"/>
  <c r="L43"/>
  <c r="K43"/>
  <c r="J43"/>
  <c r="I43"/>
  <c r="H43"/>
  <c r="G43"/>
  <c r="F43"/>
  <c r="E43"/>
  <c r="D43"/>
  <c r="C43"/>
  <c r="AI43" i="21"/>
  <c r="AF43"/>
  <c r="AE43"/>
  <c r="AD43"/>
  <c r="AC43"/>
  <c r="AB43"/>
  <c r="AA43"/>
  <c r="Z43"/>
  <c r="Y43"/>
  <c r="X43"/>
  <c r="W43"/>
  <c r="V43"/>
  <c r="U43"/>
  <c r="T43"/>
  <c r="P43"/>
  <c r="O43"/>
  <c r="N43"/>
  <c r="M43"/>
  <c r="L43"/>
  <c r="K43"/>
  <c r="J43"/>
  <c r="I43"/>
  <c r="H43"/>
  <c r="G43"/>
  <c r="F43"/>
  <c r="E43"/>
  <c r="D43"/>
  <c r="C43"/>
  <c r="AI43" i="20"/>
  <c r="AF43"/>
  <c r="AE43"/>
  <c r="AD43"/>
  <c r="AC43"/>
  <c r="AB43"/>
  <c r="AA43"/>
  <c r="Z43"/>
  <c r="Y43"/>
  <c r="X43"/>
  <c r="W43"/>
  <c r="V43"/>
  <c r="U43"/>
  <c r="T43"/>
  <c r="P43"/>
  <c r="O43"/>
  <c r="N43"/>
  <c r="M43"/>
  <c r="L43"/>
  <c r="K43"/>
  <c r="J43"/>
  <c r="I43"/>
  <c r="H43"/>
  <c r="G43"/>
  <c r="F43"/>
  <c r="E43"/>
  <c r="D43"/>
  <c r="C43"/>
  <c r="AI43" i="19"/>
  <c r="AF43"/>
  <c r="AE43"/>
  <c r="AD43"/>
  <c r="AC43"/>
  <c r="AB43"/>
  <c r="AA43"/>
  <c r="Z43"/>
  <c r="Y43"/>
  <c r="X43"/>
  <c r="W43"/>
  <c r="V43"/>
  <c r="U43"/>
  <c r="T43"/>
  <c r="P43"/>
  <c r="O43"/>
  <c r="N43"/>
  <c r="M43"/>
  <c r="L43"/>
  <c r="K43"/>
  <c r="J43"/>
  <c r="I43"/>
  <c r="H43"/>
  <c r="G43"/>
  <c r="F43"/>
  <c r="E43"/>
  <c r="D43"/>
  <c r="C43"/>
  <c r="AI43" i="18"/>
  <c r="AF43"/>
  <c r="AE43"/>
  <c r="AD43"/>
  <c r="AC43"/>
  <c r="AB43"/>
  <c r="AA43"/>
  <c r="Z43"/>
  <c r="Y43"/>
  <c r="X43"/>
  <c r="W43"/>
  <c r="V43"/>
  <c r="U43"/>
  <c r="T43"/>
  <c r="P43"/>
  <c r="O43"/>
  <c r="N43"/>
  <c r="M43"/>
  <c r="L43"/>
  <c r="K43"/>
  <c r="J43"/>
  <c r="I43"/>
  <c r="H43"/>
  <c r="G43"/>
  <c r="F43"/>
  <c r="E43"/>
  <c r="D43"/>
  <c r="C43"/>
  <c r="AI43" i="17"/>
  <c r="AF43"/>
  <c r="AE43"/>
  <c r="AD43"/>
  <c r="AC43"/>
  <c r="AB43"/>
  <c r="AA43"/>
  <c r="Z43"/>
  <c r="Y43"/>
  <c r="X43"/>
  <c r="W43"/>
  <c r="V43"/>
  <c r="U43"/>
  <c r="T43"/>
  <c r="P43"/>
  <c r="O43"/>
  <c r="N43"/>
  <c r="M43"/>
  <c r="L43"/>
  <c r="K43"/>
  <c r="J43"/>
  <c r="I43"/>
  <c r="H43"/>
  <c r="G43"/>
  <c r="F43"/>
  <c r="E43"/>
  <c r="D43"/>
  <c r="C43"/>
  <c r="AI43" i="16"/>
  <c r="AF43"/>
  <c r="AE43"/>
  <c r="AD43"/>
  <c r="AC43"/>
  <c r="AB43"/>
  <c r="AA43"/>
  <c r="Z43"/>
  <c r="Y43"/>
  <c r="X43"/>
  <c r="W43"/>
  <c r="V43"/>
  <c r="U43"/>
  <c r="T43"/>
  <c r="P43"/>
  <c r="O43"/>
  <c r="N43"/>
  <c r="M43"/>
  <c r="L43"/>
  <c r="K43"/>
  <c r="J43"/>
  <c r="I43"/>
  <c r="H43"/>
  <c r="G43"/>
  <c r="F43"/>
  <c r="E43"/>
  <c r="D43"/>
  <c r="C43"/>
  <c r="AI43" i="15"/>
  <c r="AF43"/>
  <c r="AE43"/>
  <c r="AD43"/>
  <c r="AC43"/>
  <c r="AB43"/>
  <c r="AA43"/>
  <c r="Z43"/>
  <c r="Y43"/>
  <c r="X43"/>
  <c r="W43"/>
  <c r="V43"/>
  <c r="U43"/>
  <c r="T43"/>
  <c r="P43"/>
  <c r="O43"/>
  <c r="N43"/>
  <c r="M43"/>
  <c r="L43"/>
  <c r="K43"/>
  <c r="J43"/>
  <c r="I43"/>
  <c r="H43"/>
  <c r="G43"/>
  <c r="F43"/>
  <c r="E43"/>
  <c r="D43"/>
  <c r="C43"/>
  <c r="AI43" i="14"/>
  <c r="AF43"/>
  <c r="AE43"/>
  <c r="AD43"/>
  <c r="AC43"/>
  <c r="AB43"/>
  <c r="AA43"/>
  <c r="Z43"/>
  <c r="Y43"/>
  <c r="X43"/>
  <c r="W43"/>
  <c r="V43"/>
  <c r="U43"/>
  <c r="T43"/>
  <c r="P43"/>
  <c r="O43"/>
  <c r="N43"/>
  <c r="M43"/>
  <c r="L43"/>
  <c r="K43"/>
  <c r="J43"/>
  <c r="I43"/>
  <c r="H43"/>
  <c r="G43"/>
  <c r="F43"/>
  <c r="E43"/>
  <c r="D43"/>
  <c r="C43"/>
  <c r="AI43" i="13"/>
  <c r="AF43"/>
  <c r="AE43"/>
  <c r="AD43"/>
  <c r="AC43"/>
  <c r="AB43"/>
  <c r="AA43"/>
  <c r="Z43"/>
  <c r="Y43"/>
  <c r="X43"/>
  <c r="W43"/>
  <c r="V43"/>
  <c r="U43"/>
  <c r="T43"/>
  <c r="P43"/>
  <c r="O43"/>
  <c r="N43"/>
  <c r="M43"/>
  <c r="L43"/>
  <c r="K43"/>
  <c r="J43"/>
  <c r="I43"/>
  <c r="H43"/>
  <c r="G43"/>
  <c r="F43"/>
  <c r="E43"/>
  <c r="D43"/>
  <c r="C43"/>
  <c r="AI43" i="12"/>
  <c r="AF43"/>
  <c r="AE43"/>
  <c r="AD43"/>
  <c r="AC43"/>
  <c r="AB43"/>
  <c r="AA43"/>
  <c r="Z43"/>
  <c r="Y43"/>
  <c r="X43"/>
  <c r="W43"/>
  <c r="V43"/>
  <c r="U43"/>
  <c r="T43"/>
  <c r="P43"/>
  <c r="O43"/>
  <c r="N43"/>
  <c r="M43"/>
  <c r="L43"/>
  <c r="K43"/>
  <c r="J43"/>
  <c r="I43"/>
  <c r="H43"/>
  <c r="G43"/>
  <c r="F43"/>
  <c r="E43"/>
  <c r="D43"/>
  <c r="C43"/>
  <c r="AI43" i="11"/>
  <c r="AF43"/>
  <c r="AE43"/>
  <c r="AD43"/>
  <c r="AC43"/>
  <c r="AB43"/>
  <c r="AA43"/>
  <c r="Z43"/>
  <c r="Y43"/>
  <c r="X43"/>
  <c r="W43"/>
  <c r="V43"/>
  <c r="U43"/>
  <c r="T43"/>
  <c r="P43"/>
  <c r="O43"/>
  <c r="N43"/>
  <c r="M43"/>
  <c r="L43"/>
  <c r="K43"/>
  <c r="J43"/>
  <c r="I43"/>
  <c r="H43"/>
  <c r="G43"/>
  <c r="F43"/>
  <c r="E43"/>
  <c r="D43"/>
  <c r="C43"/>
  <c r="AI43" i="10"/>
  <c r="AF43"/>
  <c r="AE43"/>
  <c r="AD43"/>
  <c r="AC43"/>
  <c r="AB43"/>
  <c r="AA43"/>
  <c r="Z43"/>
  <c r="Y43"/>
  <c r="X43"/>
  <c r="W43"/>
  <c r="V43"/>
  <c r="U43"/>
  <c r="T43"/>
  <c r="P43"/>
  <c r="O43"/>
  <c r="N43"/>
  <c r="M43"/>
  <c r="L43"/>
  <c r="K43"/>
  <c r="J43"/>
  <c r="I43"/>
  <c r="H43"/>
  <c r="G43"/>
  <c r="F43"/>
  <c r="E43"/>
  <c r="D43"/>
  <c r="C43"/>
  <c r="AI43" i="9"/>
  <c r="AF43"/>
  <c r="AE43"/>
  <c r="AD43"/>
  <c r="AC43"/>
  <c r="AB43"/>
  <c r="AA43"/>
  <c r="Z43"/>
  <c r="Y43"/>
  <c r="X43"/>
  <c r="W43"/>
  <c r="V43"/>
  <c r="U43"/>
  <c r="T43"/>
  <c r="P43"/>
  <c r="O43"/>
  <c r="N43"/>
  <c r="M43"/>
  <c r="L43"/>
  <c r="K43"/>
  <c r="J43"/>
  <c r="I43"/>
  <c r="H43"/>
  <c r="G43"/>
  <c r="F43"/>
  <c r="E43"/>
  <c r="D43"/>
  <c r="C43"/>
  <c r="AI43" i="8"/>
  <c r="AF43"/>
  <c r="AE43"/>
  <c r="AD43"/>
  <c r="AC43"/>
  <c r="AB43"/>
  <c r="AA43"/>
  <c r="Z43"/>
  <c r="Y43"/>
  <c r="X43"/>
  <c r="W43"/>
  <c r="V43"/>
  <c r="U43"/>
  <c r="T43"/>
  <c r="P43"/>
  <c r="O43"/>
  <c r="N43"/>
  <c r="M43"/>
  <c r="L43"/>
  <c r="K43"/>
  <c r="J43"/>
  <c r="I43"/>
  <c r="H43"/>
  <c r="G43"/>
  <c r="F43"/>
  <c r="E43"/>
  <c r="D43"/>
  <c r="C43"/>
  <c r="AI43" i="7"/>
  <c r="AF43"/>
  <c r="AE43"/>
  <c r="AD43"/>
  <c r="AC43"/>
  <c r="AB43"/>
  <c r="AA43"/>
  <c r="Z43"/>
  <c r="Y43"/>
  <c r="X43"/>
  <c r="W43"/>
  <c r="V43"/>
  <c r="U43"/>
  <c r="T43"/>
  <c r="P43"/>
  <c r="O43"/>
  <c r="N43"/>
  <c r="M43"/>
  <c r="L43"/>
  <c r="K43"/>
  <c r="J43"/>
  <c r="I43"/>
  <c r="H43"/>
  <c r="G43"/>
  <c r="F43"/>
  <c r="E43"/>
  <c r="D43"/>
  <c r="C43"/>
  <c r="AI43" i="6"/>
  <c r="AF43"/>
  <c r="AE43"/>
  <c r="AD43"/>
  <c r="AC43"/>
  <c r="AB43"/>
  <c r="AA43"/>
  <c r="Z43"/>
  <c r="Y43"/>
  <c r="X43"/>
  <c r="W43"/>
  <c r="V43"/>
  <c r="U43"/>
  <c r="T43"/>
  <c r="P43"/>
  <c r="O43"/>
  <c r="N43"/>
  <c r="M43"/>
  <c r="L43"/>
  <c r="K43"/>
  <c r="J43"/>
  <c r="I43"/>
  <c r="H43"/>
  <c r="G43"/>
  <c r="F43"/>
  <c r="E43"/>
  <c r="D43"/>
  <c r="C43"/>
  <c r="AI43" i="5"/>
  <c r="AF43"/>
  <c r="AE43"/>
  <c r="AD43"/>
  <c r="AC43"/>
  <c r="AB43"/>
  <c r="AA43"/>
  <c r="Z43"/>
  <c r="Y43"/>
  <c r="X43"/>
  <c r="W43"/>
  <c r="V43"/>
  <c r="U43"/>
  <c r="T43"/>
  <c r="P43"/>
  <c r="O43"/>
  <c r="N43"/>
  <c r="M43"/>
  <c r="L43"/>
  <c r="K43"/>
  <c r="J43"/>
  <c r="I43"/>
  <c r="H43"/>
  <c r="G43"/>
  <c r="F43"/>
  <c r="E43"/>
  <c r="D43"/>
  <c r="C43"/>
  <c r="AI43" i="4"/>
  <c r="AF43"/>
  <c r="AE43"/>
  <c r="AD43"/>
  <c r="AC43"/>
  <c r="AB43"/>
  <c r="AA43"/>
  <c r="Z43"/>
  <c r="Y43"/>
  <c r="X43"/>
  <c r="W43"/>
  <c r="V43"/>
  <c r="U43"/>
  <c r="T43"/>
  <c r="P43"/>
  <c r="O43"/>
  <c r="N43"/>
  <c r="M43"/>
  <c r="L43"/>
  <c r="K43"/>
  <c r="J43"/>
  <c r="I43"/>
  <c r="H43"/>
  <c r="G43"/>
  <c r="F43"/>
  <c r="E43"/>
  <c r="D43"/>
  <c r="C43"/>
  <c r="AI43" i="3"/>
  <c r="AF43"/>
  <c r="AE43"/>
  <c r="AD43"/>
  <c r="AC43"/>
  <c r="AB43"/>
  <c r="AA43"/>
  <c r="Z43"/>
  <c r="Y43"/>
  <c r="X43"/>
  <c r="W43"/>
  <c r="V43"/>
  <c r="U43"/>
  <c r="T43"/>
  <c r="P43"/>
  <c r="O43"/>
  <c r="N43"/>
  <c r="M43"/>
  <c r="L43"/>
  <c r="K43"/>
  <c r="J43"/>
  <c r="I43"/>
  <c r="H43"/>
  <c r="G43"/>
  <c r="F43"/>
  <c r="E43"/>
  <c r="D43"/>
  <c r="C43"/>
  <c r="AI43" i="2"/>
  <c r="AF43"/>
  <c r="AE43"/>
  <c r="AD43"/>
  <c r="AC43"/>
  <c r="AB43"/>
  <c r="AA43"/>
  <c r="Z43"/>
  <c r="Y43"/>
  <c r="X43"/>
  <c r="W43"/>
  <c r="V43"/>
  <c r="U43"/>
  <c r="T43"/>
  <c r="P43"/>
  <c r="O43"/>
  <c r="N43"/>
  <c r="M43"/>
  <c r="L43"/>
  <c r="K43"/>
  <c r="J43"/>
  <c r="I43"/>
  <c r="H43"/>
  <c r="G43"/>
  <c r="F43"/>
  <c r="E43"/>
  <c r="D43"/>
  <c r="C43"/>
  <c r="AI42" i="32"/>
  <c r="AF42"/>
  <c r="AE42"/>
  <c r="AD42"/>
  <c r="AC42"/>
  <c r="AB42"/>
  <c r="AA42"/>
  <c r="Z42"/>
  <c r="Y42"/>
  <c r="X42"/>
  <c r="W42"/>
  <c r="V42"/>
  <c r="U42"/>
  <c r="T42"/>
  <c r="P42"/>
  <c r="O42"/>
  <c r="N42"/>
  <c r="M42"/>
  <c r="L42"/>
  <c r="K42"/>
  <c r="J42"/>
  <c r="I42"/>
  <c r="H42"/>
  <c r="G42"/>
  <c r="F42"/>
  <c r="E42"/>
  <c r="D42"/>
  <c r="C42"/>
  <c r="AI42" i="31"/>
  <c r="AF42"/>
  <c r="AE42"/>
  <c r="AD42"/>
  <c r="AC42"/>
  <c r="AB42"/>
  <c r="AA42"/>
  <c r="Z42"/>
  <c r="Y42"/>
  <c r="X42"/>
  <c r="W42"/>
  <c r="V42"/>
  <c r="U42"/>
  <c r="T42"/>
  <c r="P42"/>
  <c r="O42"/>
  <c r="N42"/>
  <c r="M42"/>
  <c r="L42"/>
  <c r="K42"/>
  <c r="J42"/>
  <c r="I42"/>
  <c r="H42"/>
  <c r="G42"/>
  <c r="F42"/>
  <c r="E42"/>
  <c r="D42"/>
  <c r="C42"/>
  <c r="AI42" i="30"/>
  <c r="AF42"/>
  <c r="AE42"/>
  <c r="AD42"/>
  <c r="AC42"/>
  <c r="AB42"/>
  <c r="AA42"/>
  <c r="Z42"/>
  <c r="Y42"/>
  <c r="X42"/>
  <c r="W42"/>
  <c r="V42"/>
  <c r="U42"/>
  <c r="T42"/>
  <c r="P42"/>
  <c r="O42"/>
  <c r="N42"/>
  <c r="M42"/>
  <c r="L42"/>
  <c r="K42"/>
  <c r="J42"/>
  <c r="I42"/>
  <c r="H42"/>
  <c r="G42"/>
  <c r="F42"/>
  <c r="E42"/>
  <c r="D42"/>
  <c r="C42"/>
  <c r="AI42" i="29"/>
  <c r="AF42"/>
  <c r="AE42"/>
  <c r="AD42"/>
  <c r="AC42"/>
  <c r="AB42"/>
  <c r="AA42"/>
  <c r="Z42"/>
  <c r="Y42"/>
  <c r="X42"/>
  <c r="W42"/>
  <c r="V42"/>
  <c r="U42"/>
  <c r="T42"/>
  <c r="P42"/>
  <c r="O42"/>
  <c r="N42"/>
  <c r="M42"/>
  <c r="L42"/>
  <c r="K42"/>
  <c r="J42"/>
  <c r="I42"/>
  <c r="H42"/>
  <c r="G42"/>
  <c r="F42"/>
  <c r="E42"/>
  <c r="D42"/>
  <c r="C42"/>
  <c r="AI42" i="28"/>
  <c r="AF42"/>
  <c r="AE42"/>
  <c r="AD42"/>
  <c r="AC42"/>
  <c r="AB42"/>
  <c r="AA42"/>
  <c r="Z42"/>
  <c r="Y42"/>
  <c r="X42"/>
  <c r="W42"/>
  <c r="V42"/>
  <c r="U42"/>
  <c r="T42"/>
  <c r="P42"/>
  <c r="O42"/>
  <c r="N42"/>
  <c r="M42"/>
  <c r="L42"/>
  <c r="K42"/>
  <c r="J42"/>
  <c r="I42"/>
  <c r="H42"/>
  <c r="G42"/>
  <c r="F42"/>
  <c r="E42"/>
  <c r="D42"/>
  <c r="C42"/>
  <c r="AI42" i="27"/>
  <c r="AF42"/>
  <c r="AE42"/>
  <c r="AD42"/>
  <c r="AC42"/>
  <c r="AB42"/>
  <c r="AA42"/>
  <c r="Z42"/>
  <c r="Y42"/>
  <c r="X42"/>
  <c r="W42"/>
  <c r="V42"/>
  <c r="U42"/>
  <c r="T42"/>
  <c r="P42"/>
  <c r="O42"/>
  <c r="N42"/>
  <c r="M42"/>
  <c r="L42"/>
  <c r="K42"/>
  <c r="J42"/>
  <c r="I42"/>
  <c r="H42"/>
  <c r="G42"/>
  <c r="F42"/>
  <c r="E42"/>
  <c r="D42"/>
  <c r="C42"/>
  <c r="AI42" i="26"/>
  <c r="AF42"/>
  <c r="AE42"/>
  <c r="AD42"/>
  <c r="AC42"/>
  <c r="AB42"/>
  <c r="AA42"/>
  <c r="Z42"/>
  <c r="Y42"/>
  <c r="X42"/>
  <c r="W42"/>
  <c r="V42"/>
  <c r="U42"/>
  <c r="T42"/>
  <c r="P42"/>
  <c r="O42"/>
  <c r="N42"/>
  <c r="M42"/>
  <c r="L42"/>
  <c r="K42"/>
  <c r="J42"/>
  <c r="I42"/>
  <c r="H42"/>
  <c r="G42"/>
  <c r="F42"/>
  <c r="E42"/>
  <c r="D42"/>
  <c r="C42"/>
  <c r="AI42" i="25"/>
  <c r="AF42"/>
  <c r="AE42"/>
  <c r="AD42"/>
  <c r="AC42"/>
  <c r="AB42"/>
  <c r="AA42"/>
  <c r="Z42"/>
  <c r="Y42"/>
  <c r="X42"/>
  <c r="W42"/>
  <c r="V42"/>
  <c r="U42"/>
  <c r="T42"/>
  <c r="P42"/>
  <c r="O42"/>
  <c r="N42"/>
  <c r="M42"/>
  <c r="L42"/>
  <c r="K42"/>
  <c r="J42"/>
  <c r="I42"/>
  <c r="H42"/>
  <c r="G42"/>
  <c r="F42"/>
  <c r="E42"/>
  <c r="D42"/>
  <c r="C42"/>
  <c r="AI42" i="24"/>
  <c r="AF42"/>
  <c r="AE42"/>
  <c r="AD42"/>
  <c r="AC42"/>
  <c r="AB42"/>
  <c r="AA42"/>
  <c r="Z42"/>
  <c r="Y42"/>
  <c r="X42"/>
  <c r="W42"/>
  <c r="V42"/>
  <c r="U42"/>
  <c r="T42"/>
  <c r="P42"/>
  <c r="O42"/>
  <c r="N42"/>
  <c r="M42"/>
  <c r="L42"/>
  <c r="K42"/>
  <c r="J42"/>
  <c r="I42"/>
  <c r="H42"/>
  <c r="G42"/>
  <c r="F42"/>
  <c r="E42"/>
  <c r="D42"/>
  <c r="C42"/>
  <c r="AI42" i="23"/>
  <c r="AF42"/>
  <c r="AE42"/>
  <c r="AD42"/>
  <c r="AC42"/>
  <c r="AB42"/>
  <c r="AA42"/>
  <c r="Z42"/>
  <c r="Y42"/>
  <c r="X42"/>
  <c r="W42"/>
  <c r="V42"/>
  <c r="U42"/>
  <c r="T42"/>
  <c r="P42"/>
  <c r="O42"/>
  <c r="N42"/>
  <c r="M42"/>
  <c r="L42"/>
  <c r="K42"/>
  <c r="J42"/>
  <c r="I42"/>
  <c r="H42"/>
  <c r="G42"/>
  <c r="F42"/>
  <c r="E42"/>
  <c r="D42"/>
  <c r="C42"/>
  <c r="AI42" i="22"/>
  <c r="AF42"/>
  <c r="AE42"/>
  <c r="AD42"/>
  <c r="AC42"/>
  <c r="AB42"/>
  <c r="AA42"/>
  <c r="Z42"/>
  <c r="Y42"/>
  <c r="X42"/>
  <c r="W42"/>
  <c r="V42"/>
  <c r="U42"/>
  <c r="T42"/>
  <c r="P42"/>
  <c r="O42"/>
  <c r="N42"/>
  <c r="M42"/>
  <c r="L42"/>
  <c r="K42"/>
  <c r="J42"/>
  <c r="I42"/>
  <c r="H42"/>
  <c r="G42"/>
  <c r="F42"/>
  <c r="E42"/>
  <c r="D42"/>
  <c r="C42"/>
  <c r="AI42" i="21"/>
  <c r="AF42"/>
  <c r="AE42"/>
  <c r="AD42"/>
  <c r="AC42"/>
  <c r="AB42"/>
  <c r="AA42"/>
  <c r="Z42"/>
  <c r="Y42"/>
  <c r="X42"/>
  <c r="W42"/>
  <c r="V42"/>
  <c r="U42"/>
  <c r="T42"/>
  <c r="P42"/>
  <c r="O42"/>
  <c r="N42"/>
  <c r="M42"/>
  <c r="L42"/>
  <c r="K42"/>
  <c r="J42"/>
  <c r="I42"/>
  <c r="H42"/>
  <c r="G42"/>
  <c r="F42"/>
  <c r="E42"/>
  <c r="D42"/>
  <c r="C42"/>
  <c r="AI42" i="20"/>
  <c r="AF42"/>
  <c r="AE42"/>
  <c r="AD42"/>
  <c r="AC42"/>
  <c r="AB42"/>
  <c r="AA42"/>
  <c r="Z42"/>
  <c r="Y42"/>
  <c r="X42"/>
  <c r="W42"/>
  <c r="V42"/>
  <c r="U42"/>
  <c r="T42"/>
  <c r="P42"/>
  <c r="O42"/>
  <c r="N42"/>
  <c r="M42"/>
  <c r="L42"/>
  <c r="K42"/>
  <c r="J42"/>
  <c r="I42"/>
  <c r="H42"/>
  <c r="G42"/>
  <c r="F42"/>
  <c r="E42"/>
  <c r="D42"/>
  <c r="C42"/>
  <c r="AI42" i="19"/>
  <c r="AF42"/>
  <c r="AE42"/>
  <c r="AD42"/>
  <c r="AC42"/>
  <c r="AB42"/>
  <c r="AA42"/>
  <c r="Z42"/>
  <c r="Y42"/>
  <c r="X42"/>
  <c r="W42"/>
  <c r="V42"/>
  <c r="U42"/>
  <c r="T42"/>
  <c r="P42"/>
  <c r="O42"/>
  <c r="N42"/>
  <c r="M42"/>
  <c r="L42"/>
  <c r="K42"/>
  <c r="J42"/>
  <c r="I42"/>
  <c r="H42"/>
  <c r="G42"/>
  <c r="F42"/>
  <c r="E42"/>
  <c r="D42"/>
  <c r="C42"/>
  <c r="AI42" i="18"/>
  <c r="AF42"/>
  <c r="AE42"/>
  <c r="AD42"/>
  <c r="AC42"/>
  <c r="AB42"/>
  <c r="AA42"/>
  <c r="Z42"/>
  <c r="Y42"/>
  <c r="X42"/>
  <c r="W42"/>
  <c r="V42"/>
  <c r="U42"/>
  <c r="T42"/>
  <c r="P42"/>
  <c r="O42"/>
  <c r="N42"/>
  <c r="M42"/>
  <c r="L42"/>
  <c r="K42"/>
  <c r="J42"/>
  <c r="I42"/>
  <c r="H42"/>
  <c r="G42"/>
  <c r="F42"/>
  <c r="E42"/>
  <c r="D42"/>
  <c r="C42"/>
  <c r="AI42" i="17"/>
  <c r="AF42"/>
  <c r="AE42"/>
  <c r="AD42"/>
  <c r="AC42"/>
  <c r="AB42"/>
  <c r="AA42"/>
  <c r="Z42"/>
  <c r="Y42"/>
  <c r="X42"/>
  <c r="W42"/>
  <c r="V42"/>
  <c r="U42"/>
  <c r="T42"/>
  <c r="P42"/>
  <c r="O42"/>
  <c r="N42"/>
  <c r="M42"/>
  <c r="L42"/>
  <c r="K42"/>
  <c r="J42"/>
  <c r="I42"/>
  <c r="H42"/>
  <c r="G42"/>
  <c r="F42"/>
  <c r="E42"/>
  <c r="D42"/>
  <c r="C42"/>
  <c r="AI42" i="16"/>
  <c r="AF42"/>
  <c r="AE42"/>
  <c r="AD42"/>
  <c r="AC42"/>
  <c r="AB42"/>
  <c r="AA42"/>
  <c r="Z42"/>
  <c r="Y42"/>
  <c r="X42"/>
  <c r="W42"/>
  <c r="V42"/>
  <c r="U42"/>
  <c r="T42"/>
  <c r="P42"/>
  <c r="O42"/>
  <c r="N42"/>
  <c r="M42"/>
  <c r="L42"/>
  <c r="K42"/>
  <c r="J42"/>
  <c r="I42"/>
  <c r="H42"/>
  <c r="G42"/>
  <c r="F42"/>
  <c r="E42"/>
  <c r="D42"/>
  <c r="C42"/>
  <c r="AI42" i="15"/>
  <c r="AF42"/>
  <c r="AE42"/>
  <c r="AD42"/>
  <c r="AC42"/>
  <c r="AB42"/>
  <c r="AA42"/>
  <c r="Z42"/>
  <c r="Y42"/>
  <c r="X42"/>
  <c r="W42"/>
  <c r="V42"/>
  <c r="U42"/>
  <c r="T42"/>
  <c r="P42"/>
  <c r="O42"/>
  <c r="N42"/>
  <c r="M42"/>
  <c r="L42"/>
  <c r="K42"/>
  <c r="J42"/>
  <c r="I42"/>
  <c r="H42"/>
  <c r="G42"/>
  <c r="F42"/>
  <c r="E42"/>
  <c r="D42"/>
  <c r="C42"/>
  <c r="AI42" i="14"/>
  <c r="AF42"/>
  <c r="AE42"/>
  <c r="AD42"/>
  <c r="AC42"/>
  <c r="AB42"/>
  <c r="AA42"/>
  <c r="Z42"/>
  <c r="Y42"/>
  <c r="X42"/>
  <c r="W42"/>
  <c r="V42"/>
  <c r="U42"/>
  <c r="T42"/>
  <c r="P42"/>
  <c r="O42"/>
  <c r="N42"/>
  <c r="M42"/>
  <c r="L42"/>
  <c r="K42"/>
  <c r="J42"/>
  <c r="I42"/>
  <c r="H42"/>
  <c r="G42"/>
  <c r="F42"/>
  <c r="E42"/>
  <c r="D42"/>
  <c r="C42"/>
  <c r="AI42" i="13"/>
  <c r="AF42"/>
  <c r="AE42"/>
  <c r="AD42"/>
  <c r="AC42"/>
  <c r="AB42"/>
  <c r="AA42"/>
  <c r="Z42"/>
  <c r="Y42"/>
  <c r="X42"/>
  <c r="W42"/>
  <c r="V42"/>
  <c r="U42"/>
  <c r="T42"/>
  <c r="P42"/>
  <c r="O42"/>
  <c r="N42"/>
  <c r="M42"/>
  <c r="L42"/>
  <c r="K42"/>
  <c r="J42"/>
  <c r="I42"/>
  <c r="H42"/>
  <c r="G42"/>
  <c r="F42"/>
  <c r="E42"/>
  <c r="D42"/>
  <c r="C42"/>
  <c r="AI42" i="12"/>
  <c r="AF42"/>
  <c r="AE42"/>
  <c r="AD42"/>
  <c r="AC42"/>
  <c r="AB42"/>
  <c r="AA42"/>
  <c r="Z42"/>
  <c r="Y42"/>
  <c r="X42"/>
  <c r="W42"/>
  <c r="V42"/>
  <c r="U42"/>
  <c r="T42"/>
  <c r="P42"/>
  <c r="O42"/>
  <c r="N42"/>
  <c r="M42"/>
  <c r="L42"/>
  <c r="K42"/>
  <c r="J42"/>
  <c r="I42"/>
  <c r="H42"/>
  <c r="G42"/>
  <c r="F42"/>
  <c r="E42"/>
  <c r="D42"/>
  <c r="C42"/>
  <c r="AI42" i="11"/>
  <c r="AF42"/>
  <c r="AE42"/>
  <c r="AD42"/>
  <c r="AC42"/>
  <c r="AB42"/>
  <c r="AA42"/>
  <c r="Z42"/>
  <c r="Y42"/>
  <c r="X42"/>
  <c r="W42"/>
  <c r="V42"/>
  <c r="U42"/>
  <c r="T42"/>
  <c r="P42"/>
  <c r="O42"/>
  <c r="N42"/>
  <c r="M42"/>
  <c r="L42"/>
  <c r="K42"/>
  <c r="J42"/>
  <c r="I42"/>
  <c r="H42"/>
  <c r="G42"/>
  <c r="F42"/>
  <c r="E42"/>
  <c r="D42"/>
  <c r="C42"/>
  <c r="AI42" i="10"/>
  <c r="AF42"/>
  <c r="AE42"/>
  <c r="AD42"/>
  <c r="AC42"/>
  <c r="AB42"/>
  <c r="AA42"/>
  <c r="Z42"/>
  <c r="Y42"/>
  <c r="X42"/>
  <c r="W42"/>
  <c r="V42"/>
  <c r="U42"/>
  <c r="T42"/>
  <c r="P42"/>
  <c r="O42"/>
  <c r="N42"/>
  <c r="M42"/>
  <c r="L42"/>
  <c r="K42"/>
  <c r="J42"/>
  <c r="I42"/>
  <c r="H42"/>
  <c r="G42"/>
  <c r="F42"/>
  <c r="E42"/>
  <c r="D42"/>
  <c r="C42"/>
  <c r="AI42" i="9"/>
  <c r="AF42"/>
  <c r="AE42"/>
  <c r="AD42"/>
  <c r="AC42"/>
  <c r="AB42"/>
  <c r="AA42"/>
  <c r="Z42"/>
  <c r="Y42"/>
  <c r="X42"/>
  <c r="W42"/>
  <c r="V42"/>
  <c r="U42"/>
  <c r="T42"/>
  <c r="P42"/>
  <c r="O42"/>
  <c r="N42"/>
  <c r="M42"/>
  <c r="L42"/>
  <c r="K42"/>
  <c r="J42"/>
  <c r="I42"/>
  <c r="H42"/>
  <c r="G42"/>
  <c r="F42"/>
  <c r="E42"/>
  <c r="D42"/>
  <c r="C42"/>
  <c r="AI42" i="8"/>
  <c r="AF42"/>
  <c r="AE42"/>
  <c r="AD42"/>
  <c r="AC42"/>
  <c r="AB42"/>
  <c r="AA42"/>
  <c r="Z42"/>
  <c r="Y42"/>
  <c r="X42"/>
  <c r="W42"/>
  <c r="V42"/>
  <c r="U42"/>
  <c r="T42"/>
  <c r="P42"/>
  <c r="O42"/>
  <c r="N42"/>
  <c r="M42"/>
  <c r="L42"/>
  <c r="K42"/>
  <c r="J42"/>
  <c r="I42"/>
  <c r="H42"/>
  <c r="G42"/>
  <c r="F42"/>
  <c r="E42"/>
  <c r="D42"/>
  <c r="C42"/>
  <c r="AI42" i="7"/>
  <c r="AF42"/>
  <c r="AE42"/>
  <c r="AD42"/>
  <c r="AC42"/>
  <c r="AB42"/>
  <c r="AA42"/>
  <c r="Z42"/>
  <c r="Y42"/>
  <c r="X42"/>
  <c r="W42"/>
  <c r="V42"/>
  <c r="U42"/>
  <c r="T42"/>
  <c r="P42"/>
  <c r="O42"/>
  <c r="N42"/>
  <c r="M42"/>
  <c r="L42"/>
  <c r="K42"/>
  <c r="J42"/>
  <c r="I42"/>
  <c r="H42"/>
  <c r="G42"/>
  <c r="F42"/>
  <c r="E42"/>
  <c r="D42"/>
  <c r="C42"/>
  <c r="AI42" i="6"/>
  <c r="AF42"/>
  <c r="AE42"/>
  <c r="AD42"/>
  <c r="AC42"/>
  <c r="AB42"/>
  <c r="AA42"/>
  <c r="Z42"/>
  <c r="Y42"/>
  <c r="X42"/>
  <c r="W42"/>
  <c r="V42"/>
  <c r="U42"/>
  <c r="T42"/>
  <c r="P42"/>
  <c r="O42"/>
  <c r="N42"/>
  <c r="M42"/>
  <c r="L42"/>
  <c r="K42"/>
  <c r="J42"/>
  <c r="I42"/>
  <c r="H42"/>
  <c r="G42"/>
  <c r="F42"/>
  <c r="E42"/>
  <c r="D42"/>
  <c r="C42"/>
  <c r="AI42" i="5"/>
  <c r="AF42"/>
  <c r="AE42"/>
  <c r="AD42"/>
  <c r="AC42"/>
  <c r="AB42"/>
  <c r="AA42"/>
  <c r="Z42"/>
  <c r="Y42"/>
  <c r="X42"/>
  <c r="W42"/>
  <c r="V42"/>
  <c r="U42"/>
  <c r="T42"/>
  <c r="P42"/>
  <c r="O42"/>
  <c r="N42"/>
  <c r="M42"/>
  <c r="L42"/>
  <c r="K42"/>
  <c r="J42"/>
  <c r="I42"/>
  <c r="H42"/>
  <c r="G42"/>
  <c r="F42"/>
  <c r="E42"/>
  <c r="D42"/>
  <c r="C42"/>
  <c r="AI42" i="4"/>
  <c r="AF42"/>
  <c r="AE42"/>
  <c r="AD42"/>
  <c r="AC42"/>
  <c r="AB42"/>
  <c r="AA42"/>
  <c r="Z42"/>
  <c r="Y42"/>
  <c r="X42"/>
  <c r="W42"/>
  <c r="V42"/>
  <c r="U42"/>
  <c r="T42"/>
  <c r="P42"/>
  <c r="O42"/>
  <c r="N42"/>
  <c r="M42"/>
  <c r="L42"/>
  <c r="K42"/>
  <c r="J42"/>
  <c r="I42"/>
  <c r="H42"/>
  <c r="G42"/>
  <c r="F42"/>
  <c r="E42"/>
  <c r="D42"/>
  <c r="C42"/>
  <c r="AI42" i="3"/>
  <c r="AF42"/>
  <c r="AE42"/>
  <c r="AD42"/>
  <c r="AC42"/>
  <c r="AB42"/>
  <c r="AA42"/>
  <c r="Z42"/>
  <c r="Y42"/>
  <c r="X42"/>
  <c r="W42"/>
  <c r="V42"/>
  <c r="U42"/>
  <c r="T42"/>
  <c r="P42"/>
  <c r="O42"/>
  <c r="N42"/>
  <c r="M42"/>
  <c r="L42"/>
  <c r="K42"/>
  <c r="J42"/>
  <c r="I42"/>
  <c r="H42"/>
  <c r="G42"/>
  <c r="F42"/>
  <c r="E42"/>
  <c r="D42"/>
  <c r="C42"/>
  <c r="AI42" i="2"/>
  <c r="AF42"/>
  <c r="AE42"/>
  <c r="AD42"/>
  <c r="AC42"/>
  <c r="AB42"/>
  <c r="AA42"/>
  <c r="Z42"/>
  <c r="Y42"/>
  <c r="X42"/>
  <c r="W42"/>
  <c r="V42"/>
  <c r="U42"/>
  <c r="T42"/>
  <c r="P42"/>
  <c r="O42"/>
  <c r="N42"/>
  <c r="M42"/>
  <c r="L42"/>
  <c r="K42"/>
  <c r="J42"/>
  <c r="I42"/>
  <c r="H42"/>
  <c r="G42"/>
  <c r="F42"/>
  <c r="E42"/>
  <c r="D42"/>
  <c r="C42"/>
  <c r="AI48" i="32"/>
  <c r="AF48"/>
  <c r="AE48"/>
  <c r="AD48"/>
  <c r="AC48"/>
  <c r="AB48"/>
  <c r="AA48"/>
  <c r="Z48"/>
  <c r="Y48"/>
  <c r="X48"/>
  <c r="W48"/>
  <c r="V48"/>
  <c r="U48"/>
  <c r="T48"/>
  <c r="P48"/>
  <c r="O48"/>
  <c r="N48"/>
  <c r="M48"/>
  <c r="L48"/>
  <c r="K48"/>
  <c r="J48"/>
  <c r="I48"/>
  <c r="H48"/>
  <c r="G48"/>
  <c r="F48"/>
  <c r="E48"/>
  <c r="D48"/>
  <c r="C48"/>
  <c r="AI48" i="31"/>
  <c r="AF48"/>
  <c r="AE48"/>
  <c r="AD48"/>
  <c r="AC48"/>
  <c r="AB48"/>
  <c r="AA48"/>
  <c r="Z48"/>
  <c r="Y48"/>
  <c r="X48"/>
  <c r="W48"/>
  <c r="V48"/>
  <c r="U48"/>
  <c r="T48"/>
  <c r="P48"/>
  <c r="O48"/>
  <c r="N48"/>
  <c r="M48"/>
  <c r="L48"/>
  <c r="K48"/>
  <c r="J48"/>
  <c r="I48"/>
  <c r="H48"/>
  <c r="G48"/>
  <c r="F48"/>
  <c r="E48"/>
  <c r="D48"/>
  <c r="C48"/>
  <c r="AI48" i="30"/>
  <c r="AF48"/>
  <c r="AE48"/>
  <c r="AD48"/>
  <c r="AC48"/>
  <c r="AB48"/>
  <c r="AA48"/>
  <c r="Z48"/>
  <c r="Y48"/>
  <c r="X48"/>
  <c r="W48"/>
  <c r="V48"/>
  <c r="U48"/>
  <c r="T48"/>
  <c r="P48"/>
  <c r="O48"/>
  <c r="N48"/>
  <c r="M48"/>
  <c r="L48"/>
  <c r="K48"/>
  <c r="J48"/>
  <c r="I48"/>
  <c r="H48"/>
  <c r="G48"/>
  <c r="F48"/>
  <c r="E48"/>
  <c r="D48"/>
  <c r="C48"/>
  <c r="AI48" i="29"/>
  <c r="AF48"/>
  <c r="AE48"/>
  <c r="AD48"/>
  <c r="AC48"/>
  <c r="AB48"/>
  <c r="AA48"/>
  <c r="Z48"/>
  <c r="Y48"/>
  <c r="X48"/>
  <c r="W48"/>
  <c r="V48"/>
  <c r="U48"/>
  <c r="T48"/>
  <c r="P48"/>
  <c r="O48"/>
  <c r="N48"/>
  <c r="M48"/>
  <c r="L48"/>
  <c r="K48"/>
  <c r="J48"/>
  <c r="I48"/>
  <c r="H48"/>
  <c r="G48"/>
  <c r="F48"/>
  <c r="E48"/>
  <c r="D48"/>
  <c r="C48"/>
  <c r="AI48" i="28"/>
  <c r="AF48"/>
  <c r="AE48"/>
  <c r="AD48"/>
  <c r="AC48"/>
  <c r="AB48"/>
  <c r="AA48"/>
  <c r="Z48"/>
  <c r="Y48"/>
  <c r="X48"/>
  <c r="W48"/>
  <c r="V48"/>
  <c r="U48"/>
  <c r="T48"/>
  <c r="P48"/>
  <c r="O48"/>
  <c r="N48"/>
  <c r="M48"/>
  <c r="L48"/>
  <c r="K48"/>
  <c r="J48"/>
  <c r="I48"/>
  <c r="H48"/>
  <c r="G48"/>
  <c r="F48"/>
  <c r="E48"/>
  <c r="D48"/>
  <c r="C48"/>
  <c r="AI48" i="27"/>
  <c r="AF48"/>
  <c r="AE48"/>
  <c r="AD48"/>
  <c r="AC48"/>
  <c r="AB48"/>
  <c r="AA48"/>
  <c r="Z48"/>
  <c r="Y48"/>
  <c r="X48"/>
  <c r="W48"/>
  <c r="V48"/>
  <c r="U48"/>
  <c r="T48"/>
  <c r="P48"/>
  <c r="O48"/>
  <c r="N48"/>
  <c r="M48"/>
  <c r="L48"/>
  <c r="K48"/>
  <c r="J48"/>
  <c r="I48"/>
  <c r="H48"/>
  <c r="G48"/>
  <c r="F48"/>
  <c r="E48"/>
  <c r="D48"/>
  <c r="C48"/>
  <c r="AI48" i="26"/>
  <c r="AF48"/>
  <c r="AE48"/>
  <c r="AD48"/>
  <c r="AC48"/>
  <c r="AB48"/>
  <c r="AA48"/>
  <c r="Z48"/>
  <c r="Y48"/>
  <c r="X48"/>
  <c r="W48"/>
  <c r="V48"/>
  <c r="U48"/>
  <c r="T48"/>
  <c r="P48"/>
  <c r="O48"/>
  <c r="N48"/>
  <c r="M48"/>
  <c r="L48"/>
  <c r="K48"/>
  <c r="J48"/>
  <c r="I48"/>
  <c r="H48"/>
  <c r="G48"/>
  <c r="F48"/>
  <c r="E48"/>
  <c r="D48"/>
  <c r="C48"/>
  <c r="AI48" i="25"/>
  <c r="AF48"/>
  <c r="AE48"/>
  <c r="AD48"/>
  <c r="AC48"/>
  <c r="AB48"/>
  <c r="AA48"/>
  <c r="Z48"/>
  <c r="Y48"/>
  <c r="X48"/>
  <c r="W48"/>
  <c r="V48"/>
  <c r="U48"/>
  <c r="T48"/>
  <c r="P48"/>
  <c r="O48"/>
  <c r="N48"/>
  <c r="M48"/>
  <c r="L48"/>
  <c r="K48"/>
  <c r="J48"/>
  <c r="I48"/>
  <c r="H48"/>
  <c r="G48"/>
  <c r="F48"/>
  <c r="E48"/>
  <c r="D48"/>
  <c r="C48"/>
  <c r="AI48" i="24"/>
  <c r="AF48"/>
  <c r="AE48"/>
  <c r="AD48"/>
  <c r="AC48"/>
  <c r="AB48"/>
  <c r="AA48"/>
  <c r="Z48"/>
  <c r="Y48"/>
  <c r="X48"/>
  <c r="W48"/>
  <c r="V48"/>
  <c r="U48"/>
  <c r="T48"/>
  <c r="P48"/>
  <c r="O48"/>
  <c r="N48"/>
  <c r="M48"/>
  <c r="L48"/>
  <c r="K48"/>
  <c r="J48"/>
  <c r="I48"/>
  <c r="H48"/>
  <c r="G48"/>
  <c r="F48"/>
  <c r="E48"/>
  <c r="D48"/>
  <c r="C48"/>
  <c r="AI48" i="23"/>
  <c r="AF48"/>
  <c r="AE48"/>
  <c r="AD48"/>
  <c r="AC48"/>
  <c r="AB48"/>
  <c r="AA48"/>
  <c r="Z48"/>
  <c r="Y48"/>
  <c r="X48"/>
  <c r="W48"/>
  <c r="V48"/>
  <c r="U48"/>
  <c r="T48"/>
  <c r="P48"/>
  <c r="O48"/>
  <c r="N48"/>
  <c r="M48"/>
  <c r="L48"/>
  <c r="K48"/>
  <c r="J48"/>
  <c r="I48"/>
  <c r="H48"/>
  <c r="G48"/>
  <c r="F48"/>
  <c r="E48"/>
  <c r="D48"/>
  <c r="C48"/>
  <c r="AI48" i="22"/>
  <c r="AF48"/>
  <c r="AE48"/>
  <c r="AD48"/>
  <c r="AC48"/>
  <c r="AB48"/>
  <c r="AA48"/>
  <c r="Z48"/>
  <c r="Y48"/>
  <c r="X48"/>
  <c r="W48"/>
  <c r="V48"/>
  <c r="U48"/>
  <c r="T48"/>
  <c r="P48"/>
  <c r="O48"/>
  <c r="N48"/>
  <c r="M48"/>
  <c r="L48"/>
  <c r="K48"/>
  <c r="J48"/>
  <c r="I48"/>
  <c r="H48"/>
  <c r="G48"/>
  <c r="F48"/>
  <c r="E48"/>
  <c r="D48"/>
  <c r="C48"/>
  <c r="AI48" i="21"/>
  <c r="AF48"/>
  <c r="AE48"/>
  <c r="AD48"/>
  <c r="AC48"/>
  <c r="AB48"/>
  <c r="AA48"/>
  <c r="Z48"/>
  <c r="Y48"/>
  <c r="X48"/>
  <c r="W48"/>
  <c r="V48"/>
  <c r="U48"/>
  <c r="T48"/>
  <c r="P48"/>
  <c r="O48"/>
  <c r="N48"/>
  <c r="M48"/>
  <c r="L48"/>
  <c r="K48"/>
  <c r="J48"/>
  <c r="I48"/>
  <c r="H48"/>
  <c r="G48"/>
  <c r="F48"/>
  <c r="E48"/>
  <c r="D48"/>
  <c r="C48"/>
  <c r="AI48" i="20"/>
  <c r="AF48"/>
  <c r="AE48"/>
  <c r="AD48"/>
  <c r="AC48"/>
  <c r="AB48"/>
  <c r="AA48"/>
  <c r="Z48"/>
  <c r="Y48"/>
  <c r="X48"/>
  <c r="W48"/>
  <c r="V48"/>
  <c r="U48"/>
  <c r="T48"/>
  <c r="P48"/>
  <c r="O48"/>
  <c r="N48"/>
  <c r="M48"/>
  <c r="L48"/>
  <c r="K48"/>
  <c r="J48"/>
  <c r="I48"/>
  <c r="H48"/>
  <c r="G48"/>
  <c r="F48"/>
  <c r="E48"/>
  <c r="D48"/>
  <c r="C48"/>
  <c r="AI48" i="19"/>
  <c r="AF48"/>
  <c r="AE48"/>
  <c r="AD48"/>
  <c r="AC48"/>
  <c r="AB48"/>
  <c r="AA48"/>
  <c r="Z48"/>
  <c r="Y48"/>
  <c r="X48"/>
  <c r="W48"/>
  <c r="V48"/>
  <c r="U48"/>
  <c r="T48"/>
  <c r="P48"/>
  <c r="O48"/>
  <c r="N48"/>
  <c r="M48"/>
  <c r="L48"/>
  <c r="K48"/>
  <c r="J48"/>
  <c r="I48"/>
  <c r="H48"/>
  <c r="G48"/>
  <c r="F48"/>
  <c r="E48"/>
  <c r="D48"/>
  <c r="C48"/>
  <c r="AI48" i="18"/>
  <c r="AF48"/>
  <c r="AE48"/>
  <c r="AD48"/>
  <c r="AC48"/>
  <c r="AB48"/>
  <c r="AA48"/>
  <c r="Z48"/>
  <c r="Y48"/>
  <c r="X48"/>
  <c r="W48"/>
  <c r="V48"/>
  <c r="U48"/>
  <c r="T48"/>
  <c r="P48"/>
  <c r="O48"/>
  <c r="N48"/>
  <c r="M48"/>
  <c r="L48"/>
  <c r="K48"/>
  <c r="J48"/>
  <c r="I48"/>
  <c r="H48"/>
  <c r="G48"/>
  <c r="F48"/>
  <c r="E48"/>
  <c r="D48"/>
  <c r="C48"/>
  <c r="AI48" i="17"/>
  <c r="AF48"/>
  <c r="AE48"/>
  <c r="AD48"/>
  <c r="AC48"/>
  <c r="AB48"/>
  <c r="AA48"/>
  <c r="Z48"/>
  <c r="Y48"/>
  <c r="X48"/>
  <c r="W48"/>
  <c r="V48"/>
  <c r="U48"/>
  <c r="T48"/>
  <c r="P48"/>
  <c r="O48"/>
  <c r="N48"/>
  <c r="M48"/>
  <c r="L48"/>
  <c r="K48"/>
  <c r="J48"/>
  <c r="I48"/>
  <c r="H48"/>
  <c r="G48"/>
  <c r="F48"/>
  <c r="E48"/>
  <c r="D48"/>
  <c r="C48"/>
  <c r="AI48" i="16"/>
  <c r="AF48"/>
  <c r="AE48"/>
  <c r="AD48"/>
  <c r="AC48"/>
  <c r="AB48"/>
  <c r="AA48"/>
  <c r="Z48"/>
  <c r="Y48"/>
  <c r="X48"/>
  <c r="W48"/>
  <c r="V48"/>
  <c r="U48"/>
  <c r="T48"/>
  <c r="P48"/>
  <c r="O48"/>
  <c r="N48"/>
  <c r="M48"/>
  <c r="L48"/>
  <c r="K48"/>
  <c r="J48"/>
  <c r="I48"/>
  <c r="H48"/>
  <c r="G48"/>
  <c r="F48"/>
  <c r="E48"/>
  <c r="D48"/>
  <c r="C48"/>
  <c r="AI48" i="15"/>
  <c r="AF48"/>
  <c r="AE48"/>
  <c r="AD48"/>
  <c r="AC48"/>
  <c r="AB48"/>
  <c r="AA48"/>
  <c r="Z48"/>
  <c r="Y48"/>
  <c r="X48"/>
  <c r="W48"/>
  <c r="V48"/>
  <c r="U48"/>
  <c r="T48"/>
  <c r="P48"/>
  <c r="O48"/>
  <c r="N48"/>
  <c r="M48"/>
  <c r="L48"/>
  <c r="K48"/>
  <c r="J48"/>
  <c r="I48"/>
  <c r="H48"/>
  <c r="G48"/>
  <c r="F48"/>
  <c r="E48"/>
  <c r="D48"/>
  <c r="C48"/>
  <c r="AI48" i="14"/>
  <c r="AF48"/>
  <c r="AE48"/>
  <c r="AD48"/>
  <c r="AC48"/>
  <c r="AB48"/>
  <c r="AA48"/>
  <c r="Z48"/>
  <c r="Y48"/>
  <c r="X48"/>
  <c r="W48"/>
  <c r="V48"/>
  <c r="U48"/>
  <c r="T48"/>
  <c r="P48"/>
  <c r="O48"/>
  <c r="N48"/>
  <c r="M48"/>
  <c r="L48"/>
  <c r="K48"/>
  <c r="J48"/>
  <c r="I48"/>
  <c r="H48"/>
  <c r="G48"/>
  <c r="F48"/>
  <c r="E48"/>
  <c r="D48"/>
  <c r="C48"/>
  <c r="AI48" i="13"/>
  <c r="AF48"/>
  <c r="AE48"/>
  <c r="AD48"/>
  <c r="AC48"/>
  <c r="AB48"/>
  <c r="AA48"/>
  <c r="Z48"/>
  <c r="Y48"/>
  <c r="X48"/>
  <c r="W48"/>
  <c r="V48"/>
  <c r="U48"/>
  <c r="T48"/>
  <c r="P48"/>
  <c r="O48"/>
  <c r="N48"/>
  <c r="M48"/>
  <c r="L48"/>
  <c r="K48"/>
  <c r="J48"/>
  <c r="I48"/>
  <c r="H48"/>
  <c r="G48"/>
  <c r="F48"/>
  <c r="E48"/>
  <c r="D48"/>
  <c r="C48"/>
  <c r="AI48" i="12"/>
  <c r="AF48"/>
  <c r="AE48"/>
  <c r="AD48"/>
  <c r="AC48"/>
  <c r="AB48"/>
  <c r="AA48"/>
  <c r="Z48"/>
  <c r="Y48"/>
  <c r="X48"/>
  <c r="W48"/>
  <c r="V48"/>
  <c r="U48"/>
  <c r="T48"/>
  <c r="P48"/>
  <c r="O48"/>
  <c r="N48"/>
  <c r="M48"/>
  <c r="L48"/>
  <c r="K48"/>
  <c r="J48"/>
  <c r="I48"/>
  <c r="H48"/>
  <c r="G48"/>
  <c r="F48"/>
  <c r="E48"/>
  <c r="D48"/>
  <c r="C48"/>
  <c r="AI48" i="11"/>
  <c r="AF48"/>
  <c r="AE48"/>
  <c r="AD48"/>
  <c r="AC48"/>
  <c r="AB48"/>
  <c r="AA48"/>
  <c r="Z48"/>
  <c r="Y48"/>
  <c r="X48"/>
  <c r="W48"/>
  <c r="V48"/>
  <c r="U48"/>
  <c r="T48"/>
  <c r="P48"/>
  <c r="O48"/>
  <c r="N48"/>
  <c r="M48"/>
  <c r="L48"/>
  <c r="K48"/>
  <c r="J48"/>
  <c r="I48"/>
  <c r="H48"/>
  <c r="G48"/>
  <c r="F48"/>
  <c r="E48"/>
  <c r="D48"/>
  <c r="C48"/>
  <c r="AI48" i="10"/>
  <c r="AF48"/>
  <c r="AE48"/>
  <c r="AD48"/>
  <c r="AC48"/>
  <c r="AB48"/>
  <c r="AA48"/>
  <c r="Z48"/>
  <c r="Y48"/>
  <c r="X48"/>
  <c r="W48"/>
  <c r="V48"/>
  <c r="U48"/>
  <c r="T48"/>
  <c r="P48"/>
  <c r="O48"/>
  <c r="N48"/>
  <c r="M48"/>
  <c r="L48"/>
  <c r="K48"/>
  <c r="J48"/>
  <c r="I48"/>
  <c r="H48"/>
  <c r="G48"/>
  <c r="F48"/>
  <c r="E48"/>
  <c r="D48"/>
  <c r="C48"/>
  <c r="AI48" i="9"/>
  <c r="AF48"/>
  <c r="AE48"/>
  <c r="AD48"/>
  <c r="AC48"/>
  <c r="AB48"/>
  <c r="AA48"/>
  <c r="Z48"/>
  <c r="Y48"/>
  <c r="X48"/>
  <c r="W48"/>
  <c r="V48"/>
  <c r="U48"/>
  <c r="T48"/>
  <c r="P48"/>
  <c r="O48"/>
  <c r="N48"/>
  <c r="M48"/>
  <c r="L48"/>
  <c r="K48"/>
  <c r="J48"/>
  <c r="I48"/>
  <c r="H48"/>
  <c r="G48"/>
  <c r="F48"/>
  <c r="E48"/>
  <c r="D48"/>
  <c r="C48"/>
  <c r="AI48" i="8"/>
  <c r="AF48"/>
  <c r="AE48"/>
  <c r="AD48"/>
  <c r="AC48"/>
  <c r="AB48"/>
  <c r="AA48"/>
  <c r="Z48"/>
  <c r="Y48"/>
  <c r="X48"/>
  <c r="W48"/>
  <c r="V48"/>
  <c r="U48"/>
  <c r="T48"/>
  <c r="P48"/>
  <c r="O48"/>
  <c r="N48"/>
  <c r="M48"/>
  <c r="L48"/>
  <c r="K48"/>
  <c r="J48"/>
  <c r="I48"/>
  <c r="H48"/>
  <c r="G48"/>
  <c r="F48"/>
  <c r="E48"/>
  <c r="D48"/>
  <c r="C48"/>
  <c r="AI48" i="7"/>
  <c r="AF48"/>
  <c r="AE48"/>
  <c r="AD48"/>
  <c r="AC48"/>
  <c r="AB48"/>
  <c r="AA48"/>
  <c r="Z48"/>
  <c r="Y48"/>
  <c r="X48"/>
  <c r="W48"/>
  <c r="V48"/>
  <c r="U48"/>
  <c r="T48"/>
  <c r="P48"/>
  <c r="O48"/>
  <c r="N48"/>
  <c r="M48"/>
  <c r="L48"/>
  <c r="K48"/>
  <c r="J48"/>
  <c r="I48"/>
  <c r="H48"/>
  <c r="G48"/>
  <c r="F48"/>
  <c r="E48"/>
  <c r="D48"/>
  <c r="C48"/>
  <c r="AI48" i="6"/>
  <c r="AF48"/>
  <c r="AE48"/>
  <c r="AD48"/>
  <c r="AC48"/>
  <c r="AB48"/>
  <c r="AA48"/>
  <c r="Z48"/>
  <c r="Y48"/>
  <c r="X48"/>
  <c r="W48"/>
  <c r="V48"/>
  <c r="U48"/>
  <c r="T48"/>
  <c r="P48"/>
  <c r="O48"/>
  <c r="N48"/>
  <c r="M48"/>
  <c r="L48"/>
  <c r="K48"/>
  <c r="J48"/>
  <c r="I48"/>
  <c r="H48"/>
  <c r="G48"/>
  <c r="F48"/>
  <c r="E48"/>
  <c r="D48"/>
  <c r="C48"/>
  <c r="AI48" i="5"/>
  <c r="AF48"/>
  <c r="AE48"/>
  <c r="AD48"/>
  <c r="AC48"/>
  <c r="AB48"/>
  <c r="AA48"/>
  <c r="Z48"/>
  <c r="Y48"/>
  <c r="X48"/>
  <c r="W48"/>
  <c r="V48"/>
  <c r="U48"/>
  <c r="T48"/>
  <c r="P48"/>
  <c r="O48"/>
  <c r="N48"/>
  <c r="M48"/>
  <c r="L48"/>
  <c r="K48"/>
  <c r="J48"/>
  <c r="I48"/>
  <c r="H48"/>
  <c r="G48"/>
  <c r="F48"/>
  <c r="E48"/>
  <c r="D48"/>
  <c r="C48"/>
  <c r="AI48" i="4"/>
  <c r="AF48"/>
  <c r="AE48"/>
  <c r="AD48"/>
  <c r="AC48"/>
  <c r="AB48"/>
  <c r="AA48"/>
  <c r="Z48"/>
  <c r="Y48"/>
  <c r="X48"/>
  <c r="W48"/>
  <c r="V48"/>
  <c r="U48"/>
  <c r="T48"/>
  <c r="P48"/>
  <c r="O48"/>
  <c r="N48"/>
  <c r="M48"/>
  <c r="L48"/>
  <c r="K48"/>
  <c r="J48"/>
  <c r="I48"/>
  <c r="H48"/>
  <c r="G48"/>
  <c r="F48"/>
  <c r="E48"/>
  <c r="D48"/>
  <c r="C48"/>
  <c r="AI48" i="3"/>
  <c r="AF48"/>
  <c r="AE48"/>
  <c r="AD48"/>
  <c r="AC48"/>
  <c r="AB48"/>
  <c r="AA48"/>
  <c r="Z48"/>
  <c r="Y48"/>
  <c r="X48"/>
  <c r="W48"/>
  <c r="V48"/>
  <c r="U48"/>
  <c r="T48"/>
  <c r="P48"/>
  <c r="O48"/>
  <c r="N48"/>
  <c r="M48"/>
  <c r="L48"/>
  <c r="K48"/>
  <c r="J48"/>
  <c r="I48"/>
  <c r="H48"/>
  <c r="G48"/>
  <c r="F48"/>
  <c r="E48"/>
  <c r="D48"/>
  <c r="C48"/>
  <c r="AI48" i="2"/>
  <c r="AF48"/>
  <c r="AE48"/>
  <c r="AD48"/>
  <c r="AC48"/>
  <c r="AB48"/>
  <c r="AA48"/>
  <c r="Z48"/>
  <c r="Y48"/>
  <c r="X48"/>
  <c r="W48"/>
  <c r="V48"/>
  <c r="U48"/>
  <c r="T48"/>
  <c r="P48"/>
  <c r="O48"/>
  <c r="N48"/>
  <c r="M48"/>
  <c r="L48"/>
  <c r="K48"/>
  <c r="J48"/>
  <c r="I48"/>
  <c r="H48"/>
  <c r="G48"/>
  <c r="F48"/>
  <c r="E48"/>
  <c r="D48"/>
  <c r="C48"/>
  <c r="AI47" i="32"/>
  <c r="AF47"/>
  <c r="AE47"/>
  <c r="AD47"/>
  <c r="AC47"/>
  <c r="AB47"/>
  <c r="AA47"/>
  <c r="Z47"/>
  <c r="Y47"/>
  <c r="X47"/>
  <c r="W47"/>
  <c r="V47"/>
  <c r="U47"/>
  <c r="T47"/>
  <c r="P47"/>
  <c r="O47"/>
  <c r="N47"/>
  <c r="M47"/>
  <c r="L47"/>
  <c r="K47"/>
  <c r="J47"/>
  <c r="I47"/>
  <c r="H47"/>
  <c r="G47"/>
  <c r="F47"/>
  <c r="E47"/>
  <c r="D47"/>
  <c r="C47"/>
  <c r="AI47" i="31"/>
  <c r="AF47"/>
  <c r="AE47"/>
  <c r="AD47"/>
  <c r="AC47"/>
  <c r="AB47"/>
  <c r="AA47"/>
  <c r="Z47"/>
  <c r="Y47"/>
  <c r="X47"/>
  <c r="W47"/>
  <c r="V47"/>
  <c r="U47"/>
  <c r="T47"/>
  <c r="P47"/>
  <c r="O47"/>
  <c r="N47"/>
  <c r="M47"/>
  <c r="L47"/>
  <c r="K47"/>
  <c r="J47"/>
  <c r="I47"/>
  <c r="H47"/>
  <c r="G47"/>
  <c r="F47"/>
  <c r="E47"/>
  <c r="D47"/>
  <c r="C47"/>
  <c r="AI47" i="30"/>
  <c r="AF47"/>
  <c r="AE47"/>
  <c r="AD47"/>
  <c r="AC47"/>
  <c r="AB47"/>
  <c r="AA47"/>
  <c r="Z47"/>
  <c r="Y47"/>
  <c r="X47"/>
  <c r="W47"/>
  <c r="V47"/>
  <c r="U47"/>
  <c r="T47"/>
  <c r="P47"/>
  <c r="O47"/>
  <c r="N47"/>
  <c r="M47"/>
  <c r="L47"/>
  <c r="K47"/>
  <c r="J47"/>
  <c r="I47"/>
  <c r="H47"/>
  <c r="G47"/>
  <c r="F47"/>
  <c r="E47"/>
  <c r="D47"/>
  <c r="C47"/>
  <c r="AI47" i="29"/>
  <c r="AF47"/>
  <c r="AE47"/>
  <c r="AD47"/>
  <c r="AC47"/>
  <c r="AB47"/>
  <c r="AA47"/>
  <c r="Z47"/>
  <c r="Y47"/>
  <c r="X47"/>
  <c r="W47"/>
  <c r="V47"/>
  <c r="U47"/>
  <c r="T47"/>
  <c r="P47"/>
  <c r="O47"/>
  <c r="N47"/>
  <c r="M47"/>
  <c r="L47"/>
  <c r="K47"/>
  <c r="J47"/>
  <c r="I47"/>
  <c r="H47"/>
  <c r="G47"/>
  <c r="F47"/>
  <c r="E47"/>
  <c r="D47"/>
  <c r="C47"/>
  <c r="AI47" i="28"/>
  <c r="AF47"/>
  <c r="AE47"/>
  <c r="AD47"/>
  <c r="AC47"/>
  <c r="AB47"/>
  <c r="AA47"/>
  <c r="Z47"/>
  <c r="Y47"/>
  <c r="X47"/>
  <c r="W47"/>
  <c r="V47"/>
  <c r="U47"/>
  <c r="T47"/>
  <c r="P47"/>
  <c r="O47"/>
  <c r="N47"/>
  <c r="M47"/>
  <c r="L47"/>
  <c r="K47"/>
  <c r="J47"/>
  <c r="I47"/>
  <c r="H47"/>
  <c r="G47"/>
  <c r="F47"/>
  <c r="E47"/>
  <c r="D47"/>
  <c r="C47"/>
  <c r="AI47" i="27"/>
  <c r="AF47"/>
  <c r="AE47"/>
  <c r="AD47"/>
  <c r="AC47"/>
  <c r="AB47"/>
  <c r="AA47"/>
  <c r="Z47"/>
  <c r="Y47"/>
  <c r="X47"/>
  <c r="W47"/>
  <c r="V47"/>
  <c r="U47"/>
  <c r="T47"/>
  <c r="P47"/>
  <c r="O47"/>
  <c r="N47"/>
  <c r="M47"/>
  <c r="L47"/>
  <c r="K47"/>
  <c r="J47"/>
  <c r="I47"/>
  <c r="H47"/>
  <c r="G47"/>
  <c r="F47"/>
  <c r="E47"/>
  <c r="D47"/>
  <c r="C47"/>
  <c r="AI47" i="26"/>
  <c r="AF47"/>
  <c r="AE47"/>
  <c r="AD47"/>
  <c r="AC47"/>
  <c r="AB47"/>
  <c r="AA47"/>
  <c r="Z47"/>
  <c r="Y47"/>
  <c r="X47"/>
  <c r="W47"/>
  <c r="V47"/>
  <c r="U47"/>
  <c r="T47"/>
  <c r="P47"/>
  <c r="O47"/>
  <c r="N47"/>
  <c r="M47"/>
  <c r="L47"/>
  <c r="K47"/>
  <c r="J47"/>
  <c r="I47"/>
  <c r="H47"/>
  <c r="G47"/>
  <c r="F47"/>
  <c r="E47"/>
  <c r="D47"/>
  <c r="C47"/>
  <c r="AI47" i="25"/>
  <c r="AF47"/>
  <c r="AE47"/>
  <c r="AD47"/>
  <c r="AC47"/>
  <c r="AB47"/>
  <c r="AA47"/>
  <c r="Z47"/>
  <c r="Y47"/>
  <c r="X47"/>
  <c r="W47"/>
  <c r="V47"/>
  <c r="U47"/>
  <c r="T47"/>
  <c r="P47"/>
  <c r="O47"/>
  <c r="N47"/>
  <c r="M47"/>
  <c r="L47"/>
  <c r="K47"/>
  <c r="J47"/>
  <c r="I47"/>
  <c r="H47"/>
  <c r="G47"/>
  <c r="F47"/>
  <c r="E47"/>
  <c r="D47"/>
  <c r="C47"/>
  <c r="AI47" i="24"/>
  <c r="AF47"/>
  <c r="AE47"/>
  <c r="AD47"/>
  <c r="AC47"/>
  <c r="AB47"/>
  <c r="AA47"/>
  <c r="Z47"/>
  <c r="Y47"/>
  <c r="X47"/>
  <c r="W47"/>
  <c r="V47"/>
  <c r="U47"/>
  <c r="T47"/>
  <c r="P47"/>
  <c r="O47"/>
  <c r="N47"/>
  <c r="M47"/>
  <c r="L47"/>
  <c r="K47"/>
  <c r="J47"/>
  <c r="I47"/>
  <c r="H47"/>
  <c r="G47"/>
  <c r="F47"/>
  <c r="E47"/>
  <c r="D47"/>
  <c r="C47"/>
  <c r="AI47" i="23"/>
  <c r="AF47"/>
  <c r="AE47"/>
  <c r="AD47"/>
  <c r="AC47"/>
  <c r="AB47"/>
  <c r="AA47"/>
  <c r="Z47"/>
  <c r="Y47"/>
  <c r="X47"/>
  <c r="W47"/>
  <c r="V47"/>
  <c r="U47"/>
  <c r="T47"/>
  <c r="P47"/>
  <c r="O47"/>
  <c r="N47"/>
  <c r="M47"/>
  <c r="L47"/>
  <c r="K47"/>
  <c r="J47"/>
  <c r="I47"/>
  <c r="H47"/>
  <c r="G47"/>
  <c r="F47"/>
  <c r="E47"/>
  <c r="D47"/>
  <c r="C47"/>
  <c r="AI47" i="22"/>
  <c r="AF47"/>
  <c r="AE47"/>
  <c r="AD47"/>
  <c r="AC47"/>
  <c r="AB47"/>
  <c r="AA47"/>
  <c r="Z47"/>
  <c r="Y47"/>
  <c r="X47"/>
  <c r="W47"/>
  <c r="V47"/>
  <c r="U47"/>
  <c r="T47"/>
  <c r="P47"/>
  <c r="O47"/>
  <c r="N47"/>
  <c r="M47"/>
  <c r="L47"/>
  <c r="K47"/>
  <c r="J47"/>
  <c r="I47"/>
  <c r="H47"/>
  <c r="G47"/>
  <c r="F47"/>
  <c r="E47"/>
  <c r="D47"/>
  <c r="C47"/>
  <c r="AI47" i="21"/>
  <c r="AF47"/>
  <c r="AE47"/>
  <c r="AD47"/>
  <c r="AC47"/>
  <c r="AB47"/>
  <c r="AA47"/>
  <c r="Z47"/>
  <c r="Y47"/>
  <c r="X47"/>
  <c r="W47"/>
  <c r="V47"/>
  <c r="U47"/>
  <c r="T47"/>
  <c r="P47"/>
  <c r="O47"/>
  <c r="N47"/>
  <c r="M47"/>
  <c r="L47"/>
  <c r="K47"/>
  <c r="J47"/>
  <c r="I47"/>
  <c r="H47"/>
  <c r="G47"/>
  <c r="F47"/>
  <c r="E47"/>
  <c r="D47"/>
  <c r="C47"/>
  <c r="AI47" i="20"/>
  <c r="AF47"/>
  <c r="AE47"/>
  <c r="AD47"/>
  <c r="AC47"/>
  <c r="AB47"/>
  <c r="AA47"/>
  <c r="Z47"/>
  <c r="Y47"/>
  <c r="X47"/>
  <c r="W47"/>
  <c r="V47"/>
  <c r="U47"/>
  <c r="T47"/>
  <c r="P47"/>
  <c r="O47"/>
  <c r="N47"/>
  <c r="M47"/>
  <c r="L47"/>
  <c r="K47"/>
  <c r="J47"/>
  <c r="I47"/>
  <c r="H47"/>
  <c r="G47"/>
  <c r="F47"/>
  <c r="E47"/>
  <c r="D47"/>
  <c r="C47"/>
  <c r="AI47" i="19"/>
  <c r="AF47"/>
  <c r="AE47"/>
  <c r="AD47"/>
  <c r="AC47"/>
  <c r="AB47"/>
  <c r="AA47"/>
  <c r="Z47"/>
  <c r="Y47"/>
  <c r="X47"/>
  <c r="W47"/>
  <c r="V47"/>
  <c r="U47"/>
  <c r="T47"/>
  <c r="P47"/>
  <c r="O47"/>
  <c r="N47"/>
  <c r="M47"/>
  <c r="L47"/>
  <c r="K47"/>
  <c r="J47"/>
  <c r="I47"/>
  <c r="H47"/>
  <c r="G47"/>
  <c r="F47"/>
  <c r="E47"/>
  <c r="D47"/>
  <c r="C47"/>
  <c r="AI47" i="18"/>
  <c r="AF47"/>
  <c r="AE47"/>
  <c r="AD47"/>
  <c r="AC47"/>
  <c r="AB47"/>
  <c r="AA47"/>
  <c r="Z47"/>
  <c r="Y47"/>
  <c r="X47"/>
  <c r="W47"/>
  <c r="V47"/>
  <c r="U47"/>
  <c r="T47"/>
  <c r="P47"/>
  <c r="O47"/>
  <c r="N47"/>
  <c r="M47"/>
  <c r="L47"/>
  <c r="K47"/>
  <c r="J47"/>
  <c r="I47"/>
  <c r="H47"/>
  <c r="G47"/>
  <c r="F47"/>
  <c r="E47"/>
  <c r="D47"/>
  <c r="C47"/>
  <c r="AI47" i="17"/>
  <c r="AF47"/>
  <c r="AE47"/>
  <c r="AD47"/>
  <c r="AC47"/>
  <c r="AB47"/>
  <c r="AA47"/>
  <c r="Z47"/>
  <c r="Y47"/>
  <c r="X47"/>
  <c r="W47"/>
  <c r="V47"/>
  <c r="U47"/>
  <c r="T47"/>
  <c r="P47"/>
  <c r="O47"/>
  <c r="N47"/>
  <c r="M47"/>
  <c r="L47"/>
  <c r="K47"/>
  <c r="J47"/>
  <c r="I47"/>
  <c r="H47"/>
  <c r="G47"/>
  <c r="F47"/>
  <c r="E47"/>
  <c r="D47"/>
  <c r="C47"/>
  <c r="AI47" i="16"/>
  <c r="AF47"/>
  <c r="AE47"/>
  <c r="AD47"/>
  <c r="AC47"/>
  <c r="AB47"/>
  <c r="AA47"/>
  <c r="Z47"/>
  <c r="Y47"/>
  <c r="X47"/>
  <c r="W47"/>
  <c r="V47"/>
  <c r="U47"/>
  <c r="T47"/>
  <c r="P47"/>
  <c r="O47"/>
  <c r="N47"/>
  <c r="M47"/>
  <c r="L47"/>
  <c r="K47"/>
  <c r="J47"/>
  <c r="I47"/>
  <c r="H47"/>
  <c r="G47"/>
  <c r="F47"/>
  <c r="E47"/>
  <c r="D47"/>
  <c r="C47"/>
  <c r="AI47" i="15"/>
  <c r="AF47"/>
  <c r="AE47"/>
  <c r="AD47"/>
  <c r="AC47"/>
  <c r="AB47"/>
  <c r="AA47"/>
  <c r="Z47"/>
  <c r="Y47"/>
  <c r="X47"/>
  <c r="W47"/>
  <c r="V47"/>
  <c r="U47"/>
  <c r="T47"/>
  <c r="P47"/>
  <c r="O47"/>
  <c r="N47"/>
  <c r="M47"/>
  <c r="L47"/>
  <c r="K47"/>
  <c r="J47"/>
  <c r="I47"/>
  <c r="H47"/>
  <c r="G47"/>
  <c r="F47"/>
  <c r="E47"/>
  <c r="D47"/>
  <c r="C47"/>
  <c r="AI47" i="14"/>
  <c r="AF47"/>
  <c r="AE47"/>
  <c r="AD47"/>
  <c r="AC47"/>
  <c r="AB47"/>
  <c r="AA47"/>
  <c r="Z47"/>
  <c r="Y47"/>
  <c r="X47"/>
  <c r="W47"/>
  <c r="V47"/>
  <c r="U47"/>
  <c r="T47"/>
  <c r="P47"/>
  <c r="O47"/>
  <c r="N47"/>
  <c r="M47"/>
  <c r="L47"/>
  <c r="K47"/>
  <c r="J47"/>
  <c r="I47"/>
  <c r="H47"/>
  <c r="G47"/>
  <c r="F47"/>
  <c r="E47"/>
  <c r="D47"/>
  <c r="C47"/>
  <c r="AI47" i="13"/>
  <c r="AF47"/>
  <c r="AE47"/>
  <c r="AD47"/>
  <c r="AC47"/>
  <c r="AB47"/>
  <c r="AA47"/>
  <c r="Z47"/>
  <c r="Y47"/>
  <c r="X47"/>
  <c r="W47"/>
  <c r="V47"/>
  <c r="U47"/>
  <c r="T47"/>
  <c r="P47"/>
  <c r="O47"/>
  <c r="N47"/>
  <c r="M47"/>
  <c r="L47"/>
  <c r="K47"/>
  <c r="J47"/>
  <c r="I47"/>
  <c r="H47"/>
  <c r="G47"/>
  <c r="F47"/>
  <c r="E47"/>
  <c r="D47"/>
  <c r="C47"/>
  <c r="AI47" i="12"/>
  <c r="AF47"/>
  <c r="AE47"/>
  <c r="AD47"/>
  <c r="AC47"/>
  <c r="AB47"/>
  <c r="AA47"/>
  <c r="Z47"/>
  <c r="Y47"/>
  <c r="X47"/>
  <c r="W47"/>
  <c r="V47"/>
  <c r="U47"/>
  <c r="T47"/>
  <c r="P47"/>
  <c r="O47"/>
  <c r="N47"/>
  <c r="M47"/>
  <c r="L47"/>
  <c r="K47"/>
  <c r="J47"/>
  <c r="I47"/>
  <c r="H47"/>
  <c r="G47"/>
  <c r="F47"/>
  <c r="E47"/>
  <c r="D47"/>
  <c r="C47"/>
  <c r="AI47" i="11"/>
  <c r="AF47"/>
  <c r="AE47"/>
  <c r="AD47"/>
  <c r="AC47"/>
  <c r="AB47"/>
  <c r="AA47"/>
  <c r="Z47"/>
  <c r="Y47"/>
  <c r="X47"/>
  <c r="W47"/>
  <c r="V47"/>
  <c r="U47"/>
  <c r="T47"/>
  <c r="P47"/>
  <c r="O47"/>
  <c r="N47"/>
  <c r="M47"/>
  <c r="L47"/>
  <c r="K47"/>
  <c r="J47"/>
  <c r="I47"/>
  <c r="H47"/>
  <c r="G47"/>
  <c r="F47"/>
  <c r="E47"/>
  <c r="D47"/>
  <c r="C47"/>
  <c r="AI47" i="10"/>
  <c r="AF47"/>
  <c r="AE47"/>
  <c r="AD47"/>
  <c r="AC47"/>
  <c r="AB47"/>
  <c r="AA47"/>
  <c r="Z47"/>
  <c r="Y47"/>
  <c r="X47"/>
  <c r="W47"/>
  <c r="V47"/>
  <c r="U47"/>
  <c r="T47"/>
  <c r="P47"/>
  <c r="O47"/>
  <c r="N47"/>
  <c r="M47"/>
  <c r="L47"/>
  <c r="K47"/>
  <c r="J47"/>
  <c r="I47"/>
  <c r="H47"/>
  <c r="G47"/>
  <c r="F47"/>
  <c r="E47"/>
  <c r="D47"/>
  <c r="C47"/>
  <c r="AI47" i="9"/>
  <c r="AF47"/>
  <c r="AE47"/>
  <c r="AD47"/>
  <c r="AC47"/>
  <c r="AB47"/>
  <c r="AA47"/>
  <c r="Z47"/>
  <c r="Y47"/>
  <c r="X47"/>
  <c r="W47"/>
  <c r="V47"/>
  <c r="U47"/>
  <c r="T47"/>
  <c r="P47"/>
  <c r="O47"/>
  <c r="N47"/>
  <c r="M47"/>
  <c r="L47"/>
  <c r="K47"/>
  <c r="J47"/>
  <c r="I47"/>
  <c r="H47"/>
  <c r="G47"/>
  <c r="F47"/>
  <c r="E47"/>
  <c r="D47"/>
  <c r="C47"/>
  <c r="AI47" i="8"/>
  <c r="AF47"/>
  <c r="AE47"/>
  <c r="AD47"/>
  <c r="AC47"/>
  <c r="AB47"/>
  <c r="AA47"/>
  <c r="Z47"/>
  <c r="Y47"/>
  <c r="X47"/>
  <c r="W47"/>
  <c r="V47"/>
  <c r="U47"/>
  <c r="T47"/>
  <c r="P47"/>
  <c r="O47"/>
  <c r="N47"/>
  <c r="M47"/>
  <c r="L47"/>
  <c r="K47"/>
  <c r="J47"/>
  <c r="I47"/>
  <c r="H47"/>
  <c r="G47"/>
  <c r="F47"/>
  <c r="E47"/>
  <c r="D47"/>
  <c r="C47"/>
  <c r="AI47" i="7"/>
  <c r="AF47"/>
  <c r="AE47"/>
  <c r="AD47"/>
  <c r="AC47"/>
  <c r="AB47"/>
  <c r="AA47"/>
  <c r="Z47"/>
  <c r="Y47"/>
  <c r="X47"/>
  <c r="W47"/>
  <c r="V47"/>
  <c r="U47"/>
  <c r="T47"/>
  <c r="P47"/>
  <c r="O47"/>
  <c r="N47"/>
  <c r="M47"/>
  <c r="L47"/>
  <c r="K47"/>
  <c r="J47"/>
  <c r="I47"/>
  <c r="H47"/>
  <c r="G47"/>
  <c r="F47"/>
  <c r="E47"/>
  <c r="D47"/>
  <c r="C47"/>
  <c r="AI47" i="6"/>
  <c r="AF47"/>
  <c r="AE47"/>
  <c r="AD47"/>
  <c r="AC47"/>
  <c r="AB47"/>
  <c r="AA47"/>
  <c r="Z47"/>
  <c r="Y47"/>
  <c r="X47"/>
  <c r="W47"/>
  <c r="V47"/>
  <c r="U47"/>
  <c r="T47"/>
  <c r="P47"/>
  <c r="O47"/>
  <c r="N47"/>
  <c r="M47"/>
  <c r="L47"/>
  <c r="K47"/>
  <c r="J47"/>
  <c r="I47"/>
  <c r="H47"/>
  <c r="G47"/>
  <c r="F47"/>
  <c r="E47"/>
  <c r="D47"/>
  <c r="C47"/>
  <c r="AI47" i="5"/>
  <c r="AF47"/>
  <c r="AE47"/>
  <c r="AD47"/>
  <c r="AC47"/>
  <c r="AB47"/>
  <c r="AA47"/>
  <c r="Z47"/>
  <c r="Y47"/>
  <c r="X47"/>
  <c r="W47"/>
  <c r="V47"/>
  <c r="U47"/>
  <c r="T47"/>
  <c r="P47"/>
  <c r="O47"/>
  <c r="N47"/>
  <c r="M47"/>
  <c r="L47"/>
  <c r="K47"/>
  <c r="J47"/>
  <c r="I47"/>
  <c r="H47"/>
  <c r="G47"/>
  <c r="F47"/>
  <c r="E47"/>
  <c r="D47"/>
  <c r="C47"/>
  <c r="AI47" i="4"/>
  <c r="AF47"/>
  <c r="AE47"/>
  <c r="AD47"/>
  <c r="AC47"/>
  <c r="AB47"/>
  <c r="AA47"/>
  <c r="Z47"/>
  <c r="Y47"/>
  <c r="X47"/>
  <c r="W47"/>
  <c r="V47"/>
  <c r="U47"/>
  <c r="T47"/>
  <c r="P47"/>
  <c r="O47"/>
  <c r="N47"/>
  <c r="M47"/>
  <c r="L47"/>
  <c r="K47"/>
  <c r="J47"/>
  <c r="I47"/>
  <c r="H47"/>
  <c r="G47"/>
  <c r="F47"/>
  <c r="E47"/>
  <c r="D47"/>
  <c r="C47"/>
  <c r="AI47" i="3"/>
  <c r="AF47"/>
  <c r="AE47"/>
  <c r="AD47"/>
  <c r="AC47"/>
  <c r="AB47"/>
  <c r="AA47"/>
  <c r="Z47"/>
  <c r="Y47"/>
  <c r="X47"/>
  <c r="W47"/>
  <c r="V47"/>
  <c r="U47"/>
  <c r="T47"/>
  <c r="P47"/>
  <c r="O47"/>
  <c r="N47"/>
  <c r="M47"/>
  <c r="L47"/>
  <c r="K47"/>
  <c r="J47"/>
  <c r="I47"/>
  <c r="H47"/>
  <c r="G47"/>
  <c r="F47"/>
  <c r="E47"/>
  <c r="D47"/>
  <c r="C47"/>
  <c r="AI47" i="2"/>
  <c r="AF47"/>
  <c r="AE47"/>
  <c r="AD47"/>
  <c r="AC47"/>
  <c r="AB47"/>
  <c r="AA47"/>
  <c r="Z47"/>
  <c r="Y47"/>
  <c r="X47"/>
  <c r="W47"/>
  <c r="V47"/>
  <c r="U47"/>
  <c r="T47"/>
  <c r="P47"/>
  <c r="O47"/>
  <c r="N47"/>
  <c r="M47"/>
  <c r="L47"/>
  <c r="K47"/>
  <c r="J47"/>
  <c r="I47"/>
  <c r="H47"/>
  <c r="G47"/>
  <c r="F47"/>
  <c r="E47"/>
  <c r="D47"/>
  <c r="C47"/>
  <c r="AI46" i="32"/>
  <c r="AF46"/>
  <c r="AE46"/>
  <c r="AD46"/>
  <c r="AC46"/>
  <c r="AB46"/>
  <c r="AA46"/>
  <c r="Z46"/>
  <c r="Y46"/>
  <c r="X46"/>
  <c r="W46"/>
  <c r="V46"/>
  <c r="U46"/>
  <c r="T46"/>
  <c r="P46"/>
  <c r="O46"/>
  <c r="N46"/>
  <c r="M46"/>
  <c r="L46"/>
  <c r="K46"/>
  <c r="J46"/>
  <c r="I46"/>
  <c r="H46"/>
  <c r="G46"/>
  <c r="F46"/>
  <c r="E46"/>
  <c r="D46"/>
  <c r="C46"/>
  <c r="AI46" i="31"/>
  <c r="AF46"/>
  <c r="AE46"/>
  <c r="AD46"/>
  <c r="AC46"/>
  <c r="AB46"/>
  <c r="AA46"/>
  <c r="Z46"/>
  <c r="Y46"/>
  <c r="X46"/>
  <c r="W46"/>
  <c r="V46"/>
  <c r="U46"/>
  <c r="T46"/>
  <c r="P46"/>
  <c r="O46"/>
  <c r="N46"/>
  <c r="M46"/>
  <c r="L46"/>
  <c r="K46"/>
  <c r="J46"/>
  <c r="I46"/>
  <c r="H46"/>
  <c r="G46"/>
  <c r="F46"/>
  <c r="E46"/>
  <c r="D46"/>
  <c r="C46"/>
  <c r="AI46" i="30"/>
  <c r="AF46"/>
  <c r="AE46"/>
  <c r="AD46"/>
  <c r="AC46"/>
  <c r="AB46"/>
  <c r="AA46"/>
  <c r="Z46"/>
  <c r="Y46"/>
  <c r="X46"/>
  <c r="W46"/>
  <c r="V46"/>
  <c r="U46"/>
  <c r="T46"/>
  <c r="P46"/>
  <c r="O46"/>
  <c r="N46"/>
  <c r="M46"/>
  <c r="L46"/>
  <c r="K46"/>
  <c r="J46"/>
  <c r="I46"/>
  <c r="H46"/>
  <c r="G46"/>
  <c r="F46"/>
  <c r="E46"/>
  <c r="D46"/>
  <c r="C46"/>
  <c r="AI46" i="29"/>
  <c r="AF46"/>
  <c r="AE46"/>
  <c r="AD46"/>
  <c r="AC46"/>
  <c r="AB46"/>
  <c r="AA46"/>
  <c r="Z46"/>
  <c r="Y46"/>
  <c r="X46"/>
  <c r="W46"/>
  <c r="V46"/>
  <c r="U46"/>
  <c r="T46"/>
  <c r="P46"/>
  <c r="O46"/>
  <c r="N46"/>
  <c r="M46"/>
  <c r="L46"/>
  <c r="K46"/>
  <c r="J46"/>
  <c r="I46"/>
  <c r="H46"/>
  <c r="G46"/>
  <c r="F46"/>
  <c r="E46"/>
  <c r="D46"/>
  <c r="C46"/>
  <c r="AI46" i="28"/>
  <c r="AF46"/>
  <c r="AE46"/>
  <c r="AD46"/>
  <c r="AC46"/>
  <c r="AB46"/>
  <c r="AA46"/>
  <c r="Z46"/>
  <c r="Y46"/>
  <c r="X46"/>
  <c r="W46"/>
  <c r="V46"/>
  <c r="U46"/>
  <c r="T46"/>
  <c r="P46"/>
  <c r="O46"/>
  <c r="N46"/>
  <c r="M46"/>
  <c r="L46"/>
  <c r="K46"/>
  <c r="J46"/>
  <c r="I46"/>
  <c r="H46"/>
  <c r="G46"/>
  <c r="F46"/>
  <c r="E46"/>
  <c r="D46"/>
  <c r="C46"/>
  <c r="AI46" i="27"/>
  <c r="AF46"/>
  <c r="AE46"/>
  <c r="AD46"/>
  <c r="AC46"/>
  <c r="AB46"/>
  <c r="AA46"/>
  <c r="Z46"/>
  <c r="Y46"/>
  <c r="X46"/>
  <c r="W46"/>
  <c r="V46"/>
  <c r="U46"/>
  <c r="T46"/>
  <c r="P46"/>
  <c r="O46"/>
  <c r="N46"/>
  <c r="M46"/>
  <c r="L46"/>
  <c r="K46"/>
  <c r="J46"/>
  <c r="I46"/>
  <c r="H46"/>
  <c r="G46"/>
  <c r="F46"/>
  <c r="E46"/>
  <c r="D46"/>
  <c r="C46"/>
  <c r="AI46" i="26"/>
  <c r="AF46"/>
  <c r="AE46"/>
  <c r="AD46"/>
  <c r="AC46"/>
  <c r="AB46"/>
  <c r="AA46"/>
  <c r="Z46"/>
  <c r="Y46"/>
  <c r="X46"/>
  <c r="W46"/>
  <c r="V46"/>
  <c r="U46"/>
  <c r="T46"/>
  <c r="P46"/>
  <c r="O46"/>
  <c r="N46"/>
  <c r="M46"/>
  <c r="L46"/>
  <c r="K46"/>
  <c r="J46"/>
  <c r="I46"/>
  <c r="H46"/>
  <c r="G46"/>
  <c r="F46"/>
  <c r="E46"/>
  <c r="D46"/>
  <c r="C46"/>
  <c r="AI46" i="25"/>
  <c r="AF46"/>
  <c r="AE46"/>
  <c r="AD46"/>
  <c r="AC46"/>
  <c r="AB46"/>
  <c r="AA46"/>
  <c r="Z46"/>
  <c r="Y46"/>
  <c r="X46"/>
  <c r="W46"/>
  <c r="V46"/>
  <c r="U46"/>
  <c r="T46"/>
  <c r="P46"/>
  <c r="O46"/>
  <c r="N46"/>
  <c r="M46"/>
  <c r="L46"/>
  <c r="K46"/>
  <c r="J46"/>
  <c r="I46"/>
  <c r="H46"/>
  <c r="G46"/>
  <c r="F46"/>
  <c r="E46"/>
  <c r="D46"/>
  <c r="C46"/>
  <c r="AI46" i="24"/>
  <c r="AF46"/>
  <c r="AE46"/>
  <c r="AD46"/>
  <c r="AC46"/>
  <c r="AB46"/>
  <c r="AA46"/>
  <c r="Z46"/>
  <c r="Y46"/>
  <c r="X46"/>
  <c r="W46"/>
  <c r="V46"/>
  <c r="U46"/>
  <c r="T46"/>
  <c r="P46"/>
  <c r="O46"/>
  <c r="N46"/>
  <c r="M46"/>
  <c r="L46"/>
  <c r="K46"/>
  <c r="J46"/>
  <c r="I46"/>
  <c r="H46"/>
  <c r="G46"/>
  <c r="F46"/>
  <c r="E46"/>
  <c r="D46"/>
  <c r="C46"/>
  <c r="AI46" i="23"/>
  <c r="AF46"/>
  <c r="AE46"/>
  <c r="AD46"/>
  <c r="AC46"/>
  <c r="AB46"/>
  <c r="AA46"/>
  <c r="Z46"/>
  <c r="Y46"/>
  <c r="X46"/>
  <c r="W46"/>
  <c r="V46"/>
  <c r="U46"/>
  <c r="T46"/>
  <c r="P46"/>
  <c r="O46"/>
  <c r="N46"/>
  <c r="M46"/>
  <c r="L46"/>
  <c r="K46"/>
  <c r="J46"/>
  <c r="I46"/>
  <c r="H46"/>
  <c r="G46"/>
  <c r="F46"/>
  <c r="E46"/>
  <c r="D46"/>
  <c r="C46"/>
  <c r="AI46" i="22"/>
  <c r="AF46"/>
  <c r="AE46"/>
  <c r="AD46"/>
  <c r="AC46"/>
  <c r="AB46"/>
  <c r="AA46"/>
  <c r="Z46"/>
  <c r="Y46"/>
  <c r="X46"/>
  <c r="W46"/>
  <c r="V46"/>
  <c r="U46"/>
  <c r="T46"/>
  <c r="P46"/>
  <c r="O46"/>
  <c r="N46"/>
  <c r="M46"/>
  <c r="L46"/>
  <c r="K46"/>
  <c r="J46"/>
  <c r="I46"/>
  <c r="H46"/>
  <c r="G46"/>
  <c r="F46"/>
  <c r="E46"/>
  <c r="D46"/>
  <c r="C46"/>
  <c r="AI46" i="21"/>
  <c r="AF46"/>
  <c r="AE46"/>
  <c r="AD46"/>
  <c r="AC46"/>
  <c r="AB46"/>
  <c r="AA46"/>
  <c r="Z46"/>
  <c r="Y46"/>
  <c r="X46"/>
  <c r="W46"/>
  <c r="V46"/>
  <c r="U46"/>
  <c r="T46"/>
  <c r="P46"/>
  <c r="O46"/>
  <c r="N46"/>
  <c r="M46"/>
  <c r="L46"/>
  <c r="K46"/>
  <c r="J46"/>
  <c r="I46"/>
  <c r="H46"/>
  <c r="G46"/>
  <c r="F46"/>
  <c r="E46"/>
  <c r="D46"/>
  <c r="C46"/>
  <c r="AI46" i="20"/>
  <c r="AF46"/>
  <c r="AE46"/>
  <c r="AD46"/>
  <c r="AC46"/>
  <c r="AB46"/>
  <c r="AA46"/>
  <c r="Z46"/>
  <c r="Y46"/>
  <c r="X46"/>
  <c r="W46"/>
  <c r="V46"/>
  <c r="U46"/>
  <c r="T46"/>
  <c r="P46"/>
  <c r="O46"/>
  <c r="N46"/>
  <c r="M46"/>
  <c r="L46"/>
  <c r="K46"/>
  <c r="J46"/>
  <c r="I46"/>
  <c r="H46"/>
  <c r="G46"/>
  <c r="F46"/>
  <c r="E46"/>
  <c r="D46"/>
  <c r="C46"/>
  <c r="AI46" i="19"/>
  <c r="AF46"/>
  <c r="AE46"/>
  <c r="AD46"/>
  <c r="AC46"/>
  <c r="AB46"/>
  <c r="AA46"/>
  <c r="Z46"/>
  <c r="Y46"/>
  <c r="X46"/>
  <c r="W46"/>
  <c r="V46"/>
  <c r="U46"/>
  <c r="T46"/>
  <c r="P46"/>
  <c r="O46"/>
  <c r="N46"/>
  <c r="M46"/>
  <c r="L46"/>
  <c r="K46"/>
  <c r="J46"/>
  <c r="I46"/>
  <c r="H46"/>
  <c r="G46"/>
  <c r="F46"/>
  <c r="E46"/>
  <c r="D46"/>
  <c r="C46"/>
  <c r="AI46" i="18"/>
  <c r="AF46"/>
  <c r="AE46"/>
  <c r="AD46"/>
  <c r="AC46"/>
  <c r="AB46"/>
  <c r="AA46"/>
  <c r="Z46"/>
  <c r="Y46"/>
  <c r="X46"/>
  <c r="W46"/>
  <c r="V46"/>
  <c r="U46"/>
  <c r="T46"/>
  <c r="P46"/>
  <c r="O46"/>
  <c r="N46"/>
  <c r="M46"/>
  <c r="L46"/>
  <c r="K46"/>
  <c r="J46"/>
  <c r="I46"/>
  <c r="H46"/>
  <c r="G46"/>
  <c r="F46"/>
  <c r="E46"/>
  <c r="D46"/>
  <c r="C46"/>
  <c r="AI46" i="17"/>
  <c r="AF46"/>
  <c r="AE46"/>
  <c r="AD46"/>
  <c r="AC46"/>
  <c r="AB46"/>
  <c r="AA46"/>
  <c r="Z46"/>
  <c r="Y46"/>
  <c r="X46"/>
  <c r="W46"/>
  <c r="V46"/>
  <c r="U46"/>
  <c r="T46"/>
  <c r="P46"/>
  <c r="O46"/>
  <c r="N46"/>
  <c r="M46"/>
  <c r="L46"/>
  <c r="K46"/>
  <c r="J46"/>
  <c r="I46"/>
  <c r="H46"/>
  <c r="G46"/>
  <c r="F46"/>
  <c r="E46"/>
  <c r="D46"/>
  <c r="C46"/>
  <c r="AI46" i="16"/>
  <c r="AF46"/>
  <c r="AE46"/>
  <c r="AD46"/>
  <c r="AC46"/>
  <c r="AB46"/>
  <c r="AA46"/>
  <c r="Z46"/>
  <c r="Y46"/>
  <c r="X46"/>
  <c r="W46"/>
  <c r="V46"/>
  <c r="U46"/>
  <c r="T46"/>
  <c r="P46"/>
  <c r="O46"/>
  <c r="N46"/>
  <c r="M46"/>
  <c r="L46"/>
  <c r="K46"/>
  <c r="J46"/>
  <c r="I46"/>
  <c r="H46"/>
  <c r="G46"/>
  <c r="F46"/>
  <c r="E46"/>
  <c r="D46"/>
  <c r="C46"/>
  <c r="AI46" i="15"/>
  <c r="AF46"/>
  <c r="AE46"/>
  <c r="AD46"/>
  <c r="AC46"/>
  <c r="AB46"/>
  <c r="AA46"/>
  <c r="Z46"/>
  <c r="Y46"/>
  <c r="X46"/>
  <c r="W46"/>
  <c r="V46"/>
  <c r="U46"/>
  <c r="T46"/>
  <c r="P46"/>
  <c r="O46"/>
  <c r="N46"/>
  <c r="M46"/>
  <c r="L46"/>
  <c r="K46"/>
  <c r="J46"/>
  <c r="I46"/>
  <c r="H46"/>
  <c r="G46"/>
  <c r="F46"/>
  <c r="E46"/>
  <c r="D46"/>
  <c r="C46"/>
  <c r="AI46" i="14"/>
  <c r="AF46"/>
  <c r="AE46"/>
  <c r="AD46"/>
  <c r="AC46"/>
  <c r="AB46"/>
  <c r="AA46"/>
  <c r="Z46"/>
  <c r="Y46"/>
  <c r="X46"/>
  <c r="W46"/>
  <c r="V46"/>
  <c r="U46"/>
  <c r="T46"/>
  <c r="P46"/>
  <c r="O46"/>
  <c r="N46"/>
  <c r="M46"/>
  <c r="L46"/>
  <c r="K46"/>
  <c r="J46"/>
  <c r="I46"/>
  <c r="H46"/>
  <c r="G46"/>
  <c r="F46"/>
  <c r="E46"/>
  <c r="D46"/>
  <c r="C46"/>
  <c r="AI46" i="13"/>
  <c r="AF46"/>
  <c r="AE46"/>
  <c r="AD46"/>
  <c r="AC46"/>
  <c r="AB46"/>
  <c r="AA46"/>
  <c r="Z46"/>
  <c r="Y46"/>
  <c r="X46"/>
  <c r="W46"/>
  <c r="V46"/>
  <c r="U46"/>
  <c r="T46"/>
  <c r="P46"/>
  <c r="O46"/>
  <c r="N46"/>
  <c r="M46"/>
  <c r="L46"/>
  <c r="K46"/>
  <c r="J46"/>
  <c r="I46"/>
  <c r="H46"/>
  <c r="G46"/>
  <c r="F46"/>
  <c r="E46"/>
  <c r="D46"/>
  <c r="C46"/>
  <c r="AI46" i="12"/>
  <c r="AF46"/>
  <c r="AE46"/>
  <c r="AD46"/>
  <c r="AC46"/>
  <c r="AB46"/>
  <c r="AA46"/>
  <c r="Z46"/>
  <c r="Y46"/>
  <c r="X46"/>
  <c r="W46"/>
  <c r="V46"/>
  <c r="U46"/>
  <c r="T46"/>
  <c r="P46"/>
  <c r="O46"/>
  <c r="N46"/>
  <c r="M46"/>
  <c r="L46"/>
  <c r="K46"/>
  <c r="J46"/>
  <c r="I46"/>
  <c r="H46"/>
  <c r="G46"/>
  <c r="F46"/>
  <c r="E46"/>
  <c r="D46"/>
  <c r="C46"/>
  <c r="AI46" i="11"/>
  <c r="AF46"/>
  <c r="AE46"/>
  <c r="AD46"/>
  <c r="AC46"/>
  <c r="AB46"/>
  <c r="AA46"/>
  <c r="Z46"/>
  <c r="Y46"/>
  <c r="X46"/>
  <c r="W46"/>
  <c r="V46"/>
  <c r="U46"/>
  <c r="T46"/>
  <c r="P46"/>
  <c r="O46"/>
  <c r="N46"/>
  <c r="M46"/>
  <c r="L46"/>
  <c r="K46"/>
  <c r="J46"/>
  <c r="I46"/>
  <c r="H46"/>
  <c r="G46"/>
  <c r="F46"/>
  <c r="E46"/>
  <c r="D46"/>
  <c r="C46"/>
  <c r="AI46" i="10"/>
  <c r="AF46"/>
  <c r="AE46"/>
  <c r="AD46"/>
  <c r="AC46"/>
  <c r="AB46"/>
  <c r="AA46"/>
  <c r="Z46"/>
  <c r="Y46"/>
  <c r="X46"/>
  <c r="W46"/>
  <c r="V46"/>
  <c r="U46"/>
  <c r="T46"/>
  <c r="P46"/>
  <c r="O46"/>
  <c r="N46"/>
  <c r="M46"/>
  <c r="L46"/>
  <c r="K46"/>
  <c r="J46"/>
  <c r="I46"/>
  <c r="H46"/>
  <c r="G46"/>
  <c r="F46"/>
  <c r="E46"/>
  <c r="D46"/>
  <c r="C46"/>
  <c r="AI46" i="9"/>
  <c r="AF46"/>
  <c r="AE46"/>
  <c r="AD46"/>
  <c r="AC46"/>
  <c r="AB46"/>
  <c r="AA46"/>
  <c r="Z46"/>
  <c r="Y46"/>
  <c r="X46"/>
  <c r="W46"/>
  <c r="V46"/>
  <c r="U46"/>
  <c r="T46"/>
  <c r="P46"/>
  <c r="O46"/>
  <c r="N46"/>
  <c r="M46"/>
  <c r="L46"/>
  <c r="K46"/>
  <c r="J46"/>
  <c r="I46"/>
  <c r="H46"/>
  <c r="G46"/>
  <c r="F46"/>
  <c r="E46"/>
  <c r="D46"/>
  <c r="C46"/>
  <c r="AI46" i="8"/>
  <c r="AF46"/>
  <c r="AE46"/>
  <c r="AD46"/>
  <c r="AC46"/>
  <c r="AB46"/>
  <c r="AA46"/>
  <c r="Z46"/>
  <c r="Y46"/>
  <c r="X46"/>
  <c r="W46"/>
  <c r="V46"/>
  <c r="U46"/>
  <c r="T46"/>
  <c r="P46"/>
  <c r="O46"/>
  <c r="N46"/>
  <c r="M46"/>
  <c r="L46"/>
  <c r="K46"/>
  <c r="J46"/>
  <c r="I46"/>
  <c r="H46"/>
  <c r="G46"/>
  <c r="F46"/>
  <c r="E46"/>
  <c r="D46"/>
  <c r="C46"/>
  <c r="AI46" i="7"/>
  <c r="AF46"/>
  <c r="AE46"/>
  <c r="AD46"/>
  <c r="AC46"/>
  <c r="AB46"/>
  <c r="AA46"/>
  <c r="Z46"/>
  <c r="Y46"/>
  <c r="X46"/>
  <c r="W46"/>
  <c r="V46"/>
  <c r="U46"/>
  <c r="T46"/>
  <c r="P46"/>
  <c r="O46"/>
  <c r="N46"/>
  <c r="M46"/>
  <c r="L46"/>
  <c r="K46"/>
  <c r="J46"/>
  <c r="I46"/>
  <c r="H46"/>
  <c r="G46"/>
  <c r="F46"/>
  <c r="E46"/>
  <c r="D46"/>
  <c r="C46"/>
  <c r="AI46" i="6"/>
  <c r="AF46"/>
  <c r="AE46"/>
  <c r="AD46"/>
  <c r="AC46"/>
  <c r="AB46"/>
  <c r="AA46"/>
  <c r="Z46"/>
  <c r="Y46"/>
  <c r="X46"/>
  <c r="W46"/>
  <c r="V46"/>
  <c r="U46"/>
  <c r="T46"/>
  <c r="P46"/>
  <c r="O46"/>
  <c r="N46"/>
  <c r="M46"/>
  <c r="L46"/>
  <c r="K46"/>
  <c r="J46"/>
  <c r="I46"/>
  <c r="H46"/>
  <c r="G46"/>
  <c r="F46"/>
  <c r="E46"/>
  <c r="D46"/>
  <c r="C46"/>
  <c r="AI46" i="5"/>
  <c r="AF46"/>
  <c r="AE46"/>
  <c r="AD46"/>
  <c r="AC46"/>
  <c r="AB46"/>
  <c r="AA46"/>
  <c r="Z46"/>
  <c r="Y46"/>
  <c r="X46"/>
  <c r="W46"/>
  <c r="V46"/>
  <c r="U46"/>
  <c r="T46"/>
  <c r="P46"/>
  <c r="O46"/>
  <c r="N46"/>
  <c r="M46"/>
  <c r="L46"/>
  <c r="K46"/>
  <c r="J46"/>
  <c r="I46"/>
  <c r="H46"/>
  <c r="G46"/>
  <c r="F46"/>
  <c r="E46"/>
  <c r="D46"/>
  <c r="C46"/>
  <c r="AI46" i="4"/>
  <c r="AF46"/>
  <c r="AE46"/>
  <c r="AD46"/>
  <c r="AC46"/>
  <c r="AB46"/>
  <c r="AA46"/>
  <c r="Z46"/>
  <c r="Y46"/>
  <c r="X46"/>
  <c r="W46"/>
  <c r="V46"/>
  <c r="U46"/>
  <c r="T46"/>
  <c r="P46"/>
  <c r="O46"/>
  <c r="N46"/>
  <c r="M46"/>
  <c r="L46"/>
  <c r="K46"/>
  <c r="J46"/>
  <c r="I46"/>
  <c r="H46"/>
  <c r="G46"/>
  <c r="F46"/>
  <c r="E46"/>
  <c r="D46"/>
  <c r="C46"/>
  <c r="AI46" i="3"/>
  <c r="AF46"/>
  <c r="AE46"/>
  <c r="AD46"/>
  <c r="AC46"/>
  <c r="AB46"/>
  <c r="AA46"/>
  <c r="Z46"/>
  <c r="Y46"/>
  <c r="X46"/>
  <c r="W46"/>
  <c r="V46"/>
  <c r="U46"/>
  <c r="T46"/>
  <c r="P46"/>
  <c r="O46"/>
  <c r="N46"/>
  <c r="M46"/>
  <c r="L46"/>
  <c r="K46"/>
  <c r="J46"/>
  <c r="I46"/>
  <c r="H46"/>
  <c r="G46"/>
  <c r="F46"/>
  <c r="E46"/>
  <c r="D46"/>
  <c r="C46"/>
  <c r="AI46" i="2"/>
  <c r="AF46"/>
  <c r="AE46"/>
  <c r="AD46"/>
  <c r="AC46"/>
  <c r="AB46"/>
  <c r="AA46"/>
  <c r="Z46"/>
  <c r="Y46"/>
  <c r="X46"/>
  <c r="W46"/>
  <c r="V46"/>
  <c r="U46"/>
  <c r="T46"/>
  <c r="P46"/>
  <c r="O46"/>
  <c r="N46"/>
  <c r="M46"/>
  <c r="L46"/>
  <c r="K46"/>
  <c r="J46"/>
  <c r="I46"/>
  <c r="H46"/>
  <c r="G46"/>
  <c r="F46"/>
  <c r="E46"/>
  <c r="D46"/>
  <c r="C46"/>
  <c r="AI45" i="32"/>
  <c r="AF45"/>
  <c r="AE45"/>
  <c r="AD45"/>
  <c r="AC45"/>
  <c r="AB45"/>
  <c r="AA45"/>
  <c r="Z45"/>
  <c r="Y45"/>
  <c r="X45"/>
  <c r="W45"/>
  <c r="V45"/>
  <c r="U45"/>
  <c r="T45"/>
  <c r="P45"/>
  <c r="O45"/>
  <c r="N45"/>
  <c r="M45"/>
  <c r="L45"/>
  <c r="K45"/>
  <c r="J45"/>
  <c r="I45"/>
  <c r="H45"/>
  <c r="G45"/>
  <c r="F45"/>
  <c r="E45"/>
  <c r="D45"/>
  <c r="C45"/>
  <c r="AI45" i="31"/>
  <c r="AF45"/>
  <c r="AE45"/>
  <c r="AD45"/>
  <c r="AC45"/>
  <c r="AB45"/>
  <c r="AA45"/>
  <c r="Z45"/>
  <c r="Y45"/>
  <c r="X45"/>
  <c r="W45"/>
  <c r="V45"/>
  <c r="U45"/>
  <c r="T45"/>
  <c r="P45"/>
  <c r="O45"/>
  <c r="N45"/>
  <c r="M45"/>
  <c r="L45"/>
  <c r="K45"/>
  <c r="J45"/>
  <c r="I45"/>
  <c r="H45"/>
  <c r="G45"/>
  <c r="F45"/>
  <c r="E45"/>
  <c r="D45"/>
  <c r="C45"/>
  <c r="AI45" i="30"/>
  <c r="AF45"/>
  <c r="AE45"/>
  <c r="AD45"/>
  <c r="AC45"/>
  <c r="AB45"/>
  <c r="AA45"/>
  <c r="Z45"/>
  <c r="Y45"/>
  <c r="X45"/>
  <c r="W45"/>
  <c r="V45"/>
  <c r="U45"/>
  <c r="T45"/>
  <c r="P45"/>
  <c r="O45"/>
  <c r="N45"/>
  <c r="M45"/>
  <c r="L45"/>
  <c r="K45"/>
  <c r="J45"/>
  <c r="I45"/>
  <c r="H45"/>
  <c r="G45"/>
  <c r="F45"/>
  <c r="E45"/>
  <c r="D45"/>
  <c r="C45"/>
  <c r="AI45" i="29"/>
  <c r="AF45"/>
  <c r="AE45"/>
  <c r="AD45"/>
  <c r="AC45"/>
  <c r="AB45"/>
  <c r="AA45"/>
  <c r="Z45"/>
  <c r="Y45"/>
  <c r="X45"/>
  <c r="W45"/>
  <c r="V45"/>
  <c r="U45"/>
  <c r="T45"/>
  <c r="P45"/>
  <c r="O45"/>
  <c r="N45"/>
  <c r="M45"/>
  <c r="L45"/>
  <c r="K45"/>
  <c r="J45"/>
  <c r="I45"/>
  <c r="H45"/>
  <c r="G45"/>
  <c r="F45"/>
  <c r="E45"/>
  <c r="D45"/>
  <c r="C45"/>
  <c r="AI45" i="28"/>
  <c r="AF45"/>
  <c r="AE45"/>
  <c r="AD45"/>
  <c r="AC45"/>
  <c r="AB45"/>
  <c r="AA45"/>
  <c r="Z45"/>
  <c r="Y45"/>
  <c r="X45"/>
  <c r="W45"/>
  <c r="V45"/>
  <c r="U45"/>
  <c r="T45"/>
  <c r="P45"/>
  <c r="O45"/>
  <c r="N45"/>
  <c r="M45"/>
  <c r="L45"/>
  <c r="K45"/>
  <c r="J45"/>
  <c r="I45"/>
  <c r="H45"/>
  <c r="G45"/>
  <c r="F45"/>
  <c r="E45"/>
  <c r="D45"/>
  <c r="C45"/>
  <c r="AI45" i="27"/>
  <c r="AF45"/>
  <c r="AE45"/>
  <c r="AD45"/>
  <c r="AC45"/>
  <c r="AB45"/>
  <c r="AA45"/>
  <c r="Z45"/>
  <c r="Y45"/>
  <c r="X45"/>
  <c r="W45"/>
  <c r="V45"/>
  <c r="U45"/>
  <c r="T45"/>
  <c r="P45"/>
  <c r="O45"/>
  <c r="N45"/>
  <c r="M45"/>
  <c r="L45"/>
  <c r="K45"/>
  <c r="J45"/>
  <c r="I45"/>
  <c r="H45"/>
  <c r="G45"/>
  <c r="F45"/>
  <c r="E45"/>
  <c r="D45"/>
  <c r="C45"/>
  <c r="AI45" i="26"/>
  <c r="AF45"/>
  <c r="AE45"/>
  <c r="AD45"/>
  <c r="AC45"/>
  <c r="AB45"/>
  <c r="AA45"/>
  <c r="Z45"/>
  <c r="Y45"/>
  <c r="X45"/>
  <c r="W45"/>
  <c r="V45"/>
  <c r="U45"/>
  <c r="T45"/>
  <c r="P45"/>
  <c r="O45"/>
  <c r="N45"/>
  <c r="M45"/>
  <c r="L45"/>
  <c r="K45"/>
  <c r="J45"/>
  <c r="I45"/>
  <c r="H45"/>
  <c r="G45"/>
  <c r="F45"/>
  <c r="E45"/>
  <c r="D45"/>
  <c r="C45"/>
  <c r="AI45" i="25"/>
  <c r="AF45"/>
  <c r="AE45"/>
  <c r="AD45"/>
  <c r="AC45"/>
  <c r="AB45"/>
  <c r="AA45"/>
  <c r="Z45"/>
  <c r="Y45"/>
  <c r="X45"/>
  <c r="W45"/>
  <c r="V45"/>
  <c r="U45"/>
  <c r="T45"/>
  <c r="P45"/>
  <c r="O45"/>
  <c r="N45"/>
  <c r="M45"/>
  <c r="L45"/>
  <c r="K45"/>
  <c r="J45"/>
  <c r="I45"/>
  <c r="H45"/>
  <c r="G45"/>
  <c r="F45"/>
  <c r="E45"/>
  <c r="D45"/>
  <c r="C45"/>
  <c r="AI45" i="24"/>
  <c r="AF45"/>
  <c r="AE45"/>
  <c r="AD45"/>
  <c r="AC45"/>
  <c r="AB45"/>
  <c r="AA45"/>
  <c r="Z45"/>
  <c r="Y45"/>
  <c r="X45"/>
  <c r="W45"/>
  <c r="V45"/>
  <c r="U45"/>
  <c r="T45"/>
  <c r="P45"/>
  <c r="O45"/>
  <c r="N45"/>
  <c r="M45"/>
  <c r="L45"/>
  <c r="K45"/>
  <c r="J45"/>
  <c r="I45"/>
  <c r="H45"/>
  <c r="G45"/>
  <c r="F45"/>
  <c r="E45"/>
  <c r="D45"/>
  <c r="C45"/>
  <c r="AI45" i="23"/>
  <c r="AF45"/>
  <c r="AE45"/>
  <c r="AD45"/>
  <c r="AC45"/>
  <c r="AB45"/>
  <c r="AA45"/>
  <c r="Z45"/>
  <c r="Y45"/>
  <c r="X45"/>
  <c r="W45"/>
  <c r="V45"/>
  <c r="U45"/>
  <c r="T45"/>
  <c r="P45"/>
  <c r="O45"/>
  <c r="N45"/>
  <c r="M45"/>
  <c r="L45"/>
  <c r="K45"/>
  <c r="J45"/>
  <c r="I45"/>
  <c r="H45"/>
  <c r="G45"/>
  <c r="F45"/>
  <c r="E45"/>
  <c r="D45"/>
  <c r="C45"/>
  <c r="AI45" i="22"/>
  <c r="AF45"/>
  <c r="AE45"/>
  <c r="AD45"/>
  <c r="AC45"/>
  <c r="AB45"/>
  <c r="AA45"/>
  <c r="Z45"/>
  <c r="Y45"/>
  <c r="X45"/>
  <c r="W45"/>
  <c r="V45"/>
  <c r="U45"/>
  <c r="T45"/>
  <c r="P45"/>
  <c r="O45"/>
  <c r="N45"/>
  <c r="M45"/>
  <c r="L45"/>
  <c r="K45"/>
  <c r="J45"/>
  <c r="I45"/>
  <c r="H45"/>
  <c r="G45"/>
  <c r="F45"/>
  <c r="E45"/>
  <c r="D45"/>
  <c r="C45"/>
  <c r="AI45" i="21"/>
  <c r="AF45"/>
  <c r="AE45"/>
  <c r="AD45"/>
  <c r="AC45"/>
  <c r="AB45"/>
  <c r="AA45"/>
  <c r="Z45"/>
  <c r="Y45"/>
  <c r="X45"/>
  <c r="W45"/>
  <c r="V45"/>
  <c r="U45"/>
  <c r="T45"/>
  <c r="P45"/>
  <c r="O45"/>
  <c r="N45"/>
  <c r="M45"/>
  <c r="L45"/>
  <c r="K45"/>
  <c r="J45"/>
  <c r="I45"/>
  <c r="H45"/>
  <c r="G45"/>
  <c r="F45"/>
  <c r="E45"/>
  <c r="D45"/>
  <c r="C45"/>
  <c r="AI45" i="20"/>
  <c r="AF45"/>
  <c r="AE45"/>
  <c r="AD45"/>
  <c r="AC45"/>
  <c r="AB45"/>
  <c r="AA45"/>
  <c r="Z45"/>
  <c r="Y45"/>
  <c r="X45"/>
  <c r="W45"/>
  <c r="V45"/>
  <c r="U45"/>
  <c r="T45"/>
  <c r="P45"/>
  <c r="O45"/>
  <c r="N45"/>
  <c r="M45"/>
  <c r="L45"/>
  <c r="K45"/>
  <c r="J45"/>
  <c r="I45"/>
  <c r="H45"/>
  <c r="G45"/>
  <c r="F45"/>
  <c r="E45"/>
  <c r="D45"/>
  <c r="C45"/>
  <c r="AI45" i="19"/>
  <c r="AF45"/>
  <c r="AE45"/>
  <c r="AD45"/>
  <c r="AC45"/>
  <c r="AB45"/>
  <c r="AA45"/>
  <c r="Z45"/>
  <c r="Y45"/>
  <c r="X45"/>
  <c r="W45"/>
  <c r="V45"/>
  <c r="U45"/>
  <c r="T45"/>
  <c r="P45"/>
  <c r="O45"/>
  <c r="N45"/>
  <c r="M45"/>
  <c r="L45"/>
  <c r="K45"/>
  <c r="J45"/>
  <c r="I45"/>
  <c r="H45"/>
  <c r="G45"/>
  <c r="F45"/>
  <c r="E45"/>
  <c r="D45"/>
  <c r="C45"/>
  <c r="AI45" i="18"/>
  <c r="AF45"/>
  <c r="AE45"/>
  <c r="AD45"/>
  <c r="AC45"/>
  <c r="AB45"/>
  <c r="AA45"/>
  <c r="Z45"/>
  <c r="Y45"/>
  <c r="X45"/>
  <c r="W45"/>
  <c r="V45"/>
  <c r="U45"/>
  <c r="T45"/>
  <c r="P45"/>
  <c r="O45"/>
  <c r="N45"/>
  <c r="M45"/>
  <c r="L45"/>
  <c r="K45"/>
  <c r="J45"/>
  <c r="I45"/>
  <c r="H45"/>
  <c r="G45"/>
  <c r="F45"/>
  <c r="E45"/>
  <c r="D45"/>
  <c r="C45"/>
  <c r="AI45" i="17"/>
  <c r="AF45"/>
  <c r="AE45"/>
  <c r="AD45"/>
  <c r="AC45"/>
  <c r="AB45"/>
  <c r="AA45"/>
  <c r="Z45"/>
  <c r="Y45"/>
  <c r="X45"/>
  <c r="W45"/>
  <c r="V45"/>
  <c r="U45"/>
  <c r="T45"/>
  <c r="P45"/>
  <c r="O45"/>
  <c r="N45"/>
  <c r="M45"/>
  <c r="L45"/>
  <c r="K45"/>
  <c r="J45"/>
  <c r="I45"/>
  <c r="H45"/>
  <c r="G45"/>
  <c r="F45"/>
  <c r="E45"/>
  <c r="D45"/>
  <c r="C45"/>
  <c r="AI45" i="16"/>
  <c r="AF45"/>
  <c r="AE45"/>
  <c r="AD45"/>
  <c r="AC45"/>
  <c r="AB45"/>
  <c r="AA45"/>
  <c r="Z45"/>
  <c r="Y45"/>
  <c r="X45"/>
  <c r="W45"/>
  <c r="V45"/>
  <c r="U45"/>
  <c r="T45"/>
  <c r="P45"/>
  <c r="O45"/>
  <c r="N45"/>
  <c r="M45"/>
  <c r="L45"/>
  <c r="K45"/>
  <c r="J45"/>
  <c r="I45"/>
  <c r="H45"/>
  <c r="G45"/>
  <c r="F45"/>
  <c r="E45"/>
  <c r="D45"/>
  <c r="C45"/>
  <c r="AI45" i="15"/>
  <c r="AF45"/>
  <c r="AE45"/>
  <c r="AD45"/>
  <c r="AC45"/>
  <c r="AB45"/>
  <c r="AA45"/>
  <c r="Z45"/>
  <c r="Y45"/>
  <c r="X45"/>
  <c r="W45"/>
  <c r="V45"/>
  <c r="U45"/>
  <c r="T45"/>
  <c r="P45"/>
  <c r="O45"/>
  <c r="N45"/>
  <c r="M45"/>
  <c r="L45"/>
  <c r="K45"/>
  <c r="J45"/>
  <c r="I45"/>
  <c r="H45"/>
  <c r="G45"/>
  <c r="F45"/>
  <c r="E45"/>
  <c r="D45"/>
  <c r="C45"/>
  <c r="AI45" i="14"/>
  <c r="AF45"/>
  <c r="AE45"/>
  <c r="AD45"/>
  <c r="AC45"/>
  <c r="AB45"/>
  <c r="AA45"/>
  <c r="Z45"/>
  <c r="Y45"/>
  <c r="X45"/>
  <c r="W45"/>
  <c r="V45"/>
  <c r="U45"/>
  <c r="T45"/>
  <c r="P45"/>
  <c r="O45"/>
  <c r="N45"/>
  <c r="M45"/>
  <c r="L45"/>
  <c r="K45"/>
  <c r="J45"/>
  <c r="I45"/>
  <c r="H45"/>
  <c r="G45"/>
  <c r="F45"/>
  <c r="E45"/>
  <c r="D45"/>
  <c r="C45"/>
  <c r="AI45" i="13"/>
  <c r="AF45"/>
  <c r="AE45"/>
  <c r="AD45"/>
  <c r="AC45"/>
  <c r="AB45"/>
  <c r="AA45"/>
  <c r="Z45"/>
  <c r="Y45"/>
  <c r="X45"/>
  <c r="W45"/>
  <c r="V45"/>
  <c r="U45"/>
  <c r="T45"/>
  <c r="P45"/>
  <c r="O45"/>
  <c r="N45"/>
  <c r="M45"/>
  <c r="L45"/>
  <c r="K45"/>
  <c r="J45"/>
  <c r="I45"/>
  <c r="H45"/>
  <c r="G45"/>
  <c r="F45"/>
  <c r="E45"/>
  <c r="D45"/>
  <c r="C45"/>
  <c r="AI45" i="12"/>
  <c r="AF45"/>
  <c r="AE45"/>
  <c r="AD45"/>
  <c r="AC45"/>
  <c r="AB45"/>
  <c r="AA45"/>
  <c r="Z45"/>
  <c r="Y45"/>
  <c r="X45"/>
  <c r="W45"/>
  <c r="V45"/>
  <c r="U45"/>
  <c r="T45"/>
  <c r="P45"/>
  <c r="O45"/>
  <c r="N45"/>
  <c r="M45"/>
  <c r="L45"/>
  <c r="K45"/>
  <c r="J45"/>
  <c r="I45"/>
  <c r="H45"/>
  <c r="G45"/>
  <c r="F45"/>
  <c r="E45"/>
  <c r="D45"/>
  <c r="C45"/>
  <c r="AI45" i="11"/>
  <c r="AF45"/>
  <c r="AE45"/>
  <c r="AD45"/>
  <c r="AC45"/>
  <c r="AB45"/>
  <c r="AA45"/>
  <c r="Z45"/>
  <c r="Y45"/>
  <c r="X45"/>
  <c r="W45"/>
  <c r="V45"/>
  <c r="U45"/>
  <c r="T45"/>
  <c r="P45"/>
  <c r="O45"/>
  <c r="N45"/>
  <c r="M45"/>
  <c r="L45"/>
  <c r="K45"/>
  <c r="J45"/>
  <c r="I45"/>
  <c r="H45"/>
  <c r="G45"/>
  <c r="F45"/>
  <c r="E45"/>
  <c r="D45"/>
  <c r="C45"/>
  <c r="AI45" i="10"/>
  <c r="AF45"/>
  <c r="AE45"/>
  <c r="AD45"/>
  <c r="AC45"/>
  <c r="AB45"/>
  <c r="AA45"/>
  <c r="Z45"/>
  <c r="Y45"/>
  <c r="X45"/>
  <c r="W45"/>
  <c r="V45"/>
  <c r="U45"/>
  <c r="T45"/>
  <c r="P45"/>
  <c r="O45"/>
  <c r="N45"/>
  <c r="M45"/>
  <c r="L45"/>
  <c r="K45"/>
  <c r="J45"/>
  <c r="I45"/>
  <c r="H45"/>
  <c r="G45"/>
  <c r="F45"/>
  <c r="E45"/>
  <c r="D45"/>
  <c r="C45"/>
  <c r="AI45" i="9"/>
  <c r="AF45"/>
  <c r="AE45"/>
  <c r="AD45"/>
  <c r="AC45"/>
  <c r="AB45"/>
  <c r="AA45"/>
  <c r="Z45"/>
  <c r="Y45"/>
  <c r="X45"/>
  <c r="W45"/>
  <c r="V45"/>
  <c r="U45"/>
  <c r="T45"/>
  <c r="P45"/>
  <c r="O45"/>
  <c r="N45"/>
  <c r="M45"/>
  <c r="L45"/>
  <c r="K45"/>
  <c r="J45"/>
  <c r="I45"/>
  <c r="H45"/>
  <c r="G45"/>
  <c r="F45"/>
  <c r="E45"/>
  <c r="D45"/>
  <c r="C45"/>
  <c r="AI45" i="8"/>
  <c r="AF45"/>
  <c r="AE45"/>
  <c r="AD45"/>
  <c r="AC45"/>
  <c r="AB45"/>
  <c r="AA45"/>
  <c r="Z45"/>
  <c r="Y45"/>
  <c r="X45"/>
  <c r="W45"/>
  <c r="V45"/>
  <c r="U45"/>
  <c r="T45"/>
  <c r="P45"/>
  <c r="O45"/>
  <c r="N45"/>
  <c r="M45"/>
  <c r="L45"/>
  <c r="K45"/>
  <c r="J45"/>
  <c r="I45"/>
  <c r="H45"/>
  <c r="G45"/>
  <c r="F45"/>
  <c r="E45"/>
  <c r="D45"/>
  <c r="C45"/>
  <c r="AI45" i="7"/>
  <c r="AF45"/>
  <c r="AE45"/>
  <c r="AD45"/>
  <c r="AC45"/>
  <c r="AB45"/>
  <c r="AA45"/>
  <c r="Z45"/>
  <c r="Y45"/>
  <c r="X45"/>
  <c r="W45"/>
  <c r="V45"/>
  <c r="U45"/>
  <c r="T45"/>
  <c r="P45"/>
  <c r="O45"/>
  <c r="N45"/>
  <c r="M45"/>
  <c r="L45"/>
  <c r="K45"/>
  <c r="J45"/>
  <c r="I45"/>
  <c r="H45"/>
  <c r="G45"/>
  <c r="F45"/>
  <c r="E45"/>
  <c r="D45"/>
  <c r="C45"/>
  <c r="AI45" i="6"/>
  <c r="AF45"/>
  <c r="AE45"/>
  <c r="AD45"/>
  <c r="AC45"/>
  <c r="AB45"/>
  <c r="AA45"/>
  <c r="Z45"/>
  <c r="Y45"/>
  <c r="X45"/>
  <c r="W45"/>
  <c r="V45"/>
  <c r="U45"/>
  <c r="T45"/>
  <c r="P45"/>
  <c r="O45"/>
  <c r="N45"/>
  <c r="M45"/>
  <c r="L45"/>
  <c r="K45"/>
  <c r="J45"/>
  <c r="I45"/>
  <c r="H45"/>
  <c r="G45"/>
  <c r="F45"/>
  <c r="E45"/>
  <c r="D45"/>
  <c r="C45"/>
  <c r="AI45" i="5"/>
  <c r="AF45"/>
  <c r="AE45"/>
  <c r="AD45"/>
  <c r="AC45"/>
  <c r="AB45"/>
  <c r="AA45"/>
  <c r="Z45"/>
  <c r="Y45"/>
  <c r="X45"/>
  <c r="W45"/>
  <c r="V45"/>
  <c r="U45"/>
  <c r="T45"/>
  <c r="P45"/>
  <c r="O45"/>
  <c r="N45"/>
  <c r="M45"/>
  <c r="L45"/>
  <c r="K45"/>
  <c r="J45"/>
  <c r="I45"/>
  <c r="H45"/>
  <c r="G45"/>
  <c r="F45"/>
  <c r="E45"/>
  <c r="D45"/>
  <c r="C45"/>
  <c r="AI45" i="4"/>
  <c r="AF45"/>
  <c r="AE45"/>
  <c r="AD45"/>
  <c r="AC45"/>
  <c r="AB45"/>
  <c r="AA45"/>
  <c r="Z45"/>
  <c r="Y45"/>
  <c r="X45"/>
  <c r="W45"/>
  <c r="V45"/>
  <c r="U45"/>
  <c r="T45"/>
  <c r="P45"/>
  <c r="O45"/>
  <c r="N45"/>
  <c r="M45"/>
  <c r="L45"/>
  <c r="K45"/>
  <c r="J45"/>
  <c r="I45"/>
  <c r="H45"/>
  <c r="G45"/>
  <c r="F45"/>
  <c r="E45"/>
  <c r="D45"/>
  <c r="C45"/>
  <c r="AI45" i="3"/>
  <c r="AF45"/>
  <c r="AE45"/>
  <c r="AD45"/>
  <c r="AC45"/>
  <c r="AB45"/>
  <c r="AA45"/>
  <c r="Z45"/>
  <c r="Y45"/>
  <c r="X45"/>
  <c r="W45"/>
  <c r="V45"/>
  <c r="U45"/>
  <c r="T45"/>
  <c r="P45"/>
  <c r="O45"/>
  <c r="N45"/>
  <c r="M45"/>
  <c r="L45"/>
  <c r="K45"/>
  <c r="J45"/>
  <c r="I45"/>
  <c r="H45"/>
  <c r="G45"/>
  <c r="F45"/>
  <c r="E45"/>
  <c r="D45"/>
  <c r="C45"/>
  <c r="AI45" i="2"/>
  <c r="AF45"/>
  <c r="AE45"/>
  <c r="AD45"/>
  <c r="AC45"/>
  <c r="AB45"/>
  <c r="AA45"/>
  <c r="Z45"/>
  <c r="Y45"/>
  <c r="X45"/>
  <c r="W45"/>
  <c r="V45"/>
  <c r="U45"/>
  <c r="T45"/>
  <c r="P45"/>
  <c r="O45"/>
  <c r="N45"/>
  <c r="M45"/>
  <c r="L45"/>
  <c r="K45"/>
  <c r="J45"/>
  <c r="I45"/>
  <c r="H45"/>
  <c r="G45"/>
  <c r="F45"/>
  <c r="E45"/>
  <c r="D45"/>
  <c r="C45"/>
  <c r="AI35" i="32"/>
  <c r="AF35"/>
  <c r="AE35"/>
  <c r="AD35"/>
  <c r="AC35"/>
  <c r="AB35"/>
  <c r="AA35"/>
  <c r="Z35"/>
  <c r="Y35"/>
  <c r="X35"/>
  <c r="W35"/>
  <c r="V35"/>
  <c r="U35"/>
  <c r="T35"/>
  <c r="P35"/>
  <c r="O35"/>
  <c r="N35"/>
  <c r="M35"/>
  <c r="L35"/>
  <c r="K35"/>
  <c r="J35"/>
  <c r="I35"/>
  <c r="H35"/>
  <c r="G35"/>
  <c r="F35"/>
  <c r="E35"/>
  <c r="AI35" i="31"/>
  <c r="AF35"/>
  <c r="AE35"/>
  <c r="AD35"/>
  <c r="AC35"/>
  <c r="AB35"/>
  <c r="AA35"/>
  <c r="Z35"/>
  <c r="Y35"/>
  <c r="X35"/>
  <c r="W35"/>
  <c r="V35"/>
  <c r="U35"/>
  <c r="T35"/>
  <c r="P35"/>
  <c r="O35"/>
  <c r="N35"/>
  <c r="M35"/>
  <c r="L35"/>
  <c r="K35"/>
  <c r="J35"/>
  <c r="I35"/>
  <c r="H35"/>
  <c r="G35"/>
  <c r="F35"/>
  <c r="E35"/>
  <c r="AI35" i="30"/>
  <c r="AF35"/>
  <c r="AE35"/>
  <c r="AD35"/>
  <c r="AC35"/>
  <c r="AB35"/>
  <c r="AA35"/>
  <c r="Z35"/>
  <c r="Y35"/>
  <c r="X35"/>
  <c r="W35"/>
  <c r="V35"/>
  <c r="U35"/>
  <c r="T35"/>
  <c r="P35"/>
  <c r="O35"/>
  <c r="N35"/>
  <c r="M35"/>
  <c r="L35"/>
  <c r="K35"/>
  <c r="J35"/>
  <c r="I35"/>
  <c r="H35"/>
  <c r="G35"/>
  <c r="F35"/>
  <c r="E35"/>
  <c r="AI35" i="29"/>
  <c r="AF35"/>
  <c r="AE35"/>
  <c r="AD35"/>
  <c r="AC35"/>
  <c r="AB35"/>
  <c r="AA35"/>
  <c r="Z35"/>
  <c r="Y35"/>
  <c r="X35"/>
  <c r="W35"/>
  <c r="V35"/>
  <c r="U35"/>
  <c r="T35"/>
  <c r="P35"/>
  <c r="O35"/>
  <c r="N35"/>
  <c r="M35"/>
  <c r="L35"/>
  <c r="K35"/>
  <c r="J35"/>
  <c r="I35"/>
  <c r="H35"/>
  <c r="G35"/>
  <c r="F35"/>
  <c r="E35"/>
  <c r="AI35" i="28"/>
  <c r="AF35"/>
  <c r="AE35"/>
  <c r="AD35"/>
  <c r="AC35"/>
  <c r="AB35"/>
  <c r="AA35"/>
  <c r="Z35"/>
  <c r="Y35"/>
  <c r="X35"/>
  <c r="W35"/>
  <c r="V35"/>
  <c r="U35"/>
  <c r="T35"/>
  <c r="P35"/>
  <c r="O35"/>
  <c r="N35"/>
  <c r="M35"/>
  <c r="L35"/>
  <c r="K35"/>
  <c r="J35"/>
  <c r="I35"/>
  <c r="H35"/>
  <c r="G35"/>
  <c r="F35"/>
  <c r="E35"/>
  <c r="AI35" i="27"/>
  <c r="AF35"/>
  <c r="AE35"/>
  <c r="AD35"/>
  <c r="AC35"/>
  <c r="AB35"/>
  <c r="AA35"/>
  <c r="Z35"/>
  <c r="Y35"/>
  <c r="X35"/>
  <c r="W35"/>
  <c r="V35"/>
  <c r="U35"/>
  <c r="T35"/>
  <c r="P35"/>
  <c r="O35"/>
  <c r="N35"/>
  <c r="M35"/>
  <c r="L35"/>
  <c r="K35"/>
  <c r="J35"/>
  <c r="I35"/>
  <c r="H35"/>
  <c r="G35"/>
  <c r="F35"/>
  <c r="E35"/>
  <c r="AI35" i="26"/>
  <c r="AF35"/>
  <c r="AE35"/>
  <c r="AD35"/>
  <c r="AC35"/>
  <c r="AB35"/>
  <c r="AA35"/>
  <c r="Z35"/>
  <c r="Y35"/>
  <c r="X35"/>
  <c r="W35"/>
  <c r="V35"/>
  <c r="U35"/>
  <c r="T35"/>
  <c r="P35"/>
  <c r="O35"/>
  <c r="N35"/>
  <c r="M35"/>
  <c r="L35"/>
  <c r="K35"/>
  <c r="J35"/>
  <c r="I35"/>
  <c r="H35"/>
  <c r="G35"/>
  <c r="F35"/>
  <c r="E35"/>
  <c r="AI35" i="25"/>
  <c r="AF35"/>
  <c r="AE35"/>
  <c r="AD35"/>
  <c r="AC35"/>
  <c r="AB35"/>
  <c r="AA35"/>
  <c r="Z35"/>
  <c r="Y35"/>
  <c r="X35"/>
  <c r="W35"/>
  <c r="V35"/>
  <c r="U35"/>
  <c r="T35"/>
  <c r="P35"/>
  <c r="O35"/>
  <c r="N35"/>
  <c r="M35"/>
  <c r="L35"/>
  <c r="K35"/>
  <c r="J35"/>
  <c r="I35"/>
  <c r="H35"/>
  <c r="G35"/>
  <c r="F35"/>
  <c r="E35"/>
  <c r="AI35" i="24"/>
  <c r="AF35"/>
  <c r="AE35"/>
  <c r="AD35"/>
  <c r="AC35"/>
  <c r="AB35"/>
  <c r="AA35"/>
  <c r="Z35"/>
  <c r="Y35"/>
  <c r="X35"/>
  <c r="W35"/>
  <c r="V35"/>
  <c r="U35"/>
  <c r="T35"/>
  <c r="P35"/>
  <c r="O35"/>
  <c r="N35"/>
  <c r="M35"/>
  <c r="L35"/>
  <c r="K35"/>
  <c r="J35"/>
  <c r="I35"/>
  <c r="H35"/>
  <c r="G35"/>
  <c r="F35"/>
  <c r="E35"/>
  <c r="AI35" i="23"/>
  <c r="AF35"/>
  <c r="AE35"/>
  <c r="AD35"/>
  <c r="AC35"/>
  <c r="AB35"/>
  <c r="AA35"/>
  <c r="Z35"/>
  <c r="Y35"/>
  <c r="X35"/>
  <c r="W35"/>
  <c r="V35"/>
  <c r="U35"/>
  <c r="T35"/>
  <c r="P35"/>
  <c r="O35"/>
  <c r="N35"/>
  <c r="M35"/>
  <c r="L35"/>
  <c r="K35"/>
  <c r="J35"/>
  <c r="I35"/>
  <c r="H35"/>
  <c r="G35"/>
  <c r="F35"/>
  <c r="E35"/>
  <c r="AI35" i="22"/>
  <c r="AF35"/>
  <c r="AE35"/>
  <c r="AD35"/>
  <c r="AC35"/>
  <c r="AB35"/>
  <c r="AA35"/>
  <c r="Z35"/>
  <c r="Y35"/>
  <c r="X35"/>
  <c r="W35"/>
  <c r="V35"/>
  <c r="U35"/>
  <c r="T35"/>
  <c r="P35"/>
  <c r="O35"/>
  <c r="N35"/>
  <c r="M35"/>
  <c r="L35"/>
  <c r="K35"/>
  <c r="J35"/>
  <c r="I35"/>
  <c r="H35"/>
  <c r="G35"/>
  <c r="F35"/>
  <c r="E35"/>
  <c r="AI35" i="21"/>
  <c r="AF35"/>
  <c r="AE35"/>
  <c r="AD35"/>
  <c r="AC35"/>
  <c r="AB35"/>
  <c r="AA35"/>
  <c r="Z35"/>
  <c r="Y35"/>
  <c r="X35"/>
  <c r="W35"/>
  <c r="V35"/>
  <c r="U35"/>
  <c r="T35"/>
  <c r="P35"/>
  <c r="O35"/>
  <c r="N35"/>
  <c r="M35"/>
  <c r="L35"/>
  <c r="K35"/>
  <c r="J35"/>
  <c r="I35"/>
  <c r="H35"/>
  <c r="G35"/>
  <c r="F35"/>
  <c r="E35"/>
  <c r="AI35" i="20"/>
  <c r="AF35"/>
  <c r="AE35"/>
  <c r="AD35"/>
  <c r="AC35"/>
  <c r="AB35"/>
  <c r="AA35"/>
  <c r="Z35"/>
  <c r="Y35"/>
  <c r="X35"/>
  <c r="W35"/>
  <c r="V35"/>
  <c r="U35"/>
  <c r="T35"/>
  <c r="P35"/>
  <c r="O35"/>
  <c r="N35"/>
  <c r="M35"/>
  <c r="L35"/>
  <c r="K35"/>
  <c r="J35"/>
  <c r="I35"/>
  <c r="H35"/>
  <c r="G35"/>
  <c r="F35"/>
  <c r="E35"/>
  <c r="AI35" i="19"/>
  <c r="AF35"/>
  <c r="AE35"/>
  <c r="AD35"/>
  <c r="AC35"/>
  <c r="AB35"/>
  <c r="AA35"/>
  <c r="Z35"/>
  <c r="Y35"/>
  <c r="X35"/>
  <c r="W35"/>
  <c r="V35"/>
  <c r="U35"/>
  <c r="T35"/>
  <c r="P35"/>
  <c r="O35"/>
  <c r="N35"/>
  <c r="M35"/>
  <c r="L35"/>
  <c r="K35"/>
  <c r="J35"/>
  <c r="I35"/>
  <c r="H35"/>
  <c r="G35"/>
  <c r="F35"/>
  <c r="E35"/>
  <c r="AI35" i="18"/>
  <c r="AF35"/>
  <c r="AE35"/>
  <c r="AD35"/>
  <c r="AC35"/>
  <c r="AB35"/>
  <c r="AA35"/>
  <c r="Z35"/>
  <c r="Y35"/>
  <c r="X35"/>
  <c r="W35"/>
  <c r="V35"/>
  <c r="U35"/>
  <c r="T35"/>
  <c r="P35"/>
  <c r="O35"/>
  <c r="N35"/>
  <c r="M35"/>
  <c r="L35"/>
  <c r="K35"/>
  <c r="J35"/>
  <c r="I35"/>
  <c r="H35"/>
  <c r="G35"/>
  <c r="F35"/>
  <c r="E35"/>
  <c r="AI35" i="17"/>
  <c r="AF35"/>
  <c r="AE35"/>
  <c r="AD35"/>
  <c r="AC35"/>
  <c r="AB35"/>
  <c r="AA35"/>
  <c r="Z35"/>
  <c r="Y35"/>
  <c r="X35"/>
  <c r="W35"/>
  <c r="V35"/>
  <c r="U35"/>
  <c r="T35"/>
  <c r="P35"/>
  <c r="O35"/>
  <c r="N35"/>
  <c r="M35"/>
  <c r="L35"/>
  <c r="K35"/>
  <c r="J35"/>
  <c r="I35"/>
  <c r="H35"/>
  <c r="G35"/>
  <c r="F35"/>
  <c r="E35"/>
  <c r="AI35" i="16"/>
  <c r="AF35"/>
  <c r="AE35"/>
  <c r="AD35"/>
  <c r="AC35"/>
  <c r="AB35"/>
  <c r="AA35"/>
  <c r="Z35"/>
  <c r="Y35"/>
  <c r="X35"/>
  <c r="W35"/>
  <c r="V35"/>
  <c r="U35"/>
  <c r="T35"/>
  <c r="P35"/>
  <c r="O35"/>
  <c r="N35"/>
  <c r="M35"/>
  <c r="L35"/>
  <c r="K35"/>
  <c r="J35"/>
  <c r="I35"/>
  <c r="H35"/>
  <c r="G35"/>
  <c r="F35"/>
  <c r="E35"/>
  <c r="AI35" i="15"/>
  <c r="AF35"/>
  <c r="AE35"/>
  <c r="AD35"/>
  <c r="AC35"/>
  <c r="AB35"/>
  <c r="AA35"/>
  <c r="Z35"/>
  <c r="Y35"/>
  <c r="X35"/>
  <c r="W35"/>
  <c r="V35"/>
  <c r="U35"/>
  <c r="T35"/>
  <c r="P35"/>
  <c r="O35"/>
  <c r="N35"/>
  <c r="M35"/>
  <c r="L35"/>
  <c r="K35"/>
  <c r="J35"/>
  <c r="I35"/>
  <c r="H35"/>
  <c r="G35"/>
  <c r="F35"/>
  <c r="E35"/>
  <c r="AI35" i="14"/>
  <c r="AF35"/>
  <c r="AE35"/>
  <c r="AD35"/>
  <c r="AC35"/>
  <c r="AB35"/>
  <c r="AA35"/>
  <c r="Z35"/>
  <c r="Y35"/>
  <c r="X35"/>
  <c r="W35"/>
  <c r="V35"/>
  <c r="U35"/>
  <c r="T35"/>
  <c r="P35"/>
  <c r="O35"/>
  <c r="N35"/>
  <c r="M35"/>
  <c r="L35"/>
  <c r="K35"/>
  <c r="J35"/>
  <c r="I35"/>
  <c r="H35"/>
  <c r="G35"/>
  <c r="F35"/>
  <c r="E35"/>
  <c r="AI35" i="13"/>
  <c r="AF35"/>
  <c r="AE35"/>
  <c r="AD35"/>
  <c r="AC35"/>
  <c r="AB35"/>
  <c r="AA35"/>
  <c r="Z35"/>
  <c r="Y35"/>
  <c r="X35"/>
  <c r="W35"/>
  <c r="V35"/>
  <c r="U35"/>
  <c r="T35"/>
  <c r="P35"/>
  <c r="O35"/>
  <c r="N35"/>
  <c r="M35"/>
  <c r="L35"/>
  <c r="K35"/>
  <c r="J35"/>
  <c r="I35"/>
  <c r="H35"/>
  <c r="G35"/>
  <c r="F35"/>
  <c r="E35"/>
  <c r="AI35" i="12"/>
  <c r="AF35"/>
  <c r="AE35"/>
  <c r="AD35"/>
  <c r="AC35"/>
  <c r="AB35"/>
  <c r="AA35"/>
  <c r="Z35"/>
  <c r="Y35"/>
  <c r="X35"/>
  <c r="W35"/>
  <c r="V35"/>
  <c r="U35"/>
  <c r="T35"/>
  <c r="P35"/>
  <c r="O35"/>
  <c r="N35"/>
  <c r="M35"/>
  <c r="L35"/>
  <c r="K35"/>
  <c r="J35"/>
  <c r="I35"/>
  <c r="H35"/>
  <c r="G35"/>
  <c r="F35"/>
  <c r="E35"/>
  <c r="AI35" i="11"/>
  <c r="AF35"/>
  <c r="AE35"/>
  <c r="AD35"/>
  <c r="AC35"/>
  <c r="AB35"/>
  <c r="AA35"/>
  <c r="Z35"/>
  <c r="Y35"/>
  <c r="X35"/>
  <c r="W35"/>
  <c r="V35"/>
  <c r="U35"/>
  <c r="T35"/>
  <c r="P35"/>
  <c r="O35"/>
  <c r="N35"/>
  <c r="M35"/>
  <c r="L35"/>
  <c r="K35"/>
  <c r="J35"/>
  <c r="I35"/>
  <c r="H35"/>
  <c r="G35"/>
  <c r="F35"/>
  <c r="E35"/>
  <c r="AI35" i="10"/>
  <c r="AF35"/>
  <c r="AE35"/>
  <c r="AD35"/>
  <c r="AC35"/>
  <c r="AB35"/>
  <c r="AA35"/>
  <c r="Z35"/>
  <c r="Y35"/>
  <c r="X35"/>
  <c r="W35"/>
  <c r="V35"/>
  <c r="U35"/>
  <c r="T35"/>
  <c r="P35"/>
  <c r="O35"/>
  <c r="N35"/>
  <c r="M35"/>
  <c r="L35"/>
  <c r="K35"/>
  <c r="J35"/>
  <c r="I35"/>
  <c r="H35"/>
  <c r="G35"/>
  <c r="F35"/>
  <c r="E35"/>
  <c r="AI35" i="9"/>
  <c r="AF35"/>
  <c r="AE35"/>
  <c r="AD35"/>
  <c r="AC35"/>
  <c r="AB35"/>
  <c r="AA35"/>
  <c r="Z35"/>
  <c r="Y35"/>
  <c r="X35"/>
  <c r="W35"/>
  <c r="V35"/>
  <c r="U35"/>
  <c r="T35"/>
  <c r="P35"/>
  <c r="O35"/>
  <c r="N35"/>
  <c r="M35"/>
  <c r="L35"/>
  <c r="K35"/>
  <c r="J35"/>
  <c r="I35"/>
  <c r="H35"/>
  <c r="G35"/>
  <c r="F35"/>
  <c r="E35"/>
  <c r="AI35" i="8"/>
  <c r="AF35"/>
  <c r="AE35"/>
  <c r="AD35"/>
  <c r="AC35"/>
  <c r="AB35"/>
  <c r="AA35"/>
  <c r="Z35"/>
  <c r="Y35"/>
  <c r="X35"/>
  <c r="W35"/>
  <c r="V35"/>
  <c r="U35"/>
  <c r="T35"/>
  <c r="P35"/>
  <c r="O35"/>
  <c r="N35"/>
  <c r="M35"/>
  <c r="L35"/>
  <c r="K35"/>
  <c r="J35"/>
  <c r="I35"/>
  <c r="H35"/>
  <c r="G35"/>
  <c r="F35"/>
  <c r="E35"/>
  <c r="AI35" i="7"/>
  <c r="AF35"/>
  <c r="AE35"/>
  <c r="AD35"/>
  <c r="AC35"/>
  <c r="AB35"/>
  <c r="AA35"/>
  <c r="Z35"/>
  <c r="Y35"/>
  <c r="X35"/>
  <c r="W35"/>
  <c r="V35"/>
  <c r="U35"/>
  <c r="T35"/>
  <c r="P35"/>
  <c r="O35"/>
  <c r="N35"/>
  <c r="M35"/>
  <c r="L35"/>
  <c r="K35"/>
  <c r="J35"/>
  <c r="I35"/>
  <c r="H35"/>
  <c r="G35"/>
  <c r="F35"/>
  <c r="E35"/>
  <c r="AI35" i="6"/>
  <c r="AF35"/>
  <c r="AE35"/>
  <c r="AD35"/>
  <c r="AC35"/>
  <c r="AB35"/>
  <c r="AA35"/>
  <c r="Z35"/>
  <c r="Y35"/>
  <c r="X35"/>
  <c r="W35"/>
  <c r="V35"/>
  <c r="U35"/>
  <c r="T35"/>
  <c r="P35"/>
  <c r="O35"/>
  <c r="N35"/>
  <c r="M35"/>
  <c r="L35"/>
  <c r="K35"/>
  <c r="J35"/>
  <c r="I35"/>
  <c r="H35"/>
  <c r="G35"/>
  <c r="F35"/>
  <c r="E35"/>
  <c r="AI35" i="5"/>
  <c r="AF35"/>
  <c r="AE35"/>
  <c r="AD35"/>
  <c r="AC35"/>
  <c r="AB35"/>
  <c r="AA35"/>
  <c r="Z35"/>
  <c r="Y35"/>
  <c r="X35"/>
  <c r="W35"/>
  <c r="V35"/>
  <c r="U35"/>
  <c r="T35"/>
  <c r="P35"/>
  <c r="O35"/>
  <c r="N35"/>
  <c r="M35"/>
  <c r="L35"/>
  <c r="K35"/>
  <c r="J35"/>
  <c r="I35"/>
  <c r="H35"/>
  <c r="G35"/>
  <c r="F35"/>
  <c r="E35"/>
  <c r="AI35" i="4"/>
  <c r="AF35"/>
  <c r="AE35"/>
  <c r="AD35"/>
  <c r="AC35"/>
  <c r="AB35"/>
  <c r="AA35"/>
  <c r="Z35"/>
  <c r="Y35"/>
  <c r="X35"/>
  <c r="W35"/>
  <c r="V35"/>
  <c r="U35"/>
  <c r="T35"/>
  <c r="P35"/>
  <c r="O35"/>
  <c r="N35"/>
  <c r="M35"/>
  <c r="L35"/>
  <c r="K35"/>
  <c r="J35"/>
  <c r="I35"/>
  <c r="H35"/>
  <c r="G35"/>
  <c r="F35"/>
  <c r="E35"/>
  <c r="AI35" i="3"/>
  <c r="AF35"/>
  <c r="AE35"/>
  <c r="AD35"/>
  <c r="AC35"/>
  <c r="AB35"/>
  <c r="AA35"/>
  <c r="Z35"/>
  <c r="Y35"/>
  <c r="X35"/>
  <c r="W35"/>
  <c r="V35"/>
  <c r="U35"/>
  <c r="T35"/>
  <c r="P35"/>
  <c r="O35"/>
  <c r="N35"/>
  <c r="M35"/>
  <c r="L35"/>
  <c r="K35"/>
  <c r="J35"/>
  <c r="I35"/>
  <c r="H35"/>
  <c r="G35"/>
  <c r="F35"/>
  <c r="E35"/>
  <c r="AI35" i="2"/>
  <c r="AF35"/>
  <c r="AE35"/>
  <c r="AD35"/>
  <c r="AC35"/>
  <c r="AB35"/>
  <c r="AA35"/>
  <c r="Z35"/>
  <c r="Y35"/>
  <c r="X35"/>
  <c r="W35"/>
  <c r="V35"/>
  <c r="U35"/>
  <c r="T35"/>
  <c r="P35"/>
  <c r="O35"/>
  <c r="N35"/>
  <c r="M35"/>
  <c r="L35"/>
  <c r="K35"/>
  <c r="J35"/>
  <c r="I35"/>
  <c r="H35"/>
  <c r="G35"/>
  <c r="F35"/>
  <c r="E35"/>
  <c r="AI32" i="32"/>
  <c r="AF32"/>
  <c r="AE32"/>
  <c r="AD32"/>
  <c r="AC32"/>
  <c r="AB32"/>
  <c r="AA32"/>
  <c r="Z32"/>
  <c r="Y32"/>
  <c r="X32"/>
  <c r="W32"/>
  <c r="V32"/>
  <c r="U32"/>
  <c r="T32"/>
  <c r="P32"/>
  <c r="O32"/>
  <c r="N32"/>
  <c r="M32"/>
  <c r="L32"/>
  <c r="K32"/>
  <c r="J32"/>
  <c r="I32"/>
  <c r="H32"/>
  <c r="G32"/>
  <c r="F32"/>
  <c r="E32"/>
  <c r="D32"/>
  <c r="C32"/>
  <c r="AI32" i="31"/>
  <c r="AF32"/>
  <c r="AE32"/>
  <c r="AD32"/>
  <c r="AC32"/>
  <c r="AB32"/>
  <c r="AA32"/>
  <c r="Z32"/>
  <c r="Y32"/>
  <c r="X32"/>
  <c r="W32"/>
  <c r="V32"/>
  <c r="U32"/>
  <c r="T32"/>
  <c r="P32"/>
  <c r="O32"/>
  <c r="N32"/>
  <c r="M32"/>
  <c r="L32"/>
  <c r="K32"/>
  <c r="J32"/>
  <c r="I32"/>
  <c r="H32"/>
  <c r="G32"/>
  <c r="F32"/>
  <c r="E32"/>
  <c r="D32"/>
  <c r="C32"/>
  <c r="AI32" i="30"/>
  <c r="AF32"/>
  <c r="AE32"/>
  <c r="AD32"/>
  <c r="AC32"/>
  <c r="AB32"/>
  <c r="AA32"/>
  <c r="Z32"/>
  <c r="Y32"/>
  <c r="X32"/>
  <c r="W32"/>
  <c r="V32"/>
  <c r="U32"/>
  <c r="T32"/>
  <c r="P32"/>
  <c r="O32"/>
  <c r="N32"/>
  <c r="M32"/>
  <c r="L32"/>
  <c r="K32"/>
  <c r="J32"/>
  <c r="I32"/>
  <c r="H32"/>
  <c r="G32"/>
  <c r="F32"/>
  <c r="E32"/>
  <c r="D32"/>
  <c r="C32"/>
  <c r="AI32" i="29"/>
  <c r="AF32"/>
  <c r="AE32"/>
  <c r="AD32"/>
  <c r="AC32"/>
  <c r="AB32"/>
  <c r="AA32"/>
  <c r="Z32"/>
  <c r="Y32"/>
  <c r="X32"/>
  <c r="W32"/>
  <c r="V32"/>
  <c r="U32"/>
  <c r="T32"/>
  <c r="P32"/>
  <c r="O32"/>
  <c r="N32"/>
  <c r="M32"/>
  <c r="L32"/>
  <c r="K32"/>
  <c r="J32"/>
  <c r="I32"/>
  <c r="H32"/>
  <c r="G32"/>
  <c r="F32"/>
  <c r="E32"/>
  <c r="D32"/>
  <c r="C32"/>
  <c r="AI32" i="28"/>
  <c r="AF32"/>
  <c r="AE32"/>
  <c r="AD32"/>
  <c r="AC32"/>
  <c r="AB32"/>
  <c r="AA32"/>
  <c r="Z32"/>
  <c r="Y32"/>
  <c r="X32"/>
  <c r="W32"/>
  <c r="V32"/>
  <c r="U32"/>
  <c r="T32"/>
  <c r="P32"/>
  <c r="O32"/>
  <c r="N32"/>
  <c r="M32"/>
  <c r="L32"/>
  <c r="K32"/>
  <c r="J32"/>
  <c r="I32"/>
  <c r="H32"/>
  <c r="G32"/>
  <c r="F32"/>
  <c r="E32"/>
  <c r="D32"/>
  <c r="C32"/>
  <c r="AI32" i="27"/>
  <c r="AF32"/>
  <c r="AE32"/>
  <c r="AD32"/>
  <c r="AC32"/>
  <c r="AB32"/>
  <c r="AA32"/>
  <c r="Z32"/>
  <c r="Y32"/>
  <c r="X32"/>
  <c r="W32"/>
  <c r="V32"/>
  <c r="U32"/>
  <c r="T32"/>
  <c r="P32"/>
  <c r="O32"/>
  <c r="N32"/>
  <c r="M32"/>
  <c r="L32"/>
  <c r="K32"/>
  <c r="J32"/>
  <c r="I32"/>
  <c r="H32"/>
  <c r="G32"/>
  <c r="F32"/>
  <c r="E32"/>
  <c r="D32"/>
  <c r="C32"/>
  <c r="AI32" i="26"/>
  <c r="AF32"/>
  <c r="AE32"/>
  <c r="AD32"/>
  <c r="AC32"/>
  <c r="AB32"/>
  <c r="AA32"/>
  <c r="Z32"/>
  <c r="Y32"/>
  <c r="X32"/>
  <c r="W32"/>
  <c r="V32"/>
  <c r="U32"/>
  <c r="T32"/>
  <c r="P32"/>
  <c r="O32"/>
  <c r="N32"/>
  <c r="M32"/>
  <c r="L32"/>
  <c r="K32"/>
  <c r="J32"/>
  <c r="I32"/>
  <c r="H32"/>
  <c r="G32"/>
  <c r="F32"/>
  <c r="E32"/>
  <c r="D32"/>
  <c r="C32"/>
  <c r="AI32" i="25"/>
  <c r="AF32"/>
  <c r="AE32"/>
  <c r="AD32"/>
  <c r="AC32"/>
  <c r="AB32"/>
  <c r="AA32"/>
  <c r="Z32"/>
  <c r="Y32"/>
  <c r="X32"/>
  <c r="W32"/>
  <c r="V32"/>
  <c r="U32"/>
  <c r="T32"/>
  <c r="P32"/>
  <c r="O32"/>
  <c r="N32"/>
  <c r="M32"/>
  <c r="L32"/>
  <c r="K32"/>
  <c r="J32"/>
  <c r="I32"/>
  <c r="H32"/>
  <c r="G32"/>
  <c r="F32"/>
  <c r="E32"/>
  <c r="D32"/>
  <c r="C32"/>
  <c r="AI32" i="24"/>
  <c r="AF32"/>
  <c r="AE32"/>
  <c r="AD32"/>
  <c r="AC32"/>
  <c r="AB32"/>
  <c r="AA32"/>
  <c r="Z32"/>
  <c r="Y32"/>
  <c r="X32"/>
  <c r="W32"/>
  <c r="V32"/>
  <c r="U32"/>
  <c r="T32"/>
  <c r="P32"/>
  <c r="O32"/>
  <c r="N32"/>
  <c r="M32"/>
  <c r="L32"/>
  <c r="K32"/>
  <c r="J32"/>
  <c r="I32"/>
  <c r="H32"/>
  <c r="G32"/>
  <c r="F32"/>
  <c r="E32"/>
  <c r="D32"/>
  <c r="C32"/>
  <c r="AI32" i="23"/>
  <c r="AF32"/>
  <c r="AE32"/>
  <c r="AD32"/>
  <c r="AC32"/>
  <c r="AB32"/>
  <c r="AA32"/>
  <c r="Z32"/>
  <c r="Y32"/>
  <c r="X32"/>
  <c r="W32"/>
  <c r="V32"/>
  <c r="U32"/>
  <c r="T32"/>
  <c r="P32"/>
  <c r="O32"/>
  <c r="N32"/>
  <c r="M32"/>
  <c r="L32"/>
  <c r="K32"/>
  <c r="J32"/>
  <c r="I32"/>
  <c r="H32"/>
  <c r="G32"/>
  <c r="F32"/>
  <c r="E32"/>
  <c r="D32"/>
  <c r="C32"/>
  <c r="AI32" i="22"/>
  <c r="AF32"/>
  <c r="AE32"/>
  <c r="AD32"/>
  <c r="AC32"/>
  <c r="AB32"/>
  <c r="AA32"/>
  <c r="Z32"/>
  <c r="Y32"/>
  <c r="X32"/>
  <c r="W32"/>
  <c r="V32"/>
  <c r="U32"/>
  <c r="T32"/>
  <c r="P32"/>
  <c r="O32"/>
  <c r="N32"/>
  <c r="M32"/>
  <c r="L32"/>
  <c r="K32"/>
  <c r="J32"/>
  <c r="I32"/>
  <c r="H32"/>
  <c r="G32"/>
  <c r="F32"/>
  <c r="E32"/>
  <c r="D32"/>
  <c r="C32"/>
  <c r="AI32" i="21"/>
  <c r="AF32"/>
  <c r="AE32"/>
  <c r="AD32"/>
  <c r="AC32"/>
  <c r="AB32"/>
  <c r="AA32"/>
  <c r="Z32"/>
  <c r="Y32"/>
  <c r="X32"/>
  <c r="W32"/>
  <c r="V32"/>
  <c r="U32"/>
  <c r="T32"/>
  <c r="P32"/>
  <c r="O32"/>
  <c r="N32"/>
  <c r="M32"/>
  <c r="L32"/>
  <c r="K32"/>
  <c r="J32"/>
  <c r="I32"/>
  <c r="H32"/>
  <c r="G32"/>
  <c r="F32"/>
  <c r="E32"/>
  <c r="D32"/>
  <c r="C32"/>
  <c r="AI32" i="20"/>
  <c r="AF32"/>
  <c r="AE32"/>
  <c r="AD32"/>
  <c r="AC32"/>
  <c r="AB32"/>
  <c r="AA32"/>
  <c r="Z32"/>
  <c r="Y32"/>
  <c r="X32"/>
  <c r="W32"/>
  <c r="V32"/>
  <c r="U32"/>
  <c r="T32"/>
  <c r="P32"/>
  <c r="O32"/>
  <c r="N32"/>
  <c r="M32"/>
  <c r="L32"/>
  <c r="K32"/>
  <c r="J32"/>
  <c r="I32"/>
  <c r="H32"/>
  <c r="G32"/>
  <c r="F32"/>
  <c r="E32"/>
  <c r="D32"/>
  <c r="C32"/>
  <c r="AI32" i="19"/>
  <c r="AF32"/>
  <c r="AE32"/>
  <c r="AD32"/>
  <c r="AC32"/>
  <c r="AB32"/>
  <c r="AA32"/>
  <c r="Z32"/>
  <c r="Y32"/>
  <c r="X32"/>
  <c r="W32"/>
  <c r="V32"/>
  <c r="U32"/>
  <c r="T32"/>
  <c r="P32"/>
  <c r="O32"/>
  <c r="N32"/>
  <c r="M32"/>
  <c r="L32"/>
  <c r="K32"/>
  <c r="J32"/>
  <c r="I32"/>
  <c r="H32"/>
  <c r="G32"/>
  <c r="F32"/>
  <c r="E32"/>
  <c r="D32"/>
  <c r="C32"/>
  <c r="AI32" i="18"/>
  <c r="AF32"/>
  <c r="AE32"/>
  <c r="AD32"/>
  <c r="AC32"/>
  <c r="AB32"/>
  <c r="AA32"/>
  <c r="Z32"/>
  <c r="Y32"/>
  <c r="X32"/>
  <c r="W32"/>
  <c r="V32"/>
  <c r="U32"/>
  <c r="T32"/>
  <c r="P32"/>
  <c r="O32"/>
  <c r="N32"/>
  <c r="M32"/>
  <c r="L32"/>
  <c r="K32"/>
  <c r="J32"/>
  <c r="I32"/>
  <c r="H32"/>
  <c r="G32"/>
  <c r="F32"/>
  <c r="E32"/>
  <c r="D32"/>
  <c r="C32"/>
  <c r="AI32" i="17"/>
  <c r="AF32"/>
  <c r="AE32"/>
  <c r="AD32"/>
  <c r="AC32"/>
  <c r="AB32"/>
  <c r="AA32"/>
  <c r="Z32"/>
  <c r="Y32"/>
  <c r="X32"/>
  <c r="W32"/>
  <c r="V32"/>
  <c r="U32"/>
  <c r="T32"/>
  <c r="P32"/>
  <c r="O32"/>
  <c r="N32"/>
  <c r="M32"/>
  <c r="L32"/>
  <c r="K32"/>
  <c r="J32"/>
  <c r="I32"/>
  <c r="H32"/>
  <c r="G32"/>
  <c r="F32"/>
  <c r="E32"/>
  <c r="D32"/>
  <c r="C32"/>
  <c r="AI32" i="16"/>
  <c r="AF32"/>
  <c r="AE32"/>
  <c r="AD32"/>
  <c r="AC32"/>
  <c r="AB32"/>
  <c r="AA32"/>
  <c r="Z32"/>
  <c r="Y32"/>
  <c r="X32"/>
  <c r="W32"/>
  <c r="V32"/>
  <c r="U32"/>
  <c r="T32"/>
  <c r="P32"/>
  <c r="O32"/>
  <c r="N32"/>
  <c r="M32"/>
  <c r="L32"/>
  <c r="K32"/>
  <c r="J32"/>
  <c r="I32"/>
  <c r="H32"/>
  <c r="G32"/>
  <c r="F32"/>
  <c r="E32"/>
  <c r="D32"/>
  <c r="C32"/>
  <c r="AI32" i="15"/>
  <c r="AF32"/>
  <c r="AE32"/>
  <c r="AD32"/>
  <c r="AC32"/>
  <c r="AB32"/>
  <c r="AA32"/>
  <c r="Z32"/>
  <c r="Y32"/>
  <c r="X32"/>
  <c r="W32"/>
  <c r="V32"/>
  <c r="U32"/>
  <c r="T32"/>
  <c r="P32"/>
  <c r="O32"/>
  <c r="N32"/>
  <c r="M32"/>
  <c r="L32"/>
  <c r="K32"/>
  <c r="J32"/>
  <c r="I32"/>
  <c r="H32"/>
  <c r="G32"/>
  <c r="F32"/>
  <c r="E32"/>
  <c r="D32"/>
  <c r="C32"/>
  <c r="AI32" i="14"/>
  <c r="AF32"/>
  <c r="AE32"/>
  <c r="AD32"/>
  <c r="AC32"/>
  <c r="AB32"/>
  <c r="AA32"/>
  <c r="Z32"/>
  <c r="Y32"/>
  <c r="X32"/>
  <c r="W32"/>
  <c r="V32"/>
  <c r="U32"/>
  <c r="T32"/>
  <c r="P32"/>
  <c r="O32"/>
  <c r="N32"/>
  <c r="M32"/>
  <c r="L32"/>
  <c r="K32"/>
  <c r="J32"/>
  <c r="I32"/>
  <c r="H32"/>
  <c r="G32"/>
  <c r="F32"/>
  <c r="E32"/>
  <c r="D32"/>
  <c r="C32"/>
  <c r="AI32" i="13"/>
  <c r="AF32"/>
  <c r="AE32"/>
  <c r="AD32"/>
  <c r="AC32"/>
  <c r="AB32"/>
  <c r="AA32"/>
  <c r="Z32"/>
  <c r="Y32"/>
  <c r="X32"/>
  <c r="W32"/>
  <c r="V32"/>
  <c r="U32"/>
  <c r="T32"/>
  <c r="P32"/>
  <c r="O32"/>
  <c r="N32"/>
  <c r="M32"/>
  <c r="L32"/>
  <c r="K32"/>
  <c r="J32"/>
  <c r="I32"/>
  <c r="H32"/>
  <c r="G32"/>
  <c r="F32"/>
  <c r="E32"/>
  <c r="D32"/>
  <c r="C32"/>
  <c r="AI32" i="12"/>
  <c r="AF32"/>
  <c r="AE32"/>
  <c r="AD32"/>
  <c r="AC32"/>
  <c r="AB32"/>
  <c r="AA32"/>
  <c r="Z32"/>
  <c r="Y32"/>
  <c r="X32"/>
  <c r="W32"/>
  <c r="V32"/>
  <c r="U32"/>
  <c r="T32"/>
  <c r="P32"/>
  <c r="O32"/>
  <c r="N32"/>
  <c r="M32"/>
  <c r="L32"/>
  <c r="K32"/>
  <c r="J32"/>
  <c r="I32"/>
  <c r="H32"/>
  <c r="G32"/>
  <c r="F32"/>
  <c r="E32"/>
  <c r="D32"/>
  <c r="C32"/>
  <c r="AI32" i="11"/>
  <c r="AF32"/>
  <c r="AE32"/>
  <c r="AD32"/>
  <c r="AC32"/>
  <c r="AB32"/>
  <c r="AA32"/>
  <c r="Z32"/>
  <c r="Y32"/>
  <c r="X32"/>
  <c r="W32"/>
  <c r="V32"/>
  <c r="U32"/>
  <c r="T32"/>
  <c r="P32"/>
  <c r="O32"/>
  <c r="N32"/>
  <c r="M32"/>
  <c r="L32"/>
  <c r="K32"/>
  <c r="J32"/>
  <c r="I32"/>
  <c r="H32"/>
  <c r="G32"/>
  <c r="F32"/>
  <c r="E32"/>
  <c r="D32"/>
  <c r="C32"/>
  <c r="AI32" i="10"/>
  <c r="AF32"/>
  <c r="AE32"/>
  <c r="AD32"/>
  <c r="AC32"/>
  <c r="AB32"/>
  <c r="AA32"/>
  <c r="Z32"/>
  <c r="Y32"/>
  <c r="X32"/>
  <c r="W32"/>
  <c r="V32"/>
  <c r="U32"/>
  <c r="T32"/>
  <c r="P32"/>
  <c r="O32"/>
  <c r="N32"/>
  <c r="M32"/>
  <c r="L32"/>
  <c r="K32"/>
  <c r="J32"/>
  <c r="I32"/>
  <c r="H32"/>
  <c r="G32"/>
  <c r="F32"/>
  <c r="E32"/>
  <c r="D32"/>
  <c r="C32"/>
  <c r="AI32" i="9"/>
  <c r="AF32"/>
  <c r="AE32"/>
  <c r="AD32"/>
  <c r="AC32"/>
  <c r="AB32"/>
  <c r="AA32"/>
  <c r="Z32"/>
  <c r="Y32"/>
  <c r="X32"/>
  <c r="W32"/>
  <c r="V32"/>
  <c r="U32"/>
  <c r="T32"/>
  <c r="P32"/>
  <c r="O32"/>
  <c r="N32"/>
  <c r="M32"/>
  <c r="L32"/>
  <c r="K32"/>
  <c r="J32"/>
  <c r="I32"/>
  <c r="H32"/>
  <c r="G32"/>
  <c r="F32"/>
  <c r="E32"/>
  <c r="D32"/>
  <c r="C32"/>
  <c r="AI32" i="8"/>
  <c r="AF32"/>
  <c r="AE32"/>
  <c r="AD32"/>
  <c r="AC32"/>
  <c r="AB32"/>
  <c r="AA32"/>
  <c r="Z32"/>
  <c r="Y32"/>
  <c r="X32"/>
  <c r="W32"/>
  <c r="V32"/>
  <c r="U32"/>
  <c r="T32"/>
  <c r="P32"/>
  <c r="O32"/>
  <c r="N32"/>
  <c r="M32"/>
  <c r="L32"/>
  <c r="K32"/>
  <c r="J32"/>
  <c r="I32"/>
  <c r="H32"/>
  <c r="G32"/>
  <c r="F32"/>
  <c r="E32"/>
  <c r="D32"/>
  <c r="C32"/>
  <c r="AI32" i="7"/>
  <c r="AF32"/>
  <c r="AE32"/>
  <c r="AD32"/>
  <c r="AC32"/>
  <c r="AB32"/>
  <c r="AA32"/>
  <c r="Z32"/>
  <c r="Y32"/>
  <c r="X32"/>
  <c r="W32"/>
  <c r="V32"/>
  <c r="U32"/>
  <c r="T32"/>
  <c r="P32"/>
  <c r="O32"/>
  <c r="N32"/>
  <c r="M32"/>
  <c r="L32"/>
  <c r="K32"/>
  <c r="J32"/>
  <c r="I32"/>
  <c r="H32"/>
  <c r="G32"/>
  <c r="F32"/>
  <c r="E32"/>
  <c r="D32"/>
  <c r="C32"/>
  <c r="AI32" i="6"/>
  <c r="AF32"/>
  <c r="AE32"/>
  <c r="AD32"/>
  <c r="AC32"/>
  <c r="AB32"/>
  <c r="AA32"/>
  <c r="Z32"/>
  <c r="Y32"/>
  <c r="X32"/>
  <c r="W32"/>
  <c r="V32"/>
  <c r="U32"/>
  <c r="T32"/>
  <c r="P32"/>
  <c r="O32"/>
  <c r="N32"/>
  <c r="M32"/>
  <c r="L32"/>
  <c r="K32"/>
  <c r="J32"/>
  <c r="I32"/>
  <c r="H32"/>
  <c r="G32"/>
  <c r="F32"/>
  <c r="E32"/>
  <c r="D32"/>
  <c r="C32"/>
  <c r="AI32" i="5"/>
  <c r="AF32"/>
  <c r="AE32"/>
  <c r="AD32"/>
  <c r="AC32"/>
  <c r="AB32"/>
  <c r="AA32"/>
  <c r="Z32"/>
  <c r="Y32"/>
  <c r="X32"/>
  <c r="W32"/>
  <c r="V32"/>
  <c r="U32"/>
  <c r="T32"/>
  <c r="P32"/>
  <c r="O32"/>
  <c r="N32"/>
  <c r="M32"/>
  <c r="L32"/>
  <c r="K32"/>
  <c r="J32"/>
  <c r="I32"/>
  <c r="H32"/>
  <c r="G32"/>
  <c r="F32"/>
  <c r="E32"/>
  <c r="D32"/>
  <c r="C32"/>
  <c r="AI32" i="4"/>
  <c r="AF32"/>
  <c r="AE32"/>
  <c r="AD32"/>
  <c r="AC32"/>
  <c r="AB32"/>
  <c r="AA32"/>
  <c r="Z32"/>
  <c r="Y32"/>
  <c r="X32"/>
  <c r="W32"/>
  <c r="V32"/>
  <c r="U32"/>
  <c r="T32"/>
  <c r="P32"/>
  <c r="O32"/>
  <c r="N32"/>
  <c r="M32"/>
  <c r="L32"/>
  <c r="K32"/>
  <c r="J32"/>
  <c r="I32"/>
  <c r="H32"/>
  <c r="G32"/>
  <c r="F32"/>
  <c r="E32"/>
  <c r="D32"/>
  <c r="C32"/>
  <c r="AI32" i="3"/>
  <c r="AF32"/>
  <c r="AE32"/>
  <c r="AD32"/>
  <c r="AC32"/>
  <c r="AB32"/>
  <c r="AA32"/>
  <c r="Z32"/>
  <c r="Y32"/>
  <c r="X32"/>
  <c r="W32"/>
  <c r="V32"/>
  <c r="U32"/>
  <c r="T32"/>
  <c r="P32"/>
  <c r="O32"/>
  <c r="N32"/>
  <c r="M32"/>
  <c r="L32"/>
  <c r="K32"/>
  <c r="J32"/>
  <c r="I32"/>
  <c r="H32"/>
  <c r="G32"/>
  <c r="F32"/>
  <c r="E32"/>
  <c r="D32"/>
  <c r="C32"/>
  <c r="AI32" i="2"/>
  <c r="AF32"/>
  <c r="AE32"/>
  <c r="AD32"/>
  <c r="AC32"/>
  <c r="AB32"/>
  <c r="AA32"/>
  <c r="Z32"/>
  <c r="Y32"/>
  <c r="X32"/>
  <c r="W32"/>
  <c r="V32"/>
  <c r="U32"/>
  <c r="T32"/>
  <c r="P32"/>
  <c r="O32"/>
  <c r="N32"/>
  <c r="M32"/>
  <c r="L32"/>
  <c r="K32"/>
  <c r="J32"/>
  <c r="I32"/>
  <c r="H32"/>
  <c r="G32"/>
  <c r="F32"/>
  <c r="E32"/>
  <c r="D32"/>
  <c r="C32"/>
  <c r="AI31" i="32"/>
  <c r="AF31"/>
  <c r="AE31"/>
  <c r="AD31"/>
  <c r="AC31"/>
  <c r="AB31"/>
  <c r="AA31"/>
  <c r="Z31"/>
  <c r="Y31"/>
  <c r="X31"/>
  <c r="W31"/>
  <c r="V31"/>
  <c r="U31"/>
  <c r="T31"/>
  <c r="P31"/>
  <c r="O31"/>
  <c r="N31"/>
  <c r="M31"/>
  <c r="L31"/>
  <c r="K31"/>
  <c r="J31"/>
  <c r="I31"/>
  <c r="H31"/>
  <c r="G31"/>
  <c r="F31"/>
  <c r="E31"/>
  <c r="D31"/>
  <c r="C31"/>
  <c r="AI31" i="31"/>
  <c r="AF31"/>
  <c r="AE31"/>
  <c r="AD31"/>
  <c r="AC31"/>
  <c r="AB31"/>
  <c r="AA31"/>
  <c r="Z31"/>
  <c r="Y31"/>
  <c r="X31"/>
  <c r="W31"/>
  <c r="V31"/>
  <c r="U31"/>
  <c r="T31"/>
  <c r="P31"/>
  <c r="O31"/>
  <c r="N31"/>
  <c r="M31"/>
  <c r="L31"/>
  <c r="K31"/>
  <c r="J31"/>
  <c r="I31"/>
  <c r="H31"/>
  <c r="G31"/>
  <c r="F31"/>
  <c r="E31"/>
  <c r="D31"/>
  <c r="C31"/>
  <c r="AI31" i="30"/>
  <c r="AF31"/>
  <c r="AE31"/>
  <c r="AD31"/>
  <c r="AC31"/>
  <c r="AB31"/>
  <c r="AA31"/>
  <c r="Z31"/>
  <c r="Y31"/>
  <c r="X31"/>
  <c r="W31"/>
  <c r="V31"/>
  <c r="U31"/>
  <c r="T31"/>
  <c r="P31"/>
  <c r="O31"/>
  <c r="N31"/>
  <c r="M31"/>
  <c r="L31"/>
  <c r="K31"/>
  <c r="J31"/>
  <c r="I31"/>
  <c r="H31"/>
  <c r="G31"/>
  <c r="F31"/>
  <c r="E31"/>
  <c r="D31"/>
  <c r="C31"/>
  <c r="AI31" i="29"/>
  <c r="AF31"/>
  <c r="AE31"/>
  <c r="AD31"/>
  <c r="AC31"/>
  <c r="AB31"/>
  <c r="AA31"/>
  <c r="Z31"/>
  <c r="Y31"/>
  <c r="X31"/>
  <c r="W31"/>
  <c r="V31"/>
  <c r="U31"/>
  <c r="T31"/>
  <c r="P31"/>
  <c r="O31"/>
  <c r="N31"/>
  <c r="M31"/>
  <c r="L31"/>
  <c r="K31"/>
  <c r="J31"/>
  <c r="I31"/>
  <c r="H31"/>
  <c r="G31"/>
  <c r="F31"/>
  <c r="E31"/>
  <c r="D31"/>
  <c r="C31"/>
  <c r="AI31" i="28"/>
  <c r="AF31"/>
  <c r="AE31"/>
  <c r="AD31"/>
  <c r="AC31"/>
  <c r="AB31"/>
  <c r="AA31"/>
  <c r="Z31"/>
  <c r="Y31"/>
  <c r="X31"/>
  <c r="W31"/>
  <c r="V31"/>
  <c r="U31"/>
  <c r="T31"/>
  <c r="P31"/>
  <c r="O31"/>
  <c r="N31"/>
  <c r="M31"/>
  <c r="L31"/>
  <c r="K31"/>
  <c r="J31"/>
  <c r="I31"/>
  <c r="H31"/>
  <c r="G31"/>
  <c r="F31"/>
  <c r="E31"/>
  <c r="D31"/>
  <c r="C31"/>
  <c r="AI31" i="27"/>
  <c r="AF31"/>
  <c r="AE31"/>
  <c r="AD31"/>
  <c r="AC31"/>
  <c r="AB31"/>
  <c r="AA31"/>
  <c r="Z31"/>
  <c r="Y31"/>
  <c r="X31"/>
  <c r="W31"/>
  <c r="V31"/>
  <c r="U31"/>
  <c r="T31"/>
  <c r="P31"/>
  <c r="O31"/>
  <c r="N31"/>
  <c r="M31"/>
  <c r="L31"/>
  <c r="K31"/>
  <c r="J31"/>
  <c r="I31"/>
  <c r="H31"/>
  <c r="G31"/>
  <c r="F31"/>
  <c r="E31"/>
  <c r="D31"/>
  <c r="C31"/>
  <c r="AI31" i="26"/>
  <c r="AF31"/>
  <c r="AE31"/>
  <c r="AD31"/>
  <c r="AC31"/>
  <c r="AB31"/>
  <c r="AA31"/>
  <c r="Z31"/>
  <c r="Y31"/>
  <c r="X31"/>
  <c r="W31"/>
  <c r="V31"/>
  <c r="U31"/>
  <c r="T31"/>
  <c r="P31"/>
  <c r="O31"/>
  <c r="N31"/>
  <c r="M31"/>
  <c r="L31"/>
  <c r="K31"/>
  <c r="J31"/>
  <c r="I31"/>
  <c r="H31"/>
  <c r="G31"/>
  <c r="F31"/>
  <c r="E31"/>
  <c r="D31"/>
  <c r="C31"/>
  <c r="AI31" i="25"/>
  <c r="AF31"/>
  <c r="AE31"/>
  <c r="AD31"/>
  <c r="AC31"/>
  <c r="AB31"/>
  <c r="AA31"/>
  <c r="Z31"/>
  <c r="Y31"/>
  <c r="X31"/>
  <c r="W31"/>
  <c r="V31"/>
  <c r="U31"/>
  <c r="T31"/>
  <c r="P31"/>
  <c r="O31"/>
  <c r="N31"/>
  <c r="M31"/>
  <c r="L31"/>
  <c r="K31"/>
  <c r="J31"/>
  <c r="I31"/>
  <c r="H31"/>
  <c r="G31"/>
  <c r="F31"/>
  <c r="E31"/>
  <c r="D31"/>
  <c r="C31"/>
  <c r="AI31" i="24"/>
  <c r="AF31"/>
  <c r="AE31"/>
  <c r="AD31"/>
  <c r="AC31"/>
  <c r="AB31"/>
  <c r="AA31"/>
  <c r="Z31"/>
  <c r="Y31"/>
  <c r="X31"/>
  <c r="W31"/>
  <c r="V31"/>
  <c r="U31"/>
  <c r="T31"/>
  <c r="P31"/>
  <c r="O31"/>
  <c r="N31"/>
  <c r="M31"/>
  <c r="L31"/>
  <c r="K31"/>
  <c r="J31"/>
  <c r="I31"/>
  <c r="H31"/>
  <c r="G31"/>
  <c r="F31"/>
  <c r="E31"/>
  <c r="D31"/>
  <c r="C31"/>
  <c r="AI31" i="23"/>
  <c r="AF31"/>
  <c r="AE31"/>
  <c r="AD31"/>
  <c r="AC31"/>
  <c r="AB31"/>
  <c r="AA31"/>
  <c r="Z31"/>
  <c r="Y31"/>
  <c r="X31"/>
  <c r="W31"/>
  <c r="V31"/>
  <c r="U31"/>
  <c r="T31"/>
  <c r="P31"/>
  <c r="O31"/>
  <c r="N31"/>
  <c r="M31"/>
  <c r="L31"/>
  <c r="K31"/>
  <c r="J31"/>
  <c r="I31"/>
  <c r="H31"/>
  <c r="G31"/>
  <c r="F31"/>
  <c r="E31"/>
  <c r="D31"/>
  <c r="C31"/>
  <c r="AI31" i="22"/>
  <c r="AF31"/>
  <c r="AE31"/>
  <c r="AD31"/>
  <c r="AC31"/>
  <c r="AB31"/>
  <c r="AA31"/>
  <c r="Z31"/>
  <c r="Y31"/>
  <c r="X31"/>
  <c r="W31"/>
  <c r="V31"/>
  <c r="U31"/>
  <c r="T31"/>
  <c r="P31"/>
  <c r="O31"/>
  <c r="N31"/>
  <c r="M31"/>
  <c r="L31"/>
  <c r="K31"/>
  <c r="J31"/>
  <c r="I31"/>
  <c r="H31"/>
  <c r="G31"/>
  <c r="F31"/>
  <c r="E31"/>
  <c r="D31"/>
  <c r="C31"/>
  <c r="AI31" i="21"/>
  <c r="AF31"/>
  <c r="AE31"/>
  <c r="AD31"/>
  <c r="AC31"/>
  <c r="AB31"/>
  <c r="AA31"/>
  <c r="Z31"/>
  <c r="Y31"/>
  <c r="X31"/>
  <c r="W31"/>
  <c r="V31"/>
  <c r="U31"/>
  <c r="T31"/>
  <c r="P31"/>
  <c r="O31"/>
  <c r="N31"/>
  <c r="M31"/>
  <c r="L31"/>
  <c r="K31"/>
  <c r="J31"/>
  <c r="I31"/>
  <c r="H31"/>
  <c r="G31"/>
  <c r="F31"/>
  <c r="E31"/>
  <c r="D31"/>
  <c r="C31"/>
  <c r="AI31" i="20"/>
  <c r="AF31"/>
  <c r="AE31"/>
  <c r="AD31"/>
  <c r="AC31"/>
  <c r="AB31"/>
  <c r="AA31"/>
  <c r="Z31"/>
  <c r="Y31"/>
  <c r="X31"/>
  <c r="W31"/>
  <c r="V31"/>
  <c r="U31"/>
  <c r="T31"/>
  <c r="P31"/>
  <c r="O31"/>
  <c r="N31"/>
  <c r="M31"/>
  <c r="L31"/>
  <c r="K31"/>
  <c r="J31"/>
  <c r="I31"/>
  <c r="H31"/>
  <c r="G31"/>
  <c r="F31"/>
  <c r="E31"/>
  <c r="D31"/>
  <c r="C31"/>
  <c r="AI31" i="19"/>
  <c r="AF31"/>
  <c r="AE31"/>
  <c r="AD31"/>
  <c r="AC31"/>
  <c r="AB31"/>
  <c r="AA31"/>
  <c r="Z31"/>
  <c r="Y31"/>
  <c r="X31"/>
  <c r="W31"/>
  <c r="V31"/>
  <c r="U31"/>
  <c r="T31"/>
  <c r="P31"/>
  <c r="O31"/>
  <c r="N31"/>
  <c r="M31"/>
  <c r="L31"/>
  <c r="K31"/>
  <c r="J31"/>
  <c r="I31"/>
  <c r="H31"/>
  <c r="G31"/>
  <c r="F31"/>
  <c r="E31"/>
  <c r="D31"/>
  <c r="C31"/>
  <c r="AI31" i="18"/>
  <c r="AF31"/>
  <c r="AE31"/>
  <c r="AD31"/>
  <c r="AC31"/>
  <c r="AB31"/>
  <c r="AA31"/>
  <c r="Z31"/>
  <c r="Y31"/>
  <c r="X31"/>
  <c r="W31"/>
  <c r="V31"/>
  <c r="U31"/>
  <c r="T31"/>
  <c r="P31"/>
  <c r="O31"/>
  <c r="N31"/>
  <c r="M31"/>
  <c r="L31"/>
  <c r="K31"/>
  <c r="J31"/>
  <c r="I31"/>
  <c r="H31"/>
  <c r="G31"/>
  <c r="F31"/>
  <c r="E31"/>
  <c r="D31"/>
  <c r="C31"/>
  <c r="AI31" i="17"/>
  <c r="AF31"/>
  <c r="AE31"/>
  <c r="AD31"/>
  <c r="AC31"/>
  <c r="AB31"/>
  <c r="AA31"/>
  <c r="Z31"/>
  <c r="Y31"/>
  <c r="X31"/>
  <c r="W31"/>
  <c r="V31"/>
  <c r="U31"/>
  <c r="T31"/>
  <c r="P31"/>
  <c r="O31"/>
  <c r="N31"/>
  <c r="M31"/>
  <c r="L31"/>
  <c r="K31"/>
  <c r="J31"/>
  <c r="I31"/>
  <c r="H31"/>
  <c r="G31"/>
  <c r="F31"/>
  <c r="E31"/>
  <c r="D31"/>
  <c r="C31"/>
  <c r="AI31" i="16"/>
  <c r="AF31"/>
  <c r="AE31"/>
  <c r="AD31"/>
  <c r="AC31"/>
  <c r="AB31"/>
  <c r="AA31"/>
  <c r="Z31"/>
  <c r="Y31"/>
  <c r="X31"/>
  <c r="W31"/>
  <c r="V31"/>
  <c r="U31"/>
  <c r="T31"/>
  <c r="P31"/>
  <c r="O31"/>
  <c r="N31"/>
  <c r="M31"/>
  <c r="L31"/>
  <c r="K31"/>
  <c r="J31"/>
  <c r="I31"/>
  <c r="H31"/>
  <c r="G31"/>
  <c r="F31"/>
  <c r="E31"/>
  <c r="D31"/>
  <c r="C31"/>
  <c r="AI31" i="15"/>
  <c r="AF31"/>
  <c r="AE31"/>
  <c r="AD31"/>
  <c r="AC31"/>
  <c r="AB31"/>
  <c r="AA31"/>
  <c r="Z31"/>
  <c r="Y31"/>
  <c r="X31"/>
  <c r="W31"/>
  <c r="V31"/>
  <c r="U31"/>
  <c r="T31"/>
  <c r="P31"/>
  <c r="O31"/>
  <c r="N31"/>
  <c r="M31"/>
  <c r="L31"/>
  <c r="K31"/>
  <c r="J31"/>
  <c r="I31"/>
  <c r="H31"/>
  <c r="G31"/>
  <c r="F31"/>
  <c r="E31"/>
  <c r="D31"/>
  <c r="C31"/>
  <c r="AI31" i="14"/>
  <c r="AF31"/>
  <c r="AE31"/>
  <c r="AD31"/>
  <c r="AC31"/>
  <c r="AB31"/>
  <c r="AA31"/>
  <c r="Z31"/>
  <c r="Y31"/>
  <c r="X31"/>
  <c r="W31"/>
  <c r="V31"/>
  <c r="U31"/>
  <c r="T31"/>
  <c r="P31"/>
  <c r="O31"/>
  <c r="N31"/>
  <c r="M31"/>
  <c r="L31"/>
  <c r="K31"/>
  <c r="J31"/>
  <c r="I31"/>
  <c r="H31"/>
  <c r="G31"/>
  <c r="F31"/>
  <c r="E31"/>
  <c r="D31"/>
  <c r="C31"/>
  <c r="AI31" i="13"/>
  <c r="AF31"/>
  <c r="AE31"/>
  <c r="AD31"/>
  <c r="AC31"/>
  <c r="AB31"/>
  <c r="AA31"/>
  <c r="Z31"/>
  <c r="Y31"/>
  <c r="X31"/>
  <c r="W31"/>
  <c r="V31"/>
  <c r="U31"/>
  <c r="T31"/>
  <c r="P31"/>
  <c r="O31"/>
  <c r="N31"/>
  <c r="M31"/>
  <c r="L31"/>
  <c r="K31"/>
  <c r="J31"/>
  <c r="I31"/>
  <c r="H31"/>
  <c r="G31"/>
  <c r="F31"/>
  <c r="E31"/>
  <c r="D31"/>
  <c r="C31"/>
  <c r="AI31" i="12"/>
  <c r="AF31"/>
  <c r="AE31"/>
  <c r="AD31"/>
  <c r="AC31"/>
  <c r="AB31"/>
  <c r="AA31"/>
  <c r="Z31"/>
  <c r="Y31"/>
  <c r="X31"/>
  <c r="W31"/>
  <c r="V31"/>
  <c r="U31"/>
  <c r="T31"/>
  <c r="P31"/>
  <c r="O31"/>
  <c r="N31"/>
  <c r="M31"/>
  <c r="L31"/>
  <c r="K31"/>
  <c r="J31"/>
  <c r="I31"/>
  <c r="H31"/>
  <c r="G31"/>
  <c r="F31"/>
  <c r="E31"/>
  <c r="D31"/>
  <c r="C31"/>
  <c r="AI31" i="11"/>
  <c r="AF31"/>
  <c r="AE31"/>
  <c r="AD31"/>
  <c r="AC31"/>
  <c r="AB31"/>
  <c r="AA31"/>
  <c r="Z31"/>
  <c r="Y31"/>
  <c r="X31"/>
  <c r="W31"/>
  <c r="V31"/>
  <c r="U31"/>
  <c r="T31"/>
  <c r="P31"/>
  <c r="O31"/>
  <c r="N31"/>
  <c r="M31"/>
  <c r="L31"/>
  <c r="K31"/>
  <c r="J31"/>
  <c r="I31"/>
  <c r="H31"/>
  <c r="G31"/>
  <c r="F31"/>
  <c r="E31"/>
  <c r="D31"/>
  <c r="C31"/>
  <c r="AI31" i="10"/>
  <c r="AF31"/>
  <c r="AE31"/>
  <c r="AD31"/>
  <c r="AC31"/>
  <c r="AB31"/>
  <c r="AA31"/>
  <c r="Z31"/>
  <c r="Y31"/>
  <c r="X31"/>
  <c r="W31"/>
  <c r="V31"/>
  <c r="U31"/>
  <c r="T31"/>
  <c r="P31"/>
  <c r="O31"/>
  <c r="N31"/>
  <c r="M31"/>
  <c r="L31"/>
  <c r="K31"/>
  <c r="J31"/>
  <c r="I31"/>
  <c r="H31"/>
  <c r="G31"/>
  <c r="F31"/>
  <c r="E31"/>
  <c r="D31"/>
  <c r="C31"/>
  <c r="AI31" i="9"/>
  <c r="AF31"/>
  <c r="AE31"/>
  <c r="AD31"/>
  <c r="AC31"/>
  <c r="AB31"/>
  <c r="AA31"/>
  <c r="Z31"/>
  <c r="Y31"/>
  <c r="X31"/>
  <c r="W31"/>
  <c r="V31"/>
  <c r="U31"/>
  <c r="T31"/>
  <c r="P31"/>
  <c r="O31"/>
  <c r="N31"/>
  <c r="M31"/>
  <c r="L31"/>
  <c r="K31"/>
  <c r="J31"/>
  <c r="I31"/>
  <c r="H31"/>
  <c r="G31"/>
  <c r="F31"/>
  <c r="E31"/>
  <c r="D31"/>
  <c r="C31"/>
  <c r="AI31" i="8"/>
  <c r="AF31"/>
  <c r="AE31"/>
  <c r="AD31"/>
  <c r="AC31"/>
  <c r="AB31"/>
  <c r="AA31"/>
  <c r="Z31"/>
  <c r="Y31"/>
  <c r="X31"/>
  <c r="W31"/>
  <c r="V31"/>
  <c r="U31"/>
  <c r="T31"/>
  <c r="P31"/>
  <c r="O31"/>
  <c r="N31"/>
  <c r="M31"/>
  <c r="L31"/>
  <c r="K31"/>
  <c r="J31"/>
  <c r="I31"/>
  <c r="H31"/>
  <c r="G31"/>
  <c r="F31"/>
  <c r="E31"/>
  <c r="D31"/>
  <c r="C31"/>
  <c r="AI31" i="7"/>
  <c r="AF31"/>
  <c r="AE31"/>
  <c r="AD31"/>
  <c r="AC31"/>
  <c r="AB31"/>
  <c r="AA31"/>
  <c r="Z31"/>
  <c r="Y31"/>
  <c r="X31"/>
  <c r="W31"/>
  <c r="V31"/>
  <c r="U31"/>
  <c r="T31"/>
  <c r="P31"/>
  <c r="O31"/>
  <c r="N31"/>
  <c r="M31"/>
  <c r="L31"/>
  <c r="K31"/>
  <c r="J31"/>
  <c r="I31"/>
  <c r="H31"/>
  <c r="G31"/>
  <c r="F31"/>
  <c r="E31"/>
  <c r="D31"/>
  <c r="C31"/>
  <c r="AI31" i="6"/>
  <c r="AF31"/>
  <c r="AE31"/>
  <c r="AD31"/>
  <c r="AC31"/>
  <c r="AB31"/>
  <c r="AA31"/>
  <c r="Z31"/>
  <c r="Y31"/>
  <c r="X31"/>
  <c r="W31"/>
  <c r="V31"/>
  <c r="U31"/>
  <c r="T31"/>
  <c r="P31"/>
  <c r="O31"/>
  <c r="N31"/>
  <c r="M31"/>
  <c r="L31"/>
  <c r="K31"/>
  <c r="J31"/>
  <c r="I31"/>
  <c r="H31"/>
  <c r="G31"/>
  <c r="F31"/>
  <c r="E31"/>
  <c r="D31"/>
  <c r="C31"/>
  <c r="AI31" i="5"/>
  <c r="AF31"/>
  <c r="AE31"/>
  <c r="AD31"/>
  <c r="AC31"/>
  <c r="AB31"/>
  <c r="AA31"/>
  <c r="Z31"/>
  <c r="Y31"/>
  <c r="X31"/>
  <c r="W31"/>
  <c r="V31"/>
  <c r="U31"/>
  <c r="T31"/>
  <c r="P31"/>
  <c r="O31"/>
  <c r="N31"/>
  <c r="M31"/>
  <c r="L31"/>
  <c r="K31"/>
  <c r="J31"/>
  <c r="I31"/>
  <c r="H31"/>
  <c r="G31"/>
  <c r="F31"/>
  <c r="E31"/>
  <c r="D31"/>
  <c r="C31"/>
  <c r="AI31" i="4"/>
  <c r="AF31"/>
  <c r="AE31"/>
  <c r="AD31"/>
  <c r="AC31"/>
  <c r="AB31"/>
  <c r="AA31"/>
  <c r="Z31"/>
  <c r="Y31"/>
  <c r="X31"/>
  <c r="W31"/>
  <c r="V31"/>
  <c r="U31"/>
  <c r="T31"/>
  <c r="P31"/>
  <c r="O31"/>
  <c r="N31"/>
  <c r="M31"/>
  <c r="L31"/>
  <c r="K31"/>
  <c r="J31"/>
  <c r="I31"/>
  <c r="H31"/>
  <c r="G31"/>
  <c r="F31"/>
  <c r="E31"/>
  <c r="D31"/>
  <c r="C31"/>
  <c r="AI31" i="3"/>
  <c r="AF31"/>
  <c r="AE31"/>
  <c r="AD31"/>
  <c r="AC31"/>
  <c r="AB31"/>
  <c r="AA31"/>
  <c r="Z31"/>
  <c r="Y31"/>
  <c r="X31"/>
  <c r="W31"/>
  <c r="V31"/>
  <c r="U31"/>
  <c r="T31"/>
  <c r="P31"/>
  <c r="O31"/>
  <c r="N31"/>
  <c r="M31"/>
  <c r="L31"/>
  <c r="K31"/>
  <c r="J31"/>
  <c r="I31"/>
  <c r="H31"/>
  <c r="G31"/>
  <c r="F31"/>
  <c r="E31"/>
  <c r="D31"/>
  <c r="C31"/>
  <c r="AI31" i="2"/>
  <c r="AF31"/>
  <c r="AE31"/>
  <c r="AD31"/>
  <c r="AC31"/>
  <c r="AB31"/>
  <c r="AA31"/>
  <c r="Z31"/>
  <c r="Y31"/>
  <c r="X31"/>
  <c r="W31"/>
  <c r="V31"/>
  <c r="U31"/>
  <c r="T31"/>
  <c r="P31"/>
  <c r="O31"/>
  <c r="N31"/>
  <c r="M31"/>
  <c r="L31"/>
  <c r="K31"/>
  <c r="J31"/>
  <c r="I31"/>
  <c r="H31"/>
  <c r="G31"/>
  <c r="F31"/>
  <c r="E31"/>
  <c r="D31"/>
  <c r="C31"/>
  <c r="AI29" i="32"/>
  <c r="AF29"/>
  <c r="AE29"/>
  <c r="AD29"/>
  <c r="AC29"/>
  <c r="AB29"/>
  <c r="AA29"/>
  <c r="Z29"/>
  <c r="Y29"/>
  <c r="X29"/>
  <c r="W29"/>
  <c r="V29"/>
  <c r="U29"/>
  <c r="T29"/>
  <c r="P29"/>
  <c r="O29"/>
  <c r="N29"/>
  <c r="M29"/>
  <c r="L29"/>
  <c r="K29"/>
  <c r="J29"/>
  <c r="I29"/>
  <c r="H29"/>
  <c r="G29"/>
  <c r="F29"/>
  <c r="E29"/>
  <c r="D29"/>
  <c r="C29"/>
  <c r="AI29" i="31"/>
  <c r="AF29"/>
  <c r="AE29"/>
  <c r="AD29"/>
  <c r="AC29"/>
  <c r="AB29"/>
  <c r="AA29"/>
  <c r="Z29"/>
  <c r="Y29"/>
  <c r="X29"/>
  <c r="W29"/>
  <c r="V29"/>
  <c r="U29"/>
  <c r="T29"/>
  <c r="P29"/>
  <c r="O29"/>
  <c r="N29"/>
  <c r="M29"/>
  <c r="L29"/>
  <c r="K29"/>
  <c r="J29"/>
  <c r="I29"/>
  <c r="H29"/>
  <c r="G29"/>
  <c r="F29"/>
  <c r="E29"/>
  <c r="D29"/>
  <c r="C29"/>
  <c r="AI29" i="30"/>
  <c r="AF29"/>
  <c r="AE29"/>
  <c r="AD29"/>
  <c r="AC29"/>
  <c r="AB29"/>
  <c r="AA29"/>
  <c r="Z29"/>
  <c r="Y29"/>
  <c r="X29"/>
  <c r="W29"/>
  <c r="V29"/>
  <c r="U29"/>
  <c r="T29"/>
  <c r="P29"/>
  <c r="O29"/>
  <c r="N29"/>
  <c r="M29"/>
  <c r="L29"/>
  <c r="K29"/>
  <c r="J29"/>
  <c r="I29"/>
  <c r="H29"/>
  <c r="G29"/>
  <c r="F29"/>
  <c r="E29"/>
  <c r="D29"/>
  <c r="C29"/>
  <c r="AI29" i="29"/>
  <c r="AF29"/>
  <c r="AE29"/>
  <c r="AD29"/>
  <c r="AC29"/>
  <c r="AB29"/>
  <c r="AA29"/>
  <c r="Z29"/>
  <c r="Y29"/>
  <c r="X29"/>
  <c r="W29"/>
  <c r="V29"/>
  <c r="U29"/>
  <c r="T29"/>
  <c r="P29"/>
  <c r="O29"/>
  <c r="N29"/>
  <c r="M29"/>
  <c r="L29"/>
  <c r="K29"/>
  <c r="J29"/>
  <c r="I29"/>
  <c r="H29"/>
  <c r="G29"/>
  <c r="F29"/>
  <c r="E29"/>
  <c r="D29"/>
  <c r="C29"/>
  <c r="AI29" i="28"/>
  <c r="AF29"/>
  <c r="AE29"/>
  <c r="AD29"/>
  <c r="AC29"/>
  <c r="AB29"/>
  <c r="AA29"/>
  <c r="Z29"/>
  <c r="Y29"/>
  <c r="X29"/>
  <c r="W29"/>
  <c r="V29"/>
  <c r="U29"/>
  <c r="T29"/>
  <c r="P29"/>
  <c r="O29"/>
  <c r="N29"/>
  <c r="M29"/>
  <c r="L29"/>
  <c r="K29"/>
  <c r="J29"/>
  <c r="I29"/>
  <c r="H29"/>
  <c r="G29"/>
  <c r="F29"/>
  <c r="E29"/>
  <c r="D29"/>
  <c r="C29"/>
  <c r="AI29" i="27"/>
  <c r="AF29"/>
  <c r="AE29"/>
  <c r="AD29"/>
  <c r="AC29"/>
  <c r="AB29"/>
  <c r="AA29"/>
  <c r="Z29"/>
  <c r="Y29"/>
  <c r="X29"/>
  <c r="W29"/>
  <c r="V29"/>
  <c r="U29"/>
  <c r="T29"/>
  <c r="P29"/>
  <c r="O29"/>
  <c r="N29"/>
  <c r="M29"/>
  <c r="L29"/>
  <c r="K29"/>
  <c r="J29"/>
  <c r="I29"/>
  <c r="H29"/>
  <c r="G29"/>
  <c r="F29"/>
  <c r="E29"/>
  <c r="D29"/>
  <c r="C29"/>
  <c r="AI29" i="26"/>
  <c r="AF29"/>
  <c r="AE29"/>
  <c r="AD29"/>
  <c r="AC29"/>
  <c r="AB29"/>
  <c r="AA29"/>
  <c r="Z29"/>
  <c r="Y29"/>
  <c r="X29"/>
  <c r="W29"/>
  <c r="V29"/>
  <c r="U29"/>
  <c r="T29"/>
  <c r="P29"/>
  <c r="O29"/>
  <c r="N29"/>
  <c r="M29"/>
  <c r="L29"/>
  <c r="K29"/>
  <c r="J29"/>
  <c r="I29"/>
  <c r="H29"/>
  <c r="G29"/>
  <c r="F29"/>
  <c r="E29"/>
  <c r="D29"/>
  <c r="C29"/>
  <c r="AI29" i="25"/>
  <c r="AF29"/>
  <c r="AE29"/>
  <c r="AD29"/>
  <c r="AC29"/>
  <c r="AB29"/>
  <c r="AA29"/>
  <c r="Z29"/>
  <c r="Y29"/>
  <c r="X29"/>
  <c r="W29"/>
  <c r="V29"/>
  <c r="U29"/>
  <c r="T29"/>
  <c r="P29"/>
  <c r="O29"/>
  <c r="N29"/>
  <c r="M29"/>
  <c r="L29"/>
  <c r="K29"/>
  <c r="J29"/>
  <c r="I29"/>
  <c r="H29"/>
  <c r="G29"/>
  <c r="F29"/>
  <c r="E29"/>
  <c r="D29"/>
  <c r="C29"/>
  <c r="AI29" i="24"/>
  <c r="AF29"/>
  <c r="AE29"/>
  <c r="AD29"/>
  <c r="AC29"/>
  <c r="AB29"/>
  <c r="AA29"/>
  <c r="Z29"/>
  <c r="Y29"/>
  <c r="X29"/>
  <c r="W29"/>
  <c r="V29"/>
  <c r="U29"/>
  <c r="T29"/>
  <c r="P29"/>
  <c r="O29"/>
  <c r="N29"/>
  <c r="M29"/>
  <c r="L29"/>
  <c r="K29"/>
  <c r="J29"/>
  <c r="I29"/>
  <c r="H29"/>
  <c r="G29"/>
  <c r="F29"/>
  <c r="E29"/>
  <c r="D29"/>
  <c r="C29"/>
  <c r="AI29" i="23"/>
  <c r="AF29"/>
  <c r="AE29"/>
  <c r="AD29"/>
  <c r="AC29"/>
  <c r="AB29"/>
  <c r="AA29"/>
  <c r="Z29"/>
  <c r="Y29"/>
  <c r="X29"/>
  <c r="W29"/>
  <c r="V29"/>
  <c r="U29"/>
  <c r="T29"/>
  <c r="P29"/>
  <c r="O29"/>
  <c r="N29"/>
  <c r="M29"/>
  <c r="L29"/>
  <c r="K29"/>
  <c r="J29"/>
  <c r="I29"/>
  <c r="H29"/>
  <c r="G29"/>
  <c r="F29"/>
  <c r="E29"/>
  <c r="D29"/>
  <c r="C29"/>
  <c r="AI29" i="22"/>
  <c r="AF29"/>
  <c r="AE29"/>
  <c r="AD29"/>
  <c r="AC29"/>
  <c r="AB29"/>
  <c r="AA29"/>
  <c r="Z29"/>
  <c r="Y29"/>
  <c r="X29"/>
  <c r="W29"/>
  <c r="V29"/>
  <c r="U29"/>
  <c r="T29"/>
  <c r="P29"/>
  <c r="O29"/>
  <c r="N29"/>
  <c r="M29"/>
  <c r="L29"/>
  <c r="K29"/>
  <c r="J29"/>
  <c r="I29"/>
  <c r="H29"/>
  <c r="G29"/>
  <c r="F29"/>
  <c r="E29"/>
  <c r="D29"/>
  <c r="C29"/>
  <c r="AI29" i="21"/>
  <c r="AF29"/>
  <c r="AE29"/>
  <c r="AD29"/>
  <c r="AC29"/>
  <c r="AB29"/>
  <c r="AA29"/>
  <c r="Z29"/>
  <c r="Y29"/>
  <c r="X29"/>
  <c r="W29"/>
  <c r="V29"/>
  <c r="U29"/>
  <c r="T29"/>
  <c r="P29"/>
  <c r="O29"/>
  <c r="N29"/>
  <c r="M29"/>
  <c r="L29"/>
  <c r="K29"/>
  <c r="J29"/>
  <c r="I29"/>
  <c r="H29"/>
  <c r="G29"/>
  <c r="F29"/>
  <c r="E29"/>
  <c r="D29"/>
  <c r="C29"/>
  <c r="AI29" i="20"/>
  <c r="AF29"/>
  <c r="AE29"/>
  <c r="AD29"/>
  <c r="AC29"/>
  <c r="AB29"/>
  <c r="AA29"/>
  <c r="Z29"/>
  <c r="Y29"/>
  <c r="X29"/>
  <c r="W29"/>
  <c r="V29"/>
  <c r="U29"/>
  <c r="T29"/>
  <c r="P29"/>
  <c r="O29"/>
  <c r="N29"/>
  <c r="M29"/>
  <c r="L29"/>
  <c r="K29"/>
  <c r="J29"/>
  <c r="I29"/>
  <c r="H29"/>
  <c r="G29"/>
  <c r="F29"/>
  <c r="E29"/>
  <c r="D29"/>
  <c r="C29"/>
  <c r="AI29" i="19"/>
  <c r="AF29"/>
  <c r="AE29"/>
  <c r="AD29"/>
  <c r="AC29"/>
  <c r="AB29"/>
  <c r="AA29"/>
  <c r="Z29"/>
  <c r="Y29"/>
  <c r="X29"/>
  <c r="W29"/>
  <c r="V29"/>
  <c r="U29"/>
  <c r="T29"/>
  <c r="P29"/>
  <c r="O29"/>
  <c r="N29"/>
  <c r="M29"/>
  <c r="L29"/>
  <c r="K29"/>
  <c r="J29"/>
  <c r="I29"/>
  <c r="H29"/>
  <c r="G29"/>
  <c r="F29"/>
  <c r="E29"/>
  <c r="D29"/>
  <c r="C29"/>
  <c r="AI29" i="18"/>
  <c r="AF29"/>
  <c r="AE29"/>
  <c r="AD29"/>
  <c r="AC29"/>
  <c r="AB29"/>
  <c r="AA29"/>
  <c r="Z29"/>
  <c r="Y29"/>
  <c r="X29"/>
  <c r="W29"/>
  <c r="V29"/>
  <c r="U29"/>
  <c r="T29"/>
  <c r="P29"/>
  <c r="O29"/>
  <c r="N29"/>
  <c r="M29"/>
  <c r="L29"/>
  <c r="K29"/>
  <c r="J29"/>
  <c r="I29"/>
  <c r="H29"/>
  <c r="G29"/>
  <c r="F29"/>
  <c r="E29"/>
  <c r="D29"/>
  <c r="C29"/>
  <c r="AI29" i="17"/>
  <c r="AF29"/>
  <c r="AE29"/>
  <c r="AD29"/>
  <c r="AC29"/>
  <c r="AB29"/>
  <c r="AA29"/>
  <c r="Z29"/>
  <c r="Y29"/>
  <c r="X29"/>
  <c r="W29"/>
  <c r="V29"/>
  <c r="U29"/>
  <c r="T29"/>
  <c r="P29"/>
  <c r="O29"/>
  <c r="N29"/>
  <c r="M29"/>
  <c r="L29"/>
  <c r="K29"/>
  <c r="J29"/>
  <c r="I29"/>
  <c r="H29"/>
  <c r="G29"/>
  <c r="F29"/>
  <c r="E29"/>
  <c r="D29"/>
  <c r="C29"/>
  <c r="AI29" i="16"/>
  <c r="AF29"/>
  <c r="AE29"/>
  <c r="AD29"/>
  <c r="AC29"/>
  <c r="AB29"/>
  <c r="AA29"/>
  <c r="Z29"/>
  <c r="Y29"/>
  <c r="X29"/>
  <c r="W29"/>
  <c r="V29"/>
  <c r="U29"/>
  <c r="T29"/>
  <c r="P29"/>
  <c r="O29"/>
  <c r="N29"/>
  <c r="M29"/>
  <c r="L29"/>
  <c r="K29"/>
  <c r="J29"/>
  <c r="I29"/>
  <c r="H29"/>
  <c r="G29"/>
  <c r="F29"/>
  <c r="E29"/>
  <c r="D29"/>
  <c r="C29"/>
  <c r="AI29" i="15"/>
  <c r="AF29"/>
  <c r="AE29"/>
  <c r="AD29"/>
  <c r="AC29"/>
  <c r="AB29"/>
  <c r="AA29"/>
  <c r="Z29"/>
  <c r="Y29"/>
  <c r="X29"/>
  <c r="W29"/>
  <c r="V29"/>
  <c r="U29"/>
  <c r="T29"/>
  <c r="P29"/>
  <c r="O29"/>
  <c r="N29"/>
  <c r="M29"/>
  <c r="L29"/>
  <c r="K29"/>
  <c r="J29"/>
  <c r="I29"/>
  <c r="H29"/>
  <c r="G29"/>
  <c r="F29"/>
  <c r="E29"/>
  <c r="D29"/>
  <c r="C29"/>
  <c r="AI29" i="14"/>
  <c r="AF29"/>
  <c r="AE29"/>
  <c r="AD29"/>
  <c r="AC29"/>
  <c r="AB29"/>
  <c r="AA29"/>
  <c r="Z29"/>
  <c r="Y29"/>
  <c r="X29"/>
  <c r="W29"/>
  <c r="V29"/>
  <c r="U29"/>
  <c r="T29"/>
  <c r="P29"/>
  <c r="O29"/>
  <c r="N29"/>
  <c r="M29"/>
  <c r="L29"/>
  <c r="K29"/>
  <c r="J29"/>
  <c r="I29"/>
  <c r="H29"/>
  <c r="G29"/>
  <c r="F29"/>
  <c r="E29"/>
  <c r="D29"/>
  <c r="C29"/>
  <c r="AI29" i="13"/>
  <c r="AF29"/>
  <c r="AE29"/>
  <c r="AD29"/>
  <c r="AC29"/>
  <c r="AB29"/>
  <c r="AA29"/>
  <c r="Z29"/>
  <c r="Y29"/>
  <c r="X29"/>
  <c r="W29"/>
  <c r="V29"/>
  <c r="U29"/>
  <c r="T29"/>
  <c r="P29"/>
  <c r="O29"/>
  <c r="N29"/>
  <c r="M29"/>
  <c r="L29"/>
  <c r="K29"/>
  <c r="J29"/>
  <c r="I29"/>
  <c r="H29"/>
  <c r="G29"/>
  <c r="F29"/>
  <c r="E29"/>
  <c r="D29"/>
  <c r="C29"/>
  <c r="AI29" i="12"/>
  <c r="AF29"/>
  <c r="AE29"/>
  <c r="AD29"/>
  <c r="AC29"/>
  <c r="AB29"/>
  <c r="AA29"/>
  <c r="Z29"/>
  <c r="Y29"/>
  <c r="X29"/>
  <c r="W29"/>
  <c r="V29"/>
  <c r="U29"/>
  <c r="T29"/>
  <c r="P29"/>
  <c r="O29"/>
  <c r="N29"/>
  <c r="M29"/>
  <c r="L29"/>
  <c r="K29"/>
  <c r="J29"/>
  <c r="I29"/>
  <c r="H29"/>
  <c r="G29"/>
  <c r="F29"/>
  <c r="E29"/>
  <c r="D29"/>
  <c r="C29"/>
  <c r="AI29" i="11"/>
  <c r="AF29"/>
  <c r="AE29"/>
  <c r="AD29"/>
  <c r="AC29"/>
  <c r="AB29"/>
  <c r="AA29"/>
  <c r="Z29"/>
  <c r="Y29"/>
  <c r="X29"/>
  <c r="W29"/>
  <c r="V29"/>
  <c r="U29"/>
  <c r="T29"/>
  <c r="P29"/>
  <c r="O29"/>
  <c r="N29"/>
  <c r="M29"/>
  <c r="L29"/>
  <c r="K29"/>
  <c r="J29"/>
  <c r="I29"/>
  <c r="H29"/>
  <c r="G29"/>
  <c r="F29"/>
  <c r="E29"/>
  <c r="D29"/>
  <c r="C29"/>
  <c r="AI29" i="10"/>
  <c r="AF29"/>
  <c r="AE29"/>
  <c r="AD29"/>
  <c r="AC29"/>
  <c r="AB29"/>
  <c r="AA29"/>
  <c r="Z29"/>
  <c r="Y29"/>
  <c r="X29"/>
  <c r="W29"/>
  <c r="V29"/>
  <c r="U29"/>
  <c r="T29"/>
  <c r="P29"/>
  <c r="O29"/>
  <c r="N29"/>
  <c r="M29"/>
  <c r="L29"/>
  <c r="K29"/>
  <c r="J29"/>
  <c r="I29"/>
  <c r="H29"/>
  <c r="G29"/>
  <c r="F29"/>
  <c r="E29"/>
  <c r="D29"/>
  <c r="C29"/>
  <c r="AI29" i="9"/>
  <c r="AF29"/>
  <c r="AE29"/>
  <c r="AD29"/>
  <c r="AC29"/>
  <c r="AB29"/>
  <c r="AA29"/>
  <c r="Z29"/>
  <c r="Y29"/>
  <c r="X29"/>
  <c r="W29"/>
  <c r="V29"/>
  <c r="U29"/>
  <c r="T29"/>
  <c r="P29"/>
  <c r="O29"/>
  <c r="N29"/>
  <c r="M29"/>
  <c r="L29"/>
  <c r="K29"/>
  <c r="J29"/>
  <c r="I29"/>
  <c r="H29"/>
  <c r="G29"/>
  <c r="F29"/>
  <c r="E29"/>
  <c r="D29"/>
  <c r="C29"/>
  <c r="AI29" i="8"/>
  <c r="AF29"/>
  <c r="AE29"/>
  <c r="AD29"/>
  <c r="AC29"/>
  <c r="AB29"/>
  <c r="AA29"/>
  <c r="Z29"/>
  <c r="Y29"/>
  <c r="X29"/>
  <c r="W29"/>
  <c r="V29"/>
  <c r="U29"/>
  <c r="T29"/>
  <c r="P29"/>
  <c r="O29"/>
  <c r="N29"/>
  <c r="M29"/>
  <c r="L29"/>
  <c r="K29"/>
  <c r="J29"/>
  <c r="I29"/>
  <c r="H29"/>
  <c r="G29"/>
  <c r="F29"/>
  <c r="E29"/>
  <c r="D29"/>
  <c r="C29"/>
  <c r="AI29" i="7"/>
  <c r="AF29"/>
  <c r="AE29"/>
  <c r="AD29"/>
  <c r="AC29"/>
  <c r="AB29"/>
  <c r="AA29"/>
  <c r="Z29"/>
  <c r="Y29"/>
  <c r="X29"/>
  <c r="W29"/>
  <c r="V29"/>
  <c r="U29"/>
  <c r="T29"/>
  <c r="P29"/>
  <c r="O29"/>
  <c r="N29"/>
  <c r="M29"/>
  <c r="L29"/>
  <c r="K29"/>
  <c r="J29"/>
  <c r="I29"/>
  <c r="H29"/>
  <c r="G29"/>
  <c r="F29"/>
  <c r="E29"/>
  <c r="D29"/>
  <c r="C29"/>
  <c r="AI29" i="6"/>
  <c r="AF29"/>
  <c r="AE29"/>
  <c r="AD29"/>
  <c r="AC29"/>
  <c r="AB29"/>
  <c r="AA29"/>
  <c r="Z29"/>
  <c r="Y29"/>
  <c r="X29"/>
  <c r="W29"/>
  <c r="V29"/>
  <c r="U29"/>
  <c r="T29"/>
  <c r="P29"/>
  <c r="O29"/>
  <c r="N29"/>
  <c r="M29"/>
  <c r="L29"/>
  <c r="K29"/>
  <c r="J29"/>
  <c r="I29"/>
  <c r="H29"/>
  <c r="G29"/>
  <c r="F29"/>
  <c r="E29"/>
  <c r="D29"/>
  <c r="C29"/>
  <c r="AI29" i="5"/>
  <c r="AF29"/>
  <c r="AE29"/>
  <c r="AD29"/>
  <c r="AC29"/>
  <c r="AB29"/>
  <c r="AA29"/>
  <c r="Z29"/>
  <c r="Y29"/>
  <c r="X29"/>
  <c r="W29"/>
  <c r="V29"/>
  <c r="U29"/>
  <c r="T29"/>
  <c r="P29"/>
  <c r="O29"/>
  <c r="N29"/>
  <c r="M29"/>
  <c r="L29"/>
  <c r="K29"/>
  <c r="J29"/>
  <c r="I29"/>
  <c r="H29"/>
  <c r="G29"/>
  <c r="F29"/>
  <c r="E29"/>
  <c r="D29"/>
  <c r="C29"/>
  <c r="AI29" i="4"/>
  <c r="AF29"/>
  <c r="AE29"/>
  <c r="AD29"/>
  <c r="AC29"/>
  <c r="AB29"/>
  <c r="AA29"/>
  <c r="Z29"/>
  <c r="Y29"/>
  <c r="X29"/>
  <c r="W29"/>
  <c r="V29"/>
  <c r="U29"/>
  <c r="T29"/>
  <c r="P29"/>
  <c r="O29"/>
  <c r="N29"/>
  <c r="M29"/>
  <c r="L29"/>
  <c r="K29"/>
  <c r="J29"/>
  <c r="I29"/>
  <c r="H29"/>
  <c r="G29"/>
  <c r="F29"/>
  <c r="E29"/>
  <c r="D29"/>
  <c r="C29"/>
  <c r="AI29" i="3"/>
  <c r="AF29"/>
  <c r="AE29"/>
  <c r="AD29"/>
  <c r="AC29"/>
  <c r="AB29"/>
  <c r="AA29"/>
  <c r="Z29"/>
  <c r="Y29"/>
  <c r="X29"/>
  <c r="W29"/>
  <c r="V29"/>
  <c r="U29"/>
  <c r="T29"/>
  <c r="P29"/>
  <c r="O29"/>
  <c r="N29"/>
  <c r="M29"/>
  <c r="L29"/>
  <c r="K29"/>
  <c r="J29"/>
  <c r="I29"/>
  <c r="H29"/>
  <c r="G29"/>
  <c r="F29"/>
  <c r="E29"/>
  <c r="D29"/>
  <c r="C29"/>
  <c r="AI29" i="2"/>
  <c r="AF29"/>
  <c r="AE29"/>
  <c r="AD29"/>
  <c r="AC29"/>
  <c r="AB29"/>
  <c r="AA29"/>
  <c r="Z29"/>
  <c r="Y29"/>
  <c r="X29"/>
  <c r="W29"/>
  <c r="V29"/>
  <c r="U29"/>
  <c r="T29"/>
  <c r="P29"/>
  <c r="O29"/>
  <c r="N29"/>
  <c r="M29"/>
  <c r="L29"/>
  <c r="K29"/>
  <c r="J29"/>
  <c r="I29"/>
  <c r="H29"/>
  <c r="G29"/>
  <c r="F29"/>
  <c r="E29"/>
  <c r="D29"/>
  <c r="C29"/>
  <c r="AI28" i="32"/>
  <c r="AF28"/>
  <c r="AE28"/>
  <c r="AD28"/>
  <c r="AC28"/>
  <c r="AB28"/>
  <c r="AA28"/>
  <c r="Z28"/>
  <c r="Y28"/>
  <c r="X28"/>
  <c r="W28"/>
  <c r="V28"/>
  <c r="U28"/>
  <c r="T28"/>
  <c r="P28"/>
  <c r="O28"/>
  <c r="N28"/>
  <c r="M28"/>
  <c r="L28"/>
  <c r="K28"/>
  <c r="J28"/>
  <c r="I28"/>
  <c r="H28"/>
  <c r="G28"/>
  <c r="F28"/>
  <c r="E28"/>
  <c r="D28"/>
  <c r="C28"/>
  <c r="AI28" i="31"/>
  <c r="AF28"/>
  <c r="AE28"/>
  <c r="AD28"/>
  <c r="AC28"/>
  <c r="AB28"/>
  <c r="AA28"/>
  <c r="Z28"/>
  <c r="Y28"/>
  <c r="X28"/>
  <c r="W28"/>
  <c r="V28"/>
  <c r="U28"/>
  <c r="T28"/>
  <c r="P28"/>
  <c r="O28"/>
  <c r="N28"/>
  <c r="M28"/>
  <c r="L28"/>
  <c r="K28"/>
  <c r="J28"/>
  <c r="I28"/>
  <c r="H28"/>
  <c r="G28"/>
  <c r="F28"/>
  <c r="E28"/>
  <c r="D28"/>
  <c r="C28"/>
  <c r="AI28" i="30"/>
  <c r="AF28"/>
  <c r="AE28"/>
  <c r="AD28"/>
  <c r="AC28"/>
  <c r="AB28"/>
  <c r="AA28"/>
  <c r="Z28"/>
  <c r="Y28"/>
  <c r="X28"/>
  <c r="W28"/>
  <c r="V28"/>
  <c r="U28"/>
  <c r="T28"/>
  <c r="P28"/>
  <c r="O28"/>
  <c r="N28"/>
  <c r="M28"/>
  <c r="L28"/>
  <c r="K28"/>
  <c r="J28"/>
  <c r="I28"/>
  <c r="H28"/>
  <c r="G28"/>
  <c r="F28"/>
  <c r="E28"/>
  <c r="D28"/>
  <c r="C28"/>
  <c r="AI28" i="29"/>
  <c r="AF28"/>
  <c r="AE28"/>
  <c r="AD28"/>
  <c r="AC28"/>
  <c r="AB28"/>
  <c r="AA28"/>
  <c r="Z28"/>
  <c r="Y28"/>
  <c r="X28"/>
  <c r="W28"/>
  <c r="V28"/>
  <c r="U28"/>
  <c r="T28"/>
  <c r="P28"/>
  <c r="O28"/>
  <c r="N28"/>
  <c r="M28"/>
  <c r="L28"/>
  <c r="K28"/>
  <c r="J28"/>
  <c r="I28"/>
  <c r="H28"/>
  <c r="G28"/>
  <c r="F28"/>
  <c r="E28"/>
  <c r="D28"/>
  <c r="C28"/>
  <c r="AI28" i="28"/>
  <c r="AF28"/>
  <c r="AE28"/>
  <c r="AD28"/>
  <c r="AC28"/>
  <c r="AB28"/>
  <c r="AA28"/>
  <c r="Z28"/>
  <c r="Y28"/>
  <c r="X28"/>
  <c r="W28"/>
  <c r="V28"/>
  <c r="U28"/>
  <c r="T28"/>
  <c r="P28"/>
  <c r="O28"/>
  <c r="N28"/>
  <c r="M28"/>
  <c r="L28"/>
  <c r="K28"/>
  <c r="J28"/>
  <c r="I28"/>
  <c r="H28"/>
  <c r="G28"/>
  <c r="F28"/>
  <c r="E28"/>
  <c r="D28"/>
  <c r="C28"/>
  <c r="AI28" i="27"/>
  <c r="AF28"/>
  <c r="AE28"/>
  <c r="AD28"/>
  <c r="AC28"/>
  <c r="AB28"/>
  <c r="AA28"/>
  <c r="Z28"/>
  <c r="Y28"/>
  <c r="X28"/>
  <c r="W28"/>
  <c r="V28"/>
  <c r="U28"/>
  <c r="T28"/>
  <c r="P28"/>
  <c r="O28"/>
  <c r="N28"/>
  <c r="M28"/>
  <c r="L28"/>
  <c r="K28"/>
  <c r="J28"/>
  <c r="I28"/>
  <c r="H28"/>
  <c r="G28"/>
  <c r="F28"/>
  <c r="E28"/>
  <c r="D28"/>
  <c r="C28"/>
  <c r="AI28" i="26"/>
  <c r="AF28"/>
  <c r="AE28"/>
  <c r="AD28"/>
  <c r="AC28"/>
  <c r="AB28"/>
  <c r="AA28"/>
  <c r="Z28"/>
  <c r="Y28"/>
  <c r="X28"/>
  <c r="W28"/>
  <c r="V28"/>
  <c r="U28"/>
  <c r="T28"/>
  <c r="P28"/>
  <c r="O28"/>
  <c r="N28"/>
  <c r="M28"/>
  <c r="L28"/>
  <c r="K28"/>
  <c r="J28"/>
  <c r="I28"/>
  <c r="H28"/>
  <c r="G28"/>
  <c r="F28"/>
  <c r="E28"/>
  <c r="D28"/>
  <c r="C28"/>
  <c r="AI28" i="25"/>
  <c r="AF28"/>
  <c r="AE28"/>
  <c r="AD28"/>
  <c r="AC28"/>
  <c r="AB28"/>
  <c r="AA28"/>
  <c r="Z28"/>
  <c r="Y28"/>
  <c r="X28"/>
  <c r="W28"/>
  <c r="V28"/>
  <c r="U28"/>
  <c r="T28"/>
  <c r="P28"/>
  <c r="O28"/>
  <c r="N28"/>
  <c r="M28"/>
  <c r="L28"/>
  <c r="K28"/>
  <c r="J28"/>
  <c r="I28"/>
  <c r="H28"/>
  <c r="G28"/>
  <c r="F28"/>
  <c r="E28"/>
  <c r="D28"/>
  <c r="C28"/>
  <c r="AI28" i="24"/>
  <c r="AF28"/>
  <c r="AE28"/>
  <c r="AD28"/>
  <c r="AC28"/>
  <c r="AB28"/>
  <c r="AA28"/>
  <c r="Z28"/>
  <c r="Y28"/>
  <c r="X28"/>
  <c r="W28"/>
  <c r="V28"/>
  <c r="U28"/>
  <c r="T28"/>
  <c r="P28"/>
  <c r="O28"/>
  <c r="N28"/>
  <c r="M28"/>
  <c r="L28"/>
  <c r="K28"/>
  <c r="J28"/>
  <c r="I28"/>
  <c r="H28"/>
  <c r="G28"/>
  <c r="F28"/>
  <c r="E28"/>
  <c r="D28"/>
  <c r="C28"/>
  <c r="AI28" i="23"/>
  <c r="AF28"/>
  <c r="AE28"/>
  <c r="AD28"/>
  <c r="AC28"/>
  <c r="AB28"/>
  <c r="AA28"/>
  <c r="Z28"/>
  <c r="Y28"/>
  <c r="X28"/>
  <c r="W28"/>
  <c r="V28"/>
  <c r="U28"/>
  <c r="T28"/>
  <c r="P28"/>
  <c r="O28"/>
  <c r="N28"/>
  <c r="M28"/>
  <c r="L28"/>
  <c r="K28"/>
  <c r="J28"/>
  <c r="I28"/>
  <c r="H28"/>
  <c r="G28"/>
  <c r="F28"/>
  <c r="E28"/>
  <c r="D28"/>
  <c r="C28"/>
  <c r="AI28" i="22"/>
  <c r="AF28"/>
  <c r="AE28"/>
  <c r="AD28"/>
  <c r="AC28"/>
  <c r="AB28"/>
  <c r="AA28"/>
  <c r="Z28"/>
  <c r="Y28"/>
  <c r="X28"/>
  <c r="W28"/>
  <c r="V28"/>
  <c r="U28"/>
  <c r="T28"/>
  <c r="P28"/>
  <c r="O28"/>
  <c r="N28"/>
  <c r="M28"/>
  <c r="L28"/>
  <c r="K28"/>
  <c r="J28"/>
  <c r="I28"/>
  <c r="H28"/>
  <c r="G28"/>
  <c r="F28"/>
  <c r="E28"/>
  <c r="D28"/>
  <c r="C28"/>
  <c r="AI28" i="21"/>
  <c r="AF28"/>
  <c r="AE28"/>
  <c r="AD28"/>
  <c r="AC28"/>
  <c r="AB28"/>
  <c r="AA28"/>
  <c r="Z28"/>
  <c r="Y28"/>
  <c r="X28"/>
  <c r="W28"/>
  <c r="V28"/>
  <c r="U28"/>
  <c r="T28"/>
  <c r="P28"/>
  <c r="O28"/>
  <c r="N28"/>
  <c r="M28"/>
  <c r="L28"/>
  <c r="K28"/>
  <c r="J28"/>
  <c r="I28"/>
  <c r="H28"/>
  <c r="G28"/>
  <c r="F28"/>
  <c r="E28"/>
  <c r="D28"/>
  <c r="C28"/>
  <c r="AI28" i="20"/>
  <c r="AF28"/>
  <c r="AE28"/>
  <c r="AD28"/>
  <c r="AC28"/>
  <c r="AB28"/>
  <c r="AA28"/>
  <c r="Z28"/>
  <c r="Y28"/>
  <c r="X28"/>
  <c r="W28"/>
  <c r="V28"/>
  <c r="U28"/>
  <c r="T28"/>
  <c r="P28"/>
  <c r="O28"/>
  <c r="N28"/>
  <c r="M28"/>
  <c r="L28"/>
  <c r="K28"/>
  <c r="J28"/>
  <c r="I28"/>
  <c r="H28"/>
  <c r="G28"/>
  <c r="F28"/>
  <c r="E28"/>
  <c r="D28"/>
  <c r="C28"/>
  <c r="AI28" i="19"/>
  <c r="AF28"/>
  <c r="AE28"/>
  <c r="AD28"/>
  <c r="AC28"/>
  <c r="AB28"/>
  <c r="AA28"/>
  <c r="Z28"/>
  <c r="Y28"/>
  <c r="X28"/>
  <c r="W28"/>
  <c r="V28"/>
  <c r="U28"/>
  <c r="T28"/>
  <c r="P28"/>
  <c r="O28"/>
  <c r="N28"/>
  <c r="M28"/>
  <c r="L28"/>
  <c r="K28"/>
  <c r="J28"/>
  <c r="I28"/>
  <c r="H28"/>
  <c r="G28"/>
  <c r="F28"/>
  <c r="E28"/>
  <c r="D28"/>
  <c r="C28"/>
  <c r="AI28" i="18"/>
  <c r="AF28"/>
  <c r="AE28"/>
  <c r="AD28"/>
  <c r="AC28"/>
  <c r="AB28"/>
  <c r="AA28"/>
  <c r="Z28"/>
  <c r="Y28"/>
  <c r="X28"/>
  <c r="W28"/>
  <c r="V28"/>
  <c r="U28"/>
  <c r="T28"/>
  <c r="P28"/>
  <c r="O28"/>
  <c r="N28"/>
  <c r="M28"/>
  <c r="L28"/>
  <c r="K28"/>
  <c r="J28"/>
  <c r="I28"/>
  <c r="H28"/>
  <c r="G28"/>
  <c r="F28"/>
  <c r="E28"/>
  <c r="D28"/>
  <c r="C28"/>
  <c r="AI28" i="17"/>
  <c r="AF28"/>
  <c r="AE28"/>
  <c r="AD28"/>
  <c r="AC28"/>
  <c r="AB28"/>
  <c r="AA28"/>
  <c r="Z28"/>
  <c r="Y28"/>
  <c r="X28"/>
  <c r="W28"/>
  <c r="V28"/>
  <c r="U28"/>
  <c r="T28"/>
  <c r="P28"/>
  <c r="O28"/>
  <c r="N28"/>
  <c r="M28"/>
  <c r="L28"/>
  <c r="K28"/>
  <c r="J28"/>
  <c r="I28"/>
  <c r="H28"/>
  <c r="G28"/>
  <c r="F28"/>
  <c r="E28"/>
  <c r="D28"/>
  <c r="C28"/>
  <c r="AI28" i="16"/>
  <c r="AF28"/>
  <c r="AE28"/>
  <c r="AD28"/>
  <c r="AC28"/>
  <c r="AB28"/>
  <c r="AA28"/>
  <c r="Z28"/>
  <c r="Y28"/>
  <c r="X28"/>
  <c r="W28"/>
  <c r="V28"/>
  <c r="U28"/>
  <c r="T28"/>
  <c r="P28"/>
  <c r="O28"/>
  <c r="N28"/>
  <c r="M28"/>
  <c r="L28"/>
  <c r="K28"/>
  <c r="J28"/>
  <c r="I28"/>
  <c r="H28"/>
  <c r="G28"/>
  <c r="F28"/>
  <c r="E28"/>
  <c r="D28"/>
  <c r="C28"/>
  <c r="AI28" i="15"/>
  <c r="AF28"/>
  <c r="AE28"/>
  <c r="AD28"/>
  <c r="AC28"/>
  <c r="AB28"/>
  <c r="AA28"/>
  <c r="Z28"/>
  <c r="Y28"/>
  <c r="X28"/>
  <c r="W28"/>
  <c r="V28"/>
  <c r="U28"/>
  <c r="T28"/>
  <c r="P28"/>
  <c r="O28"/>
  <c r="N28"/>
  <c r="M28"/>
  <c r="L28"/>
  <c r="K28"/>
  <c r="J28"/>
  <c r="I28"/>
  <c r="H28"/>
  <c r="G28"/>
  <c r="F28"/>
  <c r="E28"/>
  <c r="D28"/>
  <c r="C28"/>
  <c r="AI28" i="14"/>
  <c r="AF28"/>
  <c r="AE28"/>
  <c r="AD28"/>
  <c r="AC28"/>
  <c r="AB28"/>
  <c r="AA28"/>
  <c r="Z28"/>
  <c r="Y28"/>
  <c r="X28"/>
  <c r="W28"/>
  <c r="V28"/>
  <c r="U28"/>
  <c r="T28"/>
  <c r="P28"/>
  <c r="O28"/>
  <c r="N28"/>
  <c r="M28"/>
  <c r="L28"/>
  <c r="K28"/>
  <c r="J28"/>
  <c r="I28"/>
  <c r="H28"/>
  <c r="G28"/>
  <c r="F28"/>
  <c r="E28"/>
  <c r="D28"/>
  <c r="C28"/>
  <c r="AI28" i="13"/>
  <c r="AF28"/>
  <c r="AE28"/>
  <c r="AD28"/>
  <c r="AC28"/>
  <c r="AB28"/>
  <c r="AA28"/>
  <c r="Z28"/>
  <c r="Y28"/>
  <c r="X28"/>
  <c r="W28"/>
  <c r="V28"/>
  <c r="U28"/>
  <c r="T28"/>
  <c r="P28"/>
  <c r="O28"/>
  <c r="N28"/>
  <c r="M28"/>
  <c r="L28"/>
  <c r="K28"/>
  <c r="J28"/>
  <c r="I28"/>
  <c r="H28"/>
  <c r="G28"/>
  <c r="F28"/>
  <c r="E28"/>
  <c r="D28"/>
  <c r="C28"/>
  <c r="AI28" i="12"/>
  <c r="AF28"/>
  <c r="AE28"/>
  <c r="AD28"/>
  <c r="AC28"/>
  <c r="AB28"/>
  <c r="AA28"/>
  <c r="Z28"/>
  <c r="Y28"/>
  <c r="X28"/>
  <c r="W28"/>
  <c r="V28"/>
  <c r="U28"/>
  <c r="T28"/>
  <c r="P28"/>
  <c r="O28"/>
  <c r="N28"/>
  <c r="M28"/>
  <c r="L28"/>
  <c r="K28"/>
  <c r="J28"/>
  <c r="I28"/>
  <c r="H28"/>
  <c r="G28"/>
  <c r="F28"/>
  <c r="E28"/>
  <c r="D28"/>
  <c r="C28"/>
  <c r="AI28" i="11"/>
  <c r="AF28"/>
  <c r="AE28"/>
  <c r="AD28"/>
  <c r="AC28"/>
  <c r="AB28"/>
  <c r="AA28"/>
  <c r="Z28"/>
  <c r="Y28"/>
  <c r="X28"/>
  <c r="W28"/>
  <c r="V28"/>
  <c r="U28"/>
  <c r="T28"/>
  <c r="P28"/>
  <c r="O28"/>
  <c r="N28"/>
  <c r="M28"/>
  <c r="L28"/>
  <c r="K28"/>
  <c r="J28"/>
  <c r="I28"/>
  <c r="H28"/>
  <c r="G28"/>
  <c r="F28"/>
  <c r="E28"/>
  <c r="D28"/>
  <c r="C28"/>
  <c r="AI28" i="10"/>
  <c r="AF28"/>
  <c r="AE28"/>
  <c r="AD28"/>
  <c r="AC28"/>
  <c r="AB28"/>
  <c r="AA28"/>
  <c r="Z28"/>
  <c r="Y28"/>
  <c r="X28"/>
  <c r="W28"/>
  <c r="V28"/>
  <c r="U28"/>
  <c r="T28"/>
  <c r="P28"/>
  <c r="O28"/>
  <c r="N28"/>
  <c r="M28"/>
  <c r="L28"/>
  <c r="K28"/>
  <c r="J28"/>
  <c r="I28"/>
  <c r="H28"/>
  <c r="G28"/>
  <c r="F28"/>
  <c r="E28"/>
  <c r="D28"/>
  <c r="C28"/>
  <c r="AI28" i="9"/>
  <c r="AF28"/>
  <c r="AE28"/>
  <c r="AD28"/>
  <c r="AC28"/>
  <c r="AB28"/>
  <c r="AA28"/>
  <c r="Z28"/>
  <c r="Y28"/>
  <c r="X28"/>
  <c r="W28"/>
  <c r="V28"/>
  <c r="U28"/>
  <c r="T28"/>
  <c r="P28"/>
  <c r="O28"/>
  <c r="N28"/>
  <c r="M28"/>
  <c r="L28"/>
  <c r="K28"/>
  <c r="J28"/>
  <c r="I28"/>
  <c r="H28"/>
  <c r="G28"/>
  <c r="F28"/>
  <c r="E28"/>
  <c r="D28"/>
  <c r="C28"/>
  <c r="AI28" i="8"/>
  <c r="AF28"/>
  <c r="AE28"/>
  <c r="AD28"/>
  <c r="AC28"/>
  <c r="AB28"/>
  <c r="AA28"/>
  <c r="Z28"/>
  <c r="Y28"/>
  <c r="X28"/>
  <c r="W28"/>
  <c r="V28"/>
  <c r="U28"/>
  <c r="T28"/>
  <c r="P28"/>
  <c r="O28"/>
  <c r="N28"/>
  <c r="M28"/>
  <c r="L28"/>
  <c r="K28"/>
  <c r="J28"/>
  <c r="I28"/>
  <c r="H28"/>
  <c r="G28"/>
  <c r="F28"/>
  <c r="E28"/>
  <c r="D28"/>
  <c r="C28"/>
  <c r="AI28" i="7"/>
  <c r="AF28"/>
  <c r="AE28"/>
  <c r="AD28"/>
  <c r="AC28"/>
  <c r="AB28"/>
  <c r="AA28"/>
  <c r="Z28"/>
  <c r="Y28"/>
  <c r="X28"/>
  <c r="W28"/>
  <c r="V28"/>
  <c r="U28"/>
  <c r="T28"/>
  <c r="P28"/>
  <c r="O28"/>
  <c r="N28"/>
  <c r="M28"/>
  <c r="L28"/>
  <c r="K28"/>
  <c r="J28"/>
  <c r="I28"/>
  <c r="H28"/>
  <c r="G28"/>
  <c r="F28"/>
  <c r="E28"/>
  <c r="D28"/>
  <c r="C28"/>
  <c r="AI28" i="6"/>
  <c r="AF28"/>
  <c r="AE28"/>
  <c r="AD28"/>
  <c r="AC28"/>
  <c r="AB28"/>
  <c r="AA28"/>
  <c r="Z28"/>
  <c r="Y28"/>
  <c r="X28"/>
  <c r="W28"/>
  <c r="V28"/>
  <c r="U28"/>
  <c r="T28"/>
  <c r="P28"/>
  <c r="O28"/>
  <c r="N28"/>
  <c r="M28"/>
  <c r="L28"/>
  <c r="K28"/>
  <c r="J28"/>
  <c r="I28"/>
  <c r="H28"/>
  <c r="G28"/>
  <c r="F28"/>
  <c r="E28"/>
  <c r="D28"/>
  <c r="C28"/>
  <c r="AI28" i="5"/>
  <c r="AF28"/>
  <c r="AE28"/>
  <c r="AD28"/>
  <c r="AC28"/>
  <c r="AB28"/>
  <c r="AA28"/>
  <c r="Z28"/>
  <c r="Y28"/>
  <c r="X28"/>
  <c r="W28"/>
  <c r="V28"/>
  <c r="U28"/>
  <c r="T28"/>
  <c r="P28"/>
  <c r="O28"/>
  <c r="N28"/>
  <c r="M28"/>
  <c r="L28"/>
  <c r="K28"/>
  <c r="J28"/>
  <c r="I28"/>
  <c r="H28"/>
  <c r="G28"/>
  <c r="F28"/>
  <c r="E28"/>
  <c r="D28"/>
  <c r="C28"/>
  <c r="AI28" i="4"/>
  <c r="AF28"/>
  <c r="AE28"/>
  <c r="AD28"/>
  <c r="AC28"/>
  <c r="AB28"/>
  <c r="AA28"/>
  <c r="Z28"/>
  <c r="Y28"/>
  <c r="X28"/>
  <c r="W28"/>
  <c r="V28"/>
  <c r="U28"/>
  <c r="T28"/>
  <c r="P28"/>
  <c r="O28"/>
  <c r="N28"/>
  <c r="M28"/>
  <c r="L28"/>
  <c r="K28"/>
  <c r="J28"/>
  <c r="I28"/>
  <c r="H28"/>
  <c r="G28"/>
  <c r="F28"/>
  <c r="E28"/>
  <c r="D28"/>
  <c r="C28"/>
  <c r="AI28" i="3"/>
  <c r="AF28"/>
  <c r="AE28"/>
  <c r="AD28"/>
  <c r="AC28"/>
  <c r="AB28"/>
  <c r="AA28"/>
  <c r="Z28"/>
  <c r="Y28"/>
  <c r="X28"/>
  <c r="W28"/>
  <c r="V28"/>
  <c r="U28"/>
  <c r="T28"/>
  <c r="P28"/>
  <c r="O28"/>
  <c r="N28"/>
  <c r="M28"/>
  <c r="L28"/>
  <c r="K28"/>
  <c r="J28"/>
  <c r="I28"/>
  <c r="H28"/>
  <c r="G28"/>
  <c r="F28"/>
  <c r="E28"/>
  <c r="D28"/>
  <c r="C28"/>
  <c r="AI28" i="2"/>
  <c r="AF28"/>
  <c r="AE28"/>
  <c r="AD28"/>
  <c r="AC28"/>
  <c r="AB28"/>
  <c r="AA28"/>
  <c r="Z28"/>
  <c r="Y28"/>
  <c r="X28"/>
  <c r="W28"/>
  <c r="V28"/>
  <c r="U28"/>
  <c r="T28"/>
  <c r="P28"/>
  <c r="O28"/>
  <c r="N28"/>
  <c r="M28"/>
  <c r="L28"/>
  <c r="K28"/>
  <c r="J28"/>
  <c r="I28"/>
  <c r="H28"/>
  <c r="G28"/>
  <c r="F28"/>
  <c r="E28"/>
  <c r="D28"/>
  <c r="C28"/>
  <c r="AI27" i="32"/>
  <c r="AF27"/>
  <c r="AE27"/>
  <c r="AD27"/>
  <c r="AC27"/>
  <c r="AB27"/>
  <c r="AA27"/>
  <c r="Z27"/>
  <c r="Y27"/>
  <c r="X27"/>
  <c r="W27"/>
  <c r="V27"/>
  <c r="U27"/>
  <c r="T27"/>
  <c r="P27"/>
  <c r="O27"/>
  <c r="N27"/>
  <c r="M27"/>
  <c r="L27"/>
  <c r="K27"/>
  <c r="J27"/>
  <c r="I27"/>
  <c r="H27"/>
  <c r="G27"/>
  <c r="F27"/>
  <c r="E27"/>
  <c r="D27"/>
  <c r="C27"/>
  <c r="AI27" i="31"/>
  <c r="AF27"/>
  <c r="AE27"/>
  <c r="AD27"/>
  <c r="AC27"/>
  <c r="AB27"/>
  <c r="AA27"/>
  <c r="Z27"/>
  <c r="Y27"/>
  <c r="X27"/>
  <c r="W27"/>
  <c r="V27"/>
  <c r="U27"/>
  <c r="T27"/>
  <c r="P27"/>
  <c r="O27"/>
  <c r="N27"/>
  <c r="M27"/>
  <c r="L27"/>
  <c r="K27"/>
  <c r="J27"/>
  <c r="I27"/>
  <c r="H27"/>
  <c r="G27"/>
  <c r="F27"/>
  <c r="E27"/>
  <c r="D27"/>
  <c r="C27"/>
  <c r="AI27" i="30"/>
  <c r="AF27"/>
  <c r="AE27"/>
  <c r="AD27"/>
  <c r="AC27"/>
  <c r="AB27"/>
  <c r="AA27"/>
  <c r="Z27"/>
  <c r="Y27"/>
  <c r="X27"/>
  <c r="W27"/>
  <c r="V27"/>
  <c r="U27"/>
  <c r="T27"/>
  <c r="P27"/>
  <c r="O27"/>
  <c r="N27"/>
  <c r="M27"/>
  <c r="L27"/>
  <c r="K27"/>
  <c r="J27"/>
  <c r="I27"/>
  <c r="H27"/>
  <c r="G27"/>
  <c r="F27"/>
  <c r="E27"/>
  <c r="D27"/>
  <c r="C27"/>
  <c r="AI27" i="29"/>
  <c r="AF27"/>
  <c r="AE27"/>
  <c r="AD27"/>
  <c r="AC27"/>
  <c r="AB27"/>
  <c r="AA27"/>
  <c r="Z27"/>
  <c r="Y27"/>
  <c r="X27"/>
  <c r="W27"/>
  <c r="V27"/>
  <c r="U27"/>
  <c r="T27"/>
  <c r="P27"/>
  <c r="O27"/>
  <c r="N27"/>
  <c r="M27"/>
  <c r="L27"/>
  <c r="K27"/>
  <c r="J27"/>
  <c r="I27"/>
  <c r="H27"/>
  <c r="G27"/>
  <c r="F27"/>
  <c r="E27"/>
  <c r="D27"/>
  <c r="C27"/>
  <c r="AI27" i="28"/>
  <c r="AF27"/>
  <c r="AE27"/>
  <c r="AD27"/>
  <c r="AC27"/>
  <c r="AB27"/>
  <c r="AA27"/>
  <c r="Z27"/>
  <c r="Y27"/>
  <c r="X27"/>
  <c r="W27"/>
  <c r="V27"/>
  <c r="U27"/>
  <c r="T27"/>
  <c r="P27"/>
  <c r="O27"/>
  <c r="N27"/>
  <c r="M27"/>
  <c r="L27"/>
  <c r="K27"/>
  <c r="J27"/>
  <c r="I27"/>
  <c r="H27"/>
  <c r="G27"/>
  <c r="F27"/>
  <c r="E27"/>
  <c r="D27"/>
  <c r="C27"/>
  <c r="AI27" i="27"/>
  <c r="AF27"/>
  <c r="AE27"/>
  <c r="AD27"/>
  <c r="AC27"/>
  <c r="AB27"/>
  <c r="AA27"/>
  <c r="Z27"/>
  <c r="Y27"/>
  <c r="X27"/>
  <c r="W27"/>
  <c r="V27"/>
  <c r="U27"/>
  <c r="T27"/>
  <c r="P27"/>
  <c r="O27"/>
  <c r="N27"/>
  <c r="M27"/>
  <c r="L27"/>
  <c r="K27"/>
  <c r="J27"/>
  <c r="I27"/>
  <c r="H27"/>
  <c r="G27"/>
  <c r="F27"/>
  <c r="E27"/>
  <c r="D27"/>
  <c r="C27"/>
  <c r="AI27" i="26"/>
  <c r="AF27"/>
  <c r="AE27"/>
  <c r="AD27"/>
  <c r="AC27"/>
  <c r="AB27"/>
  <c r="AA27"/>
  <c r="Z27"/>
  <c r="Y27"/>
  <c r="X27"/>
  <c r="W27"/>
  <c r="V27"/>
  <c r="U27"/>
  <c r="T27"/>
  <c r="P27"/>
  <c r="O27"/>
  <c r="N27"/>
  <c r="M27"/>
  <c r="L27"/>
  <c r="K27"/>
  <c r="J27"/>
  <c r="I27"/>
  <c r="H27"/>
  <c r="G27"/>
  <c r="F27"/>
  <c r="E27"/>
  <c r="D27"/>
  <c r="C27"/>
  <c r="AI27" i="25"/>
  <c r="AF27"/>
  <c r="AE27"/>
  <c r="AD27"/>
  <c r="AC27"/>
  <c r="AB27"/>
  <c r="AA27"/>
  <c r="Z27"/>
  <c r="Y27"/>
  <c r="X27"/>
  <c r="W27"/>
  <c r="V27"/>
  <c r="U27"/>
  <c r="T27"/>
  <c r="P27"/>
  <c r="O27"/>
  <c r="N27"/>
  <c r="M27"/>
  <c r="L27"/>
  <c r="K27"/>
  <c r="J27"/>
  <c r="I27"/>
  <c r="H27"/>
  <c r="G27"/>
  <c r="F27"/>
  <c r="E27"/>
  <c r="D27"/>
  <c r="C27"/>
  <c r="AI27" i="24"/>
  <c r="AF27"/>
  <c r="AE27"/>
  <c r="AD27"/>
  <c r="AC27"/>
  <c r="AB27"/>
  <c r="AA27"/>
  <c r="Z27"/>
  <c r="Y27"/>
  <c r="X27"/>
  <c r="W27"/>
  <c r="V27"/>
  <c r="U27"/>
  <c r="T27"/>
  <c r="P27"/>
  <c r="O27"/>
  <c r="N27"/>
  <c r="M27"/>
  <c r="L27"/>
  <c r="K27"/>
  <c r="J27"/>
  <c r="I27"/>
  <c r="H27"/>
  <c r="G27"/>
  <c r="F27"/>
  <c r="E27"/>
  <c r="D27"/>
  <c r="C27"/>
  <c r="AI27" i="23"/>
  <c r="AF27"/>
  <c r="AE27"/>
  <c r="AD27"/>
  <c r="AC27"/>
  <c r="AB27"/>
  <c r="AA27"/>
  <c r="Z27"/>
  <c r="Y27"/>
  <c r="X27"/>
  <c r="W27"/>
  <c r="V27"/>
  <c r="U27"/>
  <c r="T27"/>
  <c r="P27"/>
  <c r="O27"/>
  <c r="N27"/>
  <c r="M27"/>
  <c r="L27"/>
  <c r="K27"/>
  <c r="J27"/>
  <c r="I27"/>
  <c r="H27"/>
  <c r="G27"/>
  <c r="F27"/>
  <c r="E27"/>
  <c r="D27"/>
  <c r="C27"/>
  <c r="AI27" i="22"/>
  <c r="AF27"/>
  <c r="AE27"/>
  <c r="AD27"/>
  <c r="AC27"/>
  <c r="AB27"/>
  <c r="AA27"/>
  <c r="Z27"/>
  <c r="Y27"/>
  <c r="X27"/>
  <c r="W27"/>
  <c r="V27"/>
  <c r="U27"/>
  <c r="T27"/>
  <c r="P27"/>
  <c r="O27"/>
  <c r="N27"/>
  <c r="M27"/>
  <c r="L27"/>
  <c r="K27"/>
  <c r="J27"/>
  <c r="I27"/>
  <c r="H27"/>
  <c r="G27"/>
  <c r="F27"/>
  <c r="E27"/>
  <c r="D27"/>
  <c r="C27"/>
  <c r="AI27" i="21"/>
  <c r="AF27"/>
  <c r="AE27"/>
  <c r="AD27"/>
  <c r="AC27"/>
  <c r="AB27"/>
  <c r="AA27"/>
  <c r="Z27"/>
  <c r="Y27"/>
  <c r="X27"/>
  <c r="W27"/>
  <c r="V27"/>
  <c r="U27"/>
  <c r="T27"/>
  <c r="P27"/>
  <c r="O27"/>
  <c r="N27"/>
  <c r="M27"/>
  <c r="L27"/>
  <c r="K27"/>
  <c r="J27"/>
  <c r="I27"/>
  <c r="H27"/>
  <c r="G27"/>
  <c r="F27"/>
  <c r="E27"/>
  <c r="D27"/>
  <c r="C27"/>
  <c r="AI27" i="20"/>
  <c r="AF27"/>
  <c r="AE27"/>
  <c r="AD27"/>
  <c r="AC27"/>
  <c r="AB27"/>
  <c r="AA27"/>
  <c r="Z27"/>
  <c r="Y27"/>
  <c r="X27"/>
  <c r="W27"/>
  <c r="V27"/>
  <c r="U27"/>
  <c r="T27"/>
  <c r="P27"/>
  <c r="O27"/>
  <c r="N27"/>
  <c r="M27"/>
  <c r="L27"/>
  <c r="K27"/>
  <c r="J27"/>
  <c r="I27"/>
  <c r="H27"/>
  <c r="G27"/>
  <c r="F27"/>
  <c r="E27"/>
  <c r="D27"/>
  <c r="C27"/>
  <c r="AI27" i="19"/>
  <c r="AF27"/>
  <c r="AE27"/>
  <c r="AD27"/>
  <c r="AC27"/>
  <c r="AB27"/>
  <c r="AA27"/>
  <c r="Z27"/>
  <c r="Y27"/>
  <c r="X27"/>
  <c r="W27"/>
  <c r="V27"/>
  <c r="U27"/>
  <c r="T27"/>
  <c r="P27"/>
  <c r="O27"/>
  <c r="N27"/>
  <c r="M27"/>
  <c r="L27"/>
  <c r="K27"/>
  <c r="J27"/>
  <c r="I27"/>
  <c r="H27"/>
  <c r="G27"/>
  <c r="F27"/>
  <c r="E27"/>
  <c r="D27"/>
  <c r="C27"/>
  <c r="AI27" i="18"/>
  <c r="AF27"/>
  <c r="AE27"/>
  <c r="AD27"/>
  <c r="AC27"/>
  <c r="AB27"/>
  <c r="AA27"/>
  <c r="Z27"/>
  <c r="Y27"/>
  <c r="X27"/>
  <c r="W27"/>
  <c r="V27"/>
  <c r="U27"/>
  <c r="T27"/>
  <c r="P27"/>
  <c r="O27"/>
  <c r="N27"/>
  <c r="M27"/>
  <c r="L27"/>
  <c r="K27"/>
  <c r="J27"/>
  <c r="I27"/>
  <c r="H27"/>
  <c r="G27"/>
  <c r="F27"/>
  <c r="E27"/>
  <c r="D27"/>
  <c r="C27"/>
  <c r="AI27" i="17"/>
  <c r="AF27"/>
  <c r="AE27"/>
  <c r="AD27"/>
  <c r="AC27"/>
  <c r="AB27"/>
  <c r="AA27"/>
  <c r="Z27"/>
  <c r="Y27"/>
  <c r="X27"/>
  <c r="W27"/>
  <c r="V27"/>
  <c r="U27"/>
  <c r="T27"/>
  <c r="P27"/>
  <c r="O27"/>
  <c r="N27"/>
  <c r="M27"/>
  <c r="L27"/>
  <c r="K27"/>
  <c r="J27"/>
  <c r="I27"/>
  <c r="H27"/>
  <c r="G27"/>
  <c r="F27"/>
  <c r="E27"/>
  <c r="D27"/>
  <c r="C27"/>
  <c r="AI27" i="16"/>
  <c r="AF27"/>
  <c r="AE27"/>
  <c r="AD27"/>
  <c r="AC27"/>
  <c r="AB27"/>
  <c r="AA27"/>
  <c r="Z27"/>
  <c r="Y27"/>
  <c r="X27"/>
  <c r="W27"/>
  <c r="V27"/>
  <c r="U27"/>
  <c r="T27"/>
  <c r="P27"/>
  <c r="O27"/>
  <c r="N27"/>
  <c r="M27"/>
  <c r="L27"/>
  <c r="K27"/>
  <c r="J27"/>
  <c r="I27"/>
  <c r="H27"/>
  <c r="G27"/>
  <c r="F27"/>
  <c r="E27"/>
  <c r="D27"/>
  <c r="C27"/>
  <c r="AI27" i="15"/>
  <c r="AF27"/>
  <c r="AE27"/>
  <c r="AD27"/>
  <c r="AC27"/>
  <c r="AB27"/>
  <c r="AA27"/>
  <c r="Z27"/>
  <c r="Y27"/>
  <c r="X27"/>
  <c r="W27"/>
  <c r="V27"/>
  <c r="U27"/>
  <c r="T27"/>
  <c r="P27"/>
  <c r="O27"/>
  <c r="N27"/>
  <c r="M27"/>
  <c r="L27"/>
  <c r="K27"/>
  <c r="J27"/>
  <c r="I27"/>
  <c r="H27"/>
  <c r="G27"/>
  <c r="F27"/>
  <c r="E27"/>
  <c r="D27"/>
  <c r="C27"/>
  <c r="AI27" i="14"/>
  <c r="AF27"/>
  <c r="AE27"/>
  <c r="AD27"/>
  <c r="AC27"/>
  <c r="AB27"/>
  <c r="AA27"/>
  <c r="Z27"/>
  <c r="Y27"/>
  <c r="X27"/>
  <c r="W27"/>
  <c r="V27"/>
  <c r="U27"/>
  <c r="T27"/>
  <c r="P27"/>
  <c r="O27"/>
  <c r="N27"/>
  <c r="M27"/>
  <c r="L27"/>
  <c r="K27"/>
  <c r="J27"/>
  <c r="I27"/>
  <c r="H27"/>
  <c r="G27"/>
  <c r="F27"/>
  <c r="E27"/>
  <c r="D27"/>
  <c r="C27"/>
  <c r="AI27" i="13"/>
  <c r="AF27"/>
  <c r="AE27"/>
  <c r="AD27"/>
  <c r="AC27"/>
  <c r="AB27"/>
  <c r="AA27"/>
  <c r="Z27"/>
  <c r="Y27"/>
  <c r="X27"/>
  <c r="W27"/>
  <c r="V27"/>
  <c r="U27"/>
  <c r="T27"/>
  <c r="P27"/>
  <c r="O27"/>
  <c r="N27"/>
  <c r="M27"/>
  <c r="L27"/>
  <c r="K27"/>
  <c r="J27"/>
  <c r="I27"/>
  <c r="H27"/>
  <c r="G27"/>
  <c r="F27"/>
  <c r="E27"/>
  <c r="D27"/>
  <c r="C27"/>
  <c r="AI27" i="12"/>
  <c r="AF27"/>
  <c r="AE27"/>
  <c r="AD27"/>
  <c r="AC27"/>
  <c r="AB27"/>
  <c r="AA27"/>
  <c r="Z27"/>
  <c r="Y27"/>
  <c r="X27"/>
  <c r="W27"/>
  <c r="V27"/>
  <c r="U27"/>
  <c r="T27"/>
  <c r="P27"/>
  <c r="O27"/>
  <c r="N27"/>
  <c r="M27"/>
  <c r="L27"/>
  <c r="K27"/>
  <c r="J27"/>
  <c r="I27"/>
  <c r="H27"/>
  <c r="G27"/>
  <c r="F27"/>
  <c r="E27"/>
  <c r="D27"/>
  <c r="C27"/>
  <c r="AI27" i="11"/>
  <c r="AF27"/>
  <c r="AE27"/>
  <c r="AD27"/>
  <c r="AC27"/>
  <c r="AB27"/>
  <c r="AA27"/>
  <c r="Z27"/>
  <c r="Y27"/>
  <c r="X27"/>
  <c r="W27"/>
  <c r="V27"/>
  <c r="U27"/>
  <c r="T27"/>
  <c r="P27"/>
  <c r="O27"/>
  <c r="N27"/>
  <c r="M27"/>
  <c r="L27"/>
  <c r="K27"/>
  <c r="J27"/>
  <c r="I27"/>
  <c r="H27"/>
  <c r="G27"/>
  <c r="F27"/>
  <c r="E27"/>
  <c r="D27"/>
  <c r="C27"/>
  <c r="AI27" i="10"/>
  <c r="AF27"/>
  <c r="AE27"/>
  <c r="AD27"/>
  <c r="AC27"/>
  <c r="AB27"/>
  <c r="AA27"/>
  <c r="Z27"/>
  <c r="Y27"/>
  <c r="X27"/>
  <c r="W27"/>
  <c r="V27"/>
  <c r="U27"/>
  <c r="T27"/>
  <c r="P27"/>
  <c r="O27"/>
  <c r="N27"/>
  <c r="M27"/>
  <c r="L27"/>
  <c r="K27"/>
  <c r="J27"/>
  <c r="I27"/>
  <c r="H27"/>
  <c r="G27"/>
  <c r="F27"/>
  <c r="E27"/>
  <c r="D27"/>
  <c r="C27"/>
  <c r="AI27" i="9"/>
  <c r="AF27"/>
  <c r="AE27"/>
  <c r="AD27"/>
  <c r="AC27"/>
  <c r="AB27"/>
  <c r="AA27"/>
  <c r="Z27"/>
  <c r="Y27"/>
  <c r="X27"/>
  <c r="W27"/>
  <c r="V27"/>
  <c r="U27"/>
  <c r="T27"/>
  <c r="P27"/>
  <c r="O27"/>
  <c r="N27"/>
  <c r="M27"/>
  <c r="L27"/>
  <c r="K27"/>
  <c r="J27"/>
  <c r="I27"/>
  <c r="H27"/>
  <c r="G27"/>
  <c r="F27"/>
  <c r="E27"/>
  <c r="D27"/>
  <c r="C27"/>
  <c r="AI27" i="8"/>
  <c r="AF27"/>
  <c r="AE27"/>
  <c r="AD27"/>
  <c r="AC27"/>
  <c r="AB27"/>
  <c r="AA27"/>
  <c r="Z27"/>
  <c r="Y27"/>
  <c r="X27"/>
  <c r="W27"/>
  <c r="V27"/>
  <c r="U27"/>
  <c r="T27"/>
  <c r="P27"/>
  <c r="O27"/>
  <c r="N27"/>
  <c r="M27"/>
  <c r="L27"/>
  <c r="K27"/>
  <c r="J27"/>
  <c r="I27"/>
  <c r="H27"/>
  <c r="G27"/>
  <c r="F27"/>
  <c r="E27"/>
  <c r="D27"/>
  <c r="C27"/>
  <c r="AI27" i="7"/>
  <c r="AF27"/>
  <c r="AE27"/>
  <c r="AD27"/>
  <c r="AC27"/>
  <c r="AB27"/>
  <c r="AA27"/>
  <c r="Z27"/>
  <c r="Y27"/>
  <c r="X27"/>
  <c r="W27"/>
  <c r="V27"/>
  <c r="U27"/>
  <c r="T27"/>
  <c r="P27"/>
  <c r="O27"/>
  <c r="N27"/>
  <c r="M27"/>
  <c r="L27"/>
  <c r="K27"/>
  <c r="J27"/>
  <c r="I27"/>
  <c r="H27"/>
  <c r="G27"/>
  <c r="F27"/>
  <c r="E27"/>
  <c r="D27"/>
  <c r="C27"/>
  <c r="AI27" i="6"/>
  <c r="AF27"/>
  <c r="AE27"/>
  <c r="AD27"/>
  <c r="AC27"/>
  <c r="AB27"/>
  <c r="AA27"/>
  <c r="Z27"/>
  <c r="Y27"/>
  <c r="X27"/>
  <c r="W27"/>
  <c r="V27"/>
  <c r="U27"/>
  <c r="T27"/>
  <c r="P27"/>
  <c r="O27"/>
  <c r="N27"/>
  <c r="M27"/>
  <c r="L27"/>
  <c r="K27"/>
  <c r="J27"/>
  <c r="I27"/>
  <c r="H27"/>
  <c r="G27"/>
  <c r="F27"/>
  <c r="E27"/>
  <c r="D27"/>
  <c r="C27"/>
  <c r="AI27" i="5"/>
  <c r="AF27"/>
  <c r="AE27"/>
  <c r="AD27"/>
  <c r="AC27"/>
  <c r="AB27"/>
  <c r="AA27"/>
  <c r="Z27"/>
  <c r="Y27"/>
  <c r="X27"/>
  <c r="W27"/>
  <c r="V27"/>
  <c r="U27"/>
  <c r="T27"/>
  <c r="P27"/>
  <c r="O27"/>
  <c r="N27"/>
  <c r="M27"/>
  <c r="L27"/>
  <c r="K27"/>
  <c r="J27"/>
  <c r="I27"/>
  <c r="H27"/>
  <c r="G27"/>
  <c r="F27"/>
  <c r="E27"/>
  <c r="D27"/>
  <c r="C27"/>
  <c r="AI27" i="4"/>
  <c r="AF27"/>
  <c r="AE27"/>
  <c r="AD27"/>
  <c r="AC27"/>
  <c r="AB27"/>
  <c r="AA27"/>
  <c r="Z27"/>
  <c r="Y27"/>
  <c r="X27"/>
  <c r="W27"/>
  <c r="V27"/>
  <c r="U27"/>
  <c r="T27"/>
  <c r="P27"/>
  <c r="O27"/>
  <c r="N27"/>
  <c r="M27"/>
  <c r="L27"/>
  <c r="K27"/>
  <c r="J27"/>
  <c r="I27"/>
  <c r="H27"/>
  <c r="G27"/>
  <c r="F27"/>
  <c r="E27"/>
  <c r="D27"/>
  <c r="C27"/>
  <c r="AI27" i="3"/>
  <c r="AF27"/>
  <c r="AE27"/>
  <c r="AD27"/>
  <c r="AC27"/>
  <c r="AB27"/>
  <c r="AA27"/>
  <c r="Z27"/>
  <c r="Y27"/>
  <c r="X27"/>
  <c r="W27"/>
  <c r="V27"/>
  <c r="U27"/>
  <c r="T27"/>
  <c r="P27"/>
  <c r="O27"/>
  <c r="N27"/>
  <c r="M27"/>
  <c r="L27"/>
  <c r="K27"/>
  <c r="J27"/>
  <c r="I27"/>
  <c r="H27"/>
  <c r="G27"/>
  <c r="F27"/>
  <c r="E27"/>
  <c r="D27"/>
  <c r="C27"/>
  <c r="AI27" i="2"/>
  <c r="AF27"/>
  <c r="AE27"/>
  <c r="AD27"/>
  <c r="AC27"/>
  <c r="AB27"/>
  <c r="AA27"/>
  <c r="Z27"/>
  <c r="Y27"/>
  <c r="X27"/>
  <c r="W27"/>
  <c r="V27"/>
  <c r="U27"/>
  <c r="T27"/>
  <c r="P27"/>
  <c r="O27"/>
  <c r="N27"/>
  <c r="M27"/>
  <c r="L27"/>
  <c r="K27"/>
  <c r="J27"/>
  <c r="I27"/>
  <c r="H27"/>
  <c r="G27"/>
  <c r="F27"/>
  <c r="E27"/>
  <c r="D27"/>
  <c r="C27"/>
  <c r="AI30" i="32"/>
  <c r="AF30"/>
  <c r="AE30"/>
  <c r="AD30"/>
  <c r="AC30"/>
  <c r="AB30"/>
  <c r="AA30"/>
  <c r="Z30"/>
  <c r="Y30"/>
  <c r="X30"/>
  <c r="W30"/>
  <c r="V30"/>
  <c r="U30"/>
  <c r="T30"/>
  <c r="P30"/>
  <c r="O30"/>
  <c r="N30"/>
  <c r="M30"/>
  <c r="L30"/>
  <c r="K30"/>
  <c r="J30"/>
  <c r="I30"/>
  <c r="H30"/>
  <c r="G30"/>
  <c r="F30"/>
  <c r="E30"/>
  <c r="D30"/>
  <c r="C30"/>
  <c r="AI30" i="31"/>
  <c r="AF30"/>
  <c r="AE30"/>
  <c r="AD30"/>
  <c r="AC30"/>
  <c r="AB30"/>
  <c r="AA30"/>
  <c r="Z30"/>
  <c r="Y30"/>
  <c r="X30"/>
  <c r="W30"/>
  <c r="V30"/>
  <c r="U30"/>
  <c r="T30"/>
  <c r="P30"/>
  <c r="O30"/>
  <c r="N30"/>
  <c r="M30"/>
  <c r="L30"/>
  <c r="K30"/>
  <c r="J30"/>
  <c r="I30"/>
  <c r="H30"/>
  <c r="G30"/>
  <c r="F30"/>
  <c r="E30"/>
  <c r="D30"/>
  <c r="C30"/>
  <c r="AI30" i="30"/>
  <c r="AF30"/>
  <c r="AE30"/>
  <c r="AD30"/>
  <c r="AC30"/>
  <c r="AB30"/>
  <c r="AA30"/>
  <c r="Z30"/>
  <c r="Y30"/>
  <c r="X30"/>
  <c r="W30"/>
  <c r="V30"/>
  <c r="U30"/>
  <c r="T30"/>
  <c r="P30"/>
  <c r="O30"/>
  <c r="N30"/>
  <c r="M30"/>
  <c r="L30"/>
  <c r="K30"/>
  <c r="J30"/>
  <c r="I30"/>
  <c r="H30"/>
  <c r="G30"/>
  <c r="F30"/>
  <c r="E30"/>
  <c r="D30"/>
  <c r="C30"/>
  <c r="AI30" i="29"/>
  <c r="AF30"/>
  <c r="AE30"/>
  <c r="AD30"/>
  <c r="AC30"/>
  <c r="AB30"/>
  <c r="AA30"/>
  <c r="Z30"/>
  <c r="Y30"/>
  <c r="X30"/>
  <c r="W30"/>
  <c r="V30"/>
  <c r="U30"/>
  <c r="T30"/>
  <c r="P30"/>
  <c r="O30"/>
  <c r="N30"/>
  <c r="M30"/>
  <c r="L30"/>
  <c r="K30"/>
  <c r="J30"/>
  <c r="I30"/>
  <c r="H30"/>
  <c r="G30"/>
  <c r="F30"/>
  <c r="E30"/>
  <c r="D30"/>
  <c r="C30"/>
  <c r="AI30" i="28"/>
  <c r="AF30"/>
  <c r="AE30"/>
  <c r="AD30"/>
  <c r="AC30"/>
  <c r="AB30"/>
  <c r="AA30"/>
  <c r="Z30"/>
  <c r="Y30"/>
  <c r="X30"/>
  <c r="W30"/>
  <c r="V30"/>
  <c r="U30"/>
  <c r="T30"/>
  <c r="P30"/>
  <c r="O30"/>
  <c r="N30"/>
  <c r="M30"/>
  <c r="L30"/>
  <c r="K30"/>
  <c r="J30"/>
  <c r="I30"/>
  <c r="H30"/>
  <c r="G30"/>
  <c r="F30"/>
  <c r="E30"/>
  <c r="D30"/>
  <c r="C30"/>
  <c r="AI30" i="27"/>
  <c r="AF30"/>
  <c r="AE30"/>
  <c r="AD30"/>
  <c r="AC30"/>
  <c r="AB30"/>
  <c r="AA30"/>
  <c r="Z30"/>
  <c r="Y30"/>
  <c r="X30"/>
  <c r="W30"/>
  <c r="V30"/>
  <c r="U30"/>
  <c r="T30"/>
  <c r="P30"/>
  <c r="O30"/>
  <c r="N30"/>
  <c r="M30"/>
  <c r="L30"/>
  <c r="K30"/>
  <c r="J30"/>
  <c r="I30"/>
  <c r="H30"/>
  <c r="G30"/>
  <c r="F30"/>
  <c r="E30"/>
  <c r="D30"/>
  <c r="C30"/>
  <c r="AI30" i="26"/>
  <c r="AF30"/>
  <c r="AE30"/>
  <c r="AD30"/>
  <c r="AC30"/>
  <c r="AB30"/>
  <c r="AA30"/>
  <c r="Z30"/>
  <c r="Y30"/>
  <c r="X30"/>
  <c r="W30"/>
  <c r="V30"/>
  <c r="U30"/>
  <c r="T30"/>
  <c r="P30"/>
  <c r="O30"/>
  <c r="N30"/>
  <c r="M30"/>
  <c r="L30"/>
  <c r="K30"/>
  <c r="J30"/>
  <c r="I30"/>
  <c r="H30"/>
  <c r="G30"/>
  <c r="F30"/>
  <c r="E30"/>
  <c r="D30"/>
  <c r="C30"/>
  <c r="AI30" i="25"/>
  <c r="AF30"/>
  <c r="AE30"/>
  <c r="AD30"/>
  <c r="AC30"/>
  <c r="AB30"/>
  <c r="AA30"/>
  <c r="Z30"/>
  <c r="Y30"/>
  <c r="X30"/>
  <c r="W30"/>
  <c r="V30"/>
  <c r="U30"/>
  <c r="T30"/>
  <c r="P30"/>
  <c r="O30"/>
  <c r="N30"/>
  <c r="M30"/>
  <c r="L30"/>
  <c r="K30"/>
  <c r="J30"/>
  <c r="I30"/>
  <c r="H30"/>
  <c r="G30"/>
  <c r="F30"/>
  <c r="E30"/>
  <c r="D30"/>
  <c r="C30"/>
  <c r="AI30" i="24"/>
  <c r="AF30"/>
  <c r="AE30"/>
  <c r="AD30"/>
  <c r="AC30"/>
  <c r="AB30"/>
  <c r="AA30"/>
  <c r="Z30"/>
  <c r="Y30"/>
  <c r="X30"/>
  <c r="W30"/>
  <c r="V30"/>
  <c r="U30"/>
  <c r="T30"/>
  <c r="P30"/>
  <c r="O30"/>
  <c r="N30"/>
  <c r="M30"/>
  <c r="L30"/>
  <c r="K30"/>
  <c r="J30"/>
  <c r="I30"/>
  <c r="H30"/>
  <c r="G30"/>
  <c r="F30"/>
  <c r="E30"/>
  <c r="D30"/>
  <c r="C30"/>
  <c r="AI30" i="23"/>
  <c r="AF30"/>
  <c r="AE30"/>
  <c r="AD30"/>
  <c r="AC30"/>
  <c r="AB30"/>
  <c r="AA30"/>
  <c r="Z30"/>
  <c r="Y30"/>
  <c r="X30"/>
  <c r="W30"/>
  <c r="V30"/>
  <c r="U30"/>
  <c r="T30"/>
  <c r="P30"/>
  <c r="O30"/>
  <c r="N30"/>
  <c r="M30"/>
  <c r="L30"/>
  <c r="K30"/>
  <c r="J30"/>
  <c r="I30"/>
  <c r="H30"/>
  <c r="G30"/>
  <c r="F30"/>
  <c r="E30"/>
  <c r="D30"/>
  <c r="C30"/>
  <c r="AI30" i="22"/>
  <c r="AF30"/>
  <c r="AE30"/>
  <c r="AD30"/>
  <c r="AC30"/>
  <c r="AB30"/>
  <c r="AA30"/>
  <c r="Z30"/>
  <c r="Y30"/>
  <c r="X30"/>
  <c r="W30"/>
  <c r="V30"/>
  <c r="U30"/>
  <c r="T30"/>
  <c r="P30"/>
  <c r="O30"/>
  <c r="N30"/>
  <c r="M30"/>
  <c r="L30"/>
  <c r="K30"/>
  <c r="J30"/>
  <c r="I30"/>
  <c r="H30"/>
  <c r="G30"/>
  <c r="F30"/>
  <c r="E30"/>
  <c r="D30"/>
  <c r="C30"/>
  <c r="AI30" i="21"/>
  <c r="AF30"/>
  <c r="AE30"/>
  <c r="AD30"/>
  <c r="AC30"/>
  <c r="AB30"/>
  <c r="AA30"/>
  <c r="Z30"/>
  <c r="Y30"/>
  <c r="X30"/>
  <c r="W30"/>
  <c r="V30"/>
  <c r="U30"/>
  <c r="T30"/>
  <c r="P30"/>
  <c r="O30"/>
  <c r="N30"/>
  <c r="M30"/>
  <c r="L30"/>
  <c r="K30"/>
  <c r="J30"/>
  <c r="I30"/>
  <c r="H30"/>
  <c r="G30"/>
  <c r="F30"/>
  <c r="E30"/>
  <c r="D30"/>
  <c r="C30"/>
  <c r="AI30" i="20"/>
  <c r="AF30"/>
  <c r="AE30"/>
  <c r="AD30"/>
  <c r="AC30"/>
  <c r="AB30"/>
  <c r="AA30"/>
  <c r="Z30"/>
  <c r="Y30"/>
  <c r="X30"/>
  <c r="W30"/>
  <c r="V30"/>
  <c r="U30"/>
  <c r="T30"/>
  <c r="P30"/>
  <c r="O30"/>
  <c r="N30"/>
  <c r="M30"/>
  <c r="L30"/>
  <c r="K30"/>
  <c r="J30"/>
  <c r="I30"/>
  <c r="H30"/>
  <c r="G30"/>
  <c r="F30"/>
  <c r="E30"/>
  <c r="D30"/>
  <c r="C30"/>
  <c r="AI30" i="19"/>
  <c r="AF30"/>
  <c r="AE30"/>
  <c r="AD30"/>
  <c r="AC30"/>
  <c r="AB30"/>
  <c r="AA30"/>
  <c r="Z30"/>
  <c r="Y30"/>
  <c r="X30"/>
  <c r="W30"/>
  <c r="V30"/>
  <c r="U30"/>
  <c r="T30"/>
  <c r="P30"/>
  <c r="O30"/>
  <c r="N30"/>
  <c r="M30"/>
  <c r="L30"/>
  <c r="K30"/>
  <c r="J30"/>
  <c r="I30"/>
  <c r="H30"/>
  <c r="G30"/>
  <c r="F30"/>
  <c r="E30"/>
  <c r="D30"/>
  <c r="C30"/>
  <c r="AI30" i="18"/>
  <c r="AF30"/>
  <c r="AE30"/>
  <c r="AD30"/>
  <c r="AC30"/>
  <c r="AB30"/>
  <c r="AA30"/>
  <c r="Z30"/>
  <c r="Y30"/>
  <c r="X30"/>
  <c r="W30"/>
  <c r="V30"/>
  <c r="U30"/>
  <c r="T30"/>
  <c r="P30"/>
  <c r="O30"/>
  <c r="N30"/>
  <c r="M30"/>
  <c r="L30"/>
  <c r="K30"/>
  <c r="J30"/>
  <c r="I30"/>
  <c r="H30"/>
  <c r="G30"/>
  <c r="F30"/>
  <c r="E30"/>
  <c r="D30"/>
  <c r="C30"/>
  <c r="AI30" i="17"/>
  <c r="AF30"/>
  <c r="AE30"/>
  <c r="AD30"/>
  <c r="AC30"/>
  <c r="AB30"/>
  <c r="AA30"/>
  <c r="Z30"/>
  <c r="Y30"/>
  <c r="X30"/>
  <c r="W30"/>
  <c r="V30"/>
  <c r="U30"/>
  <c r="T30"/>
  <c r="P30"/>
  <c r="O30"/>
  <c r="N30"/>
  <c r="M30"/>
  <c r="L30"/>
  <c r="K30"/>
  <c r="J30"/>
  <c r="I30"/>
  <c r="H30"/>
  <c r="G30"/>
  <c r="F30"/>
  <c r="E30"/>
  <c r="D30"/>
  <c r="C30"/>
  <c r="AI30" i="16"/>
  <c r="AF30"/>
  <c r="AE30"/>
  <c r="AD30"/>
  <c r="AC30"/>
  <c r="AB30"/>
  <c r="AA30"/>
  <c r="Z30"/>
  <c r="Y30"/>
  <c r="X30"/>
  <c r="W30"/>
  <c r="V30"/>
  <c r="U30"/>
  <c r="T30"/>
  <c r="P30"/>
  <c r="O30"/>
  <c r="N30"/>
  <c r="M30"/>
  <c r="L30"/>
  <c r="K30"/>
  <c r="J30"/>
  <c r="I30"/>
  <c r="H30"/>
  <c r="G30"/>
  <c r="F30"/>
  <c r="E30"/>
  <c r="D30"/>
  <c r="C30"/>
  <c r="AI30" i="15"/>
  <c r="AF30"/>
  <c r="AE30"/>
  <c r="AD30"/>
  <c r="AC30"/>
  <c r="AB30"/>
  <c r="AA30"/>
  <c r="Z30"/>
  <c r="Y30"/>
  <c r="X30"/>
  <c r="W30"/>
  <c r="V30"/>
  <c r="U30"/>
  <c r="T30"/>
  <c r="P30"/>
  <c r="O30"/>
  <c r="N30"/>
  <c r="M30"/>
  <c r="L30"/>
  <c r="K30"/>
  <c r="J30"/>
  <c r="I30"/>
  <c r="H30"/>
  <c r="G30"/>
  <c r="F30"/>
  <c r="E30"/>
  <c r="D30"/>
  <c r="C30"/>
  <c r="AI30" i="14"/>
  <c r="AF30"/>
  <c r="AE30"/>
  <c r="AD30"/>
  <c r="AC30"/>
  <c r="AB30"/>
  <c r="AA30"/>
  <c r="Z30"/>
  <c r="Y30"/>
  <c r="X30"/>
  <c r="W30"/>
  <c r="V30"/>
  <c r="U30"/>
  <c r="T30"/>
  <c r="P30"/>
  <c r="O30"/>
  <c r="N30"/>
  <c r="M30"/>
  <c r="L30"/>
  <c r="K30"/>
  <c r="J30"/>
  <c r="I30"/>
  <c r="H30"/>
  <c r="G30"/>
  <c r="F30"/>
  <c r="E30"/>
  <c r="D30"/>
  <c r="C30"/>
  <c r="AI30" i="13"/>
  <c r="AF30"/>
  <c r="AE30"/>
  <c r="AD30"/>
  <c r="AC30"/>
  <c r="AB30"/>
  <c r="AA30"/>
  <c r="Z30"/>
  <c r="Y30"/>
  <c r="X30"/>
  <c r="W30"/>
  <c r="V30"/>
  <c r="U30"/>
  <c r="T30"/>
  <c r="P30"/>
  <c r="O30"/>
  <c r="N30"/>
  <c r="M30"/>
  <c r="L30"/>
  <c r="K30"/>
  <c r="J30"/>
  <c r="I30"/>
  <c r="H30"/>
  <c r="G30"/>
  <c r="F30"/>
  <c r="E30"/>
  <c r="D30"/>
  <c r="C30"/>
  <c r="AI30" i="12"/>
  <c r="AF30"/>
  <c r="AE30"/>
  <c r="AD30"/>
  <c r="AC30"/>
  <c r="AB30"/>
  <c r="AA30"/>
  <c r="Z30"/>
  <c r="Y30"/>
  <c r="X30"/>
  <c r="W30"/>
  <c r="V30"/>
  <c r="U30"/>
  <c r="T30"/>
  <c r="P30"/>
  <c r="O30"/>
  <c r="N30"/>
  <c r="M30"/>
  <c r="L30"/>
  <c r="K30"/>
  <c r="J30"/>
  <c r="I30"/>
  <c r="H30"/>
  <c r="G30"/>
  <c r="F30"/>
  <c r="E30"/>
  <c r="D30"/>
  <c r="C30"/>
  <c r="AI30" i="11"/>
  <c r="AF30"/>
  <c r="AE30"/>
  <c r="AD30"/>
  <c r="AC30"/>
  <c r="AB30"/>
  <c r="AA30"/>
  <c r="Z30"/>
  <c r="Y30"/>
  <c r="X30"/>
  <c r="W30"/>
  <c r="V30"/>
  <c r="U30"/>
  <c r="T30"/>
  <c r="P30"/>
  <c r="O30"/>
  <c r="N30"/>
  <c r="M30"/>
  <c r="L30"/>
  <c r="K30"/>
  <c r="J30"/>
  <c r="I30"/>
  <c r="H30"/>
  <c r="G30"/>
  <c r="F30"/>
  <c r="E30"/>
  <c r="D30"/>
  <c r="C30"/>
  <c r="AI30" i="10"/>
  <c r="AF30"/>
  <c r="AE30"/>
  <c r="AD30"/>
  <c r="AC30"/>
  <c r="AB30"/>
  <c r="AA30"/>
  <c r="Z30"/>
  <c r="Y30"/>
  <c r="X30"/>
  <c r="W30"/>
  <c r="V30"/>
  <c r="U30"/>
  <c r="T30"/>
  <c r="P30"/>
  <c r="O30"/>
  <c r="N30"/>
  <c r="M30"/>
  <c r="L30"/>
  <c r="K30"/>
  <c r="J30"/>
  <c r="I30"/>
  <c r="H30"/>
  <c r="G30"/>
  <c r="F30"/>
  <c r="E30"/>
  <c r="D30"/>
  <c r="C30"/>
  <c r="AI30" i="9"/>
  <c r="AF30"/>
  <c r="AE30"/>
  <c r="AD30"/>
  <c r="AC30"/>
  <c r="AB30"/>
  <c r="AA30"/>
  <c r="Z30"/>
  <c r="Y30"/>
  <c r="X30"/>
  <c r="W30"/>
  <c r="V30"/>
  <c r="U30"/>
  <c r="T30"/>
  <c r="P30"/>
  <c r="O30"/>
  <c r="N30"/>
  <c r="M30"/>
  <c r="L30"/>
  <c r="K30"/>
  <c r="J30"/>
  <c r="I30"/>
  <c r="H30"/>
  <c r="G30"/>
  <c r="F30"/>
  <c r="E30"/>
  <c r="D30"/>
  <c r="C30"/>
  <c r="AI30" i="8"/>
  <c r="AF30"/>
  <c r="AE30"/>
  <c r="AD30"/>
  <c r="AC30"/>
  <c r="AB30"/>
  <c r="AA30"/>
  <c r="Z30"/>
  <c r="Y30"/>
  <c r="X30"/>
  <c r="W30"/>
  <c r="V30"/>
  <c r="U30"/>
  <c r="T30"/>
  <c r="P30"/>
  <c r="O30"/>
  <c r="N30"/>
  <c r="M30"/>
  <c r="L30"/>
  <c r="K30"/>
  <c r="J30"/>
  <c r="I30"/>
  <c r="H30"/>
  <c r="G30"/>
  <c r="F30"/>
  <c r="E30"/>
  <c r="D30"/>
  <c r="C30"/>
  <c r="AI30" i="7"/>
  <c r="AF30"/>
  <c r="AE30"/>
  <c r="AD30"/>
  <c r="AC30"/>
  <c r="AB30"/>
  <c r="AA30"/>
  <c r="Z30"/>
  <c r="Y30"/>
  <c r="X30"/>
  <c r="W30"/>
  <c r="V30"/>
  <c r="U30"/>
  <c r="T30"/>
  <c r="P30"/>
  <c r="O30"/>
  <c r="N30"/>
  <c r="M30"/>
  <c r="L30"/>
  <c r="K30"/>
  <c r="J30"/>
  <c r="I30"/>
  <c r="H30"/>
  <c r="G30"/>
  <c r="F30"/>
  <c r="E30"/>
  <c r="D30"/>
  <c r="C30"/>
  <c r="AI30" i="6"/>
  <c r="AF30"/>
  <c r="AE30"/>
  <c r="AD30"/>
  <c r="AC30"/>
  <c r="AB30"/>
  <c r="AA30"/>
  <c r="Z30"/>
  <c r="Y30"/>
  <c r="X30"/>
  <c r="W30"/>
  <c r="V30"/>
  <c r="U30"/>
  <c r="T30"/>
  <c r="P30"/>
  <c r="O30"/>
  <c r="N30"/>
  <c r="M30"/>
  <c r="L30"/>
  <c r="K30"/>
  <c r="J30"/>
  <c r="I30"/>
  <c r="H30"/>
  <c r="G30"/>
  <c r="F30"/>
  <c r="E30"/>
  <c r="D30"/>
  <c r="C30"/>
  <c r="AI30" i="5"/>
  <c r="AF30"/>
  <c r="AE30"/>
  <c r="AD30"/>
  <c r="AC30"/>
  <c r="AB30"/>
  <c r="AA30"/>
  <c r="Z30"/>
  <c r="Y30"/>
  <c r="X30"/>
  <c r="W30"/>
  <c r="V30"/>
  <c r="U30"/>
  <c r="T30"/>
  <c r="P30"/>
  <c r="O30"/>
  <c r="N30"/>
  <c r="M30"/>
  <c r="L30"/>
  <c r="K30"/>
  <c r="J30"/>
  <c r="I30"/>
  <c r="H30"/>
  <c r="G30"/>
  <c r="F30"/>
  <c r="E30"/>
  <c r="D30"/>
  <c r="C30"/>
  <c r="AI30" i="4"/>
  <c r="AF30"/>
  <c r="AE30"/>
  <c r="AD30"/>
  <c r="AC30"/>
  <c r="AB30"/>
  <c r="AA30"/>
  <c r="Z30"/>
  <c r="Y30"/>
  <c r="X30"/>
  <c r="W30"/>
  <c r="V30"/>
  <c r="U30"/>
  <c r="T30"/>
  <c r="P30"/>
  <c r="O30"/>
  <c r="N30"/>
  <c r="M30"/>
  <c r="L30"/>
  <c r="K30"/>
  <c r="J30"/>
  <c r="I30"/>
  <c r="H30"/>
  <c r="G30"/>
  <c r="F30"/>
  <c r="E30"/>
  <c r="D30"/>
  <c r="C30"/>
  <c r="AI30" i="3"/>
  <c r="AF30"/>
  <c r="AE30"/>
  <c r="AD30"/>
  <c r="AC30"/>
  <c r="AB30"/>
  <c r="AA30"/>
  <c r="Z30"/>
  <c r="Y30"/>
  <c r="X30"/>
  <c r="W30"/>
  <c r="V30"/>
  <c r="U30"/>
  <c r="T30"/>
  <c r="P30"/>
  <c r="O30"/>
  <c r="N30"/>
  <c r="M30"/>
  <c r="L30"/>
  <c r="K30"/>
  <c r="J30"/>
  <c r="I30"/>
  <c r="H30"/>
  <c r="G30"/>
  <c r="F30"/>
  <c r="E30"/>
  <c r="D30"/>
  <c r="C30"/>
  <c r="AI30" i="2"/>
  <c r="AF30"/>
  <c r="AE30"/>
  <c r="AD30"/>
  <c r="AC30"/>
  <c r="AB30"/>
  <c r="AA30"/>
  <c r="Z30"/>
  <c r="Y30"/>
  <c r="X30"/>
  <c r="W30"/>
  <c r="V30"/>
  <c r="U30"/>
  <c r="T30"/>
  <c r="P30"/>
  <c r="O30"/>
  <c r="N30"/>
  <c r="M30"/>
  <c r="L30"/>
  <c r="K30"/>
  <c r="J30"/>
  <c r="I30"/>
  <c r="H30"/>
  <c r="G30"/>
  <c r="F30"/>
  <c r="E30"/>
  <c r="D30"/>
  <c r="C30"/>
  <c r="AI33" i="32"/>
  <c r="AF33"/>
  <c r="AE33"/>
  <c r="AD33"/>
  <c r="AC33"/>
  <c r="AB33"/>
  <c r="AA33"/>
  <c r="Z33"/>
  <c r="Y33"/>
  <c r="X33"/>
  <c r="W33"/>
  <c r="V33"/>
  <c r="U33"/>
  <c r="T33"/>
  <c r="P33"/>
  <c r="O33"/>
  <c r="N33"/>
  <c r="M33"/>
  <c r="L33"/>
  <c r="K33"/>
  <c r="J33"/>
  <c r="I33"/>
  <c r="H33"/>
  <c r="G33"/>
  <c r="F33"/>
  <c r="E33"/>
  <c r="AI33" i="31"/>
  <c r="AF33"/>
  <c r="AE33"/>
  <c r="AD33"/>
  <c r="AC33"/>
  <c r="AB33"/>
  <c r="AA33"/>
  <c r="Z33"/>
  <c r="Y33"/>
  <c r="X33"/>
  <c r="W33"/>
  <c r="V33"/>
  <c r="U33"/>
  <c r="T33"/>
  <c r="P33"/>
  <c r="O33"/>
  <c r="N33"/>
  <c r="M33"/>
  <c r="L33"/>
  <c r="K33"/>
  <c r="J33"/>
  <c r="I33"/>
  <c r="H33"/>
  <c r="G33"/>
  <c r="F33"/>
  <c r="E33"/>
  <c r="AI33" i="30"/>
  <c r="AF33"/>
  <c r="AE33"/>
  <c r="AD33"/>
  <c r="AC33"/>
  <c r="AB33"/>
  <c r="AA33"/>
  <c r="Z33"/>
  <c r="Y33"/>
  <c r="X33"/>
  <c r="W33"/>
  <c r="V33"/>
  <c r="U33"/>
  <c r="T33"/>
  <c r="P33"/>
  <c r="O33"/>
  <c r="N33"/>
  <c r="M33"/>
  <c r="L33"/>
  <c r="K33"/>
  <c r="J33"/>
  <c r="I33"/>
  <c r="H33"/>
  <c r="G33"/>
  <c r="F33"/>
  <c r="E33"/>
  <c r="AI33" i="29"/>
  <c r="AF33"/>
  <c r="AE33"/>
  <c r="AD33"/>
  <c r="AC33"/>
  <c r="AB33"/>
  <c r="AA33"/>
  <c r="Z33"/>
  <c r="Y33"/>
  <c r="X33"/>
  <c r="W33"/>
  <c r="V33"/>
  <c r="U33"/>
  <c r="T33"/>
  <c r="P33"/>
  <c r="O33"/>
  <c r="N33"/>
  <c r="M33"/>
  <c r="L33"/>
  <c r="K33"/>
  <c r="J33"/>
  <c r="I33"/>
  <c r="H33"/>
  <c r="G33"/>
  <c r="F33"/>
  <c r="E33"/>
  <c r="AI33" i="28"/>
  <c r="AF33"/>
  <c r="AE33"/>
  <c r="AD33"/>
  <c r="AC33"/>
  <c r="AB33"/>
  <c r="AA33"/>
  <c r="Z33"/>
  <c r="Y33"/>
  <c r="X33"/>
  <c r="W33"/>
  <c r="V33"/>
  <c r="U33"/>
  <c r="T33"/>
  <c r="P33"/>
  <c r="O33"/>
  <c r="N33"/>
  <c r="M33"/>
  <c r="L33"/>
  <c r="K33"/>
  <c r="J33"/>
  <c r="I33"/>
  <c r="H33"/>
  <c r="G33"/>
  <c r="F33"/>
  <c r="E33"/>
  <c r="AI33" i="27"/>
  <c r="AF33"/>
  <c r="AE33"/>
  <c r="AD33"/>
  <c r="AC33"/>
  <c r="AB33"/>
  <c r="AA33"/>
  <c r="Z33"/>
  <c r="Y33"/>
  <c r="X33"/>
  <c r="W33"/>
  <c r="V33"/>
  <c r="U33"/>
  <c r="T33"/>
  <c r="P33"/>
  <c r="O33"/>
  <c r="N33"/>
  <c r="M33"/>
  <c r="L33"/>
  <c r="K33"/>
  <c r="J33"/>
  <c r="I33"/>
  <c r="H33"/>
  <c r="G33"/>
  <c r="F33"/>
  <c r="E33"/>
  <c r="AI33" i="26"/>
  <c r="AF33"/>
  <c r="AE33"/>
  <c r="AD33"/>
  <c r="AC33"/>
  <c r="AB33"/>
  <c r="AA33"/>
  <c r="Z33"/>
  <c r="Y33"/>
  <c r="X33"/>
  <c r="W33"/>
  <c r="V33"/>
  <c r="U33"/>
  <c r="T33"/>
  <c r="P33"/>
  <c r="O33"/>
  <c r="N33"/>
  <c r="M33"/>
  <c r="L33"/>
  <c r="K33"/>
  <c r="J33"/>
  <c r="I33"/>
  <c r="H33"/>
  <c r="G33"/>
  <c r="F33"/>
  <c r="E33"/>
  <c r="AI33" i="25"/>
  <c r="AF33"/>
  <c r="AE33"/>
  <c r="AD33"/>
  <c r="AC33"/>
  <c r="AB33"/>
  <c r="AA33"/>
  <c r="Z33"/>
  <c r="Y33"/>
  <c r="X33"/>
  <c r="W33"/>
  <c r="V33"/>
  <c r="U33"/>
  <c r="T33"/>
  <c r="P33"/>
  <c r="O33"/>
  <c r="N33"/>
  <c r="M33"/>
  <c r="L33"/>
  <c r="K33"/>
  <c r="J33"/>
  <c r="I33"/>
  <c r="H33"/>
  <c r="G33"/>
  <c r="F33"/>
  <c r="E33"/>
  <c r="AI33" i="24"/>
  <c r="AF33"/>
  <c r="AE33"/>
  <c r="AD33"/>
  <c r="AC33"/>
  <c r="AB33"/>
  <c r="AA33"/>
  <c r="Z33"/>
  <c r="Y33"/>
  <c r="X33"/>
  <c r="W33"/>
  <c r="V33"/>
  <c r="U33"/>
  <c r="T33"/>
  <c r="P33"/>
  <c r="O33"/>
  <c r="N33"/>
  <c r="M33"/>
  <c r="L33"/>
  <c r="K33"/>
  <c r="J33"/>
  <c r="I33"/>
  <c r="H33"/>
  <c r="G33"/>
  <c r="F33"/>
  <c r="E33"/>
  <c r="AI33" i="23"/>
  <c r="AF33"/>
  <c r="AE33"/>
  <c r="AD33"/>
  <c r="AC33"/>
  <c r="AB33"/>
  <c r="AA33"/>
  <c r="Z33"/>
  <c r="Y33"/>
  <c r="X33"/>
  <c r="W33"/>
  <c r="V33"/>
  <c r="U33"/>
  <c r="T33"/>
  <c r="P33"/>
  <c r="O33"/>
  <c r="N33"/>
  <c r="M33"/>
  <c r="L33"/>
  <c r="K33"/>
  <c r="J33"/>
  <c r="I33"/>
  <c r="H33"/>
  <c r="G33"/>
  <c r="F33"/>
  <c r="E33"/>
  <c r="AI33" i="22"/>
  <c r="AF33"/>
  <c r="AE33"/>
  <c r="AD33"/>
  <c r="AC33"/>
  <c r="AB33"/>
  <c r="AA33"/>
  <c r="Z33"/>
  <c r="Y33"/>
  <c r="X33"/>
  <c r="W33"/>
  <c r="V33"/>
  <c r="U33"/>
  <c r="T33"/>
  <c r="P33"/>
  <c r="O33"/>
  <c r="N33"/>
  <c r="M33"/>
  <c r="L33"/>
  <c r="K33"/>
  <c r="J33"/>
  <c r="I33"/>
  <c r="H33"/>
  <c r="G33"/>
  <c r="F33"/>
  <c r="E33"/>
  <c r="AI33" i="21"/>
  <c r="AF33"/>
  <c r="AE33"/>
  <c r="AD33"/>
  <c r="AC33"/>
  <c r="AB33"/>
  <c r="AA33"/>
  <c r="Z33"/>
  <c r="Y33"/>
  <c r="X33"/>
  <c r="W33"/>
  <c r="V33"/>
  <c r="U33"/>
  <c r="T33"/>
  <c r="P33"/>
  <c r="O33"/>
  <c r="N33"/>
  <c r="M33"/>
  <c r="L33"/>
  <c r="K33"/>
  <c r="J33"/>
  <c r="I33"/>
  <c r="H33"/>
  <c r="G33"/>
  <c r="F33"/>
  <c r="E33"/>
  <c r="AI33" i="20"/>
  <c r="AF33"/>
  <c r="AE33"/>
  <c r="AD33"/>
  <c r="AC33"/>
  <c r="AB33"/>
  <c r="AA33"/>
  <c r="Z33"/>
  <c r="Y33"/>
  <c r="X33"/>
  <c r="W33"/>
  <c r="V33"/>
  <c r="U33"/>
  <c r="T33"/>
  <c r="P33"/>
  <c r="O33"/>
  <c r="N33"/>
  <c r="M33"/>
  <c r="L33"/>
  <c r="K33"/>
  <c r="J33"/>
  <c r="I33"/>
  <c r="H33"/>
  <c r="G33"/>
  <c r="F33"/>
  <c r="E33"/>
  <c r="AI33" i="19"/>
  <c r="AF33"/>
  <c r="AE33"/>
  <c r="AD33"/>
  <c r="AC33"/>
  <c r="AB33"/>
  <c r="AA33"/>
  <c r="Z33"/>
  <c r="Y33"/>
  <c r="X33"/>
  <c r="W33"/>
  <c r="V33"/>
  <c r="U33"/>
  <c r="T33"/>
  <c r="P33"/>
  <c r="O33"/>
  <c r="N33"/>
  <c r="M33"/>
  <c r="L33"/>
  <c r="K33"/>
  <c r="J33"/>
  <c r="I33"/>
  <c r="H33"/>
  <c r="G33"/>
  <c r="F33"/>
  <c r="E33"/>
  <c r="AI33" i="18"/>
  <c r="AF33"/>
  <c r="AE33"/>
  <c r="AD33"/>
  <c r="AC33"/>
  <c r="AB33"/>
  <c r="AA33"/>
  <c r="Z33"/>
  <c r="Y33"/>
  <c r="X33"/>
  <c r="W33"/>
  <c r="V33"/>
  <c r="U33"/>
  <c r="T33"/>
  <c r="P33"/>
  <c r="O33"/>
  <c r="N33"/>
  <c r="M33"/>
  <c r="L33"/>
  <c r="K33"/>
  <c r="J33"/>
  <c r="I33"/>
  <c r="H33"/>
  <c r="G33"/>
  <c r="F33"/>
  <c r="E33"/>
  <c r="AI33" i="17"/>
  <c r="AF33"/>
  <c r="AE33"/>
  <c r="AD33"/>
  <c r="AC33"/>
  <c r="AB33"/>
  <c r="AA33"/>
  <c r="Z33"/>
  <c r="Y33"/>
  <c r="X33"/>
  <c r="W33"/>
  <c r="V33"/>
  <c r="U33"/>
  <c r="T33"/>
  <c r="P33"/>
  <c r="O33"/>
  <c r="N33"/>
  <c r="M33"/>
  <c r="L33"/>
  <c r="K33"/>
  <c r="J33"/>
  <c r="I33"/>
  <c r="H33"/>
  <c r="G33"/>
  <c r="F33"/>
  <c r="E33"/>
  <c r="AI33" i="16"/>
  <c r="AF33"/>
  <c r="AE33"/>
  <c r="AD33"/>
  <c r="AC33"/>
  <c r="AB33"/>
  <c r="AA33"/>
  <c r="Z33"/>
  <c r="Y33"/>
  <c r="X33"/>
  <c r="W33"/>
  <c r="V33"/>
  <c r="U33"/>
  <c r="T33"/>
  <c r="P33"/>
  <c r="O33"/>
  <c r="N33"/>
  <c r="M33"/>
  <c r="L33"/>
  <c r="K33"/>
  <c r="J33"/>
  <c r="I33"/>
  <c r="H33"/>
  <c r="G33"/>
  <c r="F33"/>
  <c r="E33"/>
  <c r="AI33" i="15"/>
  <c r="AF33"/>
  <c r="AE33"/>
  <c r="AD33"/>
  <c r="AC33"/>
  <c r="AB33"/>
  <c r="AA33"/>
  <c r="Z33"/>
  <c r="Y33"/>
  <c r="X33"/>
  <c r="W33"/>
  <c r="V33"/>
  <c r="U33"/>
  <c r="T33"/>
  <c r="P33"/>
  <c r="O33"/>
  <c r="N33"/>
  <c r="M33"/>
  <c r="L33"/>
  <c r="K33"/>
  <c r="J33"/>
  <c r="I33"/>
  <c r="H33"/>
  <c r="G33"/>
  <c r="F33"/>
  <c r="E33"/>
  <c r="AI33" i="14"/>
  <c r="AF33"/>
  <c r="AE33"/>
  <c r="AD33"/>
  <c r="AC33"/>
  <c r="AB33"/>
  <c r="AA33"/>
  <c r="Z33"/>
  <c r="Y33"/>
  <c r="X33"/>
  <c r="W33"/>
  <c r="V33"/>
  <c r="U33"/>
  <c r="T33"/>
  <c r="P33"/>
  <c r="O33"/>
  <c r="N33"/>
  <c r="M33"/>
  <c r="L33"/>
  <c r="K33"/>
  <c r="J33"/>
  <c r="I33"/>
  <c r="H33"/>
  <c r="G33"/>
  <c r="F33"/>
  <c r="E33"/>
  <c r="AI33" i="13"/>
  <c r="AF33"/>
  <c r="AE33"/>
  <c r="AD33"/>
  <c r="AC33"/>
  <c r="AB33"/>
  <c r="AA33"/>
  <c r="Z33"/>
  <c r="Y33"/>
  <c r="X33"/>
  <c r="W33"/>
  <c r="V33"/>
  <c r="U33"/>
  <c r="T33"/>
  <c r="P33"/>
  <c r="O33"/>
  <c r="N33"/>
  <c r="M33"/>
  <c r="L33"/>
  <c r="K33"/>
  <c r="J33"/>
  <c r="I33"/>
  <c r="H33"/>
  <c r="G33"/>
  <c r="F33"/>
  <c r="E33"/>
  <c r="AI33" i="12"/>
  <c r="AF33"/>
  <c r="AE33"/>
  <c r="AD33"/>
  <c r="AC33"/>
  <c r="AB33"/>
  <c r="AA33"/>
  <c r="Z33"/>
  <c r="Y33"/>
  <c r="X33"/>
  <c r="W33"/>
  <c r="V33"/>
  <c r="U33"/>
  <c r="T33"/>
  <c r="P33"/>
  <c r="O33"/>
  <c r="N33"/>
  <c r="M33"/>
  <c r="L33"/>
  <c r="K33"/>
  <c r="J33"/>
  <c r="I33"/>
  <c r="H33"/>
  <c r="G33"/>
  <c r="F33"/>
  <c r="E33"/>
  <c r="AI33" i="11"/>
  <c r="AF33"/>
  <c r="AE33"/>
  <c r="AD33"/>
  <c r="AC33"/>
  <c r="AB33"/>
  <c r="AA33"/>
  <c r="Z33"/>
  <c r="Y33"/>
  <c r="X33"/>
  <c r="W33"/>
  <c r="V33"/>
  <c r="U33"/>
  <c r="T33"/>
  <c r="P33"/>
  <c r="O33"/>
  <c r="N33"/>
  <c r="M33"/>
  <c r="L33"/>
  <c r="K33"/>
  <c r="J33"/>
  <c r="I33"/>
  <c r="H33"/>
  <c r="G33"/>
  <c r="F33"/>
  <c r="E33"/>
  <c r="AI33" i="10"/>
  <c r="AF33"/>
  <c r="AE33"/>
  <c r="AD33"/>
  <c r="AC33"/>
  <c r="AB33"/>
  <c r="AA33"/>
  <c r="Z33"/>
  <c r="Y33"/>
  <c r="X33"/>
  <c r="W33"/>
  <c r="V33"/>
  <c r="U33"/>
  <c r="T33"/>
  <c r="P33"/>
  <c r="O33"/>
  <c r="N33"/>
  <c r="M33"/>
  <c r="L33"/>
  <c r="K33"/>
  <c r="J33"/>
  <c r="I33"/>
  <c r="H33"/>
  <c r="G33"/>
  <c r="F33"/>
  <c r="E33"/>
  <c r="AI33" i="9"/>
  <c r="AF33"/>
  <c r="AE33"/>
  <c r="AD33"/>
  <c r="AC33"/>
  <c r="AB33"/>
  <c r="AA33"/>
  <c r="Z33"/>
  <c r="Y33"/>
  <c r="X33"/>
  <c r="W33"/>
  <c r="V33"/>
  <c r="U33"/>
  <c r="T33"/>
  <c r="P33"/>
  <c r="O33"/>
  <c r="N33"/>
  <c r="M33"/>
  <c r="L33"/>
  <c r="K33"/>
  <c r="J33"/>
  <c r="I33"/>
  <c r="H33"/>
  <c r="G33"/>
  <c r="F33"/>
  <c r="E33"/>
  <c r="AI33" i="8"/>
  <c r="AF33"/>
  <c r="AE33"/>
  <c r="AD33"/>
  <c r="AC33"/>
  <c r="AB33"/>
  <c r="AA33"/>
  <c r="Z33"/>
  <c r="Y33"/>
  <c r="X33"/>
  <c r="W33"/>
  <c r="V33"/>
  <c r="U33"/>
  <c r="T33"/>
  <c r="P33"/>
  <c r="O33"/>
  <c r="N33"/>
  <c r="M33"/>
  <c r="L33"/>
  <c r="K33"/>
  <c r="J33"/>
  <c r="I33"/>
  <c r="H33"/>
  <c r="G33"/>
  <c r="F33"/>
  <c r="E33"/>
  <c r="AI33" i="7"/>
  <c r="AF33"/>
  <c r="AE33"/>
  <c r="AD33"/>
  <c r="AC33"/>
  <c r="AB33"/>
  <c r="AA33"/>
  <c r="Z33"/>
  <c r="Y33"/>
  <c r="X33"/>
  <c r="W33"/>
  <c r="V33"/>
  <c r="U33"/>
  <c r="T33"/>
  <c r="P33"/>
  <c r="O33"/>
  <c r="N33"/>
  <c r="M33"/>
  <c r="L33"/>
  <c r="K33"/>
  <c r="J33"/>
  <c r="I33"/>
  <c r="H33"/>
  <c r="G33"/>
  <c r="F33"/>
  <c r="E33"/>
  <c r="AI33" i="6"/>
  <c r="AF33"/>
  <c r="AE33"/>
  <c r="AD33"/>
  <c r="AC33"/>
  <c r="AB33"/>
  <c r="AA33"/>
  <c r="Z33"/>
  <c r="Y33"/>
  <c r="X33"/>
  <c r="W33"/>
  <c r="V33"/>
  <c r="U33"/>
  <c r="T33"/>
  <c r="P33"/>
  <c r="O33"/>
  <c r="N33"/>
  <c r="M33"/>
  <c r="L33"/>
  <c r="K33"/>
  <c r="J33"/>
  <c r="I33"/>
  <c r="H33"/>
  <c r="G33"/>
  <c r="F33"/>
  <c r="E33"/>
  <c r="AI33" i="5"/>
  <c r="AF33"/>
  <c r="AE33"/>
  <c r="AD33"/>
  <c r="AC33"/>
  <c r="AB33"/>
  <c r="AA33"/>
  <c r="Z33"/>
  <c r="Y33"/>
  <c r="X33"/>
  <c r="W33"/>
  <c r="V33"/>
  <c r="U33"/>
  <c r="T33"/>
  <c r="P33"/>
  <c r="O33"/>
  <c r="N33"/>
  <c r="M33"/>
  <c r="L33"/>
  <c r="K33"/>
  <c r="J33"/>
  <c r="I33"/>
  <c r="H33"/>
  <c r="G33"/>
  <c r="F33"/>
  <c r="E33"/>
  <c r="AI33" i="4"/>
  <c r="AF33"/>
  <c r="AE33"/>
  <c r="AD33"/>
  <c r="AC33"/>
  <c r="AB33"/>
  <c r="AA33"/>
  <c r="Z33"/>
  <c r="Y33"/>
  <c r="X33"/>
  <c r="W33"/>
  <c r="V33"/>
  <c r="U33"/>
  <c r="T33"/>
  <c r="P33"/>
  <c r="O33"/>
  <c r="N33"/>
  <c r="M33"/>
  <c r="L33"/>
  <c r="K33"/>
  <c r="J33"/>
  <c r="I33"/>
  <c r="H33"/>
  <c r="G33"/>
  <c r="F33"/>
  <c r="E33"/>
  <c r="AI33" i="3"/>
  <c r="AF33"/>
  <c r="AE33"/>
  <c r="AD33"/>
  <c r="AC33"/>
  <c r="AB33"/>
  <c r="AA33"/>
  <c r="Z33"/>
  <c r="Y33"/>
  <c r="X33"/>
  <c r="W33"/>
  <c r="V33"/>
  <c r="U33"/>
  <c r="T33"/>
  <c r="P33"/>
  <c r="O33"/>
  <c r="N33"/>
  <c r="M33"/>
  <c r="L33"/>
  <c r="K33"/>
  <c r="J33"/>
  <c r="I33"/>
  <c r="H33"/>
  <c r="G33"/>
  <c r="F33"/>
  <c r="E33"/>
  <c r="AI33" i="2"/>
  <c r="AF33"/>
  <c r="AE33"/>
  <c r="AD33"/>
  <c r="AC33"/>
  <c r="AB33"/>
  <c r="AA33"/>
  <c r="Z33"/>
  <c r="Y33"/>
  <c r="X33"/>
  <c r="W33"/>
  <c r="V33"/>
  <c r="U33"/>
  <c r="T33"/>
  <c r="P33"/>
  <c r="O33"/>
  <c r="N33"/>
  <c r="M33"/>
  <c r="L33"/>
  <c r="K33"/>
  <c r="J33"/>
  <c r="I33"/>
  <c r="H33"/>
  <c r="G33"/>
  <c r="F33"/>
  <c r="E33"/>
  <c r="R57" i="14" l="1"/>
  <c r="R57" i="22"/>
  <c r="R57" i="28"/>
  <c r="R57" i="6"/>
  <c r="R57" i="12"/>
  <c r="R57" i="16"/>
  <c r="R57" i="18"/>
  <c r="R57" i="20"/>
  <c r="R57" i="24"/>
  <c r="R57" i="26"/>
  <c r="R57" i="32"/>
  <c r="AG57" i="3"/>
  <c r="AH57"/>
  <c r="AG57" i="5"/>
  <c r="AH57"/>
  <c r="AH57" i="7"/>
  <c r="AG57" i="9"/>
  <c r="AG57" i="11"/>
  <c r="AH57"/>
  <c r="AG57" i="13"/>
  <c r="AH57"/>
  <c r="AG57" i="15"/>
  <c r="AH57"/>
  <c r="AG57" i="17"/>
  <c r="AH57"/>
  <c r="AG57" i="19"/>
  <c r="AH57"/>
  <c r="AG57" i="21"/>
  <c r="AH57"/>
  <c r="AG57" i="23"/>
  <c r="AH57"/>
  <c r="AG57" i="25"/>
  <c r="AH57"/>
  <c r="AG57" i="27"/>
  <c r="AH57"/>
  <c r="AG57" i="29"/>
  <c r="AH57"/>
  <c r="Q71" i="2"/>
  <c r="Q71" i="3"/>
  <c r="Q71" i="4"/>
  <c r="Q71" i="5"/>
  <c r="Q71" i="6"/>
  <c r="Q71" i="7"/>
  <c r="Q71" i="8"/>
  <c r="Q71" i="9"/>
  <c r="Q71" i="10"/>
  <c r="Q71" i="11"/>
  <c r="Q71" i="12"/>
  <c r="Q71" i="13"/>
  <c r="Q71" i="14"/>
  <c r="Q71" i="15"/>
  <c r="Q71" i="18"/>
  <c r="Q71" i="19"/>
  <c r="Q71" i="20"/>
  <c r="Q71" i="21"/>
  <c r="Q71" i="22"/>
  <c r="Q71" i="23"/>
  <c r="Q71" i="24"/>
  <c r="Q71" i="25"/>
  <c r="Q71" i="28"/>
  <c r="Q71" i="29"/>
  <c r="Q71" i="30"/>
  <c r="Q71" i="32"/>
  <c r="AG57" i="31"/>
  <c r="AH57"/>
  <c r="Q72" i="6"/>
  <c r="Q72" i="9"/>
  <c r="Q72" i="12"/>
  <c r="AH57" i="4"/>
  <c r="AG57" i="8"/>
  <c r="AG57" i="14"/>
  <c r="AG57" i="20"/>
  <c r="AG57" i="26"/>
  <c r="AG57" i="30"/>
  <c r="Q72" i="3"/>
  <c r="AG57" i="6"/>
  <c r="AH57" i="10"/>
  <c r="AG57" i="12"/>
  <c r="AG57" i="16"/>
  <c r="AG57" i="18"/>
  <c r="AG57" i="22"/>
  <c r="AG57" i="24"/>
  <c r="AH57" i="26"/>
  <c r="AG57" i="28"/>
  <c r="AH57"/>
  <c r="AH57" i="30"/>
  <c r="AG57" i="32"/>
  <c r="AH57"/>
  <c r="Q72" i="4"/>
  <c r="Q72" i="5"/>
  <c r="Q72" i="7"/>
  <c r="Q72" i="8"/>
  <c r="Q72" i="10"/>
  <c r="Q72" i="11"/>
  <c r="Q72" i="13"/>
  <c r="Q72" i="14"/>
  <c r="Q72" i="15"/>
  <c r="Q72" i="16"/>
  <c r="Q72" i="17"/>
  <c r="Q72" i="18"/>
  <c r="Q72" i="19"/>
  <c r="Q72" i="21"/>
  <c r="Q72" i="22"/>
  <c r="Q72" i="23"/>
  <c r="Q72" i="24"/>
  <c r="Q72" i="26"/>
  <c r="Q72" i="27"/>
  <c r="Q72" i="28"/>
  <c r="Q72" i="29"/>
  <c r="Q72" i="30"/>
  <c r="Q72" i="31"/>
  <c r="Q72" i="32"/>
  <c r="AG57" i="4"/>
  <c r="AH57" i="8"/>
  <c r="AH57" i="12"/>
  <c r="AH57" i="14"/>
  <c r="AH57" i="16"/>
  <c r="AH57" i="18"/>
  <c r="AH57" i="20"/>
  <c r="AH57" i="22"/>
  <c r="AH57" i="24"/>
  <c r="R57" i="3"/>
  <c r="R57" i="5"/>
  <c r="R57" i="7"/>
  <c r="R57" i="9"/>
  <c r="R57" i="11"/>
  <c r="R57" i="13"/>
  <c r="R57" i="15"/>
  <c r="R57" i="17"/>
  <c r="R57" i="19"/>
  <c r="R57" i="21"/>
  <c r="R57" i="23"/>
  <c r="R57" i="25"/>
  <c r="R57" i="27"/>
  <c r="R57" i="29"/>
  <c r="R57" i="31"/>
  <c r="AH57" i="6"/>
  <c r="AG57" i="10"/>
  <c r="R57" i="4"/>
  <c r="R57" i="8"/>
  <c r="R57" i="10"/>
  <c r="AG57" i="7"/>
  <c r="AH57" i="9"/>
  <c r="S57" i="32"/>
  <c r="S57" i="30"/>
  <c r="S57" i="28"/>
  <c r="S57" i="26"/>
  <c r="S57" i="24"/>
  <c r="S57" i="22"/>
  <c r="S57" i="20"/>
  <c r="S57" i="18"/>
  <c r="S57" i="16"/>
  <c r="S57" i="14"/>
  <c r="S57" i="12"/>
  <c r="S57" i="10"/>
  <c r="S57" i="8"/>
  <c r="S57" i="6"/>
  <c r="S57" i="4"/>
  <c r="S57" i="3"/>
  <c r="S57" i="31"/>
  <c r="S57" i="29"/>
  <c r="S57" i="27"/>
  <c r="S57" i="25"/>
  <c r="S57" i="23"/>
  <c r="S57" i="21"/>
  <c r="S57" i="19"/>
  <c r="S57" i="17"/>
  <c r="S57" i="15"/>
  <c r="S57" i="13"/>
  <c r="S57" i="11"/>
  <c r="S57" i="9"/>
  <c r="S57" i="7"/>
  <c r="S57" i="5"/>
  <c r="Q72" i="20"/>
  <c r="Q72" i="25"/>
  <c r="Q71" i="16"/>
  <c r="Q71" i="17"/>
  <c r="Q71" i="26"/>
  <c r="Q71" i="27"/>
  <c r="Q71" i="31"/>
  <c r="Q72" i="2" l="1"/>
  <c r="Q70" i="3" l="1"/>
  <c r="Q70" i="4"/>
  <c r="Q70" i="5"/>
  <c r="Q70" i="6"/>
  <c r="Q70" i="7"/>
  <c r="Q70" i="8"/>
  <c r="Q70" i="9"/>
  <c r="Q70" i="10"/>
  <c r="Q70" i="11"/>
  <c r="Q70" i="12"/>
  <c r="Q70" i="13"/>
  <c r="Q70" i="14"/>
  <c r="Q70" i="15"/>
  <c r="Q70" i="16"/>
  <c r="Q70" i="17"/>
  <c r="Q70" i="18"/>
  <c r="Q70" i="19"/>
  <c r="Q70" i="20"/>
  <c r="Q70" i="21"/>
  <c r="Q70" i="22"/>
  <c r="Q70" i="23"/>
  <c r="Q70" i="24"/>
  <c r="Q70" i="25"/>
  <c r="Q70" i="26"/>
  <c r="Q70" i="27"/>
  <c r="Q70" i="28"/>
  <c r="Q70" i="29"/>
  <c r="Q70" i="30"/>
  <c r="Q70" i="31"/>
  <c r="Q70" i="32"/>
  <c r="Q70" i="2"/>
  <c r="Q64" i="3"/>
  <c r="Q63"/>
  <c r="Q62"/>
  <c r="Q61"/>
  <c r="Q60"/>
  <c r="Q59"/>
  <c r="Q58"/>
  <c r="Q64" i="4"/>
  <c r="Q63"/>
  <c r="Q62"/>
  <c r="Q61"/>
  <c r="Q60"/>
  <c r="Q59"/>
  <c r="Q58"/>
  <c r="Q64" i="5"/>
  <c r="Q63"/>
  <c r="Q62"/>
  <c r="Q61"/>
  <c r="Q60"/>
  <c r="Q59"/>
  <c r="Q58"/>
  <c r="Q64" i="6"/>
  <c r="Q63"/>
  <c r="Q62"/>
  <c r="Q61"/>
  <c r="Q60"/>
  <c r="Q59"/>
  <c r="Q58"/>
  <c r="Q64" i="7"/>
  <c r="Q63"/>
  <c r="Q62"/>
  <c r="Q61"/>
  <c r="Q60"/>
  <c r="Q59"/>
  <c r="Q58"/>
  <c r="Q64" i="8"/>
  <c r="Q63"/>
  <c r="Q62"/>
  <c r="Q61"/>
  <c r="Q60"/>
  <c r="Q59"/>
  <c r="Q58"/>
  <c r="Q64" i="9"/>
  <c r="Q63"/>
  <c r="Q62"/>
  <c r="Q61"/>
  <c r="Q60"/>
  <c r="Q59"/>
  <c r="Q58"/>
  <c r="Q64" i="10"/>
  <c r="Q63"/>
  <c r="Q62"/>
  <c r="Q61"/>
  <c r="Q60"/>
  <c r="Q59"/>
  <c r="Q58"/>
  <c r="Q64" i="11"/>
  <c r="Q63"/>
  <c r="Q62"/>
  <c r="Q61"/>
  <c r="Q60"/>
  <c r="Q59"/>
  <c r="Q58"/>
  <c r="Q64" i="12"/>
  <c r="Q63"/>
  <c r="Q62"/>
  <c r="Q61"/>
  <c r="Q60"/>
  <c r="Q59"/>
  <c r="Q58"/>
  <c r="Q64" i="13"/>
  <c r="Q63"/>
  <c r="Q62"/>
  <c r="Q61"/>
  <c r="Q60"/>
  <c r="Q59"/>
  <c r="Q58"/>
  <c r="Q64" i="14"/>
  <c r="Q63"/>
  <c r="Q62"/>
  <c r="Q61"/>
  <c r="Q60"/>
  <c r="Q59"/>
  <c r="Q58"/>
  <c r="Q64" i="15"/>
  <c r="Q63"/>
  <c r="Q62"/>
  <c r="Q61"/>
  <c r="Q60"/>
  <c r="Q59"/>
  <c r="Q58"/>
  <c r="Q64" i="16"/>
  <c r="Q63"/>
  <c r="Q62"/>
  <c r="Q61"/>
  <c r="Q60"/>
  <c r="Q59"/>
  <c r="Q58"/>
  <c r="Q64" i="17"/>
  <c r="Q63"/>
  <c r="Q62"/>
  <c r="Q61"/>
  <c r="Q60"/>
  <c r="Q59"/>
  <c r="Q58"/>
  <c r="Q64" i="18"/>
  <c r="Q63"/>
  <c r="Q62"/>
  <c r="Q61"/>
  <c r="Q60"/>
  <c r="Q59"/>
  <c r="Q58"/>
  <c r="Q64" i="19"/>
  <c r="Q63"/>
  <c r="Q62"/>
  <c r="Q61"/>
  <c r="Q60"/>
  <c r="Q59"/>
  <c r="Q58"/>
  <c r="Q64" i="20"/>
  <c r="Q63"/>
  <c r="Q62"/>
  <c r="Q61"/>
  <c r="Q60"/>
  <c r="Q59"/>
  <c r="Q58"/>
  <c r="Q64" i="21"/>
  <c r="Q63"/>
  <c r="Q62"/>
  <c r="Q61"/>
  <c r="Q60"/>
  <c r="Q59"/>
  <c r="Q58"/>
  <c r="Q64" i="22"/>
  <c r="Q63"/>
  <c r="Q62"/>
  <c r="Q61"/>
  <c r="Q60"/>
  <c r="Q59"/>
  <c r="Q58"/>
  <c r="Q64" i="23"/>
  <c r="Q63"/>
  <c r="Q62"/>
  <c r="Q61"/>
  <c r="Q60"/>
  <c r="Q59"/>
  <c r="Q58"/>
  <c r="Q64" i="24"/>
  <c r="Q63"/>
  <c r="Q62"/>
  <c r="Q61"/>
  <c r="Q60"/>
  <c r="Q59"/>
  <c r="Q58"/>
  <c r="Q64" i="25"/>
  <c r="Q63"/>
  <c r="Q62"/>
  <c r="Q61"/>
  <c r="Q60"/>
  <c r="Q59"/>
  <c r="Q58"/>
  <c r="Q64" i="26"/>
  <c r="Q63"/>
  <c r="Q62"/>
  <c r="Q61"/>
  <c r="Q60"/>
  <c r="Q59"/>
  <c r="Q58"/>
  <c r="Q64" i="27"/>
  <c r="Q63"/>
  <c r="Q62"/>
  <c r="Q61"/>
  <c r="Q60"/>
  <c r="Q59"/>
  <c r="Q58"/>
  <c r="Q64" i="28"/>
  <c r="Q63"/>
  <c r="Q62"/>
  <c r="Q61"/>
  <c r="Q60"/>
  <c r="Q59"/>
  <c r="Q58"/>
  <c r="Q64" i="29"/>
  <c r="Q63"/>
  <c r="Q62"/>
  <c r="Q61"/>
  <c r="Q60"/>
  <c r="Q59"/>
  <c r="Q58"/>
  <c r="Q64" i="30"/>
  <c r="Q63"/>
  <c r="Q62"/>
  <c r="Q61"/>
  <c r="Q60"/>
  <c r="Q59"/>
  <c r="Q58"/>
  <c r="Q64" i="31"/>
  <c r="Q63"/>
  <c r="Q62"/>
  <c r="Q61"/>
  <c r="Q60"/>
  <c r="Q59"/>
  <c r="Q58"/>
  <c r="Q64" i="32"/>
  <c r="Q63"/>
  <c r="Q62"/>
  <c r="Q61"/>
  <c r="Q60"/>
  <c r="Q59"/>
  <c r="Q58"/>
  <c r="Q64" i="2"/>
  <c r="Q63"/>
  <c r="Q62"/>
  <c r="Q61"/>
  <c r="Q60"/>
  <c r="Q59"/>
  <c r="Q58"/>
  <c r="Q52" i="3"/>
  <c r="Q51"/>
  <c r="Q50"/>
  <c r="Q49"/>
  <c r="Q48"/>
  <c r="Q47"/>
  <c r="Q46"/>
  <c r="Q45"/>
  <c r="Q44"/>
  <c r="Q43"/>
  <c r="Q32"/>
  <c r="Q42"/>
  <c r="Q41"/>
  <c r="Q40"/>
  <c r="Q31"/>
  <c r="Q30"/>
  <c r="Q29"/>
  <c r="Q28"/>
  <c r="Q52" i="4"/>
  <c r="Q51"/>
  <c r="Q50"/>
  <c r="Q49"/>
  <c r="Q48"/>
  <c r="Q47"/>
  <c r="Q46"/>
  <c r="Q45"/>
  <c r="Q44"/>
  <c r="Q43"/>
  <c r="Q32"/>
  <c r="Q42"/>
  <c r="Q41"/>
  <c r="Q40"/>
  <c r="Q31"/>
  <c r="Q30"/>
  <c r="Q29"/>
  <c r="Q28"/>
  <c r="Q52" i="5"/>
  <c r="Q51"/>
  <c r="Q50"/>
  <c r="Q49"/>
  <c r="Q48"/>
  <c r="Q47"/>
  <c r="Q46"/>
  <c r="Q45"/>
  <c r="Q44"/>
  <c r="Q43"/>
  <c r="Q32"/>
  <c r="Q42"/>
  <c r="Q41"/>
  <c r="Q40"/>
  <c r="Q31"/>
  <c r="Q30"/>
  <c r="Q29"/>
  <c r="Q28"/>
  <c r="Q52" i="6"/>
  <c r="Q51"/>
  <c r="Q50"/>
  <c r="Q49"/>
  <c r="Q48"/>
  <c r="Q47"/>
  <c r="Q46"/>
  <c r="Q45"/>
  <c r="Q44"/>
  <c r="Q43"/>
  <c r="Q32"/>
  <c r="Q42"/>
  <c r="Q41"/>
  <c r="Q40"/>
  <c r="Q31"/>
  <c r="Q30"/>
  <c r="Q29"/>
  <c r="Q28"/>
  <c r="Q52" i="7"/>
  <c r="Q51"/>
  <c r="Q50"/>
  <c r="Q49"/>
  <c r="Q48"/>
  <c r="Q47"/>
  <c r="Q46"/>
  <c r="Q45"/>
  <c r="Q44"/>
  <c r="Q43"/>
  <c r="Q32"/>
  <c r="Q42"/>
  <c r="Q41"/>
  <c r="Q40"/>
  <c r="Q31"/>
  <c r="Q30"/>
  <c r="Q29"/>
  <c r="Q28"/>
  <c r="Q52" i="8"/>
  <c r="Q51"/>
  <c r="Q50"/>
  <c r="Q49"/>
  <c r="Q48"/>
  <c r="Q47"/>
  <c r="Q46"/>
  <c r="Q45"/>
  <c r="Q44"/>
  <c r="Q43"/>
  <c r="Q32"/>
  <c r="Q42"/>
  <c r="Q41"/>
  <c r="Q40"/>
  <c r="Q31"/>
  <c r="Q30"/>
  <c r="Q29"/>
  <c r="Q28"/>
  <c r="Q52" i="9"/>
  <c r="Q51"/>
  <c r="Q50"/>
  <c r="Q49"/>
  <c r="Q48"/>
  <c r="Q47"/>
  <c r="Q46"/>
  <c r="Q45"/>
  <c r="Q44"/>
  <c r="Q43"/>
  <c r="Q32"/>
  <c r="Q42"/>
  <c r="Q41"/>
  <c r="Q40"/>
  <c r="Q31"/>
  <c r="Q30"/>
  <c r="Q29"/>
  <c r="Q28"/>
  <c r="Q52" i="10"/>
  <c r="Q51"/>
  <c r="Q50"/>
  <c r="Q49"/>
  <c r="Q48"/>
  <c r="Q47"/>
  <c r="Q46"/>
  <c r="Q45"/>
  <c r="Q44"/>
  <c r="Q43"/>
  <c r="Q32"/>
  <c r="Q42"/>
  <c r="Q41"/>
  <c r="Q40"/>
  <c r="Q31"/>
  <c r="Q30"/>
  <c r="Q29"/>
  <c r="Q28"/>
  <c r="Q52" i="11"/>
  <c r="Q51"/>
  <c r="Q50"/>
  <c r="Q49"/>
  <c r="Q48"/>
  <c r="Q47"/>
  <c r="Q46"/>
  <c r="Q45"/>
  <c r="Q44"/>
  <c r="Q43"/>
  <c r="Q32"/>
  <c r="Q42"/>
  <c r="Q41"/>
  <c r="Q40"/>
  <c r="Q31"/>
  <c r="Q30"/>
  <c r="Q29"/>
  <c r="Q28"/>
  <c r="Q52" i="12"/>
  <c r="Q51"/>
  <c r="Q50"/>
  <c r="Q49"/>
  <c r="Q48"/>
  <c r="Q47"/>
  <c r="Q46"/>
  <c r="Q45"/>
  <c r="Q44"/>
  <c r="Q43"/>
  <c r="Q32"/>
  <c r="Q42"/>
  <c r="Q41"/>
  <c r="Q40"/>
  <c r="Q31"/>
  <c r="Q30"/>
  <c r="Q29"/>
  <c r="Q28"/>
  <c r="Q52" i="13"/>
  <c r="Q51"/>
  <c r="Q50"/>
  <c r="Q49"/>
  <c r="Q48"/>
  <c r="Q47"/>
  <c r="Q46"/>
  <c r="Q45"/>
  <c r="Q44"/>
  <c r="Q43"/>
  <c r="Q32"/>
  <c r="Q42"/>
  <c r="Q41"/>
  <c r="Q40"/>
  <c r="Q31"/>
  <c r="Q30"/>
  <c r="Q29"/>
  <c r="Q28"/>
  <c r="Q52" i="14"/>
  <c r="Q51"/>
  <c r="Q50"/>
  <c r="Q49"/>
  <c r="Q48"/>
  <c r="Q47"/>
  <c r="Q46"/>
  <c r="Q45"/>
  <c r="Q44"/>
  <c r="Q43"/>
  <c r="Q32"/>
  <c r="Q42"/>
  <c r="Q41"/>
  <c r="Q40"/>
  <c r="Q31"/>
  <c r="Q30"/>
  <c r="Q29"/>
  <c r="Q28"/>
  <c r="Q52" i="15"/>
  <c r="Q51"/>
  <c r="Q50"/>
  <c r="Q49"/>
  <c r="Q48"/>
  <c r="Q47"/>
  <c r="Q46"/>
  <c r="Q45"/>
  <c r="Q44"/>
  <c r="Q43"/>
  <c r="Q32"/>
  <c r="Q42"/>
  <c r="Q41"/>
  <c r="Q40"/>
  <c r="Q31"/>
  <c r="Q30"/>
  <c r="Q29"/>
  <c r="Q28"/>
  <c r="Q52" i="16"/>
  <c r="Q51"/>
  <c r="Q50"/>
  <c r="Q49"/>
  <c r="Q48"/>
  <c r="Q47"/>
  <c r="Q46"/>
  <c r="Q45"/>
  <c r="Q44"/>
  <c r="Q43"/>
  <c r="Q32"/>
  <c r="Q42"/>
  <c r="Q41"/>
  <c r="Q40"/>
  <c r="Q31"/>
  <c r="Q30"/>
  <c r="Q29"/>
  <c r="Q28"/>
  <c r="Q52" i="17"/>
  <c r="Q51"/>
  <c r="Q50"/>
  <c r="Q49"/>
  <c r="Q48"/>
  <c r="Q47"/>
  <c r="Q46"/>
  <c r="Q45"/>
  <c r="Q44"/>
  <c r="Q43"/>
  <c r="Q32"/>
  <c r="Q42"/>
  <c r="Q41"/>
  <c r="Q40"/>
  <c r="Q31"/>
  <c r="Q30"/>
  <c r="Q29"/>
  <c r="Q28"/>
  <c r="Q52" i="18"/>
  <c r="Q51"/>
  <c r="Q50"/>
  <c r="Q49"/>
  <c r="Q48"/>
  <c r="Q47"/>
  <c r="Q46"/>
  <c r="Q45"/>
  <c r="Q44"/>
  <c r="Q43"/>
  <c r="Q32"/>
  <c r="Q42"/>
  <c r="Q41"/>
  <c r="Q40"/>
  <c r="Q31"/>
  <c r="Q30"/>
  <c r="Q29"/>
  <c r="Q28"/>
  <c r="Q52" i="19"/>
  <c r="Q51"/>
  <c r="Q50"/>
  <c r="Q49"/>
  <c r="Q48"/>
  <c r="Q47"/>
  <c r="Q46"/>
  <c r="Q45"/>
  <c r="Q44"/>
  <c r="Q43"/>
  <c r="Q32"/>
  <c r="Q42"/>
  <c r="Q41"/>
  <c r="Q40"/>
  <c r="Q31"/>
  <c r="Q30"/>
  <c r="Q29"/>
  <c r="Q28"/>
  <c r="Q52" i="20"/>
  <c r="Q51"/>
  <c r="Q50"/>
  <c r="Q49"/>
  <c r="Q48"/>
  <c r="Q47"/>
  <c r="Q46"/>
  <c r="Q45"/>
  <c r="Q44"/>
  <c r="Q43"/>
  <c r="Q32"/>
  <c r="Q42"/>
  <c r="Q41"/>
  <c r="Q40"/>
  <c r="Q31"/>
  <c r="Q30"/>
  <c r="Q29"/>
  <c r="Q28"/>
  <c r="Q52" i="21"/>
  <c r="Q51"/>
  <c r="Q50"/>
  <c r="Q49"/>
  <c r="Q48"/>
  <c r="Q47"/>
  <c r="Q46"/>
  <c r="Q45"/>
  <c r="Q44"/>
  <c r="Q43"/>
  <c r="Q32"/>
  <c r="Q42"/>
  <c r="Q41"/>
  <c r="Q40"/>
  <c r="Q31"/>
  <c r="Q30"/>
  <c r="Q29"/>
  <c r="Q28"/>
  <c r="Q52" i="22"/>
  <c r="Q51"/>
  <c r="Q50"/>
  <c r="Q49"/>
  <c r="Q48"/>
  <c r="Q47"/>
  <c r="Q46"/>
  <c r="Q45"/>
  <c r="Q44"/>
  <c r="Q43"/>
  <c r="Q32"/>
  <c r="Q42"/>
  <c r="Q41"/>
  <c r="Q40"/>
  <c r="Q31"/>
  <c r="Q30"/>
  <c r="Q29"/>
  <c r="Q28"/>
  <c r="Q52" i="23"/>
  <c r="Q51"/>
  <c r="Q50"/>
  <c r="Q49"/>
  <c r="Q48"/>
  <c r="Q47"/>
  <c r="Q46"/>
  <c r="Q45"/>
  <c r="Q44"/>
  <c r="Q43"/>
  <c r="Q32"/>
  <c r="Q42"/>
  <c r="Q41"/>
  <c r="Q40"/>
  <c r="Q31"/>
  <c r="Q30"/>
  <c r="Q29"/>
  <c r="Q28"/>
  <c r="Q52" i="24"/>
  <c r="Q51"/>
  <c r="Q50"/>
  <c r="Q49"/>
  <c r="Q48"/>
  <c r="Q47"/>
  <c r="Q46"/>
  <c r="Q45"/>
  <c r="Q44"/>
  <c r="Q43"/>
  <c r="Q32"/>
  <c r="Q42"/>
  <c r="Q41"/>
  <c r="Q40"/>
  <c r="Q31"/>
  <c r="Q30"/>
  <c r="Q29"/>
  <c r="Q28"/>
  <c r="Q52" i="25"/>
  <c r="Q51"/>
  <c r="Q50"/>
  <c r="Q49"/>
  <c r="Q48"/>
  <c r="Q47"/>
  <c r="Q46"/>
  <c r="Q45"/>
  <c r="Q44"/>
  <c r="Q43"/>
  <c r="Q32"/>
  <c r="Q42"/>
  <c r="Q41"/>
  <c r="Q40"/>
  <c r="Q31"/>
  <c r="Q30"/>
  <c r="Q29"/>
  <c r="Q28"/>
  <c r="Q52" i="26"/>
  <c r="Q51"/>
  <c r="Q50"/>
  <c r="Q49"/>
  <c r="Q48"/>
  <c r="Q47"/>
  <c r="Q46"/>
  <c r="Q45"/>
  <c r="Q44"/>
  <c r="Q43"/>
  <c r="Q32"/>
  <c r="Q42"/>
  <c r="Q41"/>
  <c r="Q40"/>
  <c r="Q31"/>
  <c r="Q30"/>
  <c r="Q29"/>
  <c r="Q28"/>
  <c r="Q52" i="27"/>
  <c r="Q51"/>
  <c r="Q50"/>
  <c r="Q49"/>
  <c r="Q48"/>
  <c r="Q47"/>
  <c r="Q46"/>
  <c r="Q45"/>
  <c r="Q44"/>
  <c r="Q43"/>
  <c r="Q32"/>
  <c r="Q42"/>
  <c r="Q41"/>
  <c r="Q40"/>
  <c r="Q31"/>
  <c r="Q30"/>
  <c r="Q29"/>
  <c r="Q28"/>
  <c r="Q52" i="28"/>
  <c r="Q51"/>
  <c r="Q50"/>
  <c r="Q49"/>
  <c r="Q48"/>
  <c r="Q47"/>
  <c r="Q46"/>
  <c r="Q45"/>
  <c r="Q44"/>
  <c r="Q43"/>
  <c r="Q32"/>
  <c r="Q42"/>
  <c r="Q41"/>
  <c r="Q40"/>
  <c r="Q31"/>
  <c r="Q30"/>
  <c r="Q29"/>
  <c r="Q28"/>
  <c r="Q52" i="29"/>
  <c r="Q51"/>
  <c r="Q50"/>
  <c r="Q49"/>
  <c r="Q48"/>
  <c r="Q47"/>
  <c r="Q46"/>
  <c r="Q45"/>
  <c r="Q44"/>
  <c r="Q43"/>
  <c r="Q32"/>
  <c r="Q42"/>
  <c r="Q41"/>
  <c r="Q40"/>
  <c r="Q31"/>
  <c r="Q30"/>
  <c r="Q29"/>
  <c r="Q28"/>
  <c r="Q52" i="30"/>
  <c r="Q51"/>
  <c r="Q50"/>
  <c r="Q49"/>
  <c r="Q48"/>
  <c r="Q47"/>
  <c r="Q46"/>
  <c r="Q45"/>
  <c r="Q44"/>
  <c r="Q43"/>
  <c r="Q32"/>
  <c r="Q42"/>
  <c r="Q41"/>
  <c r="Q40"/>
  <c r="Q31"/>
  <c r="Q30"/>
  <c r="Q29"/>
  <c r="Q28"/>
  <c r="Q52" i="31"/>
  <c r="Q51"/>
  <c r="Q50"/>
  <c r="Q49"/>
  <c r="Q48"/>
  <c r="Q47"/>
  <c r="Q46"/>
  <c r="Q45"/>
  <c r="Q44"/>
  <c r="Q43"/>
  <c r="Q32"/>
  <c r="Q42"/>
  <c r="Q41"/>
  <c r="Q40"/>
  <c r="Q31"/>
  <c r="Q30"/>
  <c r="Q29"/>
  <c r="Q28"/>
  <c r="Q52" i="32"/>
  <c r="Q51"/>
  <c r="Q50"/>
  <c r="Q49"/>
  <c r="Q48"/>
  <c r="Q47"/>
  <c r="Q46"/>
  <c r="Q45"/>
  <c r="Q44"/>
  <c r="Q43"/>
  <c r="Q32"/>
  <c r="Q42"/>
  <c r="Q41"/>
  <c r="Q40"/>
  <c r="Q31"/>
  <c r="Q30"/>
  <c r="Q29"/>
  <c r="Q28"/>
  <c r="Q52" i="2"/>
  <c r="Q51"/>
  <c r="Q50"/>
  <c r="Q49"/>
  <c r="Q48"/>
  <c r="Q47"/>
  <c r="Q46"/>
  <c r="Q45"/>
  <c r="Q44"/>
  <c r="Q43"/>
  <c r="Q32"/>
  <c r="Q42"/>
  <c r="Q41"/>
  <c r="Q40"/>
  <c r="Q31"/>
  <c r="Q30"/>
  <c r="Q29"/>
  <c r="Q28"/>
  <c r="Q27" i="3"/>
  <c r="Q27" i="4"/>
  <c r="Q27" i="5"/>
  <c r="Q27" i="6"/>
  <c r="Q27" i="7"/>
  <c r="Q27" i="8"/>
  <c r="Q27" i="9"/>
  <c r="Q27" i="10"/>
  <c r="Q27" i="11"/>
  <c r="Q27" i="12"/>
  <c r="Q27" i="13"/>
  <c r="Q27" i="14"/>
  <c r="Q27" i="15"/>
  <c r="Q27" i="16"/>
  <c r="Q27" i="17"/>
  <c r="Q27" i="18"/>
  <c r="Q27" i="19"/>
  <c r="Q27" i="20"/>
  <c r="Q27" i="21"/>
  <c r="Q27" i="22"/>
  <c r="Q27" i="23"/>
  <c r="Q27" i="24"/>
  <c r="Q27" i="25"/>
  <c r="Q27" i="26"/>
  <c r="Q27" i="27"/>
  <c r="Q27" i="28"/>
  <c r="Q27" i="29"/>
  <c r="Q27" i="30"/>
  <c r="Q27" i="31"/>
  <c r="Q27" i="32"/>
  <c r="Q27" i="2"/>
  <c r="AG52" i="13" l="1"/>
  <c r="R51"/>
  <c r="AG52" i="12"/>
  <c r="R52"/>
  <c r="AG51"/>
  <c r="R51"/>
  <c r="AG52" i="11"/>
  <c r="R52"/>
  <c r="AG51"/>
  <c r="R51"/>
  <c r="AG52" i="10"/>
  <c r="R52"/>
  <c r="R51"/>
  <c r="AG52" i="9"/>
  <c r="R52"/>
  <c r="AG51"/>
  <c r="R51"/>
  <c r="AG52" i="8"/>
  <c r="R52"/>
  <c r="R51"/>
  <c r="AG52" i="7"/>
  <c r="R52"/>
  <c r="R51"/>
  <c r="AG52" i="6"/>
  <c r="R52"/>
  <c r="AG51"/>
  <c r="R51"/>
  <c r="AG52" i="5"/>
  <c r="R52"/>
  <c r="AG51"/>
  <c r="R51"/>
  <c r="AG52" i="4"/>
  <c r="R52"/>
  <c r="R51"/>
  <c r="AG52" i="3"/>
  <c r="R52"/>
  <c r="AG52" i="14"/>
  <c r="AH52"/>
  <c r="R52"/>
  <c r="S52"/>
  <c r="AH51"/>
  <c r="S51"/>
  <c r="R51"/>
  <c r="AG52" i="15"/>
  <c r="AH52"/>
  <c r="R52"/>
  <c r="S52"/>
  <c r="AH51"/>
  <c r="S51"/>
  <c r="AG52" i="16"/>
  <c r="AH52"/>
  <c r="R52"/>
  <c r="S52"/>
  <c r="AG51"/>
  <c r="R51"/>
  <c r="AG52" i="17"/>
  <c r="AH52"/>
  <c r="R52"/>
  <c r="S52"/>
  <c r="AH51"/>
  <c r="AG51"/>
  <c r="R51"/>
  <c r="AG52" i="18"/>
  <c r="AH52"/>
  <c r="R52"/>
  <c r="S52"/>
  <c r="AH51"/>
  <c r="R51"/>
  <c r="AG52" i="19"/>
  <c r="AH52"/>
  <c r="R52"/>
  <c r="AH51"/>
  <c r="R51"/>
  <c r="AG52" i="20"/>
  <c r="AH52"/>
  <c r="R52"/>
  <c r="AG51"/>
  <c r="R51"/>
  <c r="AG52" i="21"/>
  <c r="AH52"/>
  <c r="R52"/>
  <c r="AH51"/>
  <c r="S51"/>
  <c r="AG52" i="22"/>
  <c r="AH52"/>
  <c r="R52"/>
  <c r="S52"/>
  <c r="AH51"/>
  <c r="S51"/>
  <c r="AG52" i="23"/>
  <c r="AH52"/>
  <c r="R52"/>
  <c r="AH51"/>
  <c r="R51"/>
  <c r="AG52" i="24"/>
  <c r="AH52"/>
  <c r="R52"/>
  <c r="AG51"/>
  <c r="R51"/>
  <c r="AG52" i="25"/>
  <c r="AH52"/>
  <c r="R52"/>
  <c r="AG51"/>
  <c r="S51"/>
  <c r="AG52" i="26"/>
  <c r="AH52"/>
  <c r="R52"/>
  <c r="AG51"/>
  <c r="R51"/>
  <c r="AG52" i="27"/>
  <c r="AH52"/>
  <c r="R52"/>
  <c r="AG51"/>
  <c r="R51"/>
  <c r="AG52" i="28"/>
  <c r="AH52"/>
  <c r="R52"/>
  <c r="AG51"/>
  <c r="S51"/>
  <c r="AG52" i="29"/>
  <c r="AH52"/>
  <c r="R52"/>
  <c r="AH51"/>
  <c r="R51"/>
  <c r="AG52" i="30"/>
  <c r="AH52"/>
  <c r="R52"/>
  <c r="AH51"/>
  <c r="R51"/>
  <c r="AG52" i="31"/>
  <c r="AH52"/>
  <c r="R52"/>
  <c r="AG51"/>
  <c r="R51"/>
  <c r="AG52" i="32"/>
  <c r="AH52"/>
  <c r="R52"/>
  <c r="S52"/>
  <c r="AG51"/>
  <c r="R51"/>
  <c r="R52" i="2"/>
  <c r="AH51" i="3" l="1"/>
  <c r="AH51" i="8"/>
  <c r="AH51" i="10"/>
  <c r="AH52" i="3"/>
  <c r="AH52" i="4"/>
  <c r="AH52" i="5"/>
  <c r="AH52" i="6"/>
  <c r="AH52" i="7"/>
  <c r="AH52" i="8"/>
  <c r="AH52" i="9"/>
  <c r="AH52" i="10"/>
  <c r="AH52" i="11"/>
  <c r="AH52" i="12"/>
  <c r="S52" i="13"/>
  <c r="AH52"/>
  <c r="S51" i="3"/>
  <c r="AH52" i="2"/>
  <c r="S51" i="6"/>
  <c r="S52" i="2"/>
  <c r="S51" i="8"/>
  <c r="AG52" i="2"/>
  <c r="AH51" i="4"/>
  <c r="AH51" i="7"/>
  <c r="AH51" i="13"/>
  <c r="R52"/>
  <c r="S51" i="32"/>
  <c r="S51" i="30"/>
  <c r="S51" i="29"/>
  <c r="S51" i="27"/>
  <c r="S51" i="23"/>
  <c r="S51" i="13"/>
  <c r="S51" i="11"/>
  <c r="S51" i="10"/>
  <c r="S51" i="9"/>
  <c r="S51" i="4"/>
  <c r="R51" i="3"/>
  <c r="AH51" i="32"/>
  <c r="AH51" i="31"/>
  <c r="R51" i="28"/>
  <c r="AH51"/>
  <c r="AH51" i="27"/>
  <c r="AH51" i="26"/>
  <c r="R51" i="25"/>
  <c r="AH51"/>
  <c r="AH51" i="24"/>
  <c r="R51" i="22"/>
  <c r="R51" i="21"/>
  <c r="AH51" i="20"/>
  <c r="AH51" i="16"/>
  <c r="R51" i="15"/>
  <c r="AH51" i="12"/>
  <c r="AH51" i="11"/>
  <c r="AH51" i="9"/>
  <c r="AH51" i="6"/>
  <c r="AH51" i="5"/>
  <c r="AG51" i="3"/>
  <c r="S52"/>
  <c r="S52" i="31"/>
  <c r="AG51" i="30"/>
  <c r="S52"/>
  <c r="AG51" i="29"/>
  <c r="S52"/>
  <c r="S52" i="28"/>
  <c r="S52" i="27"/>
  <c r="S52" i="26"/>
  <c r="S52" i="25"/>
  <c r="S52" i="24"/>
  <c r="AG51" i="23"/>
  <c r="S52"/>
  <c r="AG51" i="22"/>
  <c r="AG51" i="21"/>
  <c r="S52"/>
  <c r="S52" i="20"/>
  <c r="AG51" i="19"/>
  <c r="S52"/>
  <c r="AG51" i="18"/>
  <c r="AG51" i="15"/>
  <c r="AG51" i="14"/>
  <c r="AG51" i="13"/>
  <c r="S52" i="12"/>
  <c r="S52" i="11"/>
  <c r="AG51" i="10"/>
  <c r="S52"/>
  <c r="S52" i="9"/>
  <c r="AG51" i="8"/>
  <c r="S52"/>
  <c r="AG51" i="7"/>
  <c r="S52"/>
  <c r="S52" i="6"/>
  <c r="S52" i="5"/>
  <c r="AG51" i="4"/>
  <c r="S52"/>
  <c r="S51" i="31"/>
  <c r="S51" i="26"/>
  <c r="S51" i="24"/>
  <c r="S51" i="20"/>
  <c r="S51" i="19"/>
  <c r="S51" i="18"/>
  <c r="S51" i="17"/>
  <c r="S51" i="16"/>
  <c r="S51" i="12"/>
  <c r="S51" i="7"/>
  <c r="S51" i="5"/>
  <c r="R51" i="2" l="1"/>
  <c r="S51"/>
  <c r="AH51"/>
  <c r="AG51"/>
  <c r="AG70" i="32"/>
  <c r="R70"/>
  <c r="AG74"/>
  <c r="R74"/>
  <c r="AG73"/>
  <c r="R73"/>
  <c r="AG71"/>
  <c r="R71"/>
  <c r="AG64"/>
  <c r="AG61"/>
  <c r="AG59"/>
  <c r="R59"/>
  <c r="AG63"/>
  <c r="AG60"/>
  <c r="R60"/>
  <c r="AG62"/>
  <c r="AG58"/>
  <c r="R58"/>
  <c r="AG50"/>
  <c r="R50"/>
  <c r="AG47"/>
  <c r="AG45"/>
  <c r="R45"/>
  <c r="AG46"/>
  <c r="R46"/>
  <c r="AG49"/>
  <c r="R49"/>
  <c r="AG48"/>
  <c r="R48"/>
  <c r="AG44"/>
  <c r="R44"/>
  <c r="AG43"/>
  <c r="R43"/>
  <c r="R35"/>
  <c r="R34"/>
  <c r="AG33"/>
  <c r="R33"/>
  <c r="AG32"/>
  <c r="R32"/>
  <c r="AG31"/>
  <c r="R31"/>
  <c r="AG30"/>
  <c r="R30"/>
  <c r="AG42"/>
  <c r="R42"/>
  <c r="AG41"/>
  <c r="R41"/>
  <c r="AG40"/>
  <c r="R40"/>
  <c r="AG29"/>
  <c r="R29"/>
  <c r="AG28"/>
  <c r="R28"/>
  <c r="AG27"/>
  <c r="R27"/>
  <c r="AG70" i="31"/>
  <c r="AG74"/>
  <c r="AG73"/>
  <c r="AG71"/>
  <c r="R71"/>
  <c r="AG64"/>
  <c r="R64"/>
  <c r="AG61"/>
  <c r="R61"/>
  <c r="AG59"/>
  <c r="R59"/>
  <c r="AG63"/>
  <c r="R63"/>
  <c r="AG60"/>
  <c r="R60"/>
  <c r="AG62"/>
  <c r="R62"/>
  <c r="AG58"/>
  <c r="R58"/>
  <c r="AG50"/>
  <c r="R50"/>
  <c r="AG47"/>
  <c r="AG45"/>
  <c r="R45"/>
  <c r="AG46"/>
  <c r="R46"/>
  <c r="AG49"/>
  <c r="R49"/>
  <c r="AG48"/>
  <c r="R48"/>
  <c r="AG44"/>
  <c r="R44"/>
  <c r="AG43"/>
  <c r="R43"/>
  <c r="R35"/>
  <c r="R34"/>
  <c r="AG33"/>
  <c r="R33"/>
  <c r="AG32"/>
  <c r="R32"/>
  <c r="AG31"/>
  <c r="R31"/>
  <c r="AG30"/>
  <c r="R30"/>
  <c r="AG42"/>
  <c r="R42"/>
  <c r="AG41"/>
  <c r="R41"/>
  <c r="AG40"/>
  <c r="R40"/>
  <c r="AG29"/>
  <c r="R29"/>
  <c r="AG28"/>
  <c r="R28"/>
  <c r="AG27"/>
  <c r="R27"/>
  <c r="AG70" i="30"/>
  <c r="R70"/>
  <c r="R74"/>
  <c r="R73"/>
  <c r="AG71"/>
  <c r="R71"/>
  <c r="AG64"/>
  <c r="R64"/>
  <c r="AG61"/>
  <c r="R61"/>
  <c r="AG63"/>
  <c r="R63"/>
  <c r="AG60"/>
  <c r="R60"/>
  <c r="AG62"/>
  <c r="AG50"/>
  <c r="R50"/>
  <c r="AG47"/>
  <c r="R47"/>
  <c r="R45"/>
  <c r="R46"/>
  <c r="AG49"/>
  <c r="R49"/>
  <c r="AG48"/>
  <c r="R48"/>
  <c r="R43"/>
  <c r="R33"/>
  <c r="R32"/>
  <c r="AG31"/>
  <c r="R41"/>
  <c r="AG40"/>
  <c r="R28"/>
  <c r="AG27"/>
  <c r="R27"/>
  <c r="R70" i="29"/>
  <c r="AG73"/>
  <c r="AG71"/>
  <c r="R71"/>
  <c r="AG64"/>
  <c r="R64"/>
  <c r="AG61"/>
  <c r="R61"/>
  <c r="AG59"/>
  <c r="R59"/>
  <c r="R63"/>
  <c r="AG60"/>
  <c r="R62"/>
  <c r="AG58"/>
  <c r="R58"/>
  <c r="AG50"/>
  <c r="R50"/>
  <c r="AG47"/>
  <c r="R47"/>
  <c r="AG45"/>
  <c r="R45"/>
  <c r="AG46"/>
  <c r="AG49"/>
  <c r="AG48"/>
  <c r="R48"/>
  <c r="AG44"/>
  <c r="R43"/>
  <c r="R35"/>
  <c r="R34"/>
  <c r="AG33"/>
  <c r="R33"/>
  <c r="AG32"/>
  <c r="R32"/>
  <c r="AG31"/>
  <c r="R31"/>
  <c r="AG30"/>
  <c r="R30"/>
  <c r="AG42"/>
  <c r="AG41"/>
  <c r="R41"/>
  <c r="AG40"/>
  <c r="AG29"/>
  <c r="R29"/>
  <c r="AG28"/>
  <c r="AG27"/>
  <c r="R27"/>
  <c r="AG70" i="28"/>
  <c r="R70"/>
  <c r="AG74"/>
  <c r="R74"/>
  <c r="AG73"/>
  <c r="R73"/>
  <c r="AG71"/>
  <c r="R71"/>
  <c r="AG64"/>
  <c r="R64"/>
  <c r="AG61"/>
  <c r="R61"/>
  <c r="AG59"/>
  <c r="R63"/>
  <c r="AG60"/>
  <c r="R62"/>
  <c r="AG58"/>
  <c r="AG50"/>
  <c r="AG47"/>
  <c r="R47"/>
  <c r="AG45"/>
  <c r="AG46"/>
  <c r="R46"/>
  <c r="AG49"/>
  <c r="AG48"/>
  <c r="R48"/>
  <c r="AG44"/>
  <c r="R43"/>
  <c r="R34"/>
  <c r="AG33"/>
  <c r="R33"/>
  <c r="R32"/>
  <c r="AG31"/>
  <c r="R31"/>
  <c r="AG30"/>
  <c r="R30"/>
  <c r="AG42"/>
  <c r="AG41"/>
  <c r="R41"/>
  <c r="AG40"/>
  <c r="AG29"/>
  <c r="R29"/>
  <c r="AG28"/>
  <c r="R27"/>
  <c r="AG70" i="27"/>
  <c r="AG74"/>
  <c r="AG73"/>
  <c r="AG71"/>
  <c r="R71"/>
  <c r="AG64"/>
  <c r="AG61"/>
  <c r="R61"/>
  <c r="AG59"/>
  <c r="R59"/>
  <c r="AG63"/>
  <c r="AG60"/>
  <c r="AG62"/>
  <c r="R62"/>
  <c r="AG58"/>
  <c r="R58"/>
  <c r="AG50"/>
  <c r="AG47"/>
  <c r="R47"/>
  <c r="AG45"/>
  <c r="R45"/>
  <c r="AG46"/>
  <c r="R46"/>
  <c r="AG49"/>
  <c r="AG48"/>
  <c r="R48"/>
  <c r="AG44"/>
  <c r="R44"/>
  <c r="AG43"/>
  <c r="R34"/>
  <c r="AG33"/>
  <c r="R33"/>
  <c r="AG32"/>
  <c r="AG31"/>
  <c r="AG30"/>
  <c r="R30"/>
  <c r="AG42"/>
  <c r="R42"/>
  <c r="AG41"/>
  <c r="AG40"/>
  <c r="AG29"/>
  <c r="R29"/>
  <c r="AG28"/>
  <c r="R28"/>
  <c r="AG27"/>
  <c r="AG70" i="26"/>
  <c r="R70"/>
  <c r="AG74"/>
  <c r="R74"/>
  <c r="AG73"/>
  <c r="R73"/>
  <c r="AG71"/>
  <c r="R71"/>
  <c r="AG64"/>
  <c r="R64"/>
  <c r="AG61"/>
  <c r="R61"/>
  <c r="AG59"/>
  <c r="R59"/>
  <c r="AG63"/>
  <c r="R63"/>
  <c r="AG60"/>
  <c r="R60"/>
  <c r="AG62"/>
  <c r="R62"/>
  <c r="AG58"/>
  <c r="R58"/>
  <c r="AG50"/>
  <c r="R50"/>
  <c r="AG47"/>
  <c r="R47"/>
  <c r="AG45"/>
  <c r="R45"/>
  <c r="AG46"/>
  <c r="AG49"/>
  <c r="R49"/>
  <c r="AG48"/>
  <c r="R48"/>
  <c r="AG44"/>
  <c r="R44"/>
  <c r="AG43"/>
  <c r="R43"/>
  <c r="R35"/>
  <c r="R34"/>
  <c r="AG33"/>
  <c r="R33"/>
  <c r="AG32"/>
  <c r="R32"/>
  <c r="AG31"/>
  <c r="R31"/>
  <c r="AG30"/>
  <c r="R30"/>
  <c r="AG42"/>
  <c r="R42"/>
  <c r="AG41"/>
  <c r="R41"/>
  <c r="AG40"/>
  <c r="R40"/>
  <c r="AG29"/>
  <c r="R29"/>
  <c r="AG28"/>
  <c r="R28"/>
  <c r="AG27"/>
  <c r="AG73" i="25"/>
  <c r="R73"/>
  <c r="AG71"/>
  <c r="R71"/>
  <c r="AG64"/>
  <c r="R64"/>
  <c r="AG61"/>
  <c r="R61"/>
  <c r="AG59"/>
  <c r="R63"/>
  <c r="AG60"/>
  <c r="AG62"/>
  <c r="R62"/>
  <c r="AG58"/>
  <c r="AG50"/>
  <c r="AG47"/>
  <c r="R47"/>
  <c r="AG45"/>
  <c r="AG46"/>
  <c r="R46"/>
  <c r="AG49"/>
  <c r="AG48"/>
  <c r="R48"/>
  <c r="AG44"/>
  <c r="AG43"/>
  <c r="R43"/>
  <c r="R34"/>
  <c r="AG33"/>
  <c r="AG32"/>
  <c r="R32"/>
  <c r="AG31"/>
  <c r="R31"/>
  <c r="AG30"/>
  <c r="R30"/>
  <c r="AG42"/>
  <c r="R42"/>
  <c r="AG41"/>
  <c r="R41"/>
  <c r="AG40"/>
  <c r="AG29"/>
  <c r="R29"/>
  <c r="AG28"/>
  <c r="AG27"/>
  <c r="R27"/>
  <c r="AG70" i="24"/>
  <c r="R70"/>
  <c r="AG74"/>
  <c r="R74"/>
  <c r="AG73"/>
  <c r="R73"/>
  <c r="AG71"/>
  <c r="R71"/>
  <c r="R64"/>
  <c r="AG61"/>
  <c r="R61"/>
  <c r="AG63"/>
  <c r="R63"/>
  <c r="R60"/>
  <c r="AG62"/>
  <c r="R62"/>
  <c r="R47"/>
  <c r="R45"/>
  <c r="AG46"/>
  <c r="R46"/>
  <c r="R49"/>
  <c r="AG48"/>
  <c r="R48"/>
  <c r="R44"/>
  <c r="R43"/>
  <c r="R34"/>
  <c r="AG33"/>
  <c r="R33"/>
  <c r="AG32"/>
  <c r="R32"/>
  <c r="AG31"/>
  <c r="AG30"/>
  <c r="R30"/>
  <c r="AG42"/>
  <c r="R41"/>
  <c r="AG40"/>
  <c r="AG29"/>
  <c r="R29"/>
  <c r="AG28"/>
  <c r="R28"/>
  <c r="AG27"/>
  <c r="R27"/>
  <c r="AG70" i="23"/>
  <c r="AG74"/>
  <c r="AG73"/>
  <c r="AG71"/>
  <c r="R71"/>
  <c r="AG64"/>
  <c r="R64"/>
  <c r="AG61"/>
  <c r="R61"/>
  <c r="R59"/>
  <c r="AG63"/>
  <c r="R63"/>
  <c r="R60"/>
  <c r="AG62"/>
  <c r="R62"/>
  <c r="R58"/>
  <c r="R50"/>
  <c r="R47"/>
  <c r="R45"/>
  <c r="AG46"/>
  <c r="R46"/>
  <c r="R49"/>
  <c r="AG48"/>
  <c r="R48"/>
  <c r="R44"/>
  <c r="AG43"/>
  <c r="R43"/>
  <c r="R34"/>
  <c r="R33"/>
  <c r="R32"/>
  <c r="R31"/>
  <c r="R30"/>
  <c r="R42"/>
  <c r="AG41"/>
  <c r="R41"/>
  <c r="R40"/>
  <c r="AG29"/>
  <c r="R29"/>
  <c r="R28"/>
  <c r="AG27"/>
  <c r="R27"/>
  <c r="AG70" i="22"/>
  <c r="R70"/>
  <c r="AG74"/>
  <c r="R74"/>
  <c r="AG73"/>
  <c r="R73"/>
  <c r="R71"/>
  <c r="AG64"/>
  <c r="R64"/>
  <c r="R61"/>
  <c r="AG59"/>
  <c r="R59"/>
  <c r="AG63"/>
  <c r="R63"/>
  <c r="AG60"/>
  <c r="R60"/>
  <c r="R62"/>
  <c r="AG58"/>
  <c r="AG50"/>
  <c r="R50"/>
  <c r="AG47"/>
  <c r="R47"/>
  <c r="AG45"/>
  <c r="R45"/>
  <c r="AG46"/>
  <c r="R46"/>
  <c r="AG49"/>
  <c r="R48"/>
  <c r="AG44"/>
  <c r="R44"/>
  <c r="AG43"/>
  <c r="R35"/>
  <c r="R34"/>
  <c r="AG33"/>
  <c r="R33"/>
  <c r="AG32"/>
  <c r="R32"/>
  <c r="AG31"/>
  <c r="AG30"/>
  <c r="R30"/>
  <c r="AG42"/>
  <c r="R42"/>
  <c r="AG41"/>
  <c r="AG40"/>
  <c r="R40"/>
  <c r="AG29"/>
  <c r="R29"/>
  <c r="AG28"/>
  <c r="R27"/>
  <c r="AG70" i="21"/>
  <c r="AG74"/>
  <c r="AG73"/>
  <c r="R73"/>
  <c r="R71"/>
  <c r="AG64"/>
  <c r="R64"/>
  <c r="AG61"/>
  <c r="R61"/>
  <c r="AG59"/>
  <c r="R59"/>
  <c r="AG63"/>
  <c r="R63"/>
  <c r="AG60"/>
  <c r="R60"/>
  <c r="AG62"/>
  <c r="R62"/>
  <c r="AG58"/>
  <c r="R58"/>
  <c r="AG50"/>
  <c r="R50"/>
  <c r="AG47"/>
  <c r="R47"/>
  <c r="AG45"/>
  <c r="R45"/>
  <c r="AG46"/>
  <c r="R46"/>
  <c r="AG49"/>
  <c r="R49"/>
  <c r="AG48"/>
  <c r="R48"/>
  <c r="AG44"/>
  <c r="R44"/>
  <c r="AG43"/>
  <c r="R43"/>
  <c r="R35"/>
  <c r="R34"/>
  <c r="AG33"/>
  <c r="R33"/>
  <c r="AG32"/>
  <c r="R32"/>
  <c r="AG31"/>
  <c r="R31"/>
  <c r="AG30"/>
  <c r="R30"/>
  <c r="AG42"/>
  <c r="R42"/>
  <c r="AG41"/>
  <c r="R41"/>
  <c r="AG40"/>
  <c r="R40"/>
  <c r="AG29"/>
  <c r="R29"/>
  <c r="AG28"/>
  <c r="R28"/>
  <c r="AG27"/>
  <c r="R27"/>
  <c r="AG70" i="20"/>
  <c r="R70"/>
  <c r="AG74"/>
  <c r="R74"/>
  <c r="AG73"/>
  <c r="R73"/>
  <c r="R71"/>
  <c r="R64"/>
  <c r="R61"/>
  <c r="AG59"/>
  <c r="R59"/>
  <c r="AG63"/>
  <c r="R63"/>
  <c r="AG60"/>
  <c r="R62"/>
  <c r="AG58"/>
  <c r="AG50"/>
  <c r="R50"/>
  <c r="AG47"/>
  <c r="R47"/>
  <c r="AG45"/>
  <c r="R46"/>
  <c r="AG49"/>
  <c r="R48"/>
  <c r="AG44"/>
  <c r="AG43"/>
  <c r="R43"/>
  <c r="R35"/>
  <c r="R34"/>
  <c r="AG33"/>
  <c r="R33"/>
  <c r="AG32"/>
  <c r="R32"/>
  <c r="AG31"/>
  <c r="R31"/>
  <c r="AG30"/>
  <c r="R30"/>
  <c r="AG42"/>
  <c r="R42"/>
  <c r="AG41"/>
  <c r="R41"/>
  <c r="AG40"/>
  <c r="AG29"/>
  <c r="R29"/>
  <c r="AG28"/>
  <c r="R27"/>
  <c r="AG70" i="19"/>
  <c r="AG74"/>
  <c r="AG73"/>
  <c r="AG64"/>
  <c r="R64"/>
  <c r="AG61"/>
  <c r="R61"/>
  <c r="R59"/>
  <c r="AG63"/>
  <c r="R63"/>
  <c r="R60"/>
  <c r="AG62"/>
  <c r="R62"/>
  <c r="R58"/>
  <c r="R50"/>
  <c r="AG47"/>
  <c r="R47"/>
  <c r="R45"/>
  <c r="AG46"/>
  <c r="R46"/>
  <c r="R49"/>
  <c r="AG48"/>
  <c r="R48"/>
  <c r="R44"/>
  <c r="AG43"/>
  <c r="R43"/>
  <c r="R35"/>
  <c r="R34"/>
  <c r="R33"/>
  <c r="AG32"/>
  <c r="R32"/>
  <c r="R31"/>
  <c r="AG30"/>
  <c r="R30"/>
  <c r="R42"/>
  <c r="AG41"/>
  <c r="R41"/>
  <c r="R40"/>
  <c r="AG29"/>
  <c r="R29"/>
  <c r="R28"/>
  <c r="AG27"/>
  <c r="R27"/>
  <c r="AG70" i="18"/>
  <c r="R70"/>
  <c r="R74"/>
  <c r="R73"/>
  <c r="AG71"/>
  <c r="R71"/>
  <c r="AG64"/>
  <c r="R64"/>
  <c r="R61"/>
  <c r="AG59"/>
  <c r="R59"/>
  <c r="AG63"/>
  <c r="R63"/>
  <c r="AG60"/>
  <c r="R62"/>
  <c r="AG58"/>
  <c r="R58"/>
  <c r="AG50"/>
  <c r="R50"/>
  <c r="AG47"/>
  <c r="R47"/>
  <c r="AG45"/>
  <c r="R46"/>
  <c r="AG49"/>
  <c r="AG48"/>
  <c r="AG44"/>
  <c r="AG43"/>
  <c r="R43"/>
  <c r="R35"/>
  <c r="R34"/>
  <c r="AG33"/>
  <c r="R33"/>
  <c r="R32"/>
  <c r="AG31"/>
  <c r="R31"/>
  <c r="AG30"/>
  <c r="AG42"/>
  <c r="R42"/>
  <c r="AG41"/>
  <c r="R41"/>
  <c r="AG40"/>
  <c r="R29"/>
  <c r="AG28"/>
  <c r="R28"/>
  <c r="AG27"/>
  <c r="R27"/>
  <c r="AG70" i="17"/>
  <c r="AG74"/>
  <c r="AG73"/>
  <c r="AG71"/>
  <c r="AG64"/>
  <c r="R64"/>
  <c r="AG61"/>
  <c r="R61"/>
  <c r="AG59"/>
  <c r="AG63"/>
  <c r="R63"/>
  <c r="AG60"/>
  <c r="AG62"/>
  <c r="R62"/>
  <c r="AG58"/>
  <c r="AG50"/>
  <c r="AG47"/>
  <c r="R47"/>
  <c r="AG45"/>
  <c r="AG46"/>
  <c r="R46"/>
  <c r="AG49"/>
  <c r="AG48"/>
  <c r="R48"/>
  <c r="AG44"/>
  <c r="AG43"/>
  <c r="R43"/>
  <c r="R34"/>
  <c r="AG33"/>
  <c r="AG32"/>
  <c r="R32"/>
  <c r="AG31"/>
  <c r="AG30"/>
  <c r="R30"/>
  <c r="AG42"/>
  <c r="AG41"/>
  <c r="R41"/>
  <c r="AG40"/>
  <c r="R40"/>
  <c r="AG29"/>
  <c r="R29"/>
  <c r="AG28"/>
  <c r="AG27"/>
  <c r="R27"/>
  <c r="AG70" i="16"/>
  <c r="R70"/>
  <c r="AG74"/>
  <c r="R74"/>
  <c r="AG73"/>
  <c r="R73"/>
  <c r="R71"/>
  <c r="AG64"/>
  <c r="R64"/>
  <c r="AG61"/>
  <c r="R61"/>
  <c r="AG59"/>
  <c r="R63"/>
  <c r="AG60"/>
  <c r="R60"/>
  <c r="AG62"/>
  <c r="R62"/>
  <c r="AG58"/>
  <c r="R58"/>
  <c r="AG50"/>
  <c r="R50"/>
  <c r="AG47"/>
  <c r="R47"/>
  <c r="AG45"/>
  <c r="AG46"/>
  <c r="R46"/>
  <c r="AG49"/>
  <c r="R49"/>
  <c r="R48"/>
  <c r="AG44"/>
  <c r="R44"/>
  <c r="AG43"/>
  <c r="R43"/>
  <c r="R35"/>
  <c r="R34"/>
  <c r="AG33"/>
  <c r="R33"/>
  <c r="R32"/>
  <c r="AG31"/>
  <c r="AG30"/>
  <c r="R30"/>
  <c r="AG42"/>
  <c r="AG41"/>
  <c r="R41"/>
  <c r="AG40"/>
  <c r="AG29"/>
  <c r="R29"/>
  <c r="AG28"/>
  <c r="AG27"/>
  <c r="R27"/>
  <c r="AG70" i="15"/>
  <c r="AG74"/>
  <c r="AG73"/>
  <c r="AG71"/>
  <c r="AG64"/>
  <c r="R64"/>
  <c r="AG61"/>
  <c r="R61"/>
  <c r="AG59"/>
  <c r="R59"/>
  <c r="AG63"/>
  <c r="R63"/>
  <c r="AG60"/>
  <c r="R60"/>
  <c r="AG62"/>
  <c r="R62"/>
  <c r="AG58"/>
  <c r="R58"/>
  <c r="AG50"/>
  <c r="R50"/>
  <c r="AG47"/>
  <c r="R47"/>
  <c r="AG45"/>
  <c r="R45"/>
  <c r="AG46"/>
  <c r="R46"/>
  <c r="AG49"/>
  <c r="R49"/>
  <c r="AG48"/>
  <c r="R48"/>
  <c r="AG44"/>
  <c r="R44"/>
  <c r="AG43"/>
  <c r="R43"/>
  <c r="R35"/>
  <c r="R34"/>
  <c r="AG33"/>
  <c r="R33"/>
  <c r="AG32"/>
  <c r="R32"/>
  <c r="AG31"/>
  <c r="R31"/>
  <c r="AG30"/>
  <c r="R30"/>
  <c r="AG42"/>
  <c r="R42"/>
  <c r="AG41"/>
  <c r="R41"/>
  <c r="AG40"/>
  <c r="R40"/>
  <c r="AG29"/>
  <c r="R29"/>
  <c r="AG28"/>
  <c r="R28"/>
  <c r="AG27"/>
  <c r="R27"/>
  <c r="AG70" i="14"/>
  <c r="R70"/>
  <c r="R74"/>
  <c r="AG73"/>
  <c r="R73"/>
  <c r="R71"/>
  <c r="AG64"/>
  <c r="R64"/>
  <c r="AG61"/>
  <c r="AG59"/>
  <c r="AG63"/>
  <c r="R63"/>
  <c r="AG60"/>
  <c r="R60"/>
  <c r="R62"/>
  <c r="AG58"/>
  <c r="R58"/>
  <c r="AG50"/>
  <c r="AG47"/>
  <c r="AG45"/>
  <c r="AG46"/>
  <c r="R46"/>
  <c r="AG49"/>
  <c r="AG48"/>
  <c r="R48"/>
  <c r="AG44"/>
  <c r="AG43"/>
  <c r="R43"/>
  <c r="R34"/>
  <c r="AG33"/>
  <c r="AG32"/>
  <c r="R32"/>
  <c r="AG31"/>
  <c r="R31"/>
  <c r="AG30"/>
  <c r="R30"/>
  <c r="AG42"/>
  <c r="R42"/>
  <c r="AG41"/>
  <c r="R41"/>
  <c r="AG40"/>
  <c r="AG29"/>
  <c r="AG28"/>
  <c r="AG27"/>
  <c r="R27"/>
  <c r="AG70" i="13"/>
  <c r="AG74"/>
  <c r="AG73"/>
  <c r="R73"/>
  <c r="AG71"/>
  <c r="R64"/>
  <c r="AG61"/>
  <c r="R61"/>
  <c r="AG59"/>
  <c r="AG63"/>
  <c r="R63"/>
  <c r="AG60"/>
  <c r="AG62"/>
  <c r="R62"/>
  <c r="AG58"/>
  <c r="R58"/>
  <c r="AG50"/>
  <c r="AG47"/>
  <c r="R47"/>
  <c r="AG45"/>
  <c r="AG46"/>
  <c r="R46"/>
  <c r="AG49"/>
  <c r="AG48"/>
  <c r="R48"/>
  <c r="AG44"/>
  <c r="R44"/>
  <c r="AG43"/>
  <c r="R43"/>
  <c r="R34"/>
  <c r="AG33"/>
  <c r="AG32"/>
  <c r="R32"/>
  <c r="AG31"/>
  <c r="R31"/>
  <c r="AG30"/>
  <c r="R30"/>
  <c r="AG42"/>
  <c r="R42"/>
  <c r="R41"/>
  <c r="AG40"/>
  <c r="AG29"/>
  <c r="R29"/>
  <c r="AG28"/>
  <c r="R28"/>
  <c r="AG27"/>
  <c r="R27"/>
  <c r="AG70" i="12"/>
  <c r="R70"/>
  <c r="AG74"/>
  <c r="R74"/>
  <c r="AG73"/>
  <c r="R73"/>
  <c r="AG71"/>
  <c r="R71"/>
  <c r="AG64"/>
  <c r="R64"/>
  <c r="AG61"/>
  <c r="R61"/>
  <c r="AG59"/>
  <c r="AG63"/>
  <c r="R63"/>
  <c r="AG60"/>
  <c r="AG62"/>
  <c r="R62"/>
  <c r="AG58"/>
  <c r="AG50"/>
  <c r="R50"/>
  <c r="AG47"/>
  <c r="R47"/>
  <c r="AG45"/>
  <c r="AG46"/>
  <c r="R46"/>
  <c r="AG49"/>
  <c r="R49"/>
  <c r="AG48"/>
  <c r="R48"/>
  <c r="AG44"/>
  <c r="AG43"/>
  <c r="R43"/>
  <c r="R35"/>
  <c r="R34"/>
  <c r="AG33"/>
  <c r="R33"/>
  <c r="AG32"/>
  <c r="R32"/>
  <c r="AG31"/>
  <c r="R31"/>
  <c r="AG30"/>
  <c r="R30"/>
  <c r="AG42"/>
  <c r="R42"/>
  <c r="AG41"/>
  <c r="R41"/>
  <c r="AG40"/>
  <c r="AG29"/>
  <c r="R29"/>
  <c r="AG28"/>
  <c r="R28"/>
  <c r="R27"/>
  <c r="AG74" i="11"/>
  <c r="R64"/>
  <c r="R61"/>
  <c r="AG59"/>
  <c r="R59"/>
  <c r="R63"/>
  <c r="AG60"/>
  <c r="AG62"/>
  <c r="AG58"/>
  <c r="R58"/>
  <c r="AG50"/>
  <c r="R50"/>
  <c r="AG47"/>
  <c r="R47"/>
  <c r="AG45"/>
  <c r="R45"/>
  <c r="AG46"/>
  <c r="R46"/>
  <c r="AG49"/>
  <c r="R49"/>
  <c r="R48"/>
  <c r="AG44"/>
  <c r="AG43"/>
  <c r="R43"/>
  <c r="R35"/>
  <c r="R34"/>
  <c r="AG33"/>
  <c r="R33"/>
  <c r="AG32"/>
  <c r="R32"/>
  <c r="AG31"/>
  <c r="R31"/>
  <c r="AG30"/>
  <c r="AG42"/>
  <c r="AG41"/>
  <c r="R41"/>
  <c r="AG40"/>
  <c r="R40"/>
  <c r="R29"/>
  <c r="AG28"/>
  <c r="R28"/>
  <c r="AG27"/>
  <c r="R27"/>
  <c r="AG70" i="10"/>
  <c r="R70"/>
  <c r="R74"/>
  <c r="AG73"/>
  <c r="R73"/>
  <c r="AG71"/>
  <c r="R71"/>
  <c r="R61"/>
  <c r="AG59"/>
  <c r="R59"/>
  <c r="AG63"/>
  <c r="R63"/>
  <c r="AG60"/>
  <c r="AG62"/>
  <c r="R62"/>
  <c r="AG58"/>
  <c r="R58"/>
  <c r="AG50"/>
  <c r="R50"/>
  <c r="R47"/>
  <c r="AG45"/>
  <c r="AG46"/>
  <c r="AG49"/>
  <c r="R49"/>
  <c r="R48"/>
  <c r="AG44"/>
  <c r="R44"/>
  <c r="AG43"/>
  <c r="R35"/>
  <c r="R34"/>
  <c r="AG33"/>
  <c r="R33"/>
  <c r="AG32"/>
  <c r="R32"/>
  <c r="AG31"/>
  <c r="R31"/>
  <c r="AG30"/>
  <c r="R30"/>
  <c r="AG42"/>
  <c r="AG41"/>
  <c r="AG40"/>
  <c r="AG29"/>
  <c r="R29"/>
  <c r="AG28"/>
  <c r="AG27"/>
  <c r="AG70" i="9"/>
  <c r="AG74"/>
  <c r="R74"/>
  <c r="AG71"/>
  <c r="AG64"/>
  <c r="R64"/>
  <c r="AG61"/>
  <c r="R61"/>
  <c r="AG59"/>
  <c r="R63"/>
  <c r="AG60"/>
  <c r="R60"/>
  <c r="AG62"/>
  <c r="R62"/>
  <c r="AG58"/>
  <c r="R58"/>
  <c r="AG50"/>
  <c r="AG47"/>
  <c r="R47"/>
  <c r="AG45"/>
  <c r="AG46"/>
  <c r="R46"/>
  <c r="AG49"/>
  <c r="AG48"/>
  <c r="R48"/>
  <c r="AG44"/>
  <c r="R44"/>
  <c r="AG43"/>
  <c r="R43"/>
  <c r="R34"/>
  <c r="AG33"/>
  <c r="R33"/>
  <c r="AG32"/>
  <c r="R32"/>
  <c r="AG31"/>
  <c r="AG30"/>
  <c r="R30"/>
  <c r="AG42"/>
  <c r="AG41"/>
  <c r="R41"/>
  <c r="AG40"/>
  <c r="AG29"/>
  <c r="R29"/>
  <c r="AG28"/>
  <c r="R28"/>
  <c r="AG27"/>
  <c r="R27"/>
  <c r="AG70" i="8"/>
  <c r="R70"/>
  <c r="AG74"/>
  <c r="R74"/>
  <c r="AG73"/>
  <c r="R73"/>
  <c r="R71"/>
  <c r="AG64"/>
  <c r="R64"/>
  <c r="AG61"/>
  <c r="R61"/>
  <c r="R59"/>
  <c r="AG63"/>
  <c r="R63"/>
  <c r="AG60"/>
  <c r="R60"/>
  <c r="AG62"/>
  <c r="R62"/>
  <c r="R58"/>
  <c r="R50"/>
  <c r="AG47"/>
  <c r="R47"/>
  <c r="R45"/>
  <c r="AG46"/>
  <c r="R46"/>
  <c r="R49"/>
  <c r="AG48"/>
  <c r="R48"/>
  <c r="R44"/>
  <c r="AG43"/>
  <c r="R43"/>
  <c r="R35"/>
  <c r="R34"/>
  <c r="R33"/>
  <c r="AG32"/>
  <c r="R32"/>
  <c r="AG31"/>
  <c r="R31"/>
  <c r="AG30"/>
  <c r="R30"/>
  <c r="R42"/>
  <c r="AG41"/>
  <c r="R41"/>
  <c r="R40"/>
  <c r="AG29"/>
  <c r="R29"/>
  <c r="R28"/>
  <c r="AG27"/>
  <c r="R27"/>
  <c r="AG70" i="7"/>
  <c r="AG74"/>
  <c r="AG73"/>
  <c r="AG71"/>
  <c r="AG64"/>
  <c r="R64"/>
  <c r="AG61"/>
  <c r="R61"/>
  <c r="AG59"/>
  <c r="R59"/>
  <c r="AG63"/>
  <c r="R63"/>
  <c r="AG60"/>
  <c r="R60"/>
  <c r="AG62"/>
  <c r="R62"/>
  <c r="AG58"/>
  <c r="R58"/>
  <c r="AG50"/>
  <c r="R50"/>
  <c r="R47"/>
  <c r="AG45"/>
  <c r="R45"/>
  <c r="AG46"/>
  <c r="R46"/>
  <c r="R49"/>
  <c r="R48"/>
  <c r="R44"/>
  <c r="AG43"/>
  <c r="R43"/>
  <c r="R35"/>
  <c r="R34"/>
  <c r="R33"/>
  <c r="AG32"/>
  <c r="R32"/>
  <c r="R31"/>
  <c r="R30"/>
  <c r="R42"/>
  <c r="AG41"/>
  <c r="R41"/>
  <c r="R40"/>
  <c r="R29"/>
  <c r="R28"/>
  <c r="AG27"/>
  <c r="R27"/>
  <c r="AG70" i="6"/>
  <c r="R70"/>
  <c r="AG74"/>
  <c r="R74"/>
  <c r="AG73"/>
  <c r="R73"/>
  <c r="AG71"/>
  <c r="R71"/>
  <c r="AG64"/>
  <c r="R64"/>
  <c r="AG61"/>
  <c r="R61"/>
  <c r="AG59"/>
  <c r="R59"/>
  <c r="AG63"/>
  <c r="R63"/>
  <c r="AG60"/>
  <c r="R60"/>
  <c r="AG62"/>
  <c r="R62"/>
  <c r="R58"/>
  <c r="AG50"/>
  <c r="R50"/>
  <c r="AG47"/>
  <c r="R47"/>
  <c r="AG45"/>
  <c r="R45"/>
  <c r="AG46"/>
  <c r="R46"/>
  <c r="AG49"/>
  <c r="R49"/>
  <c r="AG48"/>
  <c r="R48"/>
  <c r="R44"/>
  <c r="AG43"/>
  <c r="R43"/>
  <c r="R35"/>
  <c r="R34"/>
  <c r="AG33"/>
  <c r="R33"/>
  <c r="AG32"/>
  <c r="R32"/>
  <c r="AG31"/>
  <c r="R31"/>
  <c r="AG30"/>
  <c r="R30"/>
  <c r="R42"/>
  <c r="AG41"/>
  <c r="R41"/>
  <c r="AG40"/>
  <c r="R40"/>
  <c r="AG29"/>
  <c r="R29"/>
  <c r="AG28"/>
  <c r="R28"/>
  <c r="AG27"/>
  <c r="R27"/>
  <c r="AG70" i="5"/>
  <c r="AG71"/>
  <c r="AG64"/>
  <c r="R64"/>
  <c r="R61"/>
  <c r="AG59"/>
  <c r="R59"/>
  <c r="AG63"/>
  <c r="R63"/>
  <c r="AG60"/>
  <c r="AG62"/>
  <c r="R62"/>
  <c r="AG58"/>
  <c r="R58"/>
  <c r="AG50"/>
  <c r="R50"/>
  <c r="AG47"/>
  <c r="R47"/>
  <c r="AG45"/>
  <c r="R46"/>
  <c r="AG49"/>
  <c r="R48"/>
  <c r="AG44"/>
  <c r="R44"/>
  <c r="AG43"/>
  <c r="R43"/>
  <c r="R35"/>
  <c r="R34"/>
  <c r="AG33"/>
  <c r="AG32"/>
  <c r="R32"/>
  <c r="AG31"/>
  <c r="AG30"/>
  <c r="R30"/>
  <c r="AG42"/>
  <c r="AG41"/>
  <c r="R41"/>
  <c r="AG40"/>
  <c r="R40"/>
  <c r="AG29"/>
  <c r="R29"/>
  <c r="AG28"/>
  <c r="AG27"/>
  <c r="R27"/>
  <c r="AG70" i="4"/>
  <c r="R70"/>
  <c r="AG74"/>
  <c r="R74"/>
  <c r="AG73"/>
  <c r="R73"/>
  <c r="R71"/>
  <c r="AG64"/>
  <c r="R64"/>
  <c r="AG61"/>
  <c r="R61"/>
  <c r="AG59"/>
  <c r="R59"/>
  <c r="AG63"/>
  <c r="R63"/>
  <c r="AG60"/>
  <c r="AG62"/>
  <c r="R62"/>
  <c r="AG58"/>
  <c r="R58"/>
  <c r="AG50"/>
  <c r="R50"/>
  <c r="AG47"/>
  <c r="R47"/>
  <c r="AG45"/>
  <c r="R45"/>
  <c r="AG46"/>
  <c r="R46"/>
  <c r="AG49"/>
  <c r="R48"/>
  <c r="AG44"/>
  <c r="R44"/>
  <c r="AG43"/>
  <c r="R43"/>
  <c r="R35"/>
  <c r="R34"/>
  <c r="AG33"/>
  <c r="AG32"/>
  <c r="R32"/>
  <c r="AG31"/>
  <c r="R31"/>
  <c r="R30"/>
  <c r="AG42"/>
  <c r="AG41"/>
  <c r="R41"/>
  <c r="AG40"/>
  <c r="R29"/>
  <c r="AG28"/>
  <c r="R28"/>
  <c r="R27"/>
  <c r="AG70" i="3"/>
  <c r="AG74"/>
  <c r="AG73"/>
  <c r="AG71"/>
  <c r="AG64"/>
  <c r="R64"/>
  <c r="AG61"/>
  <c r="AG59"/>
  <c r="R59"/>
  <c r="AG63"/>
  <c r="R63"/>
  <c r="AG60"/>
  <c r="R60"/>
  <c r="AG62"/>
  <c r="AG58"/>
  <c r="R58"/>
  <c r="AG50"/>
  <c r="R50"/>
  <c r="AG47"/>
  <c r="AG45"/>
  <c r="R45"/>
  <c r="AG46"/>
  <c r="AG49"/>
  <c r="R49"/>
  <c r="AG48"/>
  <c r="AG44"/>
  <c r="R44"/>
  <c r="AG43"/>
  <c r="R43"/>
  <c r="R35"/>
  <c r="AG33"/>
  <c r="R33"/>
  <c r="AG32"/>
  <c r="R32"/>
  <c r="AG31"/>
  <c r="R31"/>
  <c r="AG30"/>
  <c r="AG42"/>
  <c r="R42"/>
  <c r="AG41"/>
  <c r="AG40"/>
  <c r="R40"/>
  <c r="AG29"/>
  <c r="AG28"/>
  <c r="R28"/>
  <c r="AG27"/>
  <c r="R46" i="29"/>
  <c r="AG46" i="20"/>
  <c r="R72" i="30" l="1"/>
  <c r="R72" i="18"/>
  <c r="R72" i="22"/>
  <c r="R72" i="26"/>
  <c r="R72" i="6"/>
  <c r="R72" i="10"/>
  <c r="R72" i="14"/>
  <c r="R72" i="4"/>
  <c r="R72" i="20"/>
  <c r="R72" i="24"/>
  <c r="R72" i="28"/>
  <c r="R72" i="32"/>
  <c r="R72" i="8"/>
  <c r="R72" i="12"/>
  <c r="R72" i="16"/>
  <c r="R72" i="5"/>
  <c r="R72" i="9"/>
  <c r="R72" i="13"/>
  <c r="R72" i="17"/>
  <c r="R72" i="21"/>
  <c r="R72" i="25"/>
  <c r="R72" i="29"/>
  <c r="R72" i="3"/>
  <c r="S71" i="4"/>
  <c r="S72"/>
  <c r="R72" i="7"/>
  <c r="S71" i="8"/>
  <c r="S72"/>
  <c r="R72" i="11"/>
  <c r="S71" i="12"/>
  <c r="S72"/>
  <c r="R72" i="15"/>
  <c r="S72" i="16"/>
  <c r="R72" i="19"/>
  <c r="S72" i="20"/>
  <c r="R72" i="23"/>
  <c r="S71" i="24"/>
  <c r="S72"/>
  <c r="R72" i="27"/>
  <c r="S71" i="28"/>
  <c r="S72"/>
  <c r="R72" i="31"/>
  <c r="S71" i="32"/>
  <c r="S72"/>
  <c r="S71" i="16"/>
  <c r="S71" i="20"/>
  <c r="S71" i="6"/>
  <c r="S72"/>
  <c r="S72" i="10"/>
  <c r="S72" i="14"/>
  <c r="S71" i="18"/>
  <c r="S72"/>
  <c r="S71" i="26"/>
  <c r="S71" i="10"/>
  <c r="S71" i="14"/>
  <c r="S71" i="22"/>
  <c r="S72"/>
  <c r="S72" i="26"/>
  <c r="S71" i="30"/>
  <c r="S72"/>
  <c r="S74" i="9"/>
  <c r="S73" i="13"/>
  <c r="S70"/>
  <c r="S72" i="15"/>
  <c r="S74" i="17"/>
  <c r="S73" i="21"/>
  <c r="S70"/>
  <c r="S71" i="23"/>
  <c r="S73" i="25"/>
  <c r="S70"/>
  <c r="S73" i="29"/>
  <c r="S70"/>
  <c r="S71" i="31"/>
  <c r="R71" i="3"/>
  <c r="S71"/>
  <c r="S72"/>
  <c r="R73" i="5"/>
  <c r="S73"/>
  <c r="R74"/>
  <c r="S74"/>
  <c r="R70"/>
  <c r="S70"/>
  <c r="R71" i="7"/>
  <c r="S71"/>
  <c r="S72"/>
  <c r="R73" i="9"/>
  <c r="S73"/>
  <c r="R70"/>
  <c r="S70"/>
  <c r="R71" i="11"/>
  <c r="S71"/>
  <c r="S72"/>
  <c r="S74" i="13"/>
  <c r="R74"/>
  <c r="S71" i="15"/>
  <c r="R71"/>
  <c r="R73" i="17"/>
  <c r="S73"/>
  <c r="S70"/>
  <c r="R70"/>
  <c r="R71" i="19"/>
  <c r="S71"/>
  <c r="S72"/>
  <c r="S74" i="21"/>
  <c r="R74"/>
  <c r="S74" i="25"/>
  <c r="R74"/>
  <c r="S74" i="29"/>
  <c r="R74"/>
  <c r="S71"/>
  <c r="S71" i="27"/>
  <c r="S71" i="25"/>
  <c r="S71" i="21"/>
  <c r="S70" i="32"/>
  <c r="R73" i="3"/>
  <c r="S73"/>
  <c r="R74"/>
  <c r="S74"/>
  <c r="R70"/>
  <c r="S70"/>
  <c r="R71" i="5"/>
  <c r="S71"/>
  <c r="S72"/>
  <c r="R73" i="7"/>
  <c r="S73"/>
  <c r="R74"/>
  <c r="S74"/>
  <c r="R70"/>
  <c r="S70"/>
  <c r="R71" i="9"/>
  <c r="S71"/>
  <c r="S72"/>
  <c r="R73" i="11"/>
  <c r="S73"/>
  <c r="R74"/>
  <c r="S74"/>
  <c r="R70"/>
  <c r="S70"/>
  <c r="R71" i="13"/>
  <c r="S71"/>
  <c r="S72"/>
  <c r="R73" i="15"/>
  <c r="S73"/>
  <c r="R74"/>
  <c r="S74"/>
  <c r="R70"/>
  <c r="S70"/>
  <c r="R71" i="17"/>
  <c r="S71"/>
  <c r="S72"/>
  <c r="R73" i="19"/>
  <c r="S73"/>
  <c r="R74"/>
  <c r="S74"/>
  <c r="R70"/>
  <c r="S70"/>
  <c r="S72" i="21"/>
  <c r="R73" i="23"/>
  <c r="S73"/>
  <c r="R74"/>
  <c r="S74"/>
  <c r="R70"/>
  <c r="S70"/>
  <c r="R73" i="27"/>
  <c r="S73"/>
  <c r="R74"/>
  <c r="S74"/>
  <c r="R70"/>
  <c r="S70"/>
  <c r="R73" i="31"/>
  <c r="S73"/>
  <c r="R74"/>
  <c r="S74"/>
  <c r="R70"/>
  <c r="S70"/>
  <c r="R70" i="13"/>
  <c r="R74" i="17"/>
  <c r="R70" i="21"/>
  <c r="R70" i="25"/>
  <c r="R73" i="29"/>
  <c r="S72" i="31"/>
  <c r="S72" i="29"/>
  <c r="S72" i="27"/>
  <c r="S72" i="25"/>
  <c r="S72" i="23"/>
  <c r="AH74" i="5"/>
  <c r="S29" i="14"/>
  <c r="S47"/>
  <c r="S61"/>
  <c r="S28" i="16"/>
  <c r="S40"/>
  <c r="S42"/>
  <c r="S31"/>
  <c r="S45"/>
  <c r="S59"/>
  <c r="AH40" i="19"/>
  <c r="AH42"/>
  <c r="AH31"/>
  <c r="AH44"/>
  <c r="AH49"/>
  <c r="AH45"/>
  <c r="AH50"/>
  <c r="AH60"/>
  <c r="AH59"/>
  <c r="S28" i="20"/>
  <c r="S40"/>
  <c r="S44"/>
  <c r="S49"/>
  <c r="S45"/>
  <c r="S58"/>
  <c r="S60"/>
  <c r="AH40" i="23"/>
  <c r="AH42"/>
  <c r="AH31"/>
  <c r="AH49"/>
  <c r="AH45"/>
  <c r="AH58"/>
  <c r="AH60"/>
  <c r="AH59"/>
  <c r="S40" i="24"/>
  <c r="S42"/>
  <c r="S31"/>
  <c r="S35"/>
  <c r="S50"/>
  <c r="S58"/>
  <c r="S59"/>
  <c r="AH63" i="25"/>
  <c r="AH74"/>
  <c r="AH70"/>
  <c r="S46" i="26"/>
  <c r="S28" i="28"/>
  <c r="S40"/>
  <c r="S42"/>
  <c r="S35"/>
  <c r="S44"/>
  <c r="S49"/>
  <c r="S45"/>
  <c r="S50"/>
  <c r="S58"/>
  <c r="S60"/>
  <c r="S59"/>
  <c r="AH43" i="29"/>
  <c r="AH62"/>
  <c r="AH63"/>
  <c r="AH74"/>
  <c r="AH70"/>
  <c r="S34" i="30"/>
  <c r="S73" i="32"/>
  <c r="S73" i="30"/>
  <c r="S73" i="28"/>
  <c r="S73" i="26"/>
  <c r="S73" i="24"/>
  <c r="S73" i="22"/>
  <c r="S73" i="20"/>
  <c r="S73" i="18"/>
  <c r="S73" i="16"/>
  <c r="S73" i="14"/>
  <c r="S73" i="12"/>
  <c r="S73" i="10"/>
  <c r="S73" i="8"/>
  <c r="S73" i="6"/>
  <c r="S73" i="4"/>
  <c r="S70" i="28"/>
  <c r="S70" i="24"/>
  <c r="S70" i="20"/>
  <c r="S70" i="16"/>
  <c r="S70" i="12"/>
  <c r="S70" i="8"/>
  <c r="S70" i="4"/>
  <c r="AH29" i="7"/>
  <c r="AH30"/>
  <c r="AH47"/>
  <c r="S43" i="13"/>
  <c r="S48"/>
  <c r="S46"/>
  <c r="S47"/>
  <c r="S62"/>
  <c r="S63"/>
  <c r="S61"/>
  <c r="S64"/>
  <c r="S28" i="15"/>
  <c r="S40"/>
  <c r="S42"/>
  <c r="S31"/>
  <c r="S33"/>
  <c r="S35"/>
  <c r="S44"/>
  <c r="S49"/>
  <c r="S45"/>
  <c r="S50"/>
  <c r="S58"/>
  <c r="S60"/>
  <c r="S59"/>
  <c r="AH32" i="16"/>
  <c r="AH48"/>
  <c r="AH63"/>
  <c r="S27" i="17"/>
  <c r="S29"/>
  <c r="S41"/>
  <c r="S30"/>
  <c r="S32"/>
  <c r="S34"/>
  <c r="S43"/>
  <c r="S48"/>
  <c r="S46"/>
  <c r="S47"/>
  <c r="S62"/>
  <c r="S63"/>
  <c r="S61"/>
  <c r="S64"/>
  <c r="S45" i="18"/>
  <c r="AH27" i="20"/>
  <c r="AH48"/>
  <c r="AH62"/>
  <c r="AH61"/>
  <c r="AH64"/>
  <c r="S27" i="21"/>
  <c r="S29"/>
  <c r="S41"/>
  <c r="S30"/>
  <c r="S32"/>
  <c r="S34"/>
  <c r="S43"/>
  <c r="S48"/>
  <c r="S46"/>
  <c r="S47"/>
  <c r="S62"/>
  <c r="S63"/>
  <c r="S61"/>
  <c r="S64"/>
  <c r="S35" i="23"/>
  <c r="S44"/>
  <c r="AH41" i="24"/>
  <c r="AH34"/>
  <c r="AH43"/>
  <c r="AH47"/>
  <c r="AH64"/>
  <c r="S27" i="25"/>
  <c r="S29"/>
  <c r="S41"/>
  <c r="S30"/>
  <c r="S32"/>
  <c r="S34"/>
  <c r="S43"/>
  <c r="S48"/>
  <c r="S46"/>
  <c r="S47"/>
  <c r="S62"/>
  <c r="S63"/>
  <c r="S61"/>
  <c r="S64"/>
  <c r="S28" i="27"/>
  <c r="S42"/>
  <c r="S33"/>
  <c r="S44"/>
  <c r="S45"/>
  <c r="S58"/>
  <c r="S59"/>
  <c r="AH27" i="28"/>
  <c r="AH32"/>
  <c r="AH43"/>
  <c r="AH62"/>
  <c r="AH63"/>
  <c r="AH70"/>
  <c r="S27" i="29"/>
  <c r="S29"/>
  <c r="S41"/>
  <c r="S30"/>
  <c r="S32"/>
  <c r="S34"/>
  <c r="S43"/>
  <c r="S48"/>
  <c r="S46"/>
  <c r="S47"/>
  <c r="S62"/>
  <c r="S63"/>
  <c r="S61"/>
  <c r="S64"/>
  <c r="AH40" i="30"/>
  <c r="AH31"/>
  <c r="AH49"/>
  <c r="AH50"/>
  <c r="AH60"/>
  <c r="S47" i="32"/>
  <c r="S62"/>
  <c r="S63"/>
  <c r="S61"/>
  <c r="S64"/>
  <c r="S74"/>
  <c r="S74" i="30"/>
  <c r="S74" i="28"/>
  <c r="S74" i="26"/>
  <c r="S74" i="24"/>
  <c r="S74" i="22"/>
  <c r="S74" i="20"/>
  <c r="S74" i="18"/>
  <c r="S74" i="16"/>
  <c r="S74" i="14"/>
  <c r="S74" i="12"/>
  <c r="S74" i="10"/>
  <c r="S74" i="8"/>
  <c r="S74" i="6"/>
  <c r="S74" i="4"/>
  <c r="S70" i="30"/>
  <c r="S70" i="26"/>
  <c r="S70" i="22"/>
  <c r="S70" i="18"/>
  <c r="S70" i="14"/>
  <c r="S70" i="10"/>
  <c r="S70" i="6"/>
  <c r="R34" i="30"/>
  <c r="AH41" i="13"/>
  <c r="AH64"/>
  <c r="AG42" i="19"/>
  <c r="R64" i="32"/>
  <c r="S29" i="31"/>
  <c r="AG60" i="23"/>
  <c r="S32" i="26"/>
  <c r="AH58" i="7"/>
  <c r="S34" i="14"/>
  <c r="AG49" i="23"/>
  <c r="S63" i="26"/>
  <c r="AG70" i="29"/>
  <c r="S27" i="3"/>
  <c r="S29"/>
  <c r="S41"/>
  <c r="S30"/>
  <c r="S34"/>
  <c r="S48"/>
  <c r="S46"/>
  <c r="S47"/>
  <c r="S62"/>
  <c r="S61"/>
  <c r="S28" i="5"/>
  <c r="S42"/>
  <c r="S31"/>
  <c r="S33"/>
  <c r="S49"/>
  <c r="S45"/>
  <c r="S60"/>
  <c r="AH42" i="8"/>
  <c r="AH44"/>
  <c r="AH49"/>
  <c r="AH58"/>
  <c r="AH71"/>
  <c r="S40" i="9"/>
  <c r="S42"/>
  <c r="S31"/>
  <c r="S35"/>
  <c r="S49"/>
  <c r="S45"/>
  <c r="S59"/>
  <c r="AH48" i="10"/>
  <c r="AH47"/>
  <c r="AH61"/>
  <c r="AH64"/>
  <c r="AH74"/>
  <c r="S30" i="11"/>
  <c r="S62"/>
  <c r="S40" i="13"/>
  <c r="S33"/>
  <c r="S35"/>
  <c r="S49"/>
  <c r="S45"/>
  <c r="S50"/>
  <c r="S60"/>
  <c r="S59"/>
  <c r="AH62" i="14"/>
  <c r="AH74"/>
  <c r="AH71" i="16"/>
  <c r="S28" i="17"/>
  <c r="S42"/>
  <c r="S31"/>
  <c r="S33"/>
  <c r="S35"/>
  <c r="S44"/>
  <c r="S45"/>
  <c r="S50"/>
  <c r="S58"/>
  <c r="S60"/>
  <c r="S59"/>
  <c r="AH29" i="18"/>
  <c r="AH32"/>
  <c r="AH46"/>
  <c r="AH62"/>
  <c r="AH61"/>
  <c r="AH73"/>
  <c r="AH74"/>
  <c r="AH27" i="22"/>
  <c r="AH48"/>
  <c r="AH62"/>
  <c r="AH61"/>
  <c r="AH44" i="24"/>
  <c r="AH45"/>
  <c r="AH50"/>
  <c r="AH58"/>
  <c r="AH59"/>
  <c r="S28" i="25"/>
  <c r="S40"/>
  <c r="S33"/>
  <c r="S35"/>
  <c r="S44"/>
  <c r="S49"/>
  <c r="S45"/>
  <c r="S50"/>
  <c r="S58"/>
  <c r="S60"/>
  <c r="S59"/>
  <c r="S27" i="27"/>
  <c r="S41"/>
  <c r="S32"/>
  <c r="S63"/>
  <c r="S40" i="29"/>
  <c r="S49"/>
  <c r="AH29" i="30"/>
  <c r="AH41"/>
  <c r="AH30"/>
  <c r="AH32"/>
  <c r="AH34"/>
  <c r="AH43"/>
  <c r="AH73"/>
  <c r="AH74"/>
  <c r="S47" i="31"/>
  <c r="AG44" i="19"/>
  <c r="AG42" i="23"/>
  <c r="S40" i="4"/>
  <c r="AH60" i="7"/>
  <c r="AH71"/>
  <c r="S59" i="12"/>
  <c r="S30" i="30"/>
  <c r="S43" i="3"/>
  <c r="S64"/>
  <c r="AH73" i="9"/>
  <c r="S28" i="3"/>
  <c r="S33"/>
  <c r="S35"/>
  <c r="S49"/>
  <c r="S58"/>
  <c r="S59"/>
  <c r="AH29" i="4"/>
  <c r="AH30"/>
  <c r="S29" i="5"/>
  <c r="S41"/>
  <c r="S30"/>
  <c r="S32"/>
  <c r="S48"/>
  <c r="S62"/>
  <c r="S61"/>
  <c r="AH40" i="6"/>
  <c r="S41" i="9"/>
  <c r="S34"/>
  <c r="S62"/>
  <c r="S63"/>
  <c r="S61"/>
  <c r="AH27" i="12"/>
  <c r="S41" i="13"/>
  <c r="S32"/>
  <c r="S34"/>
  <c r="S40" i="3"/>
  <c r="S42"/>
  <c r="S31"/>
  <c r="S44"/>
  <c r="S45"/>
  <c r="S50"/>
  <c r="S60"/>
  <c r="AH27" i="4"/>
  <c r="AH48"/>
  <c r="S27" i="5"/>
  <c r="S34"/>
  <c r="S43"/>
  <c r="S46"/>
  <c r="S47"/>
  <c r="S63"/>
  <c r="S64"/>
  <c r="AH50" i="6"/>
  <c r="S27" i="9"/>
  <c r="S29"/>
  <c r="S30"/>
  <c r="S32"/>
  <c r="S43"/>
  <c r="S48"/>
  <c r="S46"/>
  <c r="S47"/>
  <c r="S64"/>
  <c r="S60" i="11"/>
  <c r="S27" i="13"/>
  <c r="S29"/>
  <c r="S30"/>
  <c r="S42" i="4"/>
  <c r="S33"/>
  <c r="S49"/>
  <c r="S60"/>
  <c r="AH48" i="5"/>
  <c r="AH46"/>
  <c r="AH61"/>
  <c r="AH73"/>
  <c r="AH63" i="9"/>
  <c r="S41" i="10"/>
  <c r="S43"/>
  <c r="S63"/>
  <c r="S40" i="12"/>
  <c r="S44"/>
  <c r="S45"/>
  <c r="S58"/>
  <c r="S60"/>
  <c r="R30" i="11"/>
  <c r="S29" i="30"/>
  <c r="S61" i="31"/>
  <c r="AG47" i="7"/>
  <c r="AG30"/>
  <c r="R62" i="32"/>
  <c r="AH34" i="7"/>
  <c r="R63" i="32"/>
  <c r="AG48" i="7"/>
  <c r="AH48"/>
  <c r="AG29"/>
  <c r="AH61"/>
  <c r="R47" i="32"/>
  <c r="R61"/>
  <c r="S27" i="4"/>
  <c r="S29"/>
  <c r="S41"/>
  <c r="S32"/>
  <c r="S48"/>
  <c r="AH27" i="7"/>
  <c r="AH62"/>
  <c r="AH63"/>
  <c r="AH71" i="9"/>
  <c r="S28" i="10"/>
  <c r="S40"/>
  <c r="S42"/>
  <c r="S45"/>
  <c r="S60"/>
  <c r="AH48" i="11"/>
  <c r="AH63"/>
  <c r="AH73"/>
  <c r="S27" i="12"/>
  <c r="S29"/>
  <c r="S41"/>
  <c r="S30"/>
  <c r="S32"/>
  <c r="S34"/>
  <c r="S47"/>
  <c r="S62"/>
  <c r="S63"/>
  <c r="S64"/>
  <c r="S27" i="16"/>
  <c r="S29"/>
  <c r="S41"/>
  <c r="S30"/>
  <c r="S43"/>
  <c r="S47"/>
  <c r="S61"/>
  <c r="S64"/>
  <c r="S49" i="18"/>
  <c r="S27" i="20"/>
  <c r="S41"/>
  <c r="S32"/>
  <c r="S43"/>
  <c r="S62"/>
  <c r="S63"/>
  <c r="S61"/>
  <c r="S49" i="22"/>
  <c r="AH32" i="23"/>
  <c r="S41" i="24"/>
  <c r="S30"/>
  <c r="S32"/>
  <c r="S43"/>
  <c r="S62"/>
  <c r="S63"/>
  <c r="S64"/>
  <c r="S29" i="28"/>
  <c r="S41"/>
  <c r="S30"/>
  <c r="S34"/>
  <c r="S62"/>
  <c r="S63"/>
  <c r="S64"/>
  <c r="S31" i="30"/>
  <c r="S35"/>
  <c r="S44"/>
  <c r="S59"/>
  <c r="S27" i="32"/>
  <c r="S29"/>
  <c r="S41"/>
  <c r="S30"/>
  <c r="S34"/>
  <c r="S43"/>
  <c r="S48"/>
  <c r="R50" i="17"/>
  <c r="R60"/>
  <c r="S48" i="30"/>
  <c r="S47"/>
  <c r="S62"/>
  <c r="S61"/>
  <c r="S30" i="4"/>
  <c r="S34"/>
  <c r="S43"/>
  <c r="S47"/>
  <c r="S62"/>
  <c r="S63"/>
  <c r="S61"/>
  <c r="S64"/>
  <c r="AH41" i="7"/>
  <c r="AH32"/>
  <c r="AH43"/>
  <c r="AH46"/>
  <c r="AH64"/>
  <c r="AH73"/>
  <c r="AH74"/>
  <c r="AH70"/>
  <c r="AH29" i="11"/>
  <c r="AH61"/>
  <c r="AH64"/>
  <c r="AH70"/>
  <c r="S43" i="12"/>
  <c r="S48"/>
  <c r="S61"/>
  <c r="S40" i="14"/>
  <c r="S35"/>
  <c r="S44"/>
  <c r="S50"/>
  <c r="S32" i="16"/>
  <c r="S34"/>
  <c r="S48"/>
  <c r="S62"/>
  <c r="S63"/>
  <c r="S60" i="18"/>
  <c r="S29" i="20"/>
  <c r="S30"/>
  <c r="S34"/>
  <c r="S48"/>
  <c r="S47"/>
  <c r="S64"/>
  <c r="S31" i="22"/>
  <c r="S58"/>
  <c r="AH30" i="23"/>
  <c r="AH47"/>
  <c r="S27" i="24"/>
  <c r="S29"/>
  <c r="S34"/>
  <c r="S48"/>
  <c r="S47"/>
  <c r="S61"/>
  <c r="S27" i="28"/>
  <c r="S32"/>
  <c r="S43"/>
  <c r="S48"/>
  <c r="S47"/>
  <c r="S61"/>
  <c r="S40" i="30"/>
  <c r="S42"/>
  <c r="S58"/>
  <c r="S32" i="32"/>
  <c r="R41" i="3"/>
  <c r="AH28" i="6"/>
  <c r="AH42"/>
  <c r="AH33"/>
  <c r="AH44"/>
  <c r="AH45"/>
  <c r="AH58"/>
  <c r="AH59"/>
  <c r="S42" i="11"/>
  <c r="S44"/>
  <c r="AH71" i="14"/>
  <c r="AH71" i="22"/>
  <c r="AH71" i="26"/>
  <c r="S40" i="27"/>
  <c r="S31"/>
  <c r="S35"/>
  <c r="S49"/>
  <c r="S50"/>
  <c r="S60"/>
  <c r="AH28" i="30"/>
  <c r="AH42"/>
  <c r="AH33"/>
  <c r="AH44"/>
  <c r="AH45"/>
  <c r="AH58"/>
  <c r="AH59"/>
  <c r="AH71"/>
  <c r="AH71" i="4"/>
  <c r="AG71"/>
  <c r="AG50" i="8"/>
  <c r="AH50"/>
  <c r="S50" i="9"/>
  <c r="R50"/>
  <c r="S49" i="17"/>
  <c r="R49"/>
  <c r="S43" i="27"/>
  <c r="R43"/>
  <c r="AG40" i="7"/>
  <c r="AH40"/>
  <c r="AG42"/>
  <c r="AH42"/>
  <c r="AG31"/>
  <c r="AH31"/>
  <c r="AG33"/>
  <c r="AH33"/>
  <c r="AG44"/>
  <c r="AH44"/>
  <c r="AG49"/>
  <c r="AH49"/>
  <c r="S30" i="18"/>
  <c r="R30"/>
  <c r="S48"/>
  <c r="R48"/>
  <c r="S43" i="22"/>
  <c r="R43"/>
  <c r="AH33" i="23"/>
  <c r="AG33"/>
  <c r="AG44"/>
  <c r="AH44"/>
  <c r="R62" i="11"/>
  <c r="R31" i="17"/>
  <c r="R35"/>
  <c r="R41" i="27"/>
  <c r="R63"/>
  <c r="S58" i="29"/>
  <c r="S41" i="7"/>
  <c r="S30"/>
  <c r="S43"/>
  <c r="S48"/>
  <c r="S46"/>
  <c r="S47"/>
  <c r="S62"/>
  <c r="S41" i="11"/>
  <c r="S34"/>
  <c r="S47"/>
  <c r="S63"/>
  <c r="S61"/>
  <c r="S64"/>
  <c r="S32" i="15"/>
  <c r="S34"/>
  <c r="S43"/>
  <c r="S48"/>
  <c r="S46"/>
  <c r="S41" i="19"/>
  <c r="S30"/>
  <c r="S32"/>
  <c r="S34"/>
  <c r="S43"/>
  <c r="S47"/>
  <c r="S63"/>
  <c r="S61"/>
  <c r="S64"/>
  <c r="S41" i="23"/>
  <c r="S30"/>
  <c r="S43"/>
  <c r="S48"/>
  <c r="S47"/>
  <c r="S61"/>
  <c r="S64"/>
  <c r="S29" i="27"/>
  <c r="S30"/>
  <c r="S48"/>
  <c r="S62"/>
  <c r="S61"/>
  <c r="S28" i="29"/>
  <c r="S44"/>
  <c r="S60"/>
  <c r="AH46" i="30"/>
  <c r="S41" i="31"/>
  <c r="S30"/>
  <c r="S32" i="3"/>
  <c r="R46"/>
  <c r="S63"/>
  <c r="AH45" i="7"/>
  <c r="AH59"/>
  <c r="S28" i="9"/>
  <c r="AH70"/>
  <c r="R43" i="10"/>
  <c r="S48" i="11"/>
  <c r="R29" i="14"/>
  <c r="R47"/>
  <c r="R61"/>
  <c r="AG59" i="19"/>
  <c r="R29" i="30"/>
  <c r="R30"/>
  <c r="R62"/>
  <c r="R47" i="31"/>
  <c r="AH28" i="8"/>
  <c r="AG28"/>
  <c r="AG40"/>
  <c r="AH40"/>
  <c r="AH33"/>
  <c r="AG33"/>
  <c r="AH45"/>
  <c r="AG45"/>
  <c r="AH59"/>
  <c r="AG59"/>
  <c r="AG71" i="20"/>
  <c r="AH71"/>
  <c r="AH49" i="24"/>
  <c r="AG49"/>
  <c r="AH60"/>
  <c r="AG60"/>
  <c r="S64" i="27"/>
  <c r="R64"/>
  <c r="AG28" i="7"/>
  <c r="AH28"/>
  <c r="S27" i="10"/>
  <c r="R27"/>
  <c r="R46"/>
  <c r="S46"/>
  <c r="S64"/>
  <c r="R64"/>
  <c r="AG71" i="11"/>
  <c r="AH71"/>
  <c r="AH28" i="19"/>
  <c r="AG28"/>
  <c r="AH33"/>
  <c r="AG33"/>
  <c r="AH58"/>
  <c r="AG58"/>
  <c r="AG71"/>
  <c r="AH71"/>
  <c r="S41" i="22"/>
  <c r="R41"/>
  <c r="AH28" i="23"/>
  <c r="AG28"/>
  <c r="AH50"/>
  <c r="AG50"/>
  <c r="S27" i="26"/>
  <c r="R27"/>
  <c r="S46" i="27"/>
  <c r="S29" i="7"/>
  <c r="S32"/>
  <c r="S34"/>
  <c r="S63"/>
  <c r="S61"/>
  <c r="S64"/>
  <c r="S29" i="11"/>
  <c r="S32"/>
  <c r="S43"/>
  <c r="S46"/>
  <c r="S29" i="15"/>
  <c r="S41"/>
  <c r="S30"/>
  <c r="S47"/>
  <c r="S62"/>
  <c r="S63"/>
  <c r="S61"/>
  <c r="S64"/>
  <c r="S29" i="19"/>
  <c r="S48"/>
  <c r="S46"/>
  <c r="S62"/>
  <c r="S29" i="23"/>
  <c r="S32"/>
  <c r="S34"/>
  <c r="S46"/>
  <c r="S62"/>
  <c r="S63"/>
  <c r="S34" i="27"/>
  <c r="S47"/>
  <c r="S42" i="29"/>
  <c r="S32" i="31"/>
  <c r="S43"/>
  <c r="S48"/>
  <c r="S46"/>
  <c r="S62"/>
  <c r="S63"/>
  <c r="S64"/>
  <c r="AG48" i="5"/>
  <c r="AH50" i="7"/>
  <c r="R41" i="10"/>
  <c r="S32"/>
  <c r="S40" i="17"/>
  <c r="S61" i="18"/>
  <c r="AG45" i="19"/>
  <c r="AG50" i="24"/>
  <c r="R58" i="25"/>
  <c r="R46" i="26"/>
  <c r="R32" i="27"/>
  <c r="S34" i="31"/>
  <c r="S29" i="10"/>
  <c r="S30"/>
  <c r="S34"/>
  <c r="S48"/>
  <c r="S47"/>
  <c r="S62"/>
  <c r="S61"/>
  <c r="S27" i="14"/>
  <c r="S41"/>
  <c r="S30"/>
  <c r="S32"/>
  <c r="S43"/>
  <c r="S48"/>
  <c r="S62"/>
  <c r="S63"/>
  <c r="S64"/>
  <c r="S27" i="18"/>
  <c r="S29"/>
  <c r="S41"/>
  <c r="S32"/>
  <c r="S34"/>
  <c r="S43"/>
  <c r="S47"/>
  <c r="S62"/>
  <c r="S63"/>
  <c r="S64"/>
  <c r="S27" i="22"/>
  <c r="S29"/>
  <c r="S30"/>
  <c r="S32"/>
  <c r="S34"/>
  <c r="S48"/>
  <c r="S47"/>
  <c r="S62"/>
  <c r="S63"/>
  <c r="S61"/>
  <c r="S64"/>
  <c r="S29" i="26"/>
  <c r="S41"/>
  <c r="S30"/>
  <c r="S34"/>
  <c r="S43"/>
  <c r="S48"/>
  <c r="S47"/>
  <c r="S62"/>
  <c r="S61"/>
  <c r="S64"/>
  <c r="S27" i="30"/>
  <c r="S41"/>
  <c r="S32"/>
  <c r="S43"/>
  <c r="S63"/>
  <c r="S64"/>
  <c r="S28" i="32"/>
  <c r="S40"/>
  <c r="S42"/>
  <c r="S31"/>
  <c r="S33"/>
  <c r="S35"/>
  <c r="S44"/>
  <c r="S49"/>
  <c r="S45"/>
  <c r="S50"/>
  <c r="S58"/>
  <c r="S60"/>
  <c r="S59"/>
  <c r="S46" i="4"/>
  <c r="S46" i="12"/>
  <c r="S28" i="14"/>
  <c r="S33"/>
  <c r="S49"/>
  <c r="S45"/>
  <c r="S59"/>
  <c r="S40" i="18"/>
  <c r="S44"/>
  <c r="AH71" i="21"/>
  <c r="S28" i="22"/>
  <c r="AH71" i="25"/>
  <c r="S46" i="32"/>
  <c r="R27" i="3"/>
  <c r="S27" i="7"/>
  <c r="S27" i="11"/>
  <c r="S27" i="15"/>
  <c r="S27" i="19"/>
  <c r="S27" i="23"/>
  <c r="S27" i="31"/>
  <c r="R27" i="27"/>
  <c r="S46" i="16"/>
  <c r="S46" i="20"/>
  <c r="S46" i="24"/>
  <c r="S46" i="28"/>
  <c r="S46" i="14"/>
  <c r="S46" i="18"/>
  <c r="S46" i="22"/>
  <c r="S46" i="30"/>
  <c r="AG28"/>
  <c r="AG42"/>
  <c r="AG33"/>
  <c r="AG44"/>
  <c r="AG45"/>
  <c r="AG58"/>
  <c r="AG59"/>
  <c r="AH71" i="28"/>
  <c r="R40" i="27"/>
  <c r="R31"/>
  <c r="R35"/>
  <c r="R49"/>
  <c r="R50"/>
  <c r="R60"/>
  <c r="AG44" i="24"/>
  <c r="AG45"/>
  <c r="AG58"/>
  <c r="AG59"/>
  <c r="AH71"/>
  <c r="AG40" i="23"/>
  <c r="AG31"/>
  <c r="S49"/>
  <c r="AG45"/>
  <c r="AG58"/>
  <c r="AG59"/>
  <c r="AH71"/>
  <c r="AG71" i="22"/>
  <c r="AG71" i="21"/>
  <c r="AG40" i="19"/>
  <c r="AG31"/>
  <c r="AG49"/>
  <c r="AG50"/>
  <c r="AG60"/>
  <c r="S50" i="18"/>
  <c r="S59"/>
  <c r="AH71"/>
  <c r="R28" i="17"/>
  <c r="R42"/>
  <c r="R33"/>
  <c r="R44"/>
  <c r="R45"/>
  <c r="R58"/>
  <c r="R59"/>
  <c r="AG71" i="16"/>
  <c r="AG71" i="14"/>
  <c r="AH71" i="13"/>
  <c r="AG49" i="8"/>
  <c r="AG71"/>
  <c r="AG42"/>
  <c r="AH31"/>
  <c r="AG44"/>
  <c r="AG58"/>
  <c r="AH60"/>
  <c r="S28" i="7"/>
  <c r="S40"/>
  <c r="S42"/>
  <c r="S31"/>
  <c r="S33"/>
  <c r="S35"/>
  <c r="S44"/>
  <c r="S49"/>
  <c r="S45"/>
  <c r="S50"/>
  <c r="S58"/>
  <c r="S60"/>
  <c r="S59"/>
  <c r="AG42" i="6"/>
  <c r="AH31"/>
  <c r="AG44"/>
  <c r="AH49"/>
  <c r="AG58"/>
  <c r="AH60"/>
  <c r="AH71"/>
  <c r="R29" i="3"/>
  <c r="R34"/>
  <c r="R48"/>
  <c r="R47"/>
  <c r="R62"/>
  <c r="R61"/>
  <c r="R30"/>
  <c r="AH27" i="32"/>
  <c r="AH29"/>
  <c r="AH41"/>
  <c r="AH30"/>
  <c r="AH32"/>
  <c r="AH34"/>
  <c r="AH43"/>
  <c r="AH48"/>
  <c r="AH46"/>
  <c r="AH47"/>
  <c r="AH62"/>
  <c r="AH63"/>
  <c r="AH61"/>
  <c r="AH64"/>
  <c r="AH73"/>
  <c r="AH74"/>
  <c r="AH70"/>
  <c r="AH28"/>
  <c r="AH40"/>
  <c r="AH42"/>
  <c r="AH31"/>
  <c r="AH33"/>
  <c r="AH44"/>
  <c r="AH49"/>
  <c r="AH45"/>
  <c r="AH50"/>
  <c r="AH58"/>
  <c r="AH60"/>
  <c r="AH59"/>
  <c r="AH71"/>
  <c r="AH27" i="31"/>
  <c r="AH29"/>
  <c r="AH41"/>
  <c r="AH30"/>
  <c r="AH32"/>
  <c r="AH34"/>
  <c r="AH43"/>
  <c r="AH48"/>
  <c r="AH46"/>
  <c r="AH47"/>
  <c r="AH62"/>
  <c r="AH63"/>
  <c r="AH61"/>
  <c r="AH64"/>
  <c r="AH73"/>
  <c r="AH74"/>
  <c r="AH70"/>
  <c r="S28"/>
  <c r="S40"/>
  <c r="S42"/>
  <c r="S31"/>
  <c r="S33"/>
  <c r="S35"/>
  <c r="S44"/>
  <c r="S49"/>
  <c r="S45"/>
  <c r="S50"/>
  <c r="S58"/>
  <c r="S60"/>
  <c r="S59"/>
  <c r="AH28"/>
  <c r="AH40"/>
  <c r="AH42"/>
  <c r="AH31"/>
  <c r="AH33"/>
  <c r="AH44"/>
  <c r="AH49"/>
  <c r="AH45"/>
  <c r="AH50"/>
  <c r="AH58"/>
  <c r="AH60"/>
  <c r="AH59"/>
  <c r="AH71"/>
  <c r="AH27" i="30"/>
  <c r="AH47"/>
  <c r="AH63"/>
  <c r="AH61"/>
  <c r="AH64"/>
  <c r="AH70"/>
  <c r="S28"/>
  <c r="AG29"/>
  <c r="AG41"/>
  <c r="AG30"/>
  <c r="AG32"/>
  <c r="S33"/>
  <c r="AG43"/>
  <c r="S49"/>
  <c r="AG46"/>
  <c r="S45"/>
  <c r="S50"/>
  <c r="S60"/>
  <c r="AG73"/>
  <c r="AG74"/>
  <c r="R40"/>
  <c r="R42"/>
  <c r="R31"/>
  <c r="R35"/>
  <c r="R44"/>
  <c r="R58"/>
  <c r="R59"/>
  <c r="AH48"/>
  <c r="AH62"/>
  <c r="AH41" i="29"/>
  <c r="AH32"/>
  <c r="AH34"/>
  <c r="AH46"/>
  <c r="AH47"/>
  <c r="AH61"/>
  <c r="AH64"/>
  <c r="AH73"/>
  <c r="S31"/>
  <c r="S33"/>
  <c r="S35"/>
  <c r="AG43"/>
  <c r="S45"/>
  <c r="S50"/>
  <c r="AG62"/>
  <c r="AG63"/>
  <c r="S59"/>
  <c r="AG74"/>
  <c r="R28"/>
  <c r="AH28"/>
  <c r="R40"/>
  <c r="AH40"/>
  <c r="R42"/>
  <c r="AH42"/>
  <c r="AH31"/>
  <c r="AH33"/>
  <c r="R44"/>
  <c r="AH44"/>
  <c r="R49"/>
  <c r="AH49"/>
  <c r="AH45"/>
  <c r="AH50"/>
  <c r="AH58"/>
  <c r="R60"/>
  <c r="AH60"/>
  <c r="AH59"/>
  <c r="AH71"/>
  <c r="AH27"/>
  <c r="AH29"/>
  <c r="AH30"/>
  <c r="AH48"/>
  <c r="AH29" i="28"/>
  <c r="AH41"/>
  <c r="AH30"/>
  <c r="AH48"/>
  <c r="AH46"/>
  <c r="AH47"/>
  <c r="AH61"/>
  <c r="AH64"/>
  <c r="AH73"/>
  <c r="AG27"/>
  <c r="S31"/>
  <c r="AG32"/>
  <c r="S33"/>
  <c r="AG43"/>
  <c r="AG62"/>
  <c r="AG63"/>
  <c r="R28"/>
  <c r="AH28"/>
  <c r="R40"/>
  <c r="AH40"/>
  <c r="R42"/>
  <c r="AH42"/>
  <c r="AH31"/>
  <c r="AH33"/>
  <c r="R35"/>
  <c r="R44"/>
  <c r="AH44"/>
  <c r="R49"/>
  <c r="AH49"/>
  <c r="R45"/>
  <c r="AH45"/>
  <c r="R50"/>
  <c r="AH50"/>
  <c r="R58"/>
  <c r="AH58"/>
  <c r="R60"/>
  <c r="AH60"/>
  <c r="R59"/>
  <c r="AH59"/>
  <c r="AH34"/>
  <c r="AH74"/>
  <c r="AH27" i="27"/>
  <c r="AH29"/>
  <c r="AH41"/>
  <c r="AH30"/>
  <c r="AH32"/>
  <c r="AH34"/>
  <c r="AH43"/>
  <c r="AH48"/>
  <c r="AH46"/>
  <c r="AH47"/>
  <c r="AH62"/>
  <c r="AH63"/>
  <c r="AH61"/>
  <c r="AH64"/>
  <c r="AH73"/>
  <c r="AH74"/>
  <c r="AH70"/>
  <c r="AH28"/>
  <c r="AH40"/>
  <c r="AH42"/>
  <c r="AH31"/>
  <c r="AH33"/>
  <c r="AH44"/>
  <c r="AH49"/>
  <c r="AH45"/>
  <c r="AH50"/>
  <c r="AH58"/>
  <c r="AH60"/>
  <c r="AH59"/>
  <c r="AH71"/>
  <c r="AH27" i="26"/>
  <c r="AH29"/>
  <c r="AH41"/>
  <c r="AH30"/>
  <c r="AH32"/>
  <c r="AH34"/>
  <c r="AH43"/>
  <c r="AH48"/>
  <c r="AH46"/>
  <c r="AH47"/>
  <c r="AH62"/>
  <c r="AH63"/>
  <c r="AH61"/>
  <c r="AH64"/>
  <c r="AH73"/>
  <c r="AH74"/>
  <c r="AH70"/>
  <c r="S28"/>
  <c r="S40"/>
  <c r="S42"/>
  <c r="S31"/>
  <c r="S33"/>
  <c r="S35"/>
  <c r="S44"/>
  <c r="S49"/>
  <c r="S45"/>
  <c r="S50"/>
  <c r="S58"/>
  <c r="S60"/>
  <c r="S59"/>
  <c r="AH28"/>
  <c r="AH40"/>
  <c r="AH42"/>
  <c r="AH31"/>
  <c r="AH33"/>
  <c r="AH44"/>
  <c r="AH49"/>
  <c r="AH45"/>
  <c r="AH50"/>
  <c r="AH58"/>
  <c r="AH60"/>
  <c r="AH59"/>
  <c r="AH27" i="25"/>
  <c r="AH41"/>
  <c r="AH30"/>
  <c r="AH34"/>
  <c r="AH43"/>
  <c r="AH48"/>
  <c r="AH46"/>
  <c r="AH47"/>
  <c r="AH62"/>
  <c r="AH61"/>
  <c r="AH64"/>
  <c r="AH73"/>
  <c r="S42"/>
  <c r="S31"/>
  <c r="AG63"/>
  <c r="AG74"/>
  <c r="AG70"/>
  <c r="R28"/>
  <c r="AH28"/>
  <c r="R40"/>
  <c r="AH40"/>
  <c r="AH42"/>
  <c r="AH31"/>
  <c r="R33"/>
  <c r="AH33"/>
  <c r="R35"/>
  <c r="R44"/>
  <c r="AH44"/>
  <c r="R49"/>
  <c r="AH49"/>
  <c r="R45"/>
  <c r="AH45"/>
  <c r="R50"/>
  <c r="AH50"/>
  <c r="AH58"/>
  <c r="R60"/>
  <c r="AH60"/>
  <c r="R59"/>
  <c r="AH59"/>
  <c r="AH29"/>
  <c r="AH32"/>
  <c r="AH29" i="24"/>
  <c r="AH32"/>
  <c r="AH48"/>
  <c r="AH46"/>
  <c r="AH63"/>
  <c r="AH73"/>
  <c r="AH74"/>
  <c r="AH70"/>
  <c r="S28"/>
  <c r="AG41"/>
  <c r="S33"/>
  <c r="AG43"/>
  <c r="S44"/>
  <c r="S49"/>
  <c r="S45"/>
  <c r="AG47"/>
  <c r="S60"/>
  <c r="AG64"/>
  <c r="AH28"/>
  <c r="R40"/>
  <c r="AH40"/>
  <c r="R42"/>
  <c r="AH42"/>
  <c r="R31"/>
  <c r="AH31"/>
  <c r="AH33"/>
  <c r="R35"/>
  <c r="R50"/>
  <c r="R58"/>
  <c r="R59"/>
  <c r="AH27"/>
  <c r="AH30"/>
  <c r="AH62"/>
  <c r="AH61"/>
  <c r="AH27" i="23"/>
  <c r="AH29"/>
  <c r="AH41"/>
  <c r="AH34"/>
  <c r="AH46"/>
  <c r="AH62"/>
  <c r="AH63"/>
  <c r="AH61"/>
  <c r="AH64"/>
  <c r="AH73"/>
  <c r="AH74"/>
  <c r="AH70"/>
  <c r="S28"/>
  <c r="S40"/>
  <c r="S42"/>
  <c r="AG30"/>
  <c r="S31"/>
  <c r="AG32"/>
  <c r="S33"/>
  <c r="S45"/>
  <c r="AG47"/>
  <c r="S50"/>
  <c r="S58"/>
  <c r="S60"/>
  <c r="S59"/>
  <c r="R35"/>
  <c r="AH43"/>
  <c r="AH48"/>
  <c r="AH29" i="22"/>
  <c r="AH41"/>
  <c r="AH30"/>
  <c r="AH32"/>
  <c r="AH34"/>
  <c r="AH43"/>
  <c r="AH46"/>
  <c r="AH64"/>
  <c r="AH73"/>
  <c r="AH74"/>
  <c r="AH70"/>
  <c r="AG27"/>
  <c r="S40"/>
  <c r="S42"/>
  <c r="S33"/>
  <c r="S35"/>
  <c r="S44"/>
  <c r="AG48"/>
  <c r="S45"/>
  <c r="S50"/>
  <c r="AG62"/>
  <c r="S60"/>
  <c r="S59"/>
  <c r="AG61"/>
  <c r="R28"/>
  <c r="AH28"/>
  <c r="AH40"/>
  <c r="AH42"/>
  <c r="R31"/>
  <c r="AH31"/>
  <c r="AH33"/>
  <c r="AH44"/>
  <c r="R49"/>
  <c r="AH49"/>
  <c r="AH45"/>
  <c r="AH50"/>
  <c r="R58"/>
  <c r="AH58"/>
  <c r="AH60"/>
  <c r="AH59"/>
  <c r="AH47"/>
  <c r="AH63"/>
  <c r="AH27" i="21"/>
  <c r="AH29"/>
  <c r="AH41"/>
  <c r="AH30"/>
  <c r="AH32"/>
  <c r="AH34"/>
  <c r="AH43"/>
  <c r="AH48"/>
  <c r="AH46"/>
  <c r="AH47"/>
  <c r="AH62"/>
  <c r="AH63"/>
  <c r="AH61"/>
  <c r="AH64"/>
  <c r="AH73"/>
  <c r="AH74"/>
  <c r="AH70"/>
  <c r="S28"/>
  <c r="S40"/>
  <c r="S42"/>
  <c r="S31"/>
  <c r="S33"/>
  <c r="S35"/>
  <c r="S44"/>
  <c r="S49"/>
  <c r="S45"/>
  <c r="S50"/>
  <c r="S58"/>
  <c r="S60"/>
  <c r="S59"/>
  <c r="AH28"/>
  <c r="AH40"/>
  <c r="AH42"/>
  <c r="AH31"/>
  <c r="AH33"/>
  <c r="AH44"/>
  <c r="AH49"/>
  <c r="AH45"/>
  <c r="AH50"/>
  <c r="AH58"/>
  <c r="AH60"/>
  <c r="AH59"/>
  <c r="AH29" i="20"/>
  <c r="AH30"/>
  <c r="AH32"/>
  <c r="AH34"/>
  <c r="AH46"/>
  <c r="AH47"/>
  <c r="AH74"/>
  <c r="AH70"/>
  <c r="AG27"/>
  <c r="S42"/>
  <c r="S31"/>
  <c r="S33"/>
  <c r="S35"/>
  <c r="AG48"/>
  <c r="S50"/>
  <c r="AG62"/>
  <c r="S59"/>
  <c r="AG61"/>
  <c r="AG64"/>
  <c r="R28"/>
  <c r="AH28"/>
  <c r="R40"/>
  <c r="AH40"/>
  <c r="AH42"/>
  <c r="AH31"/>
  <c r="AH33"/>
  <c r="R44"/>
  <c r="AH44"/>
  <c r="R49"/>
  <c r="AH49"/>
  <c r="R45"/>
  <c r="AH45"/>
  <c r="AH50"/>
  <c r="R58"/>
  <c r="AH58"/>
  <c r="R60"/>
  <c r="AH60"/>
  <c r="AH59"/>
  <c r="AH41"/>
  <c r="AH43"/>
  <c r="AH63"/>
  <c r="AH73"/>
  <c r="AH27" i="19"/>
  <c r="AH29"/>
  <c r="AH41"/>
  <c r="AH30"/>
  <c r="AH32"/>
  <c r="AH34"/>
  <c r="AH43"/>
  <c r="AH48"/>
  <c r="AH46"/>
  <c r="AH47"/>
  <c r="AH62"/>
  <c r="AH63"/>
  <c r="AH61"/>
  <c r="AH64"/>
  <c r="AH73"/>
  <c r="AH74"/>
  <c r="AH70"/>
  <c r="S28"/>
  <c r="S40"/>
  <c r="S42"/>
  <c r="S31"/>
  <c r="S33"/>
  <c r="S35"/>
  <c r="S44"/>
  <c r="S49"/>
  <c r="S45"/>
  <c r="S50"/>
  <c r="S58"/>
  <c r="S60"/>
  <c r="S59"/>
  <c r="AH27" i="18"/>
  <c r="AH41"/>
  <c r="AH43"/>
  <c r="AH47"/>
  <c r="AH63"/>
  <c r="AH70"/>
  <c r="S28"/>
  <c r="AG29"/>
  <c r="S42"/>
  <c r="S31"/>
  <c r="AG32"/>
  <c r="S33"/>
  <c r="S35"/>
  <c r="AG46"/>
  <c r="S58"/>
  <c r="AG62"/>
  <c r="AG61"/>
  <c r="AG73"/>
  <c r="AG74"/>
  <c r="AH28"/>
  <c r="R40"/>
  <c r="AH40"/>
  <c r="AH42"/>
  <c r="AH31"/>
  <c r="AH33"/>
  <c r="R44"/>
  <c r="AH44"/>
  <c r="R49"/>
  <c r="AH49"/>
  <c r="R45"/>
  <c r="AH45"/>
  <c r="AH50"/>
  <c r="AH58"/>
  <c r="R60"/>
  <c r="AH60"/>
  <c r="AH59"/>
  <c r="AH30"/>
  <c r="AH34"/>
  <c r="AH48"/>
  <c r="AH64"/>
  <c r="AH27" i="17"/>
  <c r="AH29"/>
  <c r="AH41"/>
  <c r="AH30"/>
  <c r="AH32"/>
  <c r="AH34"/>
  <c r="AH43"/>
  <c r="AH48"/>
  <c r="AH46"/>
  <c r="AH47"/>
  <c r="AH62"/>
  <c r="AH63"/>
  <c r="AH61"/>
  <c r="AH64"/>
  <c r="AH73"/>
  <c r="AH74"/>
  <c r="AH70"/>
  <c r="AH28"/>
  <c r="AH40"/>
  <c r="AH42"/>
  <c r="AH31"/>
  <c r="AH33"/>
  <c r="AH44"/>
  <c r="AH49"/>
  <c r="AH45"/>
  <c r="AH50"/>
  <c r="AH58"/>
  <c r="AH60"/>
  <c r="AH59"/>
  <c r="AH71"/>
  <c r="AH27" i="16"/>
  <c r="AH30"/>
  <c r="AH43"/>
  <c r="AH46"/>
  <c r="AH62"/>
  <c r="AH70"/>
  <c r="AG32"/>
  <c r="S33"/>
  <c r="S35"/>
  <c r="S44"/>
  <c r="AG48"/>
  <c r="S49"/>
  <c r="S50"/>
  <c r="S58"/>
  <c r="S60"/>
  <c r="AG63"/>
  <c r="R28"/>
  <c r="AH28"/>
  <c r="R40"/>
  <c r="AH40"/>
  <c r="R42"/>
  <c r="AH42"/>
  <c r="R31"/>
  <c r="AH31"/>
  <c r="AH33"/>
  <c r="AH44"/>
  <c r="AH49"/>
  <c r="R45"/>
  <c r="AH45"/>
  <c r="AH50"/>
  <c r="AH58"/>
  <c r="AH60"/>
  <c r="R59"/>
  <c r="AH59"/>
  <c r="AH29"/>
  <c r="AH41"/>
  <c r="AH34"/>
  <c r="AH47"/>
  <c r="AH61"/>
  <c r="AH64"/>
  <c r="AH73"/>
  <c r="AH74"/>
  <c r="AH27" i="15"/>
  <c r="AH29"/>
  <c r="AH41"/>
  <c r="AH30"/>
  <c r="AH32"/>
  <c r="AH34"/>
  <c r="AH43"/>
  <c r="AH48"/>
  <c r="AH46"/>
  <c r="AH47"/>
  <c r="AH62"/>
  <c r="AH63"/>
  <c r="AH61"/>
  <c r="AH64"/>
  <c r="AH73"/>
  <c r="AH74"/>
  <c r="AH70"/>
  <c r="AH28"/>
  <c r="AH40"/>
  <c r="AH42"/>
  <c r="AH31"/>
  <c r="AH33"/>
  <c r="AH44"/>
  <c r="AH49"/>
  <c r="AH45"/>
  <c r="AH50"/>
  <c r="AH58"/>
  <c r="AH60"/>
  <c r="AH59"/>
  <c r="AH71"/>
  <c r="AH27" i="14"/>
  <c r="AH29"/>
  <c r="AH41"/>
  <c r="AH30"/>
  <c r="AH32"/>
  <c r="AH34"/>
  <c r="AH46"/>
  <c r="AH63"/>
  <c r="AH61"/>
  <c r="AH64"/>
  <c r="AH70"/>
  <c r="S42"/>
  <c r="S31"/>
  <c r="S58"/>
  <c r="AG62"/>
  <c r="S60"/>
  <c r="AG74"/>
  <c r="R28"/>
  <c r="AH28"/>
  <c r="R40"/>
  <c r="AH40"/>
  <c r="AH42"/>
  <c r="AH31"/>
  <c r="R33"/>
  <c r="AH33"/>
  <c r="R35"/>
  <c r="R44"/>
  <c r="AH44"/>
  <c r="R49"/>
  <c r="AH49"/>
  <c r="R45"/>
  <c r="AH45"/>
  <c r="R50"/>
  <c r="AH50"/>
  <c r="AH58"/>
  <c r="AH60"/>
  <c r="R59"/>
  <c r="AH59"/>
  <c r="AH43"/>
  <c r="AH48"/>
  <c r="AH47"/>
  <c r="AH73"/>
  <c r="AH29" i="13"/>
  <c r="AH30"/>
  <c r="AH34"/>
  <c r="AH43"/>
  <c r="AH46"/>
  <c r="AH47"/>
  <c r="AH63"/>
  <c r="AH70"/>
  <c r="S28"/>
  <c r="AG41"/>
  <c r="S42"/>
  <c r="S31"/>
  <c r="S44"/>
  <c r="S58"/>
  <c r="AG64"/>
  <c r="AH28"/>
  <c r="R40"/>
  <c r="AH40"/>
  <c r="AH42"/>
  <c r="AH31"/>
  <c r="R33"/>
  <c r="AH33"/>
  <c r="R35"/>
  <c r="AH44"/>
  <c r="R49"/>
  <c r="AH49"/>
  <c r="R45"/>
  <c r="AH45"/>
  <c r="R50"/>
  <c r="AH50"/>
  <c r="AH58"/>
  <c r="R60"/>
  <c r="AH60"/>
  <c r="R59"/>
  <c r="AH59"/>
  <c r="AH27"/>
  <c r="AH32"/>
  <c r="AH48"/>
  <c r="AH62"/>
  <c r="AH61"/>
  <c r="AH73"/>
  <c r="AH74"/>
  <c r="AH29" i="12"/>
  <c r="AH41"/>
  <c r="AH30"/>
  <c r="AH32"/>
  <c r="AH34"/>
  <c r="AH46"/>
  <c r="AH62"/>
  <c r="AH63"/>
  <c r="AH73"/>
  <c r="AH74"/>
  <c r="AH70"/>
  <c r="AG27"/>
  <c r="S28"/>
  <c r="S42"/>
  <c r="S31"/>
  <c r="S33"/>
  <c r="S35"/>
  <c r="S49"/>
  <c r="S50"/>
  <c r="AH28"/>
  <c r="R40"/>
  <c r="AH40"/>
  <c r="AH42"/>
  <c r="AH31"/>
  <c r="AH33"/>
  <c r="R44"/>
  <c r="AH44"/>
  <c r="AH49"/>
  <c r="R45"/>
  <c r="AH45"/>
  <c r="AH50"/>
  <c r="R58"/>
  <c r="AH58"/>
  <c r="R60"/>
  <c r="AH60"/>
  <c r="R59"/>
  <c r="AH59"/>
  <c r="AH71"/>
  <c r="AH43"/>
  <c r="AH48"/>
  <c r="AH47"/>
  <c r="AH61"/>
  <c r="AH64"/>
  <c r="AH41" i="11"/>
  <c r="AH34"/>
  <c r="AH46"/>
  <c r="AH47"/>
  <c r="AH62"/>
  <c r="AH74"/>
  <c r="S28"/>
  <c r="AG29"/>
  <c r="S40"/>
  <c r="S31"/>
  <c r="S33"/>
  <c r="S35"/>
  <c r="AG48"/>
  <c r="S49"/>
  <c r="S45"/>
  <c r="S50"/>
  <c r="S58"/>
  <c r="AG63"/>
  <c r="S59"/>
  <c r="AG61"/>
  <c r="AG64"/>
  <c r="AG73"/>
  <c r="AG70"/>
  <c r="AH28"/>
  <c r="AH40"/>
  <c r="R42"/>
  <c r="AH42"/>
  <c r="AH31"/>
  <c r="AH33"/>
  <c r="R44"/>
  <c r="AH44"/>
  <c r="AH49"/>
  <c r="AH45"/>
  <c r="AH50"/>
  <c r="AH58"/>
  <c r="R60"/>
  <c r="AH60"/>
  <c r="AH59"/>
  <c r="AH27"/>
  <c r="AH30"/>
  <c r="AH32"/>
  <c r="AH43"/>
  <c r="AH27" i="10"/>
  <c r="AH32"/>
  <c r="AH34"/>
  <c r="AH46"/>
  <c r="AH62"/>
  <c r="AH70"/>
  <c r="S31"/>
  <c r="S33"/>
  <c r="S35"/>
  <c r="S44"/>
  <c r="AG48"/>
  <c r="S49"/>
  <c r="AG47"/>
  <c r="S50"/>
  <c r="S58"/>
  <c r="S59"/>
  <c r="AG61"/>
  <c r="AG64"/>
  <c r="AG74"/>
  <c r="R28"/>
  <c r="AH28"/>
  <c r="R40"/>
  <c r="AH40"/>
  <c r="R42"/>
  <c r="AH42"/>
  <c r="AH31"/>
  <c r="AH33"/>
  <c r="AH44"/>
  <c r="AH49"/>
  <c r="R45"/>
  <c r="AH45"/>
  <c r="AH50"/>
  <c r="AH58"/>
  <c r="R60"/>
  <c r="AH60"/>
  <c r="AH59"/>
  <c r="AH71"/>
  <c r="AH29"/>
  <c r="AH41"/>
  <c r="AH30"/>
  <c r="AH43"/>
  <c r="AH63"/>
  <c r="AH73"/>
  <c r="AH27" i="9"/>
  <c r="AH29"/>
  <c r="AH41"/>
  <c r="AH30"/>
  <c r="AH32"/>
  <c r="AH34"/>
  <c r="AH43"/>
  <c r="AH48"/>
  <c r="AH47"/>
  <c r="AH62"/>
  <c r="AH64"/>
  <c r="AH74"/>
  <c r="S33"/>
  <c r="S44"/>
  <c r="S58"/>
  <c r="S60"/>
  <c r="AG63"/>
  <c r="AG73"/>
  <c r="AH28"/>
  <c r="R40"/>
  <c r="AH40"/>
  <c r="R42"/>
  <c r="AH42"/>
  <c r="R31"/>
  <c r="AH31"/>
  <c r="AH33"/>
  <c r="R35"/>
  <c r="AH44"/>
  <c r="R49"/>
  <c r="AH49"/>
  <c r="R45"/>
  <c r="AH45"/>
  <c r="AH50"/>
  <c r="AH58"/>
  <c r="AH60"/>
  <c r="R59"/>
  <c r="AH59"/>
  <c r="AH46"/>
  <c r="AH61"/>
  <c r="S27" i="8"/>
  <c r="S29"/>
  <c r="S41"/>
  <c r="S30"/>
  <c r="S32"/>
  <c r="S34"/>
  <c r="S43"/>
  <c r="S48"/>
  <c r="S46"/>
  <c r="S47"/>
  <c r="S62"/>
  <c r="S63"/>
  <c r="S61"/>
  <c r="S64"/>
  <c r="AH27"/>
  <c r="AH29"/>
  <c r="AH41"/>
  <c r="AH30"/>
  <c r="AH32"/>
  <c r="AH34"/>
  <c r="AH43"/>
  <c r="AH48"/>
  <c r="AH46"/>
  <c r="AH47"/>
  <c r="AH62"/>
  <c r="AH63"/>
  <c r="AH61"/>
  <c r="AH64"/>
  <c r="AH73"/>
  <c r="AH74"/>
  <c r="AH70"/>
  <c r="S28"/>
  <c r="S40"/>
  <c r="S42"/>
  <c r="S31"/>
  <c r="S33"/>
  <c r="S35"/>
  <c r="S44"/>
  <c r="S49"/>
  <c r="S45"/>
  <c r="S50"/>
  <c r="S58"/>
  <c r="S60"/>
  <c r="S59"/>
  <c r="S27" i="6"/>
  <c r="S29"/>
  <c r="S41"/>
  <c r="S30"/>
  <c r="S32"/>
  <c r="S34"/>
  <c r="S43"/>
  <c r="S48"/>
  <c r="S46"/>
  <c r="S47"/>
  <c r="S62"/>
  <c r="S63"/>
  <c r="S61"/>
  <c r="S64"/>
  <c r="AH27"/>
  <c r="AH29"/>
  <c r="AH41"/>
  <c r="AH30"/>
  <c r="AH32"/>
  <c r="AH34"/>
  <c r="AH43"/>
  <c r="AH48"/>
  <c r="AH46"/>
  <c r="AH47"/>
  <c r="AH62"/>
  <c r="AH63"/>
  <c r="AH61"/>
  <c r="AH64"/>
  <c r="AH73"/>
  <c r="AH74"/>
  <c r="AH70"/>
  <c r="S28"/>
  <c r="S40"/>
  <c r="S42"/>
  <c r="S31"/>
  <c r="S33"/>
  <c r="S35"/>
  <c r="S44"/>
  <c r="S49"/>
  <c r="S45"/>
  <c r="S50"/>
  <c r="S58"/>
  <c r="S60"/>
  <c r="S59"/>
  <c r="AH27" i="5"/>
  <c r="AH29"/>
  <c r="AH30"/>
  <c r="AH32"/>
  <c r="AH47"/>
  <c r="AH62"/>
  <c r="S40"/>
  <c r="S35"/>
  <c r="S44"/>
  <c r="AG46"/>
  <c r="S50"/>
  <c r="S58"/>
  <c r="S59"/>
  <c r="AG61"/>
  <c r="AG73"/>
  <c r="AG74"/>
  <c r="R28"/>
  <c r="AH28"/>
  <c r="AH40"/>
  <c r="R42"/>
  <c r="AH42"/>
  <c r="R31"/>
  <c r="AH31"/>
  <c r="R33"/>
  <c r="AH33"/>
  <c r="AH44"/>
  <c r="R49"/>
  <c r="AH49"/>
  <c r="R45"/>
  <c r="AH45"/>
  <c r="AH50"/>
  <c r="AH58"/>
  <c r="R60"/>
  <c r="AH60"/>
  <c r="AH59"/>
  <c r="AH71"/>
  <c r="AH41"/>
  <c r="AH34"/>
  <c r="AH43"/>
  <c r="AH63"/>
  <c r="AH64"/>
  <c r="AH70"/>
  <c r="AH41" i="4"/>
  <c r="AH43"/>
  <c r="AH62"/>
  <c r="AH63"/>
  <c r="AH61"/>
  <c r="AH70"/>
  <c r="AG27"/>
  <c r="S28"/>
  <c r="AG29"/>
  <c r="AG30"/>
  <c r="S31"/>
  <c r="S35"/>
  <c r="S44"/>
  <c r="AG48"/>
  <c r="S45"/>
  <c r="S50"/>
  <c r="S58"/>
  <c r="S59"/>
  <c r="AH28"/>
  <c r="R40"/>
  <c r="AH40"/>
  <c r="R42"/>
  <c r="AH42"/>
  <c r="AH31"/>
  <c r="R33"/>
  <c r="AH33"/>
  <c r="AH44"/>
  <c r="R49"/>
  <c r="AH49"/>
  <c r="AH45"/>
  <c r="AH50"/>
  <c r="AH58"/>
  <c r="R60"/>
  <c r="AH60"/>
  <c r="AH59"/>
  <c r="AH32"/>
  <c r="AH34"/>
  <c r="AH46"/>
  <c r="AH47"/>
  <c r="AH64"/>
  <c r="AH73"/>
  <c r="AH74"/>
  <c r="AH27" i="3"/>
  <c r="AH29"/>
  <c r="AH41"/>
  <c r="AH30"/>
  <c r="AH32"/>
  <c r="AH34"/>
  <c r="AH43"/>
  <c r="AH48"/>
  <c r="AH46"/>
  <c r="AH47"/>
  <c r="AH62"/>
  <c r="AH63"/>
  <c r="AH61"/>
  <c r="AH64"/>
  <c r="AH73"/>
  <c r="AH74"/>
  <c r="AH70"/>
  <c r="AH28"/>
  <c r="AH40"/>
  <c r="AH42"/>
  <c r="AH31"/>
  <c r="AH33"/>
  <c r="AH44"/>
  <c r="AH49"/>
  <c r="AH45"/>
  <c r="AH50"/>
  <c r="AH58"/>
  <c r="AH60"/>
  <c r="AH59"/>
  <c r="AH71"/>
  <c r="S70" i="2" l="1"/>
  <c r="S74" l="1"/>
  <c r="R72" l="1"/>
  <c r="S72"/>
  <c r="S73" l="1"/>
  <c r="R71"/>
  <c r="S71" l="1"/>
  <c r="R57" l="1"/>
  <c r="AG57"/>
  <c r="R47" l="1"/>
  <c r="R46" l="1"/>
  <c r="AG27" l="1"/>
  <c r="R73" l="1"/>
  <c r="R74"/>
  <c r="R70"/>
  <c r="R40"/>
  <c r="AH70" l="1"/>
  <c r="AG70"/>
  <c r="AH74"/>
  <c r="AG74"/>
  <c r="AH73"/>
  <c r="AG73"/>
  <c r="AH71"/>
  <c r="AG71"/>
  <c r="AH64"/>
  <c r="AG64"/>
  <c r="AH61"/>
  <c r="AG61"/>
  <c r="AH59"/>
  <c r="AG59"/>
  <c r="AH63"/>
  <c r="AG63"/>
  <c r="AH60"/>
  <c r="AG60"/>
  <c r="AH62"/>
  <c r="AG62"/>
  <c r="AH58"/>
  <c r="AG58"/>
  <c r="AH57"/>
  <c r="AH50"/>
  <c r="AG50"/>
  <c r="AH47"/>
  <c r="AG47"/>
  <c r="AH45"/>
  <c r="AG45"/>
  <c r="AH46"/>
  <c r="AG46"/>
  <c r="AH49"/>
  <c r="AG49"/>
  <c r="AH48"/>
  <c r="AG48"/>
  <c r="AH44"/>
  <c r="AG44"/>
  <c r="AH43"/>
  <c r="AG43"/>
  <c r="AH34"/>
  <c r="AH33"/>
  <c r="AG33"/>
  <c r="AH32"/>
  <c r="AG32"/>
  <c r="AH31"/>
  <c r="AG31"/>
  <c r="AH30"/>
  <c r="AG30"/>
  <c r="AH42"/>
  <c r="AG42"/>
  <c r="AH41"/>
  <c r="AG41"/>
  <c r="AH40"/>
  <c r="AG40"/>
  <c r="AH29"/>
  <c r="AG29"/>
  <c r="AH28"/>
  <c r="AG28"/>
  <c r="AH27"/>
  <c r="S64"/>
  <c r="R64"/>
  <c r="S61"/>
  <c r="R61"/>
  <c r="S59"/>
  <c r="R59"/>
  <c r="S63"/>
  <c r="R63"/>
  <c r="S60"/>
  <c r="R60"/>
  <c r="S62"/>
  <c r="R62"/>
  <c r="S58"/>
  <c r="R58"/>
  <c r="S57"/>
  <c r="S50"/>
  <c r="R50"/>
  <c r="S47"/>
  <c r="S45"/>
  <c r="R45"/>
  <c r="S46"/>
  <c r="S49"/>
  <c r="R49"/>
  <c r="S48"/>
  <c r="R48"/>
  <c r="S44"/>
  <c r="R44"/>
  <c r="S43"/>
  <c r="R43"/>
  <c r="S35"/>
  <c r="R35"/>
  <c r="S34"/>
  <c r="R34"/>
  <c r="S33"/>
  <c r="R33"/>
  <c r="S32"/>
  <c r="R32"/>
  <c r="S31"/>
  <c r="R31"/>
  <c r="S30"/>
  <c r="R30"/>
  <c r="S42"/>
  <c r="R42"/>
  <c r="S41"/>
  <c r="R41"/>
  <c r="S40"/>
  <c r="S29"/>
  <c r="R29"/>
  <c r="S28"/>
  <c r="R28"/>
  <c r="S27"/>
  <c r="R27"/>
</calcChain>
</file>

<file path=xl/sharedStrings.xml><?xml version="1.0" encoding="utf-8"?>
<sst xmlns="http://schemas.openxmlformats.org/spreadsheetml/2006/main" count="13120" uniqueCount="132">
  <si>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</si>
  <si>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</si>
  <si>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</si>
  <si>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</si>
  <si>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</si>
  <si>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</si>
  <si>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</si>
  <si>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</si>
  <si>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</si>
  <si>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</si>
  <si>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</si>
  <si>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</si>
  <si>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</si>
  <si>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</si>
  <si>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</si>
  <si>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</si>
  <si>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</si>
  <si>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</si>
  <si>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</si>
  <si>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</si>
  <si>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</si>
  <si>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</si>
  <si>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</si>
  <si>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</si>
  <si>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</si>
  <si>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</si>
  <si>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</si>
  <si>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</si>
  <si>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</si>
  <si>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</si>
  <si>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</si>
  <si>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</si>
  <si>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</si>
  <si>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</si>
  <si>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</si>
  <si>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</si>
  <si>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</si>
  <si>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</si>
  <si>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</si>
  <si>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</si>
  <si>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</si>
  <si>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</si>
  <si>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</si>
  <si>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</si>
  <si>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</si>
  <si>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</si>
  <si>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</si>
  <si>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</si>
  <si>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</si>
  <si>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</si>
  <si>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</si>
  <si>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</si>
  <si>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</si>
  <si>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</si>
  <si>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</si>
  <si>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</si>
  <si>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Katherine</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</si>
  <si>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</si>
  <si>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</si>
  <si>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</si>
  <si>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</si>
  <si>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</si>
  <si>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</si>
  <si>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</si>
  <si>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</si>
  <si>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</si>
  <si>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</si>
  <si>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</si>
  <si>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</si>
  <si>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</si>
  <si>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</si>
  <si>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</si>
  <si>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</si>
  <si>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</si>
  <si>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</si>
  <si>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</si>
  <si>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</si>
  <si>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</si>
  <si>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</si>
  <si>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</si>
  <si>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</si>
  <si>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</si>
  <si>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</si>
  <si>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</si>
  <si>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</si>
  <si>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</si>
  <si>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</si>
  <si>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</si>
  <si>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</si>
  <si>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</si>
  <si>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</si>
  <si>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</si>
  <si>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</si>
  <si>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</si>
  <si>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</si>
  <si>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</si>
  <si>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</si>
  <si>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</si>
  <si>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</si>
  <si>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</si>
  <si>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</si>
  <si>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</si>
  <si>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</si>
  <si>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</si>
  <si>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</si>
  <si>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</si>
  <si>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</si>
  <si>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</si>
  <si>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</si>
  <si>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</si>
  <si>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</si>
  <si>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</si>
  <si>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</si>
  <si>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</si>
  <si>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</si>
  <si>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</si>
  <si>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</si>
  <si>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</si>
  <si>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</si>
  <si>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</si>
  <si>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</si>
  <si>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</si>
  <si>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</si>
  <si>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Churchill HHGH</t>
  </si>
  <si>
    <t>Simpson HHGH</t>
  </si>
  <si>
    <t>Heronsgate &amp; Gade</t>
  </si>
  <si>
    <t>Red Flag
No
Planned Supervisory</t>
  </si>
  <si>
    <t>Planned Supervisory</t>
  </si>
  <si>
    <t>Actual Supervisory</t>
  </si>
  <si>
    <t>Tudor &amp; Castle</t>
  </si>
  <si>
    <t>Unscheduled Care</t>
  </si>
  <si>
    <t>`</t>
  </si>
</sst>
</file>

<file path=xl/styles.xml><?xml version="1.0" encoding="utf-8"?>
<styleSheet xmlns="http://schemas.openxmlformats.org/spreadsheetml/2006/main">
  <numFmts count="2">
    <numFmt numFmtId="164" formatCode="&quot;1 : &quot;0"/>
    <numFmt numFmtId="165" formatCode="&quot;1:&quot;0"/>
  </numFmts>
  <fonts count="18">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s>
  <cellStyleXfs count="1">
    <xf numFmtId="0" fontId="0" fillId="0" borderId="0"/>
  </cellStyleXfs>
  <cellXfs count="612">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1" fontId="4" fillId="10" borderId="49" xfId="0" applyNumberFormat="1" applyFont="1" applyFill="1" applyBorder="1" applyAlignment="1" applyProtection="1">
      <alignment horizontal="center" vertical="center"/>
      <protection hidden="1"/>
    </xf>
    <xf numFmtId="1" fontId="4" fillId="0" borderId="13" xfId="0" applyNumberFormat="1" applyFont="1" applyBorder="1" applyAlignment="1" applyProtection="1">
      <alignment horizontal="center" vertical="center"/>
      <protection hidden="1"/>
    </xf>
    <xf numFmtId="1" fontId="4" fillId="10" borderId="13" xfId="0" applyNumberFormat="1" applyFont="1" applyFill="1" applyBorder="1" applyAlignment="1" applyProtection="1">
      <alignment horizontal="center" vertical="center"/>
      <protection hidden="1"/>
    </xf>
    <xf numFmtId="0" fontId="4" fillId="0" borderId="13" xfId="0" applyNumberFormat="1" applyFont="1" applyFill="1" applyBorder="1" applyAlignment="1" applyProtection="1">
      <alignment horizontal="center" vertical="center"/>
      <protection hidden="1"/>
    </xf>
    <xf numFmtId="165" fontId="4" fillId="0" borderId="13" xfId="0" applyNumberFormat="1" applyFont="1" applyFill="1" applyBorder="1" applyAlignment="1" applyProtection="1">
      <alignment horizontal="center" vertical="center"/>
      <protection hidden="1"/>
    </xf>
    <xf numFmtId="165" fontId="4" fillId="10" borderId="13" xfId="0" applyNumberFormat="1"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0" fontId="4" fillId="10" borderId="13" xfId="0" applyNumberFormat="1" applyFont="1" applyFill="1" applyBorder="1" applyAlignment="1" applyProtection="1">
      <alignment horizontal="center" vertical="center"/>
      <protection hidden="1"/>
    </xf>
    <xf numFmtId="0" fontId="4" fillId="10" borderId="52" xfId="0" applyNumberFormat="1" applyFont="1" applyFill="1" applyBorder="1" applyAlignment="1" applyProtection="1">
      <alignment horizontal="center" vertical="center"/>
      <protection hidden="1"/>
    </xf>
    <xf numFmtId="1" fontId="4" fillId="0" borderId="50" xfId="0" applyNumberFormat="1" applyFont="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0" fontId="17" fillId="0" borderId="52" xfId="0" applyFont="1" applyFill="1" applyBorder="1" applyAlignment="1" applyProtection="1">
      <alignment horizontal="center" vertical="center"/>
      <protection hidden="1"/>
    </xf>
    <xf numFmtId="165" fontId="4" fillId="10" borderId="49" xfId="0" applyNumberFormat="1" applyFont="1" applyFill="1" applyBorder="1" applyAlignment="1" applyProtection="1">
      <alignment horizontal="center" vertical="center"/>
      <protection hidden="1"/>
    </xf>
    <xf numFmtId="165" fontId="4" fillId="0" borderId="50" xfId="0" applyNumberFormat="1" applyFont="1" applyFill="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0" borderId="50" xfId="0" applyNumberFormat="1" applyFont="1" applyFill="1" applyBorder="1" applyAlignment="1" applyProtection="1">
      <alignment horizontal="center" vertical="center"/>
      <protection hidden="1"/>
    </xf>
    <xf numFmtId="0" fontId="4" fillId="3" borderId="34" xfId="0" applyNumberFormat="1" applyFont="1" applyFill="1" applyBorder="1" applyAlignment="1" applyProtection="1">
      <alignment horizontal="center" vertical="center"/>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52"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0" borderId="26" xfId="0" applyNumberFormat="1" applyFont="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1" fontId="4" fillId="0" borderId="34" xfId="0" applyNumberFormat="1" applyFont="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25" xfId="0" applyNumberFormat="1" applyFont="1" applyFill="1" applyBorder="1" applyAlignment="1" applyProtection="1">
      <alignment horizontal="center" vertical="center"/>
      <protection hidden="1"/>
    </xf>
    <xf numFmtId="165" fontId="4" fillId="21" borderId="26" xfId="0" applyNumberFormat="1" applyFont="1" applyFill="1" applyBorder="1" applyAlignment="1" applyProtection="1">
      <alignment horizontal="center" vertical="center"/>
      <protection hidden="1"/>
    </xf>
    <xf numFmtId="165" fontId="4" fillId="21" borderId="29" xfId="0" applyNumberFormat="1" applyFont="1" applyFill="1" applyBorder="1" applyAlignment="1" applyProtection="1">
      <alignment horizontal="center" vertical="center"/>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0" fontId="4" fillId="21" borderId="15" xfId="0" applyFont="1" applyFill="1" applyBorder="1" applyAlignment="1" applyProtection="1">
      <alignment horizontal="center" vertical="center"/>
      <protection hidden="1"/>
    </xf>
    <xf numFmtId="165" fontId="4" fillId="21" borderId="34"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5" fillId="20" borderId="36" xfId="0" applyFont="1" applyFill="1" applyBorder="1" applyAlignment="1" applyProtection="1">
      <alignment horizontal="center" vertical="center" wrapText="1"/>
      <protection hidden="1"/>
    </xf>
    <xf numFmtId="0" fontId="5" fillId="20" borderId="37" xfId="0" applyFont="1" applyFill="1" applyBorder="1" applyAlignment="1" applyProtection="1">
      <alignment horizontal="center" vertical="center" wrapText="1"/>
      <protection hidden="1"/>
    </xf>
    <xf numFmtId="0" fontId="5" fillId="20" borderId="39" xfId="0" applyFont="1" applyFill="1" applyBorder="1" applyAlignment="1" applyProtection="1">
      <alignment horizontal="center" vertical="center" wrapText="1"/>
      <protection hidden="1"/>
    </xf>
    <xf numFmtId="0" fontId="5" fillId="20" borderId="46" xfId="0" applyFont="1" applyFill="1" applyBorder="1" applyAlignment="1" applyProtection="1">
      <alignment horizontal="center" vertical="center" wrapText="1"/>
      <protection hidden="1"/>
    </xf>
    <xf numFmtId="0" fontId="5" fillId="20" borderId="39" xfId="0" applyFont="1" applyFill="1" applyBorder="1" applyAlignment="1" applyProtection="1">
      <alignment horizontal="center" vertical="center" wrapText="1" shrinkToFit="1"/>
      <protection hidden="1"/>
    </xf>
    <xf numFmtId="0" fontId="5" fillId="22" borderId="36" xfId="0" applyFont="1" applyFill="1" applyBorder="1" applyAlignment="1" applyProtection="1">
      <alignment horizontal="center" vertical="center" wrapText="1"/>
      <protection hidden="1"/>
    </xf>
    <xf numFmtId="0" fontId="5" fillId="22" borderId="37" xfId="0" applyFont="1" applyFill="1" applyBorder="1" applyAlignment="1" applyProtection="1">
      <alignment horizontal="center" vertical="center" wrapText="1"/>
      <protection hidden="1"/>
    </xf>
    <xf numFmtId="0" fontId="5" fillId="22" borderId="39" xfId="0" applyFont="1" applyFill="1" applyBorder="1" applyAlignment="1" applyProtection="1">
      <alignment horizontal="center" vertical="center" wrapText="1"/>
      <protection hidden="1"/>
    </xf>
    <xf numFmtId="0" fontId="5" fillId="22" borderId="38" xfId="0" applyFont="1" applyFill="1" applyBorder="1" applyAlignment="1" applyProtection="1">
      <alignment horizontal="center" vertical="center" wrapText="1"/>
      <protection hidden="1"/>
    </xf>
    <xf numFmtId="0" fontId="5" fillId="22" borderId="46"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3" xfId="0" applyNumberFormat="1" applyFont="1" applyFill="1" applyBorder="1" applyAlignment="1" applyProtection="1">
      <alignment horizontal="center" vertical="center"/>
      <protection hidden="1"/>
    </xf>
    <xf numFmtId="0" fontId="4" fillId="22" borderId="1" xfId="0" applyFont="1" applyFill="1" applyBorder="1" applyAlignment="1" applyProtection="1">
      <alignment horizontal="center" vertical="center"/>
      <protection hidden="1"/>
    </xf>
    <xf numFmtId="0" fontId="4" fillId="22" borderId="2" xfId="0" applyFont="1" applyFill="1" applyBorder="1" applyAlignment="1" applyProtection="1">
      <alignment horizontal="center" vertical="center"/>
      <protection hidden="1"/>
    </xf>
    <xf numFmtId="0" fontId="4" fillId="22" borderId="3"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cellXfs>
  <cellStyles count="1">
    <cellStyle name="Normal" xfId="0" builtinId="0"/>
  </cellStyles>
  <dxfs count="15965">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rgb="FF0066FF"/>
      </font>
      <fill>
        <patternFill>
          <bgColor theme="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0000"/>
        </patternFill>
      </fill>
    </dxf>
    <dxf>
      <font>
        <color auto="1"/>
      </font>
      <fill>
        <patternFill>
          <bgColor rgb="FFFFC000"/>
        </patternFill>
      </fill>
    </dxf>
    <dxf>
      <font>
        <color auto="1"/>
      </font>
      <fill>
        <patternFill>
          <bgColor rgb="FF92D050"/>
        </patternFill>
      </fill>
    </dxf>
    <dxf>
      <fill>
        <patternFill>
          <bgColor theme="0"/>
        </patternFill>
      </fill>
    </dxf>
    <dxf>
      <font>
        <color rgb="FFFF0000"/>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66"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externalLink" Target="externalLinks/externalLink26.xml"/><Relationship Id="rId61" Type="http://schemas.openxmlformats.org/officeDocument/2006/relationships/externalLink" Target="externalLinks/externalLink30.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externalLink" Target="externalLinks/externalLink25.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59" Type="http://schemas.openxmlformats.org/officeDocument/2006/relationships/externalLink" Target="externalLinks/externalLink28.xml"/><Relationship Id="rId67" Type="http://schemas.openxmlformats.org/officeDocument/2006/relationships/externalLink" Target="externalLinks/externalLink36.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externalLink" Target="externalLinks/externalLink23.xml"/><Relationship Id="rId62" Type="http://schemas.openxmlformats.org/officeDocument/2006/relationships/externalLink" Target="externalLinks/externalLink31.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AAU%20Blue%20Level%201%20daily%20sitrep%20SEPT.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AAU%20Red%20Suite%20daily%20sitrep%20SEP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Bluebell%20daily%20sitrep%20SEP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Winyard%20daily%20sitrep%20SEP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Croxley%20daily%20sitrep%20SEP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Sarratt%20daily%20sitrep%20SEPT.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Aldenham%20daily%20sitrep%20SEP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Heronsgate%20&amp;%20Gade%20daily%20sitrep%20SEP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Cassio%20daily%20sitrep%20SEPT.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Oxhey%20daily%20sitrep%20SEP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Tudor%20&amp;%20Castle%20daily%20sitrep%20SEP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AAU%20Yellow%20Level%201%20daily%20sitrep%20SEP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Acute%20Stroke%20Unit%20daily%20sitrep%20SEPT.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ember%202015/Simpson%20HHGH%20daily%20sitrep%20SEP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5/De%20La%20Mare%20daily%20sitrep%20SEP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5/Cleves%20daily%20sitrep%20SEPT.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5/Flaunden%20daily%20sitrep%20SEP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5/Langley%20daily%20sitrep%20SEP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5/Letchmore%20daily%20sitrep%20SEP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5/Ridge%20daily%20sitrep%20SEPT.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ember%202015/Combined%20ITU%20daily%20sitrep%20SEP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September%202015/Elizabeth%20Daily%20Sitrep%20SEP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AAU%20Green%20Level%201%20daily%20sitrep%20SEPT.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ember%202015/Starfish%20daily%20sitrep%20SEP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ember%202015/Safari%20Day%20Unit%20daily%20sitrep%20SEP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ember%202015/CED%20daily%20sitrep%20SEP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ember%202015/Neonatal%20Unit%20daily%20sitrep%20SEPT.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tember%202015/Transitional%20Care%20Unit%20daily%20sitrep%20SEP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September%202015/Maternity%20Daily%20Sitrep%20SEP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September%202015/Physiotherapy%20Sitrep%20SEPT%20201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al%20&amp;%20Therapies/September%202015/Occupational%20Therapy%20Sitrep%20SEPT%2020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Radiology/Radiology%20sitrep%20SEPT%20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AAU%20Blue%20&amp;%20Yellow%20Level%203%20daily%20sitrep%20SEP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Cardiac%20Care%20Green%20&amp;%20Purple%20daily%20sitrep%20SEP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AAU%20Triage%20daily%20sitrep%20SEP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A&amp;E%20daily%20sitrep%20SEP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UCC%20Hemel%20daily%20sitrep%20SEP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ember%202015/MIU%20SACH%20daily%20sitrep%20SEP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3">
        <row r="3">
          <cell r="B3">
            <v>3</v>
          </cell>
          <cell r="C3">
            <v>2.65</v>
          </cell>
          <cell r="D3">
            <v>2</v>
          </cell>
          <cell r="E3">
            <v>2</v>
          </cell>
          <cell r="F3">
            <v>34.5</v>
          </cell>
          <cell r="G3">
            <v>30.5</v>
          </cell>
          <cell r="H3">
            <v>23</v>
          </cell>
          <cell r="I3">
            <v>23</v>
          </cell>
          <cell r="J3">
            <v>5</v>
          </cell>
          <cell r="K3">
            <v>5.6603773584905666</v>
          </cell>
          <cell r="L3">
            <v>3</v>
          </cell>
          <cell r="M3">
            <v>3.225806451612903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2.65</v>
          </cell>
          <cell r="D3">
            <v>2</v>
          </cell>
          <cell r="E3">
            <v>2</v>
          </cell>
          <cell r="F3">
            <v>34.5</v>
          </cell>
          <cell r="G3">
            <v>30.5</v>
          </cell>
          <cell r="H3">
            <v>23</v>
          </cell>
          <cell r="I3">
            <v>23</v>
          </cell>
          <cell r="J3">
            <v>5</v>
          </cell>
          <cell r="K3">
            <v>5.6603773584905666</v>
          </cell>
          <cell r="L3">
            <v>3</v>
          </cell>
          <cell r="M3">
            <v>3.225806451612903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2.65</v>
          </cell>
          <cell r="D3">
            <v>2</v>
          </cell>
          <cell r="E3">
            <v>2</v>
          </cell>
          <cell r="F3">
            <v>34.5</v>
          </cell>
          <cell r="G3">
            <v>30.5</v>
          </cell>
          <cell r="H3">
            <v>23</v>
          </cell>
          <cell r="I3">
            <v>23</v>
          </cell>
          <cell r="J3">
            <v>5</v>
          </cell>
          <cell r="K3">
            <v>5.6603773584905666</v>
          </cell>
          <cell r="L3">
            <v>3</v>
          </cell>
          <cell r="M3">
            <v>3.225806451612903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1">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2</v>
          </cell>
          <cell r="Q3">
            <v>2</v>
          </cell>
          <cell r="R3">
            <v>2</v>
          </cell>
          <cell r="S3">
            <v>34.5</v>
          </cell>
          <cell r="T3">
            <v>23</v>
          </cell>
          <cell r="U3">
            <v>23</v>
          </cell>
          <cell r="V3">
            <v>23</v>
          </cell>
          <cell r="W3">
            <v>5</v>
          </cell>
          <cell r="X3">
            <v>7.5</v>
          </cell>
          <cell r="Y3">
            <v>3</v>
          </cell>
          <cell r="Z3">
            <v>3.75</v>
          </cell>
          <cell r="AA3" t="str">
            <v>G</v>
          </cell>
        </row>
        <row r="17">
          <cell r="E17"/>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3.65</v>
          </cell>
          <cell r="D3">
            <v>2</v>
          </cell>
          <cell r="E3">
            <v>2</v>
          </cell>
          <cell r="F3">
            <v>34.5</v>
          </cell>
          <cell r="G3">
            <v>42</v>
          </cell>
          <cell r="H3">
            <v>23</v>
          </cell>
          <cell r="I3">
            <v>23</v>
          </cell>
          <cell r="J3">
            <v>5</v>
          </cell>
          <cell r="K3">
            <v>4.1095890410958908</v>
          </cell>
          <cell r="L3">
            <v>3</v>
          </cell>
          <cell r="M3">
            <v>2.6548672566371678</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9">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4">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5">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cell r="F17"/>
          <cell r="G17"/>
          <cell r="H17"/>
          <cell r="I17"/>
          <cell r="J17"/>
        </row>
      </sheetData>
      <sheetData sheetId="26">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cell r="F17"/>
          <cell r="G17"/>
          <cell r="H17"/>
          <cell r="I17"/>
          <cell r="J17"/>
        </row>
      </sheetData>
      <sheetData sheetId="27">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8">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9">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6">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9">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0">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2">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0</v>
          </cell>
          <cell r="Q3">
            <v>1</v>
          </cell>
          <cell r="R3">
            <v>0</v>
          </cell>
          <cell r="S3">
            <v>34.5</v>
          </cell>
          <cell r="T3">
            <v>0</v>
          </cell>
          <cell r="U3">
            <v>11.5</v>
          </cell>
          <cell r="V3">
            <v>0</v>
          </cell>
          <cell r="W3">
            <v>6</v>
          </cell>
          <cell r="X3" t="e">
            <v>#DIV/0!</v>
          </cell>
          <cell r="Y3">
            <v>4.5</v>
          </cell>
          <cell r="Z3" t="e">
            <v>#DIV/0!</v>
          </cell>
          <cell r="AA3" t="str">
            <v>G</v>
          </cell>
        </row>
        <row r="17">
          <cell r="E17"/>
          <cell r="F17"/>
          <cell r="G17"/>
          <cell r="H17"/>
          <cell r="I17"/>
          <cell r="J17"/>
        </row>
      </sheetData>
      <sheetData sheetId="13">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14">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5">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6">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17">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8">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0">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2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4">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25">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cell r="F17"/>
          <cell r="G17"/>
          <cell r="H17"/>
          <cell r="I17"/>
          <cell r="J17"/>
        </row>
      </sheetData>
      <sheetData sheetId="26">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cell r="F17"/>
          <cell r="G17"/>
          <cell r="H17"/>
          <cell r="I17"/>
          <cell r="J17"/>
        </row>
      </sheetData>
      <sheetData sheetId="27">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28">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29">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5</v>
          </cell>
          <cell r="E3">
            <v>6</v>
          </cell>
          <cell r="F3">
            <v>34.5</v>
          </cell>
          <cell r="G3">
            <v>30.5</v>
          </cell>
          <cell r="H3">
            <v>57.5</v>
          </cell>
          <cell r="I3">
            <v>69</v>
          </cell>
          <cell r="J3">
            <v>5.333333333333333</v>
          </cell>
          <cell r="K3">
            <v>6.0377358490566042</v>
          </cell>
          <cell r="L3">
            <v>2</v>
          </cell>
          <cell r="M3">
            <v>1.8497109826589595</v>
          </cell>
          <cell r="N3" t="str">
            <v>A</v>
          </cell>
          <cell r="O3">
            <v>3</v>
          </cell>
          <cell r="P3">
            <v>3</v>
          </cell>
          <cell r="Q3">
            <v>5</v>
          </cell>
          <cell r="R3">
            <v>6</v>
          </cell>
          <cell r="S3">
            <v>34.5</v>
          </cell>
          <cell r="T3">
            <v>34.5</v>
          </cell>
          <cell r="U3">
            <v>57.5</v>
          </cell>
          <cell r="V3">
            <v>69</v>
          </cell>
          <cell r="W3">
            <v>5.333333333333333</v>
          </cell>
          <cell r="X3">
            <v>5.333333333333333</v>
          </cell>
          <cell r="Y3">
            <v>2</v>
          </cell>
          <cell r="Z3">
            <v>1.7777777777777777</v>
          </cell>
          <cell r="AA3" t="str">
            <v>G</v>
          </cell>
        </row>
        <row r="17">
          <cell r="E17">
            <v>1</v>
          </cell>
          <cell r="F17"/>
          <cell r="G17"/>
          <cell r="H17"/>
          <cell r="I17"/>
          <cell r="J17"/>
        </row>
      </sheetData>
      <sheetData sheetId="1">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2">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3">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5">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cell r="F17"/>
          <cell r="G17"/>
          <cell r="H17"/>
          <cell r="I17"/>
          <cell r="J17"/>
        </row>
      </sheetData>
      <sheetData sheetId="6">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7">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8">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9">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10">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11">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cell r="F17"/>
          <cell r="G17"/>
          <cell r="H17"/>
          <cell r="I17"/>
          <cell r="J17"/>
        </row>
      </sheetData>
      <sheetData sheetId="12">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cell r="F17"/>
          <cell r="G17"/>
          <cell r="H17"/>
          <cell r="I17"/>
          <cell r="J17"/>
        </row>
      </sheetData>
      <sheetData sheetId="13">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6</v>
          </cell>
          <cell r="S3">
            <v>34.5</v>
          </cell>
          <cell r="T3">
            <v>34.5</v>
          </cell>
          <cell r="U3">
            <v>57.5</v>
          </cell>
          <cell r="V3">
            <v>69</v>
          </cell>
          <cell r="W3">
            <v>5.333333333333333</v>
          </cell>
          <cell r="X3">
            <v>5.333333333333333</v>
          </cell>
          <cell r="Y3">
            <v>2</v>
          </cell>
          <cell r="Z3">
            <v>1.7777777777777777</v>
          </cell>
          <cell r="AA3" t="str">
            <v>G</v>
          </cell>
        </row>
        <row r="17">
          <cell r="E17">
            <v>1</v>
          </cell>
          <cell r="F17"/>
          <cell r="G17"/>
          <cell r="H17">
            <v>1</v>
          </cell>
          <cell r="I17"/>
          <cell r="J17"/>
        </row>
      </sheetData>
      <sheetData sheetId="14">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15">
        <row r="3">
          <cell r="B3">
            <v>3</v>
          </cell>
          <cell r="C3">
            <v>3.3</v>
          </cell>
          <cell r="D3">
            <v>5</v>
          </cell>
          <cell r="E3">
            <v>7</v>
          </cell>
          <cell r="F3">
            <v>34.5</v>
          </cell>
          <cell r="G3">
            <v>38</v>
          </cell>
          <cell r="H3">
            <v>57.5</v>
          </cell>
          <cell r="I3">
            <v>80.5</v>
          </cell>
          <cell r="J3">
            <v>5.333333333333333</v>
          </cell>
          <cell r="K3">
            <v>4.8484848484848486</v>
          </cell>
          <cell r="L3">
            <v>2</v>
          </cell>
          <cell r="M3">
            <v>1.5533980582524272</v>
          </cell>
          <cell r="N3" t="str">
            <v>A</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cell r="I17"/>
          <cell r="J17"/>
        </row>
      </sheetData>
      <sheetData sheetId="16">
        <row r="3">
          <cell r="B3">
            <v>3</v>
          </cell>
          <cell r="C3">
            <v>3</v>
          </cell>
          <cell r="D3">
            <v>5</v>
          </cell>
          <cell r="E3">
            <v>7</v>
          </cell>
          <cell r="F3">
            <v>34.5</v>
          </cell>
          <cell r="G3">
            <v>34.5</v>
          </cell>
          <cell r="H3">
            <v>57.5</v>
          </cell>
          <cell r="I3">
            <v>80.5</v>
          </cell>
          <cell r="J3">
            <v>5.333333333333333</v>
          </cell>
          <cell r="K3">
            <v>5.333333333333333</v>
          </cell>
          <cell r="L3">
            <v>2</v>
          </cell>
          <cell r="M3">
            <v>1.6</v>
          </cell>
          <cell r="N3" t="str">
            <v>A</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cell r="I17"/>
          <cell r="J17"/>
        </row>
      </sheetData>
      <sheetData sheetId="17">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18">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cell r="F17"/>
          <cell r="G17"/>
          <cell r="H17"/>
          <cell r="I17"/>
          <cell r="J17"/>
        </row>
      </sheetData>
      <sheetData sheetId="19">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cell r="F17"/>
          <cell r="G17"/>
          <cell r="H17"/>
          <cell r="I17"/>
          <cell r="J17"/>
        </row>
      </sheetData>
      <sheetData sheetId="20">
        <row r="3">
          <cell r="B3">
            <v>3</v>
          </cell>
          <cell r="C3">
            <v>3</v>
          </cell>
          <cell r="D3">
            <v>5</v>
          </cell>
          <cell r="E3">
            <v>6</v>
          </cell>
          <cell r="F3">
            <v>34.5</v>
          </cell>
          <cell r="G3">
            <v>34.5</v>
          </cell>
          <cell r="H3">
            <v>57.5</v>
          </cell>
          <cell r="I3">
            <v>69</v>
          </cell>
          <cell r="J3">
            <v>5.333333333333333</v>
          </cell>
          <cell r="K3">
            <v>5.333333333333333</v>
          </cell>
          <cell r="L3">
            <v>2</v>
          </cell>
          <cell r="M3">
            <v>1.7777777777777777</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21">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7</v>
          </cell>
          <cell r="S3">
            <v>34.5</v>
          </cell>
          <cell r="T3">
            <v>34.5</v>
          </cell>
          <cell r="U3">
            <v>57.5</v>
          </cell>
          <cell r="V3">
            <v>80.5</v>
          </cell>
          <cell r="W3">
            <v>5.333333333333333</v>
          </cell>
          <cell r="X3">
            <v>5.333333333333333</v>
          </cell>
          <cell r="Y3">
            <v>2</v>
          </cell>
          <cell r="Z3">
            <v>1.6</v>
          </cell>
          <cell r="AA3" t="str">
            <v>G</v>
          </cell>
        </row>
        <row r="17">
          <cell r="E17">
            <v>1</v>
          </cell>
          <cell r="F17"/>
          <cell r="G17"/>
          <cell r="H17">
            <v>1</v>
          </cell>
          <cell r="I17"/>
          <cell r="J17"/>
        </row>
      </sheetData>
      <sheetData sheetId="22">
        <row r="3">
          <cell r="B3">
            <v>3</v>
          </cell>
          <cell r="C3">
            <v>3</v>
          </cell>
          <cell r="D3">
            <v>5</v>
          </cell>
          <cell r="E3">
            <v>7</v>
          </cell>
          <cell r="F3">
            <v>34.5</v>
          </cell>
          <cell r="G3">
            <v>34.5</v>
          </cell>
          <cell r="H3">
            <v>57.5</v>
          </cell>
          <cell r="I3">
            <v>80.5</v>
          </cell>
          <cell r="J3">
            <v>5.333333333333333</v>
          </cell>
          <cell r="K3">
            <v>5.333333333333333</v>
          </cell>
          <cell r="L3">
            <v>2</v>
          </cell>
          <cell r="M3">
            <v>1.6</v>
          </cell>
          <cell r="N3" t="str">
            <v>G</v>
          </cell>
          <cell r="O3">
            <v>3</v>
          </cell>
          <cell r="P3">
            <v>3</v>
          </cell>
          <cell r="Q3">
            <v>5</v>
          </cell>
          <cell r="R3">
            <v>6</v>
          </cell>
          <cell r="S3">
            <v>34.5</v>
          </cell>
          <cell r="T3">
            <v>34.5</v>
          </cell>
          <cell r="U3">
            <v>57.5</v>
          </cell>
          <cell r="V3">
            <v>69</v>
          </cell>
          <cell r="W3">
            <v>5.333333333333333</v>
          </cell>
          <cell r="X3">
            <v>5.333333333333333</v>
          </cell>
          <cell r="Y3">
            <v>2</v>
          </cell>
          <cell r="Z3">
            <v>1.7777777777777777</v>
          </cell>
          <cell r="AA3" t="str">
            <v>G</v>
          </cell>
        </row>
        <row r="17">
          <cell r="E17">
            <v>1</v>
          </cell>
          <cell r="F17"/>
          <cell r="G17"/>
          <cell r="H17">
            <v>1</v>
          </cell>
          <cell r="I17"/>
          <cell r="J17"/>
        </row>
      </sheetData>
      <sheetData sheetId="23">
        <row r="3">
          <cell r="B3">
            <v>3</v>
          </cell>
          <cell r="C3">
            <v>3</v>
          </cell>
          <cell r="D3">
            <v>5</v>
          </cell>
          <cell r="E3">
            <v>7</v>
          </cell>
          <cell r="F3">
            <v>34.5</v>
          </cell>
          <cell r="G3">
            <v>34.5</v>
          </cell>
          <cell r="H3">
            <v>57.5</v>
          </cell>
          <cell r="I3">
            <v>80.5</v>
          </cell>
          <cell r="J3">
            <v>5.333333333333333</v>
          </cell>
          <cell r="K3">
            <v>5.333333333333333</v>
          </cell>
          <cell r="L3">
            <v>2</v>
          </cell>
          <cell r="M3">
            <v>1.6</v>
          </cell>
          <cell r="N3">
            <v>0</v>
          </cell>
          <cell r="O3">
            <v>3</v>
          </cell>
          <cell r="P3">
            <v>3</v>
          </cell>
          <cell r="Q3">
            <v>5</v>
          </cell>
          <cell r="R3">
            <v>7</v>
          </cell>
          <cell r="S3">
            <v>34.5</v>
          </cell>
          <cell r="T3">
            <v>34.5</v>
          </cell>
          <cell r="U3">
            <v>57.5</v>
          </cell>
          <cell r="V3">
            <v>80.5</v>
          </cell>
          <cell r="W3">
            <v>5.333333333333333</v>
          </cell>
          <cell r="X3">
            <v>5.333333333333333</v>
          </cell>
          <cell r="Y3">
            <v>2</v>
          </cell>
          <cell r="Z3">
            <v>1.6</v>
          </cell>
          <cell r="AA3">
            <v>0</v>
          </cell>
        </row>
        <row r="17">
          <cell r="E17">
            <v>1</v>
          </cell>
          <cell r="F17"/>
          <cell r="G17"/>
          <cell r="H17"/>
          <cell r="I17"/>
          <cell r="J17"/>
        </row>
      </sheetData>
      <sheetData sheetId="24">
        <row r="3">
          <cell r="B3">
            <v>3</v>
          </cell>
          <cell r="C3">
            <v>0</v>
          </cell>
          <cell r="D3">
            <v>5</v>
          </cell>
          <cell r="E3">
            <v>0</v>
          </cell>
          <cell r="F3">
            <v>34.5</v>
          </cell>
          <cell r="G3">
            <v>0</v>
          </cell>
          <cell r="H3">
            <v>57.5</v>
          </cell>
          <cell r="I3">
            <v>0</v>
          </cell>
          <cell r="J3">
            <v>5.333333333333333</v>
          </cell>
          <cell r="K3" t="e">
            <v>#DIV/0!</v>
          </cell>
          <cell r="L3">
            <v>2</v>
          </cell>
          <cell r="M3" t="e">
            <v>#DIV/0!</v>
          </cell>
          <cell r="N3">
            <v>0</v>
          </cell>
          <cell r="O3">
            <v>3</v>
          </cell>
          <cell r="P3">
            <v>0</v>
          </cell>
          <cell r="Q3">
            <v>5</v>
          </cell>
          <cell r="R3">
            <v>0</v>
          </cell>
          <cell r="S3">
            <v>34.5</v>
          </cell>
          <cell r="T3">
            <v>0</v>
          </cell>
          <cell r="U3">
            <v>57.5</v>
          </cell>
          <cell r="V3">
            <v>0</v>
          </cell>
          <cell r="W3">
            <v>5.333333333333333</v>
          </cell>
          <cell r="X3" t="e">
            <v>#DIV/0!</v>
          </cell>
          <cell r="Y3">
            <v>2</v>
          </cell>
          <cell r="Z3" t="e">
            <v>#DIV/0!</v>
          </cell>
          <cell r="AA3">
            <v>0</v>
          </cell>
        </row>
        <row r="17">
          <cell r="E17">
            <v>1</v>
          </cell>
          <cell r="F17"/>
          <cell r="G17"/>
          <cell r="H17"/>
          <cell r="I17"/>
          <cell r="J17"/>
        </row>
      </sheetData>
      <sheetData sheetId="25">
        <row r="3">
          <cell r="B3">
            <v>3</v>
          </cell>
          <cell r="C3">
            <v>0</v>
          </cell>
          <cell r="D3">
            <v>5</v>
          </cell>
          <cell r="E3">
            <v>0</v>
          </cell>
          <cell r="F3">
            <v>34.5</v>
          </cell>
          <cell r="G3">
            <v>0</v>
          </cell>
          <cell r="H3">
            <v>57.5</v>
          </cell>
          <cell r="I3">
            <v>0</v>
          </cell>
          <cell r="J3">
            <v>5.333333333333333</v>
          </cell>
          <cell r="K3" t="e">
            <v>#DIV/0!</v>
          </cell>
          <cell r="L3">
            <v>2</v>
          </cell>
          <cell r="M3" t="e">
            <v>#DIV/0!</v>
          </cell>
          <cell r="N3">
            <v>0</v>
          </cell>
          <cell r="O3">
            <v>3</v>
          </cell>
          <cell r="P3">
            <v>0</v>
          </cell>
          <cell r="Q3">
            <v>5</v>
          </cell>
          <cell r="R3">
            <v>0</v>
          </cell>
          <cell r="S3">
            <v>34.5</v>
          </cell>
          <cell r="T3">
            <v>0</v>
          </cell>
          <cell r="U3">
            <v>57.5</v>
          </cell>
          <cell r="V3">
            <v>0</v>
          </cell>
          <cell r="W3">
            <v>5.333333333333333</v>
          </cell>
          <cell r="X3" t="e">
            <v>#DIV/0!</v>
          </cell>
          <cell r="Y3">
            <v>2</v>
          </cell>
          <cell r="Z3" t="e">
            <v>#DIV/0!</v>
          </cell>
          <cell r="AA3">
            <v>0</v>
          </cell>
        </row>
        <row r="17">
          <cell r="E17"/>
          <cell r="F17"/>
          <cell r="G17"/>
          <cell r="H17"/>
          <cell r="I17"/>
          <cell r="J17"/>
        </row>
      </sheetData>
      <sheetData sheetId="26">
        <row r="3">
          <cell r="B3">
            <v>3</v>
          </cell>
          <cell r="C3">
            <v>0</v>
          </cell>
          <cell r="D3">
            <v>5</v>
          </cell>
          <cell r="E3">
            <v>0</v>
          </cell>
          <cell r="F3">
            <v>34.5</v>
          </cell>
          <cell r="G3">
            <v>0</v>
          </cell>
          <cell r="H3">
            <v>57.5</v>
          </cell>
          <cell r="I3">
            <v>0</v>
          </cell>
          <cell r="J3">
            <v>5.333333333333333</v>
          </cell>
          <cell r="K3" t="e">
            <v>#DIV/0!</v>
          </cell>
          <cell r="L3">
            <v>2</v>
          </cell>
          <cell r="M3" t="e">
            <v>#DIV/0!</v>
          </cell>
          <cell r="N3">
            <v>0</v>
          </cell>
          <cell r="O3">
            <v>3</v>
          </cell>
          <cell r="P3">
            <v>0</v>
          </cell>
          <cell r="Q3">
            <v>5</v>
          </cell>
          <cell r="R3">
            <v>0</v>
          </cell>
          <cell r="S3">
            <v>34.5</v>
          </cell>
          <cell r="T3">
            <v>0</v>
          </cell>
          <cell r="U3">
            <v>57.5</v>
          </cell>
          <cell r="V3">
            <v>0</v>
          </cell>
          <cell r="W3">
            <v>5.333333333333333</v>
          </cell>
          <cell r="X3" t="e">
            <v>#DIV/0!</v>
          </cell>
          <cell r="Y3">
            <v>2</v>
          </cell>
          <cell r="Z3" t="e">
            <v>#DIV/0!</v>
          </cell>
          <cell r="AA3">
            <v>0</v>
          </cell>
        </row>
        <row r="17">
          <cell r="E17"/>
          <cell r="F17"/>
          <cell r="G17"/>
          <cell r="H17"/>
          <cell r="I17"/>
          <cell r="J17"/>
        </row>
      </sheetData>
      <sheetData sheetId="27">
        <row r="3">
          <cell r="B3">
            <v>3</v>
          </cell>
          <cell r="C3">
            <v>0</v>
          </cell>
          <cell r="D3">
            <v>5</v>
          </cell>
          <cell r="E3">
            <v>0</v>
          </cell>
          <cell r="F3">
            <v>34.5</v>
          </cell>
          <cell r="G3">
            <v>0</v>
          </cell>
          <cell r="H3">
            <v>57.5</v>
          </cell>
          <cell r="I3">
            <v>0</v>
          </cell>
          <cell r="J3">
            <v>5.333333333333333</v>
          </cell>
          <cell r="K3" t="e">
            <v>#DIV/0!</v>
          </cell>
          <cell r="L3">
            <v>2</v>
          </cell>
          <cell r="M3" t="e">
            <v>#DIV/0!</v>
          </cell>
          <cell r="N3">
            <v>0</v>
          </cell>
          <cell r="O3">
            <v>3</v>
          </cell>
          <cell r="P3">
            <v>0</v>
          </cell>
          <cell r="Q3">
            <v>5</v>
          </cell>
          <cell r="R3">
            <v>0</v>
          </cell>
          <cell r="S3">
            <v>34.5</v>
          </cell>
          <cell r="T3">
            <v>0</v>
          </cell>
          <cell r="U3">
            <v>57.5</v>
          </cell>
          <cell r="V3">
            <v>0</v>
          </cell>
          <cell r="W3">
            <v>5.333333333333333</v>
          </cell>
          <cell r="X3" t="e">
            <v>#DIV/0!</v>
          </cell>
          <cell r="Y3">
            <v>2</v>
          </cell>
          <cell r="Z3" t="e">
            <v>#DIV/0!</v>
          </cell>
          <cell r="AA3">
            <v>0</v>
          </cell>
        </row>
        <row r="17">
          <cell r="E17">
            <v>1</v>
          </cell>
          <cell r="F17"/>
          <cell r="G17"/>
          <cell r="H17"/>
          <cell r="I17"/>
          <cell r="J17"/>
        </row>
      </sheetData>
      <sheetData sheetId="28">
        <row r="3">
          <cell r="B3">
            <v>3</v>
          </cell>
          <cell r="C3">
            <v>0</v>
          </cell>
          <cell r="D3">
            <v>5</v>
          </cell>
          <cell r="E3">
            <v>0</v>
          </cell>
          <cell r="F3">
            <v>34.5</v>
          </cell>
          <cell r="G3">
            <v>0</v>
          </cell>
          <cell r="H3">
            <v>57.5</v>
          </cell>
          <cell r="I3">
            <v>0</v>
          </cell>
          <cell r="J3">
            <v>5.333333333333333</v>
          </cell>
          <cell r="K3" t="e">
            <v>#DIV/0!</v>
          </cell>
          <cell r="L3">
            <v>2</v>
          </cell>
          <cell r="M3" t="e">
            <v>#DIV/0!</v>
          </cell>
          <cell r="N3">
            <v>0</v>
          </cell>
          <cell r="O3">
            <v>3</v>
          </cell>
          <cell r="P3">
            <v>0</v>
          </cell>
          <cell r="Q3">
            <v>5</v>
          </cell>
          <cell r="R3">
            <v>0</v>
          </cell>
          <cell r="S3">
            <v>34.5</v>
          </cell>
          <cell r="T3">
            <v>0</v>
          </cell>
          <cell r="U3">
            <v>57.5</v>
          </cell>
          <cell r="V3">
            <v>0</v>
          </cell>
          <cell r="W3">
            <v>5.333333333333333</v>
          </cell>
          <cell r="X3" t="e">
            <v>#DIV/0!</v>
          </cell>
          <cell r="Y3">
            <v>2</v>
          </cell>
          <cell r="Z3" t="e">
            <v>#DIV/0!</v>
          </cell>
          <cell r="AA3">
            <v>0</v>
          </cell>
        </row>
        <row r="17">
          <cell r="E17">
            <v>1</v>
          </cell>
          <cell r="F17"/>
          <cell r="G17"/>
          <cell r="H17"/>
          <cell r="I17"/>
          <cell r="J17"/>
        </row>
      </sheetData>
      <sheetData sheetId="29">
        <row r="3">
          <cell r="B3">
            <v>3</v>
          </cell>
          <cell r="C3">
            <v>0</v>
          </cell>
          <cell r="D3">
            <v>5</v>
          </cell>
          <cell r="E3">
            <v>0</v>
          </cell>
          <cell r="F3">
            <v>34.5</v>
          </cell>
          <cell r="G3">
            <v>0</v>
          </cell>
          <cell r="H3">
            <v>57.5</v>
          </cell>
          <cell r="I3">
            <v>0</v>
          </cell>
          <cell r="J3">
            <v>5.333333333333333</v>
          </cell>
          <cell r="K3" t="e">
            <v>#DIV/0!</v>
          </cell>
          <cell r="L3">
            <v>2</v>
          </cell>
          <cell r="M3" t="e">
            <v>#DIV/0!</v>
          </cell>
          <cell r="N3">
            <v>0</v>
          </cell>
          <cell r="O3">
            <v>3</v>
          </cell>
          <cell r="P3">
            <v>0</v>
          </cell>
          <cell r="Q3">
            <v>5</v>
          </cell>
          <cell r="R3">
            <v>0</v>
          </cell>
          <cell r="S3">
            <v>34.5</v>
          </cell>
          <cell r="T3">
            <v>0</v>
          </cell>
          <cell r="U3">
            <v>57.5</v>
          </cell>
          <cell r="V3">
            <v>0</v>
          </cell>
          <cell r="W3">
            <v>5.333333333333333</v>
          </cell>
          <cell r="X3" t="e">
            <v>#DIV/0!</v>
          </cell>
          <cell r="Y3">
            <v>2</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2</v>
          </cell>
          <cell r="E3">
            <v>4</v>
          </cell>
          <cell r="F3">
            <v>34.5</v>
          </cell>
          <cell r="G3">
            <v>30.5</v>
          </cell>
          <cell r="H3">
            <v>23</v>
          </cell>
          <cell r="I3">
            <v>46</v>
          </cell>
          <cell r="J3">
            <v>6</v>
          </cell>
          <cell r="K3">
            <v>6.7924528301886795</v>
          </cell>
          <cell r="L3">
            <v>3.6</v>
          </cell>
          <cell r="M3">
            <v>2.7067669172932329</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0</v>
          </cell>
          <cell r="Q3">
            <v>1</v>
          </cell>
          <cell r="R3">
            <v>0</v>
          </cell>
          <cell r="S3">
            <v>34.5</v>
          </cell>
          <cell r="T3">
            <v>0</v>
          </cell>
          <cell r="U3">
            <v>11.5</v>
          </cell>
          <cell r="V3">
            <v>0</v>
          </cell>
          <cell r="W3">
            <v>6</v>
          </cell>
          <cell r="X3" t="e">
            <v>#DIV/0!</v>
          </cell>
          <cell r="Y3">
            <v>4.5</v>
          </cell>
          <cell r="Z3" t="e">
            <v>#DIV/0!</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5">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6">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2</v>
          </cell>
          <cell r="Q3">
            <v>1</v>
          </cell>
          <cell r="R3">
            <v>1</v>
          </cell>
          <cell r="S3">
            <v>34.5</v>
          </cell>
          <cell r="T3">
            <v>23</v>
          </cell>
          <cell r="U3">
            <v>11.5</v>
          </cell>
          <cell r="V3">
            <v>11.5</v>
          </cell>
          <cell r="W3">
            <v>6</v>
          </cell>
          <cell r="X3">
            <v>9</v>
          </cell>
          <cell r="Y3">
            <v>4.5</v>
          </cell>
          <cell r="Z3">
            <v>6</v>
          </cell>
          <cell r="AA3" t="str">
            <v>R</v>
          </cell>
        </row>
        <row r="17">
          <cell r="E17">
            <v>1</v>
          </cell>
          <cell r="F17"/>
          <cell r="G17"/>
          <cell r="H17"/>
          <cell r="I17"/>
          <cell r="J17"/>
        </row>
      </sheetData>
      <sheetData sheetId="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8">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9">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0">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3">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4">
        <row r="3">
          <cell r="B3">
            <v>3</v>
          </cell>
          <cell r="C3">
            <v>2</v>
          </cell>
          <cell r="D3">
            <v>2</v>
          </cell>
          <cell r="E3">
            <v>5</v>
          </cell>
          <cell r="F3">
            <v>34.5</v>
          </cell>
          <cell r="G3">
            <v>23</v>
          </cell>
          <cell r="H3">
            <v>23</v>
          </cell>
          <cell r="I3">
            <v>57.5</v>
          </cell>
          <cell r="J3">
            <v>6</v>
          </cell>
          <cell r="K3">
            <v>9</v>
          </cell>
          <cell r="L3">
            <v>3.6</v>
          </cell>
          <cell r="M3">
            <v>2.5714285714285716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0</v>
          </cell>
          <cell r="I17"/>
          <cell r="J17"/>
        </row>
      </sheetData>
      <sheetData sheetId="1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6">
        <row r="3">
          <cell r="B3">
            <v>3</v>
          </cell>
          <cell r="C3">
            <v>3</v>
          </cell>
          <cell r="D3">
            <v>2</v>
          </cell>
          <cell r="E3">
            <v>5</v>
          </cell>
          <cell r="F3">
            <v>34.5</v>
          </cell>
          <cell r="G3">
            <v>34.5</v>
          </cell>
          <cell r="H3">
            <v>23</v>
          </cell>
          <cell r="I3">
            <v>57.5</v>
          </cell>
          <cell r="J3">
            <v>6</v>
          </cell>
          <cell r="K3">
            <v>6</v>
          </cell>
          <cell r="L3">
            <v>3.6</v>
          </cell>
          <cell r="M3">
            <v>2.25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7">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1">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23">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24">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25">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cell r="F17"/>
          <cell r="G17"/>
          <cell r="H17"/>
          <cell r="I17"/>
          <cell r="J17"/>
        </row>
      </sheetData>
      <sheetData sheetId="26">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cell r="F17"/>
          <cell r="G17"/>
          <cell r="H17"/>
          <cell r="I17"/>
          <cell r="J17"/>
        </row>
      </sheetData>
      <sheetData sheetId="27">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28">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29">
        <row r="3">
          <cell r="B3">
            <v>3</v>
          </cell>
          <cell r="C3">
            <v>0</v>
          </cell>
          <cell r="D3">
            <v>2</v>
          </cell>
          <cell r="E3">
            <v>0</v>
          </cell>
          <cell r="F3">
            <v>34.5</v>
          </cell>
          <cell r="G3">
            <v>0</v>
          </cell>
          <cell r="H3">
            <v>23</v>
          </cell>
          <cell r="I3">
            <v>0</v>
          </cell>
          <cell r="J3">
            <v>6</v>
          </cell>
          <cell r="K3" t="e">
            <v>#DIV/0!</v>
          </cell>
          <cell r="L3">
            <v>3.6</v>
          </cell>
          <cell r="M3" t="e">
            <v>#DIV/0!</v>
          </cell>
          <cell r="N3">
            <v>0</v>
          </cell>
          <cell r="O3">
            <v>3</v>
          </cell>
          <cell r="P3">
            <v>0</v>
          </cell>
          <cell r="Q3">
            <v>1</v>
          </cell>
          <cell r="R3">
            <v>0</v>
          </cell>
          <cell r="S3">
            <v>34.5</v>
          </cell>
          <cell r="T3">
            <v>0</v>
          </cell>
          <cell r="U3">
            <v>11.5</v>
          </cell>
          <cell r="V3">
            <v>0</v>
          </cell>
          <cell r="W3">
            <v>6</v>
          </cell>
          <cell r="X3" t="e">
            <v>#DIV/0!</v>
          </cell>
          <cell r="Y3">
            <v>4.5</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3.65</v>
          </cell>
          <cell r="D3">
            <v>3</v>
          </cell>
          <cell r="E3">
            <v>6</v>
          </cell>
          <cell r="F3">
            <v>46</v>
          </cell>
          <cell r="G3">
            <v>42</v>
          </cell>
          <cell r="H3">
            <v>34.5</v>
          </cell>
          <cell r="I3">
            <v>69</v>
          </cell>
          <cell r="J3">
            <v>7</v>
          </cell>
          <cell r="K3">
            <v>7.6712328767123292</v>
          </cell>
          <cell r="L3">
            <v>4</v>
          </cell>
          <cell r="M3">
            <v>2.9015544041450778</v>
          </cell>
          <cell r="N3" t="str">
            <v>A</v>
          </cell>
          <cell r="O3">
            <v>4</v>
          </cell>
          <cell r="P3">
            <v>4</v>
          </cell>
          <cell r="Q3">
            <v>2</v>
          </cell>
          <cell r="R3">
            <v>5</v>
          </cell>
          <cell r="S3">
            <v>46</v>
          </cell>
          <cell r="T3">
            <v>46</v>
          </cell>
          <cell r="U3">
            <v>23</v>
          </cell>
          <cell r="V3">
            <v>57.5</v>
          </cell>
          <cell r="W3">
            <v>7</v>
          </cell>
          <cell r="X3">
            <v>7</v>
          </cell>
          <cell r="Y3">
            <v>4.666666666666667</v>
          </cell>
          <cell r="Z3">
            <v>3.1111111111111112</v>
          </cell>
          <cell r="AA3" t="str">
            <v>G</v>
          </cell>
        </row>
        <row r="17">
          <cell r="E17">
            <v>1</v>
          </cell>
          <cell r="F17"/>
          <cell r="G17"/>
          <cell r="H17"/>
          <cell r="I17"/>
          <cell r="J17"/>
        </row>
      </sheetData>
      <sheetData sheetId="1">
        <row r="3">
          <cell r="B3">
            <v>4</v>
          </cell>
          <cell r="C3">
            <v>4</v>
          </cell>
          <cell r="D3">
            <v>3</v>
          </cell>
          <cell r="E3">
            <v>6</v>
          </cell>
          <cell r="F3">
            <v>46</v>
          </cell>
          <cell r="G3">
            <v>46</v>
          </cell>
          <cell r="H3">
            <v>34.5</v>
          </cell>
          <cell r="I3">
            <v>69</v>
          </cell>
          <cell r="J3">
            <v>7</v>
          </cell>
          <cell r="K3">
            <v>7</v>
          </cell>
          <cell r="L3">
            <v>4</v>
          </cell>
          <cell r="M3">
            <v>2.8</v>
          </cell>
          <cell r="N3" t="str">
            <v>G</v>
          </cell>
          <cell r="O3">
            <v>4</v>
          </cell>
          <cell r="P3">
            <v>4</v>
          </cell>
          <cell r="Q3">
            <v>2</v>
          </cell>
          <cell r="R3">
            <v>6</v>
          </cell>
          <cell r="S3">
            <v>46</v>
          </cell>
          <cell r="T3">
            <v>46</v>
          </cell>
          <cell r="U3">
            <v>23</v>
          </cell>
          <cell r="V3">
            <v>69</v>
          </cell>
          <cell r="W3">
            <v>7</v>
          </cell>
          <cell r="X3">
            <v>7</v>
          </cell>
          <cell r="Y3">
            <v>4.666666666666667</v>
          </cell>
          <cell r="Z3">
            <v>2.8</v>
          </cell>
          <cell r="AA3" t="str">
            <v>G</v>
          </cell>
        </row>
        <row r="17">
          <cell r="E17">
            <v>1</v>
          </cell>
          <cell r="F17"/>
          <cell r="G17"/>
          <cell r="H17">
            <v>1</v>
          </cell>
          <cell r="I17"/>
          <cell r="J17"/>
        </row>
      </sheetData>
      <sheetData sheetId="2">
        <row r="3">
          <cell r="B3">
            <v>4</v>
          </cell>
          <cell r="C3">
            <v>4.6500000000000004</v>
          </cell>
          <cell r="D3">
            <v>3</v>
          </cell>
          <cell r="E3">
            <v>6</v>
          </cell>
          <cell r="F3">
            <v>46</v>
          </cell>
          <cell r="G3">
            <v>53.5</v>
          </cell>
          <cell r="H3">
            <v>34.5</v>
          </cell>
          <cell r="I3">
            <v>69</v>
          </cell>
          <cell r="J3">
            <v>7</v>
          </cell>
          <cell r="K3">
            <v>6.021505376344086</v>
          </cell>
          <cell r="L3">
            <v>4</v>
          </cell>
          <cell r="M3">
            <v>2.629107981220657</v>
          </cell>
          <cell r="N3" t="str">
            <v>G</v>
          </cell>
          <cell r="O3">
            <v>4</v>
          </cell>
          <cell r="P3">
            <v>4</v>
          </cell>
          <cell r="Q3">
            <v>2</v>
          </cell>
          <cell r="R3">
            <v>6</v>
          </cell>
          <cell r="S3">
            <v>46</v>
          </cell>
          <cell r="T3">
            <v>46</v>
          </cell>
          <cell r="U3">
            <v>23</v>
          </cell>
          <cell r="V3">
            <v>69</v>
          </cell>
          <cell r="W3">
            <v>7</v>
          </cell>
          <cell r="X3">
            <v>7</v>
          </cell>
          <cell r="Y3">
            <v>4.666666666666667</v>
          </cell>
          <cell r="Z3">
            <v>2.8</v>
          </cell>
          <cell r="AA3" t="str">
            <v>G</v>
          </cell>
        </row>
        <row r="17">
          <cell r="E17">
            <v>1</v>
          </cell>
          <cell r="F17"/>
          <cell r="G17"/>
          <cell r="H17"/>
          <cell r="I17"/>
          <cell r="J17"/>
        </row>
      </sheetData>
      <sheetData sheetId="3">
        <row r="3">
          <cell r="B3">
            <v>4</v>
          </cell>
          <cell r="C3">
            <v>4</v>
          </cell>
          <cell r="D3">
            <v>3</v>
          </cell>
          <cell r="E3">
            <v>4</v>
          </cell>
          <cell r="F3">
            <v>46</v>
          </cell>
          <cell r="G3">
            <v>46</v>
          </cell>
          <cell r="H3">
            <v>34.5</v>
          </cell>
          <cell r="I3">
            <v>46</v>
          </cell>
          <cell r="J3">
            <v>7</v>
          </cell>
          <cell r="K3">
            <v>7</v>
          </cell>
          <cell r="L3">
            <v>4</v>
          </cell>
          <cell r="M3">
            <v>3.5</v>
          </cell>
          <cell r="N3" t="str">
            <v>A</v>
          </cell>
          <cell r="O3">
            <v>4</v>
          </cell>
          <cell r="P3">
            <v>4</v>
          </cell>
          <cell r="Q3">
            <v>2</v>
          </cell>
          <cell r="R3">
            <v>6</v>
          </cell>
          <cell r="S3">
            <v>46</v>
          </cell>
          <cell r="T3">
            <v>46</v>
          </cell>
          <cell r="U3">
            <v>23</v>
          </cell>
          <cell r="V3">
            <v>69</v>
          </cell>
          <cell r="W3">
            <v>7</v>
          </cell>
          <cell r="X3">
            <v>7</v>
          </cell>
          <cell r="Y3">
            <v>4.666666666666667</v>
          </cell>
          <cell r="Z3">
            <v>2.8</v>
          </cell>
          <cell r="AA3" t="str">
            <v>G</v>
          </cell>
        </row>
        <row r="17">
          <cell r="E17">
            <v>1</v>
          </cell>
          <cell r="F17"/>
          <cell r="G17"/>
          <cell r="H17">
            <v>1</v>
          </cell>
          <cell r="I17"/>
          <cell r="J17"/>
        </row>
      </sheetData>
      <sheetData sheetId="4">
        <row r="3">
          <cell r="B3">
            <v>4</v>
          </cell>
          <cell r="C3">
            <v>4</v>
          </cell>
          <cell r="D3">
            <v>3</v>
          </cell>
          <cell r="E3">
            <v>6</v>
          </cell>
          <cell r="F3">
            <v>46</v>
          </cell>
          <cell r="G3">
            <v>46</v>
          </cell>
          <cell r="H3">
            <v>34.5</v>
          </cell>
          <cell r="I3">
            <v>69</v>
          </cell>
          <cell r="J3">
            <v>7</v>
          </cell>
          <cell r="K3">
            <v>7</v>
          </cell>
          <cell r="L3">
            <v>4</v>
          </cell>
          <cell r="M3">
            <v>2.8</v>
          </cell>
          <cell r="N3" t="str">
            <v>G</v>
          </cell>
          <cell r="O3">
            <v>4</v>
          </cell>
          <cell r="P3">
            <v>4</v>
          </cell>
          <cell r="Q3">
            <v>2</v>
          </cell>
          <cell r="R3">
            <v>5</v>
          </cell>
          <cell r="S3">
            <v>46</v>
          </cell>
          <cell r="T3">
            <v>46</v>
          </cell>
          <cell r="U3">
            <v>23</v>
          </cell>
          <cell r="V3">
            <v>57.5</v>
          </cell>
          <cell r="W3">
            <v>7</v>
          </cell>
          <cell r="X3">
            <v>7</v>
          </cell>
          <cell r="Y3">
            <v>4.666666666666667</v>
          </cell>
          <cell r="Z3">
            <v>3.1111111111111112</v>
          </cell>
          <cell r="AA3" t="str">
            <v>G</v>
          </cell>
        </row>
        <row r="17">
          <cell r="E17"/>
          <cell r="F17"/>
          <cell r="G17"/>
          <cell r="H17"/>
          <cell r="I17"/>
          <cell r="J17"/>
        </row>
      </sheetData>
      <sheetData sheetId="5">
        <row r="3">
          <cell r="B3">
            <v>4</v>
          </cell>
          <cell r="C3">
            <v>3</v>
          </cell>
          <cell r="D3">
            <v>3</v>
          </cell>
          <cell r="E3">
            <v>4</v>
          </cell>
          <cell r="F3">
            <v>46</v>
          </cell>
          <cell r="G3">
            <v>34.5</v>
          </cell>
          <cell r="H3">
            <v>34.5</v>
          </cell>
          <cell r="I3">
            <v>46</v>
          </cell>
          <cell r="J3">
            <v>7</v>
          </cell>
          <cell r="K3">
            <v>9.3333333333333339</v>
          </cell>
          <cell r="L3">
            <v>4</v>
          </cell>
          <cell r="M3">
            <v>4</v>
          </cell>
          <cell r="N3" t="str">
            <v>A</v>
          </cell>
          <cell r="O3">
            <v>4</v>
          </cell>
          <cell r="P3">
            <v>4</v>
          </cell>
          <cell r="Q3">
            <v>2</v>
          </cell>
          <cell r="R3">
            <v>5</v>
          </cell>
          <cell r="S3">
            <v>46</v>
          </cell>
          <cell r="T3">
            <v>46</v>
          </cell>
          <cell r="U3">
            <v>23</v>
          </cell>
          <cell r="V3">
            <v>57.5</v>
          </cell>
          <cell r="W3">
            <v>7</v>
          </cell>
          <cell r="X3">
            <v>7</v>
          </cell>
          <cell r="Y3">
            <v>4.666666666666667</v>
          </cell>
          <cell r="Z3">
            <v>3.1111111111111112</v>
          </cell>
          <cell r="AA3" t="str">
            <v>G</v>
          </cell>
        </row>
        <row r="17">
          <cell r="E17"/>
          <cell r="F17"/>
          <cell r="G17"/>
          <cell r="H17"/>
          <cell r="I17"/>
          <cell r="J17"/>
        </row>
      </sheetData>
      <sheetData sheetId="6">
        <row r="3">
          <cell r="B3">
            <v>4</v>
          </cell>
          <cell r="C3">
            <v>3</v>
          </cell>
          <cell r="D3">
            <v>3</v>
          </cell>
          <cell r="E3">
            <v>4</v>
          </cell>
          <cell r="F3">
            <v>46</v>
          </cell>
          <cell r="G3">
            <v>34.5</v>
          </cell>
          <cell r="H3">
            <v>34.5</v>
          </cell>
          <cell r="I3">
            <v>46</v>
          </cell>
          <cell r="J3">
            <v>7</v>
          </cell>
          <cell r="K3">
            <v>9.3333333333333339</v>
          </cell>
          <cell r="L3">
            <v>4</v>
          </cell>
          <cell r="M3">
            <v>4</v>
          </cell>
          <cell r="N3" t="str">
            <v>A</v>
          </cell>
          <cell r="O3">
            <v>4</v>
          </cell>
          <cell r="P3">
            <v>4</v>
          </cell>
          <cell r="Q3">
            <v>2</v>
          </cell>
          <cell r="R3">
            <v>3</v>
          </cell>
          <cell r="S3">
            <v>46</v>
          </cell>
          <cell r="T3">
            <v>46</v>
          </cell>
          <cell r="U3">
            <v>23</v>
          </cell>
          <cell r="V3">
            <v>34.5</v>
          </cell>
          <cell r="W3">
            <v>7</v>
          </cell>
          <cell r="X3">
            <v>7</v>
          </cell>
          <cell r="Y3">
            <v>4.666666666666667</v>
          </cell>
          <cell r="Z3">
            <v>4</v>
          </cell>
          <cell r="AA3" t="str">
            <v>A</v>
          </cell>
        </row>
        <row r="17">
          <cell r="E17">
            <v>1</v>
          </cell>
          <cell r="F17"/>
          <cell r="G17"/>
          <cell r="H17">
            <v>1</v>
          </cell>
          <cell r="I17"/>
          <cell r="J17"/>
        </row>
      </sheetData>
      <sheetData sheetId="7">
        <row r="3">
          <cell r="B3">
            <v>4</v>
          </cell>
          <cell r="C3">
            <v>4</v>
          </cell>
          <cell r="D3">
            <v>3</v>
          </cell>
          <cell r="E3">
            <v>4</v>
          </cell>
          <cell r="F3">
            <v>46</v>
          </cell>
          <cell r="G3">
            <v>46</v>
          </cell>
          <cell r="H3">
            <v>34.5</v>
          </cell>
          <cell r="I3">
            <v>46</v>
          </cell>
          <cell r="J3">
            <v>7</v>
          </cell>
          <cell r="K3">
            <v>7</v>
          </cell>
          <cell r="L3">
            <v>4</v>
          </cell>
          <cell r="M3">
            <v>3.5</v>
          </cell>
          <cell r="N3" t="str">
            <v>A</v>
          </cell>
          <cell r="O3">
            <v>4</v>
          </cell>
          <cell r="P3">
            <v>4</v>
          </cell>
          <cell r="Q3">
            <v>2</v>
          </cell>
          <cell r="R3">
            <v>4</v>
          </cell>
          <cell r="S3">
            <v>46</v>
          </cell>
          <cell r="T3">
            <v>46</v>
          </cell>
          <cell r="U3">
            <v>23</v>
          </cell>
          <cell r="V3">
            <v>46</v>
          </cell>
          <cell r="W3">
            <v>7</v>
          </cell>
          <cell r="X3">
            <v>7</v>
          </cell>
          <cell r="Y3">
            <v>4.666666666666667</v>
          </cell>
          <cell r="Z3">
            <v>3.5</v>
          </cell>
          <cell r="AA3" t="str">
            <v>G</v>
          </cell>
        </row>
        <row r="17">
          <cell r="E17">
            <v>1</v>
          </cell>
          <cell r="F17"/>
          <cell r="G17"/>
          <cell r="H17">
            <v>1</v>
          </cell>
          <cell r="I17"/>
          <cell r="J17"/>
        </row>
      </sheetData>
      <sheetData sheetId="8">
        <row r="3">
          <cell r="B3">
            <v>4</v>
          </cell>
          <cell r="C3">
            <v>4</v>
          </cell>
          <cell r="D3">
            <v>3</v>
          </cell>
          <cell r="E3">
            <v>4</v>
          </cell>
          <cell r="F3">
            <v>46</v>
          </cell>
          <cell r="G3">
            <v>46</v>
          </cell>
          <cell r="H3">
            <v>34.5</v>
          </cell>
          <cell r="I3">
            <v>46</v>
          </cell>
          <cell r="J3">
            <v>7</v>
          </cell>
          <cell r="K3">
            <v>7</v>
          </cell>
          <cell r="L3">
            <v>4</v>
          </cell>
          <cell r="M3">
            <v>3.5</v>
          </cell>
          <cell r="N3" t="str">
            <v>A</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v>1</v>
          </cell>
          <cell r="F17"/>
          <cell r="G17"/>
          <cell r="H17">
            <v>1</v>
          </cell>
          <cell r="I17"/>
          <cell r="J17"/>
        </row>
      </sheetData>
      <sheetData sheetId="9">
        <row r="3">
          <cell r="B3">
            <v>4</v>
          </cell>
          <cell r="C3">
            <v>3.65</v>
          </cell>
          <cell r="D3">
            <v>3</v>
          </cell>
          <cell r="E3">
            <v>4</v>
          </cell>
          <cell r="F3">
            <v>46</v>
          </cell>
          <cell r="G3">
            <v>42</v>
          </cell>
          <cell r="H3">
            <v>34.5</v>
          </cell>
          <cell r="I3">
            <v>46</v>
          </cell>
          <cell r="J3">
            <v>7</v>
          </cell>
          <cell r="K3">
            <v>7.6712328767123292</v>
          </cell>
          <cell r="L3">
            <v>4</v>
          </cell>
          <cell r="M3">
            <v>3.6601307189542482</v>
          </cell>
          <cell r="N3" t="str">
            <v>A</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v>1</v>
          </cell>
          <cell r="F17"/>
          <cell r="G17"/>
          <cell r="H17"/>
          <cell r="I17"/>
          <cell r="J17"/>
        </row>
      </sheetData>
      <sheetData sheetId="10">
        <row r="3">
          <cell r="B3">
            <v>4</v>
          </cell>
          <cell r="C3">
            <v>3.65</v>
          </cell>
          <cell r="D3">
            <v>3</v>
          </cell>
          <cell r="E3">
            <v>5</v>
          </cell>
          <cell r="F3">
            <v>46</v>
          </cell>
          <cell r="G3">
            <v>42</v>
          </cell>
          <cell r="H3">
            <v>34.5</v>
          </cell>
          <cell r="I3">
            <v>57.5</v>
          </cell>
          <cell r="J3">
            <v>7</v>
          </cell>
          <cell r="K3">
            <v>7.6712328767123292</v>
          </cell>
          <cell r="L3">
            <v>4</v>
          </cell>
          <cell r="M3">
            <v>3.2369942196531789</v>
          </cell>
          <cell r="N3" t="str">
            <v>A</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v>1</v>
          </cell>
          <cell r="F17"/>
          <cell r="G17"/>
          <cell r="H17"/>
          <cell r="I17"/>
          <cell r="J17"/>
        </row>
      </sheetData>
      <sheetData sheetId="11">
        <row r="3">
          <cell r="B3">
            <v>4</v>
          </cell>
          <cell r="C3">
            <v>4</v>
          </cell>
          <cell r="D3">
            <v>3</v>
          </cell>
          <cell r="E3">
            <v>4</v>
          </cell>
          <cell r="F3">
            <v>46</v>
          </cell>
          <cell r="G3">
            <v>46</v>
          </cell>
          <cell r="H3">
            <v>34.5</v>
          </cell>
          <cell r="I3">
            <v>46</v>
          </cell>
          <cell r="J3">
            <v>7</v>
          </cell>
          <cell r="K3">
            <v>7</v>
          </cell>
          <cell r="L3">
            <v>4</v>
          </cell>
          <cell r="M3">
            <v>3.5</v>
          </cell>
          <cell r="N3" t="str">
            <v>G</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cell r="F17"/>
          <cell r="G17"/>
          <cell r="H17"/>
          <cell r="I17"/>
          <cell r="J17"/>
        </row>
      </sheetData>
      <sheetData sheetId="12">
        <row r="3">
          <cell r="B3">
            <v>4</v>
          </cell>
          <cell r="C3">
            <v>4</v>
          </cell>
          <cell r="D3">
            <v>3</v>
          </cell>
          <cell r="E3">
            <v>4</v>
          </cell>
          <cell r="F3">
            <v>46</v>
          </cell>
          <cell r="G3">
            <v>46</v>
          </cell>
          <cell r="H3">
            <v>34.5</v>
          </cell>
          <cell r="I3">
            <v>46</v>
          </cell>
          <cell r="J3">
            <v>7</v>
          </cell>
          <cell r="K3">
            <v>7</v>
          </cell>
          <cell r="L3">
            <v>4</v>
          </cell>
          <cell r="M3">
            <v>3.5</v>
          </cell>
          <cell r="N3" t="str">
            <v>G</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cell r="F17"/>
          <cell r="G17"/>
          <cell r="H17"/>
          <cell r="I17"/>
          <cell r="J17"/>
        </row>
      </sheetData>
      <sheetData sheetId="13">
        <row r="3">
          <cell r="B3">
            <v>4</v>
          </cell>
          <cell r="C3">
            <v>4</v>
          </cell>
          <cell r="D3">
            <v>3</v>
          </cell>
          <cell r="E3">
            <v>4</v>
          </cell>
          <cell r="F3">
            <v>46</v>
          </cell>
          <cell r="G3">
            <v>46</v>
          </cell>
          <cell r="H3">
            <v>34.5</v>
          </cell>
          <cell r="I3">
            <v>46</v>
          </cell>
          <cell r="J3">
            <v>7</v>
          </cell>
          <cell r="K3">
            <v>7</v>
          </cell>
          <cell r="L3">
            <v>4</v>
          </cell>
          <cell r="M3">
            <v>3.5</v>
          </cell>
          <cell r="N3" t="str">
            <v>A</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v>1</v>
          </cell>
          <cell r="F17"/>
          <cell r="G17"/>
          <cell r="H17"/>
          <cell r="I17"/>
          <cell r="J17"/>
        </row>
      </sheetData>
      <sheetData sheetId="14">
        <row r="3">
          <cell r="B3">
            <v>4</v>
          </cell>
          <cell r="C3">
            <v>4</v>
          </cell>
          <cell r="D3">
            <v>3</v>
          </cell>
          <cell r="E3">
            <v>4</v>
          </cell>
          <cell r="F3">
            <v>46</v>
          </cell>
          <cell r="G3">
            <v>46</v>
          </cell>
          <cell r="H3">
            <v>34.5</v>
          </cell>
          <cell r="I3">
            <v>46</v>
          </cell>
          <cell r="J3">
            <v>7</v>
          </cell>
          <cell r="K3">
            <v>7</v>
          </cell>
          <cell r="L3">
            <v>4</v>
          </cell>
          <cell r="M3">
            <v>3.5</v>
          </cell>
          <cell r="N3" t="str">
            <v>G</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v>1</v>
          </cell>
          <cell r="F17"/>
          <cell r="G17"/>
          <cell r="H17">
            <v>1</v>
          </cell>
          <cell r="I17"/>
          <cell r="J17"/>
        </row>
      </sheetData>
      <sheetData sheetId="15">
        <row r="3">
          <cell r="B3">
            <v>4</v>
          </cell>
          <cell r="C3">
            <v>3</v>
          </cell>
          <cell r="D3">
            <v>3</v>
          </cell>
          <cell r="E3">
            <v>5</v>
          </cell>
          <cell r="F3">
            <v>46</v>
          </cell>
          <cell r="G3">
            <v>34.5</v>
          </cell>
          <cell r="H3">
            <v>34.5</v>
          </cell>
          <cell r="I3">
            <v>57.5</v>
          </cell>
          <cell r="J3">
            <v>7</v>
          </cell>
          <cell r="K3">
            <v>9.3333333333333339</v>
          </cell>
          <cell r="L3">
            <v>4</v>
          </cell>
          <cell r="M3">
            <v>3.5</v>
          </cell>
          <cell r="N3" t="str">
            <v>A</v>
          </cell>
          <cell r="O3">
            <v>4</v>
          </cell>
          <cell r="P3">
            <v>4</v>
          </cell>
          <cell r="Q3">
            <v>2</v>
          </cell>
          <cell r="R3">
            <v>3</v>
          </cell>
          <cell r="S3">
            <v>46</v>
          </cell>
          <cell r="T3">
            <v>46</v>
          </cell>
          <cell r="U3">
            <v>23</v>
          </cell>
          <cell r="V3">
            <v>34.5</v>
          </cell>
          <cell r="W3">
            <v>7</v>
          </cell>
          <cell r="X3">
            <v>7</v>
          </cell>
          <cell r="Y3">
            <v>4.666666666666667</v>
          </cell>
          <cell r="Z3">
            <v>4</v>
          </cell>
          <cell r="AA3" t="str">
            <v>A</v>
          </cell>
        </row>
        <row r="17">
          <cell r="E17">
            <v>1</v>
          </cell>
          <cell r="F17"/>
          <cell r="G17"/>
          <cell r="H17">
            <v>1</v>
          </cell>
          <cell r="I17"/>
          <cell r="J17"/>
        </row>
      </sheetData>
      <sheetData sheetId="16">
        <row r="3">
          <cell r="B3">
            <v>4</v>
          </cell>
          <cell r="C3">
            <v>3</v>
          </cell>
          <cell r="D3">
            <v>3</v>
          </cell>
          <cell r="E3">
            <v>5</v>
          </cell>
          <cell r="F3">
            <v>46</v>
          </cell>
          <cell r="G3">
            <v>34.5</v>
          </cell>
          <cell r="H3">
            <v>34.5</v>
          </cell>
          <cell r="I3">
            <v>57.5</v>
          </cell>
          <cell r="J3">
            <v>7</v>
          </cell>
          <cell r="K3">
            <v>9.3333333333333339</v>
          </cell>
          <cell r="L3">
            <v>4</v>
          </cell>
          <cell r="M3">
            <v>3.5</v>
          </cell>
          <cell r="N3" t="str">
            <v>A</v>
          </cell>
          <cell r="O3">
            <v>4</v>
          </cell>
          <cell r="P3">
            <v>3</v>
          </cell>
          <cell r="Q3">
            <v>2</v>
          </cell>
          <cell r="R3">
            <v>2</v>
          </cell>
          <cell r="S3">
            <v>46</v>
          </cell>
          <cell r="T3">
            <v>34.5</v>
          </cell>
          <cell r="U3">
            <v>23</v>
          </cell>
          <cell r="V3">
            <v>23</v>
          </cell>
          <cell r="W3">
            <v>7</v>
          </cell>
          <cell r="X3">
            <v>9.3333333333333339</v>
          </cell>
          <cell r="Y3">
            <v>4.666666666666667</v>
          </cell>
          <cell r="Z3">
            <v>5.6</v>
          </cell>
          <cell r="AA3" t="str">
            <v>A</v>
          </cell>
        </row>
        <row r="17">
          <cell r="E17">
            <v>1</v>
          </cell>
          <cell r="F17"/>
          <cell r="G17"/>
          <cell r="H17"/>
          <cell r="I17">
            <v>1</v>
          </cell>
          <cell r="J17"/>
        </row>
      </sheetData>
      <sheetData sheetId="17">
        <row r="3">
          <cell r="B3">
            <v>4</v>
          </cell>
          <cell r="C3">
            <v>4</v>
          </cell>
          <cell r="D3">
            <v>3</v>
          </cell>
          <cell r="E3">
            <v>5</v>
          </cell>
          <cell r="F3">
            <v>46</v>
          </cell>
          <cell r="G3">
            <v>46</v>
          </cell>
          <cell r="H3">
            <v>34.5</v>
          </cell>
          <cell r="I3">
            <v>57.5</v>
          </cell>
          <cell r="J3">
            <v>7</v>
          </cell>
          <cell r="K3">
            <v>7</v>
          </cell>
          <cell r="L3">
            <v>4</v>
          </cell>
          <cell r="M3">
            <v>3.1111111111111112</v>
          </cell>
          <cell r="N3" t="str">
            <v>G</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v>1</v>
          </cell>
          <cell r="F17"/>
          <cell r="G17"/>
          <cell r="H17"/>
          <cell r="I17">
            <v>1</v>
          </cell>
          <cell r="J17"/>
        </row>
      </sheetData>
      <sheetData sheetId="18">
        <row r="3">
          <cell r="B3">
            <v>4</v>
          </cell>
          <cell r="C3">
            <v>4</v>
          </cell>
          <cell r="D3">
            <v>3</v>
          </cell>
          <cell r="E3">
            <v>5</v>
          </cell>
          <cell r="F3">
            <v>46</v>
          </cell>
          <cell r="G3">
            <v>46</v>
          </cell>
          <cell r="H3">
            <v>34.5</v>
          </cell>
          <cell r="I3">
            <v>57.5</v>
          </cell>
          <cell r="J3">
            <v>7</v>
          </cell>
          <cell r="K3">
            <v>7</v>
          </cell>
          <cell r="L3">
            <v>4</v>
          </cell>
          <cell r="M3">
            <v>3.1111111111111112</v>
          </cell>
          <cell r="N3" t="str">
            <v>G</v>
          </cell>
          <cell r="O3">
            <v>4</v>
          </cell>
          <cell r="P3">
            <v>4</v>
          </cell>
          <cell r="Q3">
            <v>2</v>
          </cell>
          <cell r="R3">
            <v>3</v>
          </cell>
          <cell r="S3">
            <v>46</v>
          </cell>
          <cell r="T3">
            <v>46</v>
          </cell>
          <cell r="U3">
            <v>23</v>
          </cell>
          <cell r="V3">
            <v>34.5</v>
          </cell>
          <cell r="W3">
            <v>7</v>
          </cell>
          <cell r="X3">
            <v>7</v>
          </cell>
          <cell r="Y3">
            <v>4.666666666666667</v>
          </cell>
          <cell r="Z3">
            <v>4</v>
          </cell>
          <cell r="AA3" t="str">
            <v>G</v>
          </cell>
        </row>
        <row r="17">
          <cell r="E17"/>
          <cell r="F17"/>
          <cell r="G17"/>
          <cell r="H17"/>
          <cell r="I17"/>
          <cell r="J17"/>
        </row>
      </sheetData>
      <sheetData sheetId="19">
        <row r="3">
          <cell r="B3">
            <v>4</v>
          </cell>
          <cell r="C3">
            <v>4</v>
          </cell>
          <cell r="D3">
            <v>3</v>
          </cell>
          <cell r="E3">
            <v>4</v>
          </cell>
          <cell r="F3">
            <v>46</v>
          </cell>
          <cell r="G3">
            <v>46</v>
          </cell>
          <cell r="H3">
            <v>34.5</v>
          </cell>
          <cell r="I3">
            <v>46</v>
          </cell>
          <cell r="J3">
            <v>7</v>
          </cell>
          <cell r="K3">
            <v>7</v>
          </cell>
          <cell r="L3">
            <v>4</v>
          </cell>
          <cell r="M3">
            <v>3.5</v>
          </cell>
          <cell r="N3" t="str">
            <v>G</v>
          </cell>
          <cell r="O3">
            <v>4</v>
          </cell>
          <cell r="P3">
            <v>4</v>
          </cell>
          <cell r="Q3">
            <v>2</v>
          </cell>
          <cell r="R3">
            <v>4</v>
          </cell>
          <cell r="S3">
            <v>46</v>
          </cell>
          <cell r="T3">
            <v>46</v>
          </cell>
          <cell r="U3">
            <v>23</v>
          </cell>
          <cell r="V3">
            <v>46</v>
          </cell>
          <cell r="W3">
            <v>7</v>
          </cell>
          <cell r="X3">
            <v>7</v>
          </cell>
          <cell r="Y3">
            <v>4.666666666666667</v>
          </cell>
          <cell r="Z3">
            <v>3.5</v>
          </cell>
          <cell r="AA3" t="str">
            <v>G</v>
          </cell>
        </row>
        <row r="17">
          <cell r="E17"/>
          <cell r="F17"/>
          <cell r="G17"/>
          <cell r="H17"/>
          <cell r="I17"/>
          <cell r="J17"/>
        </row>
      </sheetData>
      <sheetData sheetId="20">
        <row r="3">
          <cell r="B3">
            <v>4</v>
          </cell>
          <cell r="C3">
            <v>4</v>
          </cell>
          <cell r="D3">
            <v>3</v>
          </cell>
          <cell r="E3">
            <v>5</v>
          </cell>
          <cell r="F3">
            <v>46</v>
          </cell>
          <cell r="G3">
            <v>46</v>
          </cell>
          <cell r="H3">
            <v>34.5</v>
          </cell>
          <cell r="I3">
            <v>57.5</v>
          </cell>
          <cell r="J3">
            <v>7</v>
          </cell>
          <cell r="K3">
            <v>7</v>
          </cell>
          <cell r="L3">
            <v>4</v>
          </cell>
          <cell r="M3">
            <v>3.1111111111111112</v>
          </cell>
          <cell r="N3" t="str">
            <v>A</v>
          </cell>
          <cell r="O3">
            <v>4</v>
          </cell>
          <cell r="P3">
            <v>4</v>
          </cell>
          <cell r="Q3">
            <v>2</v>
          </cell>
          <cell r="R3">
            <v>4</v>
          </cell>
          <cell r="S3">
            <v>46</v>
          </cell>
          <cell r="T3">
            <v>46</v>
          </cell>
          <cell r="U3">
            <v>23</v>
          </cell>
          <cell r="V3">
            <v>46</v>
          </cell>
          <cell r="W3">
            <v>7</v>
          </cell>
          <cell r="X3">
            <v>7</v>
          </cell>
          <cell r="Y3">
            <v>4.666666666666667</v>
          </cell>
          <cell r="Z3">
            <v>3.5</v>
          </cell>
          <cell r="AA3" t="str">
            <v>G</v>
          </cell>
        </row>
        <row r="17">
          <cell r="E17">
            <v>1</v>
          </cell>
          <cell r="F17"/>
          <cell r="G17"/>
          <cell r="H17"/>
          <cell r="I17"/>
          <cell r="J17"/>
        </row>
      </sheetData>
      <sheetData sheetId="21">
        <row r="3">
          <cell r="B3">
            <v>4</v>
          </cell>
          <cell r="C3">
            <v>3</v>
          </cell>
          <cell r="D3">
            <v>3</v>
          </cell>
          <cell r="E3">
            <v>5</v>
          </cell>
          <cell r="F3">
            <v>46</v>
          </cell>
          <cell r="G3">
            <v>34.5</v>
          </cell>
          <cell r="H3">
            <v>34.5</v>
          </cell>
          <cell r="I3">
            <v>57.5</v>
          </cell>
          <cell r="J3">
            <v>7</v>
          </cell>
          <cell r="K3">
            <v>9.3333333333333339</v>
          </cell>
          <cell r="L3">
            <v>4</v>
          </cell>
          <cell r="M3">
            <v>3.5</v>
          </cell>
          <cell r="N3" t="str">
            <v>A</v>
          </cell>
          <cell r="O3">
            <v>4</v>
          </cell>
          <cell r="P3">
            <v>4</v>
          </cell>
          <cell r="Q3">
            <v>2</v>
          </cell>
          <cell r="R3">
            <v>5</v>
          </cell>
          <cell r="S3">
            <v>46</v>
          </cell>
          <cell r="T3">
            <v>46</v>
          </cell>
          <cell r="U3">
            <v>23</v>
          </cell>
          <cell r="V3">
            <v>57.5</v>
          </cell>
          <cell r="W3">
            <v>7</v>
          </cell>
          <cell r="X3">
            <v>7</v>
          </cell>
          <cell r="Y3">
            <v>4.666666666666667</v>
          </cell>
          <cell r="Z3">
            <v>3.1111111111111112</v>
          </cell>
          <cell r="AA3" t="str">
            <v>G</v>
          </cell>
        </row>
        <row r="17">
          <cell r="E17">
            <v>1</v>
          </cell>
          <cell r="F17"/>
          <cell r="G17"/>
          <cell r="H17"/>
          <cell r="I17">
            <v>1</v>
          </cell>
          <cell r="J17"/>
        </row>
      </sheetData>
      <sheetData sheetId="22">
        <row r="3">
          <cell r="B3">
            <v>4</v>
          </cell>
          <cell r="C3">
            <v>3</v>
          </cell>
          <cell r="D3">
            <v>3</v>
          </cell>
          <cell r="E3">
            <v>7</v>
          </cell>
          <cell r="F3">
            <v>46</v>
          </cell>
          <cell r="G3">
            <v>34.5</v>
          </cell>
          <cell r="H3">
            <v>34.5</v>
          </cell>
          <cell r="I3">
            <v>80.5</v>
          </cell>
          <cell r="J3">
            <v>7</v>
          </cell>
          <cell r="K3">
            <v>9.3333333333333339</v>
          </cell>
          <cell r="L3">
            <v>4</v>
          </cell>
          <cell r="M3">
            <v>2.8</v>
          </cell>
          <cell r="N3" t="str">
            <v>A</v>
          </cell>
          <cell r="O3">
            <v>4</v>
          </cell>
          <cell r="P3">
            <v>4</v>
          </cell>
          <cell r="Q3">
            <v>2</v>
          </cell>
          <cell r="R3">
            <v>4</v>
          </cell>
          <cell r="S3">
            <v>46</v>
          </cell>
          <cell r="T3">
            <v>46</v>
          </cell>
          <cell r="U3">
            <v>23</v>
          </cell>
          <cell r="V3">
            <v>46</v>
          </cell>
          <cell r="W3">
            <v>7</v>
          </cell>
          <cell r="X3">
            <v>7</v>
          </cell>
          <cell r="Y3">
            <v>4.666666666666667</v>
          </cell>
          <cell r="Z3">
            <v>3.5</v>
          </cell>
          <cell r="AA3" t="str">
            <v>G</v>
          </cell>
        </row>
        <row r="17">
          <cell r="E17">
            <v>1</v>
          </cell>
          <cell r="F17"/>
          <cell r="G17"/>
          <cell r="H17"/>
          <cell r="I17">
            <v>1</v>
          </cell>
          <cell r="J17"/>
        </row>
      </sheetData>
      <sheetData sheetId="23">
        <row r="3">
          <cell r="B3">
            <v>4</v>
          </cell>
          <cell r="C3">
            <v>3</v>
          </cell>
          <cell r="D3">
            <v>3</v>
          </cell>
          <cell r="E3">
            <v>4</v>
          </cell>
          <cell r="F3">
            <v>46</v>
          </cell>
          <cell r="G3">
            <v>34.5</v>
          </cell>
          <cell r="H3">
            <v>34.5</v>
          </cell>
          <cell r="I3">
            <v>46</v>
          </cell>
          <cell r="J3">
            <v>7</v>
          </cell>
          <cell r="K3">
            <v>9.3333333333333339</v>
          </cell>
          <cell r="L3">
            <v>4</v>
          </cell>
          <cell r="M3">
            <v>4</v>
          </cell>
          <cell r="N3" t="str">
            <v>A</v>
          </cell>
          <cell r="O3">
            <v>4</v>
          </cell>
          <cell r="P3">
            <v>4</v>
          </cell>
          <cell r="Q3">
            <v>2</v>
          </cell>
          <cell r="R3">
            <v>3</v>
          </cell>
          <cell r="S3">
            <v>46</v>
          </cell>
          <cell r="T3">
            <v>46</v>
          </cell>
          <cell r="U3">
            <v>23</v>
          </cell>
          <cell r="V3">
            <v>34.5</v>
          </cell>
          <cell r="W3">
            <v>7</v>
          </cell>
          <cell r="X3">
            <v>7</v>
          </cell>
          <cell r="Y3">
            <v>4.666666666666667</v>
          </cell>
          <cell r="Z3">
            <v>4</v>
          </cell>
          <cell r="AA3" t="str">
            <v>A</v>
          </cell>
        </row>
        <row r="17">
          <cell r="E17">
            <v>1</v>
          </cell>
          <cell r="F17"/>
          <cell r="G17"/>
          <cell r="H17"/>
          <cell r="I17">
            <v>1</v>
          </cell>
          <cell r="J17"/>
        </row>
      </sheetData>
      <sheetData sheetId="24">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2</v>
          </cell>
          <cell r="R3">
            <v>0</v>
          </cell>
          <cell r="S3">
            <v>46</v>
          </cell>
          <cell r="T3">
            <v>0</v>
          </cell>
          <cell r="U3">
            <v>23</v>
          </cell>
          <cell r="V3">
            <v>0</v>
          </cell>
          <cell r="W3">
            <v>7</v>
          </cell>
          <cell r="X3" t="e">
            <v>#DIV/0!</v>
          </cell>
          <cell r="Y3">
            <v>4.666666666666667</v>
          </cell>
          <cell r="Z3" t="e">
            <v>#DIV/0!</v>
          </cell>
          <cell r="AA3">
            <v>0</v>
          </cell>
        </row>
        <row r="17">
          <cell r="E17">
            <v>1</v>
          </cell>
          <cell r="F17"/>
          <cell r="G17"/>
          <cell r="H17"/>
          <cell r="I17"/>
          <cell r="J17"/>
        </row>
      </sheetData>
      <sheetData sheetId="25">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2</v>
          </cell>
          <cell r="R3">
            <v>0</v>
          </cell>
          <cell r="S3">
            <v>46</v>
          </cell>
          <cell r="T3">
            <v>0</v>
          </cell>
          <cell r="U3">
            <v>23</v>
          </cell>
          <cell r="V3">
            <v>0</v>
          </cell>
          <cell r="W3">
            <v>7</v>
          </cell>
          <cell r="X3" t="e">
            <v>#DIV/0!</v>
          </cell>
          <cell r="Y3">
            <v>4.666666666666667</v>
          </cell>
          <cell r="Z3" t="e">
            <v>#DIV/0!</v>
          </cell>
          <cell r="AA3">
            <v>0</v>
          </cell>
        </row>
        <row r="17">
          <cell r="E17"/>
          <cell r="F17"/>
          <cell r="G17"/>
          <cell r="H17"/>
          <cell r="I17"/>
          <cell r="J17"/>
        </row>
      </sheetData>
      <sheetData sheetId="26">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2</v>
          </cell>
          <cell r="R3">
            <v>0</v>
          </cell>
          <cell r="S3">
            <v>46</v>
          </cell>
          <cell r="T3">
            <v>0</v>
          </cell>
          <cell r="U3">
            <v>23</v>
          </cell>
          <cell r="V3">
            <v>0</v>
          </cell>
          <cell r="W3">
            <v>7</v>
          </cell>
          <cell r="X3" t="e">
            <v>#DIV/0!</v>
          </cell>
          <cell r="Y3">
            <v>4.666666666666667</v>
          </cell>
          <cell r="Z3" t="e">
            <v>#DIV/0!</v>
          </cell>
          <cell r="AA3">
            <v>0</v>
          </cell>
        </row>
        <row r="17">
          <cell r="E17"/>
          <cell r="F17"/>
          <cell r="G17"/>
          <cell r="H17"/>
          <cell r="I17"/>
          <cell r="J17"/>
        </row>
      </sheetData>
      <sheetData sheetId="27">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2</v>
          </cell>
          <cell r="R3">
            <v>0</v>
          </cell>
          <cell r="S3">
            <v>46</v>
          </cell>
          <cell r="T3">
            <v>0</v>
          </cell>
          <cell r="U3">
            <v>23</v>
          </cell>
          <cell r="V3">
            <v>0</v>
          </cell>
          <cell r="W3">
            <v>7</v>
          </cell>
          <cell r="X3" t="e">
            <v>#DIV/0!</v>
          </cell>
          <cell r="Y3">
            <v>4.666666666666667</v>
          </cell>
          <cell r="Z3" t="e">
            <v>#DIV/0!</v>
          </cell>
          <cell r="AA3">
            <v>0</v>
          </cell>
        </row>
        <row r="17">
          <cell r="E17">
            <v>1</v>
          </cell>
          <cell r="F17"/>
          <cell r="G17"/>
          <cell r="H17"/>
          <cell r="I17"/>
          <cell r="J17"/>
        </row>
      </sheetData>
      <sheetData sheetId="28">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2</v>
          </cell>
          <cell r="R3">
            <v>0</v>
          </cell>
          <cell r="S3">
            <v>46</v>
          </cell>
          <cell r="T3">
            <v>0</v>
          </cell>
          <cell r="U3">
            <v>23</v>
          </cell>
          <cell r="V3">
            <v>0</v>
          </cell>
          <cell r="W3">
            <v>7</v>
          </cell>
          <cell r="X3" t="e">
            <v>#DIV/0!</v>
          </cell>
          <cell r="Y3">
            <v>4.666666666666667</v>
          </cell>
          <cell r="Z3" t="e">
            <v>#DIV/0!</v>
          </cell>
          <cell r="AA3">
            <v>0</v>
          </cell>
        </row>
        <row r="17">
          <cell r="E17">
            <v>1</v>
          </cell>
          <cell r="F17"/>
          <cell r="G17"/>
          <cell r="H17"/>
          <cell r="I17"/>
          <cell r="J17"/>
        </row>
      </sheetData>
      <sheetData sheetId="29">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2</v>
          </cell>
          <cell r="R3">
            <v>0</v>
          </cell>
          <cell r="S3">
            <v>46</v>
          </cell>
          <cell r="T3">
            <v>0</v>
          </cell>
          <cell r="U3">
            <v>23</v>
          </cell>
          <cell r="V3">
            <v>0</v>
          </cell>
          <cell r="W3">
            <v>7</v>
          </cell>
          <cell r="X3" t="e">
            <v>#DIV/0!</v>
          </cell>
          <cell r="Y3">
            <v>4.666666666666667</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3.65</v>
          </cell>
          <cell r="D3">
            <v>6</v>
          </cell>
          <cell r="E3">
            <v>6</v>
          </cell>
          <cell r="F3">
            <v>46</v>
          </cell>
          <cell r="G3">
            <v>42</v>
          </cell>
          <cell r="H3">
            <v>69</v>
          </cell>
          <cell r="I3">
            <v>69</v>
          </cell>
          <cell r="J3">
            <v>7.5</v>
          </cell>
          <cell r="K3">
            <v>8.2191780821917817</v>
          </cell>
          <cell r="L3">
            <v>3</v>
          </cell>
          <cell r="M3">
            <v>3.1088082901554404</v>
          </cell>
          <cell r="N3" t="str">
            <v>A</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cell r="I17"/>
          <cell r="J17"/>
        </row>
      </sheetData>
      <sheetData sheetId="1">
        <row r="3">
          <cell r="B3">
            <v>4</v>
          </cell>
          <cell r="C3">
            <v>4</v>
          </cell>
          <cell r="D3">
            <v>6</v>
          </cell>
          <cell r="E3">
            <v>5</v>
          </cell>
          <cell r="F3">
            <v>46</v>
          </cell>
          <cell r="G3">
            <v>46</v>
          </cell>
          <cell r="H3">
            <v>69</v>
          </cell>
          <cell r="I3">
            <v>57.5</v>
          </cell>
          <cell r="J3">
            <v>7.5</v>
          </cell>
          <cell r="K3">
            <v>7.5</v>
          </cell>
          <cell r="L3">
            <v>3</v>
          </cell>
          <cell r="M3">
            <v>3.3333333333333335</v>
          </cell>
          <cell r="N3" t="str">
            <v>G</v>
          </cell>
          <cell r="O3">
            <v>4</v>
          </cell>
          <cell r="P3">
            <v>4</v>
          </cell>
          <cell r="Q3">
            <v>3</v>
          </cell>
          <cell r="R3">
            <v>5</v>
          </cell>
          <cell r="S3">
            <v>46</v>
          </cell>
          <cell r="T3">
            <v>46</v>
          </cell>
          <cell r="U3">
            <v>34.5</v>
          </cell>
          <cell r="V3">
            <v>57.5</v>
          </cell>
          <cell r="W3">
            <v>7.5</v>
          </cell>
          <cell r="X3">
            <v>7.5</v>
          </cell>
          <cell r="Y3">
            <v>4.2857142857142856</v>
          </cell>
          <cell r="Z3">
            <v>3.3333333333333335</v>
          </cell>
          <cell r="AA3" t="str">
            <v>G</v>
          </cell>
        </row>
        <row r="17">
          <cell r="E17">
            <v>1</v>
          </cell>
          <cell r="F17"/>
          <cell r="G17"/>
          <cell r="H17">
            <v>1</v>
          </cell>
          <cell r="I17"/>
          <cell r="J17"/>
        </row>
      </sheetData>
      <sheetData sheetId="2">
        <row r="3">
          <cell r="B3">
            <v>4</v>
          </cell>
          <cell r="C3">
            <v>4</v>
          </cell>
          <cell r="D3">
            <v>6</v>
          </cell>
          <cell r="E3">
            <v>6</v>
          </cell>
          <cell r="F3">
            <v>46</v>
          </cell>
          <cell r="G3">
            <v>46</v>
          </cell>
          <cell r="H3">
            <v>69</v>
          </cell>
          <cell r="I3">
            <v>69</v>
          </cell>
          <cell r="J3">
            <v>7.5</v>
          </cell>
          <cell r="K3">
            <v>7.5</v>
          </cell>
          <cell r="L3">
            <v>3</v>
          </cell>
          <cell r="M3">
            <v>3</v>
          </cell>
          <cell r="N3" t="str">
            <v>G</v>
          </cell>
          <cell r="O3">
            <v>4</v>
          </cell>
          <cell r="P3">
            <v>4</v>
          </cell>
          <cell r="Q3">
            <v>3</v>
          </cell>
          <cell r="R3">
            <v>5</v>
          </cell>
          <cell r="S3">
            <v>46</v>
          </cell>
          <cell r="T3">
            <v>46</v>
          </cell>
          <cell r="U3">
            <v>34.5</v>
          </cell>
          <cell r="V3">
            <v>57.5</v>
          </cell>
          <cell r="W3">
            <v>7.5</v>
          </cell>
          <cell r="X3">
            <v>7.5</v>
          </cell>
          <cell r="Y3">
            <v>4.2857142857142856</v>
          </cell>
          <cell r="Z3">
            <v>3.3333333333333335</v>
          </cell>
          <cell r="AA3" t="str">
            <v>G</v>
          </cell>
        </row>
        <row r="17">
          <cell r="E17">
            <v>1</v>
          </cell>
          <cell r="F17"/>
          <cell r="G17"/>
          <cell r="H17">
            <v>1</v>
          </cell>
          <cell r="I17"/>
          <cell r="J17"/>
        </row>
      </sheetData>
      <sheetData sheetId="3">
        <row r="3">
          <cell r="B3">
            <v>4</v>
          </cell>
          <cell r="C3">
            <v>5</v>
          </cell>
          <cell r="D3">
            <v>6</v>
          </cell>
          <cell r="E3">
            <v>6</v>
          </cell>
          <cell r="F3">
            <v>46</v>
          </cell>
          <cell r="G3">
            <v>57.5</v>
          </cell>
          <cell r="H3">
            <v>69</v>
          </cell>
          <cell r="I3">
            <v>69</v>
          </cell>
          <cell r="J3">
            <v>7.5</v>
          </cell>
          <cell r="K3">
            <v>6</v>
          </cell>
          <cell r="L3">
            <v>3</v>
          </cell>
          <cell r="M3">
            <v>2.7272727272727271</v>
          </cell>
          <cell r="N3" t="str">
            <v>G</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v>1</v>
          </cell>
          <cell r="I17"/>
          <cell r="J17"/>
        </row>
      </sheetData>
      <sheetData sheetId="4">
        <row r="3">
          <cell r="B3">
            <v>4</v>
          </cell>
          <cell r="C3">
            <v>4</v>
          </cell>
          <cell r="D3">
            <v>6</v>
          </cell>
          <cell r="E3">
            <v>7</v>
          </cell>
          <cell r="F3">
            <v>46</v>
          </cell>
          <cell r="G3">
            <v>46</v>
          </cell>
          <cell r="H3">
            <v>69</v>
          </cell>
          <cell r="I3">
            <v>80.5</v>
          </cell>
          <cell r="J3">
            <v>7.5</v>
          </cell>
          <cell r="K3">
            <v>7.5</v>
          </cell>
          <cell r="L3">
            <v>3</v>
          </cell>
          <cell r="M3">
            <v>2.7272727272727271</v>
          </cell>
          <cell r="N3" t="str">
            <v>G</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cell r="F17"/>
          <cell r="G17"/>
          <cell r="H17"/>
          <cell r="I17"/>
          <cell r="J17"/>
        </row>
      </sheetData>
      <sheetData sheetId="5">
        <row r="3">
          <cell r="B3">
            <v>4</v>
          </cell>
          <cell r="C3">
            <v>4</v>
          </cell>
          <cell r="D3">
            <v>6</v>
          </cell>
          <cell r="E3">
            <v>5</v>
          </cell>
          <cell r="F3">
            <v>46</v>
          </cell>
          <cell r="G3">
            <v>46</v>
          </cell>
          <cell r="H3">
            <v>69</v>
          </cell>
          <cell r="I3">
            <v>57.5</v>
          </cell>
          <cell r="J3">
            <v>7.5</v>
          </cell>
          <cell r="K3">
            <v>7.5</v>
          </cell>
          <cell r="L3">
            <v>3</v>
          </cell>
          <cell r="M3">
            <v>3.3333333333333335</v>
          </cell>
          <cell r="N3" t="str">
            <v>G</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cell r="F17"/>
          <cell r="G17"/>
          <cell r="H17"/>
          <cell r="I17"/>
          <cell r="J17"/>
        </row>
      </sheetData>
      <sheetData sheetId="6">
        <row r="3">
          <cell r="B3">
            <v>4</v>
          </cell>
          <cell r="C3">
            <v>4</v>
          </cell>
          <cell r="D3">
            <v>6</v>
          </cell>
          <cell r="E3">
            <v>6</v>
          </cell>
          <cell r="F3">
            <v>46</v>
          </cell>
          <cell r="G3">
            <v>46</v>
          </cell>
          <cell r="H3">
            <v>69</v>
          </cell>
          <cell r="I3">
            <v>69</v>
          </cell>
          <cell r="J3">
            <v>7.5</v>
          </cell>
          <cell r="K3">
            <v>7.5</v>
          </cell>
          <cell r="L3">
            <v>3</v>
          </cell>
          <cell r="M3">
            <v>3</v>
          </cell>
          <cell r="N3" t="str">
            <v>G</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v>1</v>
          </cell>
          <cell r="I17"/>
          <cell r="J17"/>
        </row>
      </sheetData>
      <sheetData sheetId="7">
        <row r="3">
          <cell r="B3">
            <v>4</v>
          </cell>
          <cell r="C3">
            <v>4</v>
          </cell>
          <cell r="D3">
            <v>6</v>
          </cell>
          <cell r="E3">
            <v>5</v>
          </cell>
          <cell r="F3">
            <v>46</v>
          </cell>
          <cell r="G3">
            <v>46</v>
          </cell>
          <cell r="H3">
            <v>69</v>
          </cell>
          <cell r="I3">
            <v>57.5</v>
          </cell>
          <cell r="J3">
            <v>7.5</v>
          </cell>
          <cell r="K3">
            <v>7.5</v>
          </cell>
          <cell r="L3">
            <v>3</v>
          </cell>
          <cell r="M3">
            <v>3.3333333333333335</v>
          </cell>
          <cell r="N3" t="str">
            <v>A</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v>1</v>
          </cell>
          <cell r="I17"/>
          <cell r="J17"/>
        </row>
      </sheetData>
      <sheetData sheetId="8">
        <row r="3">
          <cell r="B3">
            <v>4</v>
          </cell>
          <cell r="C3">
            <v>3.65</v>
          </cell>
          <cell r="D3">
            <v>6</v>
          </cell>
          <cell r="E3">
            <v>6</v>
          </cell>
          <cell r="F3">
            <v>46</v>
          </cell>
          <cell r="G3">
            <v>42</v>
          </cell>
          <cell r="H3">
            <v>69</v>
          </cell>
          <cell r="I3">
            <v>69</v>
          </cell>
          <cell r="J3">
            <v>7.5</v>
          </cell>
          <cell r="K3">
            <v>8.2191780821917817</v>
          </cell>
          <cell r="L3">
            <v>3</v>
          </cell>
          <cell r="M3">
            <v>3.1088082901554404</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cell r="I17"/>
          <cell r="J17"/>
        </row>
      </sheetData>
      <sheetData sheetId="9">
        <row r="3">
          <cell r="B3">
            <v>4</v>
          </cell>
          <cell r="C3">
            <v>4</v>
          </cell>
          <cell r="D3">
            <v>6</v>
          </cell>
          <cell r="E3">
            <v>5</v>
          </cell>
          <cell r="F3">
            <v>46</v>
          </cell>
          <cell r="G3">
            <v>46</v>
          </cell>
          <cell r="H3">
            <v>69</v>
          </cell>
          <cell r="I3">
            <v>57.5</v>
          </cell>
          <cell r="J3">
            <v>7.5</v>
          </cell>
          <cell r="K3">
            <v>7.5</v>
          </cell>
          <cell r="L3">
            <v>3</v>
          </cell>
          <cell r="M3">
            <v>3.3333333333333335</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v>1</v>
          </cell>
          <cell r="I17"/>
          <cell r="J17"/>
        </row>
      </sheetData>
      <sheetData sheetId="10">
        <row r="3">
          <cell r="B3">
            <v>4</v>
          </cell>
          <cell r="C3">
            <v>4</v>
          </cell>
          <cell r="D3">
            <v>6</v>
          </cell>
          <cell r="E3">
            <v>5</v>
          </cell>
          <cell r="F3">
            <v>46</v>
          </cell>
          <cell r="G3">
            <v>46</v>
          </cell>
          <cell r="H3">
            <v>69</v>
          </cell>
          <cell r="I3">
            <v>57.5</v>
          </cell>
          <cell r="J3">
            <v>7.5</v>
          </cell>
          <cell r="K3">
            <v>7.5</v>
          </cell>
          <cell r="L3">
            <v>3</v>
          </cell>
          <cell r="M3">
            <v>3.3333333333333335</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v>1</v>
          </cell>
          <cell r="I17"/>
          <cell r="J17"/>
        </row>
      </sheetData>
      <sheetData sheetId="11">
        <row r="3">
          <cell r="B3">
            <v>4</v>
          </cell>
          <cell r="C3">
            <v>4</v>
          </cell>
          <cell r="D3">
            <v>6</v>
          </cell>
          <cell r="E3">
            <v>5</v>
          </cell>
          <cell r="F3">
            <v>46</v>
          </cell>
          <cell r="G3">
            <v>46</v>
          </cell>
          <cell r="H3">
            <v>69</v>
          </cell>
          <cell r="I3">
            <v>57.5</v>
          </cell>
          <cell r="J3">
            <v>7.5</v>
          </cell>
          <cell r="K3">
            <v>7.5</v>
          </cell>
          <cell r="L3">
            <v>3</v>
          </cell>
          <cell r="M3">
            <v>3.3333333333333335</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cell r="F17"/>
          <cell r="G17"/>
          <cell r="H17"/>
          <cell r="I17"/>
          <cell r="J17"/>
        </row>
      </sheetData>
      <sheetData sheetId="12">
        <row r="3">
          <cell r="B3">
            <v>4</v>
          </cell>
          <cell r="C3">
            <v>4</v>
          </cell>
          <cell r="D3">
            <v>6</v>
          </cell>
          <cell r="E3">
            <v>6</v>
          </cell>
          <cell r="F3">
            <v>46</v>
          </cell>
          <cell r="G3">
            <v>46</v>
          </cell>
          <cell r="H3">
            <v>69</v>
          </cell>
          <cell r="I3">
            <v>69</v>
          </cell>
          <cell r="J3">
            <v>7.5</v>
          </cell>
          <cell r="K3">
            <v>7.5</v>
          </cell>
          <cell r="L3">
            <v>3</v>
          </cell>
          <cell r="M3">
            <v>3</v>
          </cell>
          <cell r="N3" t="str">
            <v>G</v>
          </cell>
          <cell r="O3">
            <v>4</v>
          </cell>
          <cell r="P3">
            <v>4</v>
          </cell>
          <cell r="Q3">
            <v>3</v>
          </cell>
          <cell r="R3">
            <v>2</v>
          </cell>
          <cell r="S3">
            <v>46</v>
          </cell>
          <cell r="T3">
            <v>46</v>
          </cell>
          <cell r="U3">
            <v>34.5</v>
          </cell>
          <cell r="V3">
            <v>23</v>
          </cell>
          <cell r="W3">
            <v>7.5</v>
          </cell>
          <cell r="X3">
            <v>7.5</v>
          </cell>
          <cell r="Y3">
            <v>4.2857142857142856</v>
          </cell>
          <cell r="Z3">
            <v>5</v>
          </cell>
          <cell r="AA3" t="str">
            <v>A</v>
          </cell>
        </row>
        <row r="17">
          <cell r="E17"/>
          <cell r="F17"/>
          <cell r="G17"/>
          <cell r="H17"/>
          <cell r="I17"/>
          <cell r="J17"/>
        </row>
      </sheetData>
      <sheetData sheetId="13">
        <row r="3">
          <cell r="B3">
            <v>4</v>
          </cell>
          <cell r="C3">
            <v>4.3</v>
          </cell>
          <cell r="D3">
            <v>6</v>
          </cell>
          <cell r="E3">
            <v>6</v>
          </cell>
          <cell r="F3">
            <v>46</v>
          </cell>
          <cell r="G3">
            <v>49.5</v>
          </cell>
          <cell r="H3">
            <v>69</v>
          </cell>
          <cell r="I3">
            <v>69</v>
          </cell>
          <cell r="J3">
            <v>7.5</v>
          </cell>
          <cell r="K3">
            <v>6.9767441860465116</v>
          </cell>
          <cell r="L3">
            <v>3</v>
          </cell>
          <cell r="M3">
            <v>2.9126213592233006</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cell r="I17"/>
          <cell r="J17"/>
        </row>
      </sheetData>
      <sheetData sheetId="14">
        <row r="3">
          <cell r="B3">
            <v>4</v>
          </cell>
          <cell r="C3">
            <v>3</v>
          </cell>
          <cell r="D3">
            <v>6</v>
          </cell>
          <cell r="E3">
            <v>6</v>
          </cell>
          <cell r="F3">
            <v>46</v>
          </cell>
          <cell r="G3">
            <v>34.5</v>
          </cell>
          <cell r="H3">
            <v>69</v>
          </cell>
          <cell r="I3">
            <v>69</v>
          </cell>
          <cell r="J3">
            <v>7.5</v>
          </cell>
          <cell r="K3">
            <v>10</v>
          </cell>
          <cell r="L3">
            <v>3</v>
          </cell>
          <cell r="M3">
            <v>3.3333333333333335</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v>1</v>
          </cell>
          <cell r="I17"/>
          <cell r="J17"/>
        </row>
      </sheetData>
      <sheetData sheetId="15">
        <row r="3">
          <cell r="B3">
            <v>4</v>
          </cell>
          <cell r="C3">
            <v>4</v>
          </cell>
          <cell r="D3">
            <v>6</v>
          </cell>
          <cell r="E3">
            <v>5</v>
          </cell>
          <cell r="F3">
            <v>46</v>
          </cell>
          <cell r="G3">
            <v>46</v>
          </cell>
          <cell r="H3">
            <v>69</v>
          </cell>
          <cell r="I3">
            <v>57.5</v>
          </cell>
          <cell r="J3">
            <v>7.5</v>
          </cell>
          <cell r="K3">
            <v>7.5</v>
          </cell>
          <cell r="L3">
            <v>3</v>
          </cell>
          <cell r="M3">
            <v>3.3333333333333335</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v>1</v>
          </cell>
          <cell r="I17"/>
          <cell r="J17"/>
        </row>
      </sheetData>
      <sheetData sheetId="16">
        <row r="3">
          <cell r="B3">
            <v>4</v>
          </cell>
          <cell r="C3">
            <v>4</v>
          </cell>
          <cell r="D3">
            <v>6</v>
          </cell>
          <cell r="E3">
            <v>4</v>
          </cell>
          <cell r="F3">
            <v>46</v>
          </cell>
          <cell r="G3">
            <v>46</v>
          </cell>
          <cell r="H3">
            <v>69</v>
          </cell>
          <cell r="I3">
            <v>46</v>
          </cell>
          <cell r="J3">
            <v>7.5</v>
          </cell>
          <cell r="K3">
            <v>7.5</v>
          </cell>
          <cell r="L3">
            <v>3</v>
          </cell>
          <cell r="M3">
            <v>3.75</v>
          </cell>
          <cell r="N3" t="str">
            <v>A</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v>1</v>
          </cell>
          <cell r="I17"/>
          <cell r="J17"/>
        </row>
      </sheetData>
      <sheetData sheetId="17">
        <row r="3">
          <cell r="B3">
            <v>4</v>
          </cell>
          <cell r="C3">
            <v>4</v>
          </cell>
          <cell r="D3">
            <v>6</v>
          </cell>
          <cell r="E3">
            <v>6</v>
          </cell>
          <cell r="F3">
            <v>46</v>
          </cell>
          <cell r="G3">
            <v>46</v>
          </cell>
          <cell r="H3">
            <v>69</v>
          </cell>
          <cell r="I3">
            <v>69</v>
          </cell>
          <cell r="J3">
            <v>7.5</v>
          </cell>
          <cell r="K3">
            <v>7.5</v>
          </cell>
          <cell r="L3">
            <v>3</v>
          </cell>
          <cell r="M3">
            <v>3</v>
          </cell>
          <cell r="N3" t="str">
            <v>G</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v>1</v>
          </cell>
          <cell r="I17"/>
          <cell r="J17"/>
        </row>
      </sheetData>
      <sheetData sheetId="18">
        <row r="3">
          <cell r="B3">
            <v>4</v>
          </cell>
          <cell r="C3">
            <v>4</v>
          </cell>
          <cell r="D3">
            <v>6</v>
          </cell>
          <cell r="E3">
            <v>6</v>
          </cell>
          <cell r="F3">
            <v>46</v>
          </cell>
          <cell r="G3">
            <v>46</v>
          </cell>
          <cell r="H3">
            <v>69</v>
          </cell>
          <cell r="I3">
            <v>69</v>
          </cell>
          <cell r="J3">
            <v>7.5</v>
          </cell>
          <cell r="K3">
            <v>7.5</v>
          </cell>
          <cell r="L3">
            <v>3</v>
          </cell>
          <cell r="M3">
            <v>3</v>
          </cell>
          <cell r="N3" t="str">
            <v>G</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cell r="F17"/>
          <cell r="G17"/>
          <cell r="H17">
            <v>1</v>
          </cell>
          <cell r="I17"/>
          <cell r="J17"/>
        </row>
      </sheetData>
      <sheetData sheetId="19">
        <row r="3">
          <cell r="B3">
            <v>4</v>
          </cell>
          <cell r="C3">
            <v>4</v>
          </cell>
          <cell r="D3">
            <v>6</v>
          </cell>
          <cell r="E3">
            <v>6</v>
          </cell>
          <cell r="F3">
            <v>46</v>
          </cell>
          <cell r="G3">
            <v>46</v>
          </cell>
          <cell r="H3">
            <v>69</v>
          </cell>
          <cell r="I3">
            <v>69</v>
          </cell>
          <cell r="J3">
            <v>7.5</v>
          </cell>
          <cell r="K3">
            <v>7.5</v>
          </cell>
          <cell r="L3">
            <v>3</v>
          </cell>
          <cell r="M3">
            <v>3</v>
          </cell>
          <cell r="N3" t="str">
            <v>G</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cell r="F17"/>
          <cell r="G17"/>
          <cell r="H17"/>
          <cell r="I17"/>
          <cell r="J17"/>
        </row>
      </sheetData>
      <sheetData sheetId="20">
        <row r="3">
          <cell r="B3">
            <v>4</v>
          </cell>
          <cell r="C3">
            <v>3.65</v>
          </cell>
          <cell r="D3">
            <v>6</v>
          </cell>
          <cell r="E3">
            <v>4</v>
          </cell>
          <cell r="F3">
            <v>46</v>
          </cell>
          <cell r="G3">
            <v>42</v>
          </cell>
          <cell r="H3">
            <v>69</v>
          </cell>
          <cell r="I3">
            <v>46</v>
          </cell>
          <cell r="J3">
            <v>7.5</v>
          </cell>
          <cell r="K3">
            <v>8.2191780821917817</v>
          </cell>
          <cell r="L3">
            <v>3</v>
          </cell>
          <cell r="M3">
            <v>3.9215686274509802</v>
          </cell>
          <cell r="N3" t="str">
            <v>A</v>
          </cell>
          <cell r="O3">
            <v>4</v>
          </cell>
          <cell r="P3">
            <v>4</v>
          </cell>
          <cell r="Q3">
            <v>3</v>
          </cell>
          <cell r="R3">
            <v>3</v>
          </cell>
          <cell r="S3">
            <v>46</v>
          </cell>
          <cell r="T3">
            <v>46</v>
          </cell>
          <cell r="U3">
            <v>34.5</v>
          </cell>
          <cell r="V3">
            <v>34.5</v>
          </cell>
          <cell r="W3">
            <v>7.5</v>
          </cell>
          <cell r="X3">
            <v>7.5</v>
          </cell>
          <cell r="Y3">
            <v>4.2857142857142856</v>
          </cell>
          <cell r="Z3">
            <v>4.2857142857142856</v>
          </cell>
          <cell r="AA3" t="str">
            <v>G</v>
          </cell>
        </row>
        <row r="17">
          <cell r="E17">
            <v>1</v>
          </cell>
          <cell r="F17"/>
          <cell r="G17"/>
          <cell r="H17"/>
          <cell r="I17"/>
          <cell r="J17"/>
        </row>
      </sheetData>
      <sheetData sheetId="21">
        <row r="3">
          <cell r="B3">
            <v>4</v>
          </cell>
          <cell r="C3">
            <v>4</v>
          </cell>
          <cell r="D3">
            <v>6</v>
          </cell>
          <cell r="E3">
            <v>5</v>
          </cell>
          <cell r="F3">
            <v>46</v>
          </cell>
          <cell r="G3">
            <v>46</v>
          </cell>
          <cell r="H3">
            <v>69</v>
          </cell>
          <cell r="I3">
            <v>57.5</v>
          </cell>
          <cell r="J3">
            <v>7.5</v>
          </cell>
          <cell r="K3">
            <v>7.5</v>
          </cell>
          <cell r="L3">
            <v>3</v>
          </cell>
          <cell r="M3">
            <v>3.3333333333333335</v>
          </cell>
          <cell r="N3" t="str">
            <v>G</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v>1</v>
          </cell>
          <cell r="I17"/>
          <cell r="J17"/>
        </row>
      </sheetData>
      <sheetData sheetId="22">
        <row r="3">
          <cell r="B3">
            <v>4</v>
          </cell>
          <cell r="C3">
            <v>4</v>
          </cell>
          <cell r="D3">
            <v>6</v>
          </cell>
          <cell r="E3">
            <v>5</v>
          </cell>
          <cell r="F3">
            <v>46</v>
          </cell>
          <cell r="G3">
            <v>46</v>
          </cell>
          <cell r="H3">
            <v>69</v>
          </cell>
          <cell r="I3">
            <v>57.5</v>
          </cell>
          <cell r="J3">
            <v>7.5</v>
          </cell>
          <cell r="K3">
            <v>7.5</v>
          </cell>
          <cell r="L3">
            <v>3</v>
          </cell>
          <cell r="M3">
            <v>3.3333333333333335</v>
          </cell>
          <cell r="N3" t="str">
            <v>G</v>
          </cell>
          <cell r="O3">
            <v>4</v>
          </cell>
          <cell r="P3">
            <v>4</v>
          </cell>
          <cell r="Q3">
            <v>3</v>
          </cell>
          <cell r="R3">
            <v>4</v>
          </cell>
          <cell r="S3">
            <v>46</v>
          </cell>
          <cell r="T3">
            <v>46</v>
          </cell>
          <cell r="U3">
            <v>34.5</v>
          </cell>
          <cell r="V3">
            <v>46</v>
          </cell>
          <cell r="W3">
            <v>7.5</v>
          </cell>
          <cell r="X3">
            <v>7.5</v>
          </cell>
          <cell r="Y3">
            <v>4.2857142857142856</v>
          </cell>
          <cell r="Z3">
            <v>3.75</v>
          </cell>
          <cell r="AA3" t="str">
            <v>G</v>
          </cell>
        </row>
        <row r="17">
          <cell r="E17">
            <v>1</v>
          </cell>
          <cell r="F17"/>
          <cell r="G17"/>
          <cell r="H17">
            <v>1</v>
          </cell>
          <cell r="I17"/>
          <cell r="J17"/>
        </row>
      </sheetData>
      <sheetData sheetId="23">
        <row r="3">
          <cell r="B3">
            <v>4</v>
          </cell>
          <cell r="C3">
            <v>0</v>
          </cell>
          <cell r="D3">
            <v>6</v>
          </cell>
          <cell r="E3">
            <v>0</v>
          </cell>
          <cell r="F3">
            <v>46</v>
          </cell>
          <cell r="G3">
            <v>0</v>
          </cell>
          <cell r="H3">
            <v>69</v>
          </cell>
          <cell r="I3">
            <v>0</v>
          </cell>
          <cell r="J3">
            <v>7.5</v>
          </cell>
          <cell r="K3" t="e">
            <v>#DIV/0!</v>
          </cell>
          <cell r="L3">
            <v>3</v>
          </cell>
          <cell r="M3" t="e">
            <v>#DIV/0!</v>
          </cell>
          <cell r="N3">
            <v>0</v>
          </cell>
          <cell r="O3">
            <v>4</v>
          </cell>
          <cell r="P3">
            <v>0</v>
          </cell>
          <cell r="Q3">
            <v>3</v>
          </cell>
          <cell r="R3">
            <v>0</v>
          </cell>
          <cell r="S3">
            <v>46</v>
          </cell>
          <cell r="T3">
            <v>0</v>
          </cell>
          <cell r="U3">
            <v>34.5</v>
          </cell>
          <cell r="V3">
            <v>0</v>
          </cell>
          <cell r="W3">
            <v>7.5</v>
          </cell>
          <cell r="X3" t="e">
            <v>#DIV/0!</v>
          </cell>
          <cell r="Y3">
            <v>4.2857142857142856</v>
          </cell>
          <cell r="Z3" t="e">
            <v>#DIV/0!</v>
          </cell>
          <cell r="AA3">
            <v>0</v>
          </cell>
        </row>
        <row r="17">
          <cell r="E17">
            <v>1</v>
          </cell>
          <cell r="F17"/>
          <cell r="G17"/>
          <cell r="H17"/>
          <cell r="I17"/>
          <cell r="J17"/>
        </row>
      </sheetData>
      <sheetData sheetId="24">
        <row r="3">
          <cell r="B3">
            <v>4</v>
          </cell>
          <cell r="C3">
            <v>0</v>
          </cell>
          <cell r="D3">
            <v>6</v>
          </cell>
          <cell r="E3">
            <v>0</v>
          </cell>
          <cell r="F3">
            <v>46</v>
          </cell>
          <cell r="G3">
            <v>0</v>
          </cell>
          <cell r="H3">
            <v>69</v>
          </cell>
          <cell r="I3">
            <v>0</v>
          </cell>
          <cell r="J3">
            <v>7.5</v>
          </cell>
          <cell r="K3" t="e">
            <v>#DIV/0!</v>
          </cell>
          <cell r="L3">
            <v>3</v>
          </cell>
          <cell r="M3" t="e">
            <v>#DIV/0!</v>
          </cell>
          <cell r="N3">
            <v>0</v>
          </cell>
          <cell r="O3">
            <v>4</v>
          </cell>
          <cell r="P3">
            <v>0</v>
          </cell>
          <cell r="Q3">
            <v>3</v>
          </cell>
          <cell r="R3">
            <v>0</v>
          </cell>
          <cell r="S3">
            <v>46</v>
          </cell>
          <cell r="T3">
            <v>0</v>
          </cell>
          <cell r="U3">
            <v>34.5</v>
          </cell>
          <cell r="V3">
            <v>0</v>
          </cell>
          <cell r="W3">
            <v>7.5</v>
          </cell>
          <cell r="X3" t="e">
            <v>#DIV/0!</v>
          </cell>
          <cell r="Y3">
            <v>4.2857142857142856</v>
          </cell>
          <cell r="Z3" t="e">
            <v>#DIV/0!</v>
          </cell>
          <cell r="AA3">
            <v>0</v>
          </cell>
        </row>
        <row r="17">
          <cell r="E17">
            <v>1</v>
          </cell>
          <cell r="F17"/>
          <cell r="G17"/>
          <cell r="H17"/>
          <cell r="I17"/>
          <cell r="J17"/>
        </row>
      </sheetData>
      <sheetData sheetId="25">
        <row r="3">
          <cell r="B3">
            <v>4</v>
          </cell>
          <cell r="C3">
            <v>0</v>
          </cell>
          <cell r="D3">
            <v>6</v>
          </cell>
          <cell r="E3">
            <v>0</v>
          </cell>
          <cell r="F3">
            <v>46</v>
          </cell>
          <cell r="G3">
            <v>0</v>
          </cell>
          <cell r="H3">
            <v>69</v>
          </cell>
          <cell r="I3">
            <v>0</v>
          </cell>
          <cell r="J3">
            <v>7.5</v>
          </cell>
          <cell r="K3" t="e">
            <v>#DIV/0!</v>
          </cell>
          <cell r="L3">
            <v>3</v>
          </cell>
          <cell r="M3" t="e">
            <v>#DIV/0!</v>
          </cell>
          <cell r="N3">
            <v>0</v>
          </cell>
          <cell r="O3">
            <v>4</v>
          </cell>
          <cell r="P3">
            <v>0</v>
          </cell>
          <cell r="Q3">
            <v>3</v>
          </cell>
          <cell r="R3">
            <v>0</v>
          </cell>
          <cell r="S3">
            <v>46</v>
          </cell>
          <cell r="T3">
            <v>0</v>
          </cell>
          <cell r="U3">
            <v>34.5</v>
          </cell>
          <cell r="V3">
            <v>0</v>
          </cell>
          <cell r="W3">
            <v>7.5</v>
          </cell>
          <cell r="X3" t="e">
            <v>#DIV/0!</v>
          </cell>
          <cell r="Y3">
            <v>4.2857142857142856</v>
          </cell>
          <cell r="Z3" t="e">
            <v>#DIV/0!</v>
          </cell>
          <cell r="AA3">
            <v>0</v>
          </cell>
        </row>
        <row r="17">
          <cell r="E17"/>
          <cell r="F17"/>
          <cell r="G17"/>
          <cell r="H17"/>
          <cell r="I17"/>
          <cell r="J17"/>
        </row>
      </sheetData>
      <sheetData sheetId="26">
        <row r="3">
          <cell r="B3">
            <v>4</v>
          </cell>
          <cell r="C3">
            <v>0</v>
          </cell>
          <cell r="D3">
            <v>6</v>
          </cell>
          <cell r="E3">
            <v>0</v>
          </cell>
          <cell r="F3">
            <v>46</v>
          </cell>
          <cell r="G3">
            <v>0</v>
          </cell>
          <cell r="H3">
            <v>69</v>
          </cell>
          <cell r="I3">
            <v>0</v>
          </cell>
          <cell r="J3">
            <v>7.5</v>
          </cell>
          <cell r="K3" t="e">
            <v>#DIV/0!</v>
          </cell>
          <cell r="L3">
            <v>3</v>
          </cell>
          <cell r="M3" t="e">
            <v>#DIV/0!</v>
          </cell>
          <cell r="N3">
            <v>0</v>
          </cell>
          <cell r="O3">
            <v>4</v>
          </cell>
          <cell r="P3">
            <v>0</v>
          </cell>
          <cell r="Q3">
            <v>3</v>
          </cell>
          <cell r="R3">
            <v>0</v>
          </cell>
          <cell r="S3">
            <v>46</v>
          </cell>
          <cell r="T3">
            <v>0</v>
          </cell>
          <cell r="U3">
            <v>34.5</v>
          </cell>
          <cell r="V3">
            <v>0</v>
          </cell>
          <cell r="W3">
            <v>7.5</v>
          </cell>
          <cell r="X3" t="e">
            <v>#DIV/0!</v>
          </cell>
          <cell r="Y3">
            <v>4.2857142857142856</v>
          </cell>
          <cell r="Z3" t="e">
            <v>#DIV/0!</v>
          </cell>
          <cell r="AA3">
            <v>0</v>
          </cell>
        </row>
        <row r="17">
          <cell r="E17"/>
          <cell r="F17"/>
          <cell r="G17"/>
          <cell r="H17"/>
          <cell r="I17"/>
          <cell r="J17"/>
        </row>
      </sheetData>
      <sheetData sheetId="27">
        <row r="3">
          <cell r="B3">
            <v>4</v>
          </cell>
          <cell r="C3">
            <v>0</v>
          </cell>
          <cell r="D3">
            <v>6</v>
          </cell>
          <cell r="E3">
            <v>0</v>
          </cell>
          <cell r="F3">
            <v>46</v>
          </cell>
          <cell r="G3">
            <v>0</v>
          </cell>
          <cell r="H3">
            <v>69</v>
          </cell>
          <cell r="I3">
            <v>0</v>
          </cell>
          <cell r="J3">
            <v>7.5</v>
          </cell>
          <cell r="K3" t="e">
            <v>#DIV/0!</v>
          </cell>
          <cell r="L3">
            <v>3</v>
          </cell>
          <cell r="M3" t="e">
            <v>#DIV/0!</v>
          </cell>
          <cell r="N3">
            <v>0</v>
          </cell>
          <cell r="O3">
            <v>4</v>
          </cell>
          <cell r="P3">
            <v>0</v>
          </cell>
          <cell r="Q3">
            <v>3</v>
          </cell>
          <cell r="R3">
            <v>0</v>
          </cell>
          <cell r="S3">
            <v>46</v>
          </cell>
          <cell r="T3">
            <v>0</v>
          </cell>
          <cell r="U3">
            <v>34.5</v>
          </cell>
          <cell r="V3">
            <v>0</v>
          </cell>
          <cell r="W3">
            <v>7.5</v>
          </cell>
          <cell r="X3" t="e">
            <v>#DIV/0!</v>
          </cell>
          <cell r="Y3">
            <v>4.2857142857142856</v>
          </cell>
          <cell r="Z3" t="e">
            <v>#DIV/0!</v>
          </cell>
          <cell r="AA3">
            <v>0</v>
          </cell>
        </row>
        <row r="17">
          <cell r="E17">
            <v>1</v>
          </cell>
          <cell r="F17"/>
          <cell r="G17"/>
          <cell r="H17"/>
          <cell r="I17"/>
          <cell r="J17"/>
        </row>
      </sheetData>
      <sheetData sheetId="28">
        <row r="3">
          <cell r="B3">
            <v>4</v>
          </cell>
          <cell r="C3">
            <v>0</v>
          </cell>
          <cell r="D3">
            <v>6</v>
          </cell>
          <cell r="E3">
            <v>0</v>
          </cell>
          <cell r="F3">
            <v>46</v>
          </cell>
          <cell r="G3">
            <v>0</v>
          </cell>
          <cell r="H3">
            <v>69</v>
          </cell>
          <cell r="I3">
            <v>0</v>
          </cell>
          <cell r="J3">
            <v>7.5</v>
          </cell>
          <cell r="K3" t="e">
            <v>#DIV/0!</v>
          </cell>
          <cell r="L3">
            <v>3</v>
          </cell>
          <cell r="M3" t="e">
            <v>#DIV/0!</v>
          </cell>
          <cell r="N3">
            <v>0</v>
          </cell>
          <cell r="O3">
            <v>4</v>
          </cell>
          <cell r="P3">
            <v>0</v>
          </cell>
          <cell r="Q3">
            <v>3</v>
          </cell>
          <cell r="R3">
            <v>0</v>
          </cell>
          <cell r="S3">
            <v>46</v>
          </cell>
          <cell r="T3">
            <v>0</v>
          </cell>
          <cell r="U3">
            <v>34.5</v>
          </cell>
          <cell r="V3">
            <v>0</v>
          </cell>
          <cell r="W3">
            <v>7.5</v>
          </cell>
          <cell r="X3" t="e">
            <v>#DIV/0!</v>
          </cell>
          <cell r="Y3">
            <v>4.2857142857142856</v>
          </cell>
          <cell r="Z3" t="e">
            <v>#DIV/0!</v>
          </cell>
          <cell r="AA3">
            <v>0</v>
          </cell>
        </row>
        <row r="17">
          <cell r="E17">
            <v>1</v>
          </cell>
          <cell r="F17"/>
          <cell r="G17"/>
          <cell r="H17"/>
          <cell r="I17"/>
          <cell r="J17"/>
        </row>
      </sheetData>
      <sheetData sheetId="29">
        <row r="3">
          <cell r="B3">
            <v>4</v>
          </cell>
          <cell r="C3">
            <v>0</v>
          </cell>
          <cell r="D3">
            <v>6</v>
          </cell>
          <cell r="E3">
            <v>0</v>
          </cell>
          <cell r="F3">
            <v>46</v>
          </cell>
          <cell r="G3">
            <v>0</v>
          </cell>
          <cell r="H3">
            <v>69</v>
          </cell>
          <cell r="I3">
            <v>0</v>
          </cell>
          <cell r="J3">
            <v>7.5</v>
          </cell>
          <cell r="K3" t="e">
            <v>#DIV/0!</v>
          </cell>
          <cell r="L3">
            <v>3</v>
          </cell>
          <cell r="M3" t="e">
            <v>#DIV/0!</v>
          </cell>
          <cell r="N3">
            <v>0</v>
          </cell>
          <cell r="O3">
            <v>4</v>
          </cell>
          <cell r="P3">
            <v>0</v>
          </cell>
          <cell r="Q3">
            <v>3</v>
          </cell>
          <cell r="R3">
            <v>0</v>
          </cell>
          <cell r="S3">
            <v>46</v>
          </cell>
          <cell r="T3">
            <v>0</v>
          </cell>
          <cell r="U3">
            <v>34.5</v>
          </cell>
          <cell r="V3">
            <v>0</v>
          </cell>
          <cell r="W3">
            <v>7.5</v>
          </cell>
          <cell r="X3" t="e">
            <v>#DIV/0!</v>
          </cell>
          <cell r="Y3">
            <v>4.2857142857142856</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4</v>
          </cell>
          <cell r="E3">
            <v>4</v>
          </cell>
          <cell r="F3">
            <v>57.5</v>
          </cell>
          <cell r="G3">
            <v>57.5</v>
          </cell>
          <cell r="H3">
            <v>46</v>
          </cell>
          <cell r="I3">
            <v>46</v>
          </cell>
          <cell r="J3">
            <v>5.4</v>
          </cell>
          <cell r="K3">
            <v>5.4</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
        <row r="3">
          <cell r="B3">
            <v>6</v>
          </cell>
          <cell r="C3">
            <v>5</v>
          </cell>
          <cell r="D3">
            <v>3</v>
          </cell>
          <cell r="E3">
            <v>4</v>
          </cell>
          <cell r="F3">
            <v>69</v>
          </cell>
          <cell r="G3">
            <v>57.5</v>
          </cell>
          <cell r="H3">
            <v>34.5</v>
          </cell>
          <cell r="I3">
            <v>46</v>
          </cell>
          <cell r="J3">
            <v>4.5</v>
          </cell>
          <cell r="K3">
            <v>5.4</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
        <row r="3">
          <cell r="B3">
            <v>6</v>
          </cell>
          <cell r="C3">
            <v>4.6500000000000004</v>
          </cell>
          <cell r="D3">
            <v>3</v>
          </cell>
          <cell r="E3">
            <v>6</v>
          </cell>
          <cell r="F3">
            <v>69</v>
          </cell>
          <cell r="G3">
            <v>53.5</v>
          </cell>
          <cell r="H3">
            <v>34.5</v>
          </cell>
          <cell r="I3">
            <v>69</v>
          </cell>
          <cell r="J3">
            <v>4.5</v>
          </cell>
          <cell r="K3">
            <v>5.8064516129032251</v>
          </cell>
          <cell r="L3">
            <v>3</v>
          </cell>
          <cell r="M3">
            <v>2.5352112676056335</v>
          </cell>
          <cell r="N3" t="str">
            <v>A</v>
          </cell>
          <cell r="O3">
            <v>5</v>
          </cell>
          <cell r="P3">
            <v>5</v>
          </cell>
          <cell r="Q3">
            <v>1</v>
          </cell>
          <cell r="R3">
            <v>2</v>
          </cell>
          <cell r="S3">
            <v>57.5</v>
          </cell>
          <cell r="T3">
            <v>57.5</v>
          </cell>
          <cell r="U3">
            <v>11.5</v>
          </cell>
          <cell r="V3">
            <v>23</v>
          </cell>
          <cell r="W3">
            <v>5.4</v>
          </cell>
          <cell r="X3">
            <v>5.4</v>
          </cell>
          <cell r="Y3">
            <v>4.5</v>
          </cell>
          <cell r="Z3">
            <v>3.8571428571428572</v>
          </cell>
          <cell r="AA3" t="str">
            <v>G</v>
          </cell>
        </row>
        <row r="17">
          <cell r="E17">
            <v>1</v>
          </cell>
          <cell r="F17"/>
          <cell r="G17"/>
          <cell r="H17">
            <v>1</v>
          </cell>
          <cell r="I17"/>
          <cell r="J17"/>
        </row>
      </sheetData>
      <sheetData sheetId="3">
        <row r="3">
          <cell r="B3">
            <v>6</v>
          </cell>
          <cell r="C3">
            <v>4.3</v>
          </cell>
          <cell r="D3">
            <v>3</v>
          </cell>
          <cell r="E3">
            <v>6</v>
          </cell>
          <cell r="F3">
            <v>69</v>
          </cell>
          <cell r="G3">
            <v>49.5</v>
          </cell>
          <cell r="H3">
            <v>34.5</v>
          </cell>
          <cell r="I3">
            <v>69</v>
          </cell>
          <cell r="J3">
            <v>4.5</v>
          </cell>
          <cell r="K3">
            <v>6.279069767441861</v>
          </cell>
          <cell r="L3">
            <v>3</v>
          </cell>
          <cell r="M3">
            <v>2.6213592233009706</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4">
        <row r="3">
          <cell r="B3">
            <v>6</v>
          </cell>
          <cell r="C3">
            <v>5</v>
          </cell>
          <cell r="D3">
            <v>3</v>
          </cell>
          <cell r="E3">
            <v>5</v>
          </cell>
          <cell r="F3">
            <v>69</v>
          </cell>
          <cell r="G3">
            <v>57.5</v>
          </cell>
          <cell r="H3">
            <v>34.5</v>
          </cell>
          <cell r="I3">
            <v>57.5</v>
          </cell>
          <cell r="J3">
            <v>4.5</v>
          </cell>
          <cell r="K3">
            <v>5.4</v>
          </cell>
          <cell r="L3">
            <v>3</v>
          </cell>
          <cell r="M3">
            <v>2.7</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cell r="I17"/>
          <cell r="J17"/>
        </row>
      </sheetData>
      <sheetData sheetId="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6">
        <row r="3">
          <cell r="B3">
            <v>6</v>
          </cell>
          <cell r="C3">
            <v>5.65</v>
          </cell>
          <cell r="D3">
            <v>3</v>
          </cell>
          <cell r="E3">
            <v>4</v>
          </cell>
          <cell r="F3">
            <v>69</v>
          </cell>
          <cell r="G3">
            <v>65</v>
          </cell>
          <cell r="H3">
            <v>34.5</v>
          </cell>
          <cell r="I3">
            <v>46</v>
          </cell>
          <cell r="J3">
            <v>4.5</v>
          </cell>
          <cell r="K3">
            <v>4.7787610619469021</v>
          </cell>
          <cell r="L3">
            <v>3</v>
          </cell>
          <cell r="M3">
            <v>2.7979274611398961</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7">
        <row r="3">
          <cell r="B3">
            <v>6</v>
          </cell>
          <cell r="C3">
            <v>4.6500000000000004</v>
          </cell>
          <cell r="D3">
            <v>3</v>
          </cell>
          <cell r="E3">
            <v>4</v>
          </cell>
          <cell r="F3">
            <v>69</v>
          </cell>
          <cell r="G3">
            <v>53.5</v>
          </cell>
          <cell r="H3">
            <v>34.5</v>
          </cell>
          <cell r="I3">
            <v>46</v>
          </cell>
          <cell r="J3">
            <v>4.5</v>
          </cell>
          <cell r="K3">
            <v>5.8064516129032251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8">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1">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0</v>
          </cell>
          <cell r="S3">
            <v>57.5</v>
          </cell>
          <cell r="T3">
            <v>57.5</v>
          </cell>
          <cell r="U3">
            <v>11.5</v>
          </cell>
          <cell r="V3">
            <v>0</v>
          </cell>
          <cell r="W3">
            <v>5.4</v>
          </cell>
          <cell r="X3">
            <v>5.4</v>
          </cell>
          <cell r="Y3">
            <v>4.5</v>
          </cell>
          <cell r="Z3">
            <v>5.4</v>
          </cell>
          <cell r="AA3" t="str">
            <v>G</v>
          </cell>
        </row>
        <row r="17">
          <cell r="E17"/>
          <cell r="F17"/>
          <cell r="G17"/>
          <cell r="H17"/>
          <cell r="I17"/>
          <cell r="J17"/>
        </row>
      </sheetData>
      <sheetData sheetId="13">
        <row r="3">
          <cell r="B3">
            <v>6</v>
          </cell>
          <cell r="C3">
            <v>4.6500000000000004</v>
          </cell>
          <cell r="D3">
            <v>3</v>
          </cell>
          <cell r="E3">
            <v>4</v>
          </cell>
          <cell r="F3">
            <v>69</v>
          </cell>
          <cell r="G3">
            <v>53.5</v>
          </cell>
          <cell r="H3">
            <v>34.5</v>
          </cell>
          <cell r="I3">
            <v>46</v>
          </cell>
          <cell r="J3">
            <v>4.5</v>
          </cell>
          <cell r="K3">
            <v>5.8064516129032251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4">
        <row r="3">
          <cell r="B3">
            <v>6</v>
          </cell>
          <cell r="C3">
            <v>5</v>
          </cell>
          <cell r="D3">
            <v>3</v>
          </cell>
          <cell r="E3">
            <v>4.6500000000000004</v>
          </cell>
          <cell r="F3">
            <v>69</v>
          </cell>
          <cell r="G3">
            <v>57.5</v>
          </cell>
          <cell r="H3">
            <v>34.5</v>
          </cell>
          <cell r="I3">
            <v>53.5</v>
          </cell>
          <cell r="J3">
            <v>4.5</v>
          </cell>
          <cell r="K3">
            <v>5.4</v>
          </cell>
          <cell r="L3">
            <v>3</v>
          </cell>
          <cell r="M3">
            <v>2.7979274611398961</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5">
        <row r="3">
          <cell r="B3">
            <v>6</v>
          </cell>
          <cell r="C3">
            <v>4.6500000000000004</v>
          </cell>
          <cell r="D3">
            <v>3</v>
          </cell>
          <cell r="E3">
            <v>3</v>
          </cell>
          <cell r="F3">
            <v>69</v>
          </cell>
          <cell r="G3">
            <v>53.5</v>
          </cell>
          <cell r="H3">
            <v>34.5</v>
          </cell>
          <cell r="I3">
            <v>34.5</v>
          </cell>
          <cell r="J3">
            <v>4.5</v>
          </cell>
          <cell r="K3">
            <v>5.8064516129032251</v>
          </cell>
          <cell r="L3">
            <v>3</v>
          </cell>
          <cell r="M3">
            <v>3.5294117647058822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6">
        <row r="3">
          <cell r="B3">
            <v>6</v>
          </cell>
          <cell r="C3">
            <v>4.95</v>
          </cell>
          <cell r="D3">
            <v>3</v>
          </cell>
          <cell r="E3">
            <v>4</v>
          </cell>
          <cell r="F3">
            <v>69</v>
          </cell>
          <cell r="G3">
            <v>57</v>
          </cell>
          <cell r="H3">
            <v>34.5</v>
          </cell>
          <cell r="I3">
            <v>46</v>
          </cell>
          <cell r="J3">
            <v>4.5</v>
          </cell>
          <cell r="K3">
            <v>5.4545454545454541</v>
          </cell>
          <cell r="L3">
            <v>3</v>
          </cell>
          <cell r="M3">
            <v>3.016759776536313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7">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8">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cell r="F17"/>
          <cell r="G17"/>
          <cell r="H17"/>
          <cell r="I17"/>
          <cell r="J17"/>
        </row>
      </sheetData>
      <sheetData sheetId="1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0">
        <row r="3">
          <cell r="B3">
            <v>6</v>
          </cell>
          <cell r="C3">
            <v>5.65</v>
          </cell>
          <cell r="D3">
            <v>3</v>
          </cell>
          <cell r="E3">
            <v>4</v>
          </cell>
          <cell r="F3">
            <v>69</v>
          </cell>
          <cell r="G3">
            <v>65</v>
          </cell>
          <cell r="H3">
            <v>34.5</v>
          </cell>
          <cell r="I3">
            <v>46</v>
          </cell>
          <cell r="J3">
            <v>4.5</v>
          </cell>
          <cell r="K3">
            <v>4.7787610619469021</v>
          </cell>
          <cell r="L3">
            <v>3</v>
          </cell>
          <cell r="M3">
            <v>2.7979274611398961</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1">
        <row r="3">
          <cell r="B3">
            <v>6</v>
          </cell>
          <cell r="C3">
            <v>4.6500000000000004</v>
          </cell>
          <cell r="D3">
            <v>3</v>
          </cell>
          <cell r="E3">
            <v>4</v>
          </cell>
          <cell r="F3">
            <v>69</v>
          </cell>
          <cell r="G3">
            <v>53.5</v>
          </cell>
          <cell r="H3">
            <v>34.5</v>
          </cell>
          <cell r="I3">
            <v>46</v>
          </cell>
          <cell r="J3">
            <v>4.5</v>
          </cell>
          <cell r="K3">
            <v>5.8064516129032251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3">
        <row r="3">
          <cell r="B3">
            <v>6</v>
          </cell>
          <cell r="C3">
            <v>0</v>
          </cell>
          <cell r="D3">
            <v>3</v>
          </cell>
          <cell r="E3">
            <v>0</v>
          </cell>
          <cell r="F3">
            <v>69</v>
          </cell>
          <cell r="G3">
            <v>0</v>
          </cell>
          <cell r="H3">
            <v>34.5</v>
          </cell>
          <cell r="I3">
            <v>0</v>
          </cell>
          <cell r="J3">
            <v>4.5</v>
          </cell>
          <cell r="K3" t="e">
            <v>#DIV/0!</v>
          </cell>
          <cell r="L3">
            <v>3</v>
          </cell>
          <cell r="M3" t="e">
            <v>#DIV/0!</v>
          </cell>
          <cell r="N3">
            <v>0</v>
          </cell>
          <cell r="O3">
            <v>5</v>
          </cell>
          <cell r="P3">
            <v>0</v>
          </cell>
          <cell r="Q3">
            <v>1</v>
          </cell>
          <cell r="R3">
            <v>0</v>
          </cell>
          <cell r="S3">
            <v>57.5</v>
          </cell>
          <cell r="T3">
            <v>0</v>
          </cell>
          <cell r="U3">
            <v>11.5</v>
          </cell>
          <cell r="V3">
            <v>0</v>
          </cell>
          <cell r="W3">
            <v>5.4</v>
          </cell>
          <cell r="X3" t="e">
            <v>#DIV/0!</v>
          </cell>
          <cell r="Y3">
            <v>4.5</v>
          </cell>
          <cell r="Z3" t="e">
            <v>#DIV/0!</v>
          </cell>
          <cell r="AA3">
            <v>0</v>
          </cell>
        </row>
        <row r="17">
          <cell r="E17">
            <v>1</v>
          </cell>
          <cell r="F17"/>
          <cell r="G17"/>
          <cell r="H17">
            <v>1</v>
          </cell>
          <cell r="I17"/>
          <cell r="J17"/>
        </row>
      </sheetData>
      <sheetData sheetId="24">
        <row r="3">
          <cell r="B3">
            <v>6</v>
          </cell>
          <cell r="C3">
            <v>0</v>
          </cell>
          <cell r="D3">
            <v>3</v>
          </cell>
          <cell r="E3">
            <v>0</v>
          </cell>
          <cell r="F3">
            <v>69</v>
          </cell>
          <cell r="G3">
            <v>0</v>
          </cell>
          <cell r="H3">
            <v>34.5</v>
          </cell>
          <cell r="I3">
            <v>0</v>
          </cell>
          <cell r="J3">
            <v>4.5</v>
          </cell>
          <cell r="K3" t="e">
            <v>#DIV/0!</v>
          </cell>
          <cell r="L3">
            <v>3</v>
          </cell>
          <cell r="M3" t="e">
            <v>#DIV/0!</v>
          </cell>
          <cell r="N3">
            <v>0</v>
          </cell>
          <cell r="O3">
            <v>5</v>
          </cell>
          <cell r="P3">
            <v>0</v>
          </cell>
          <cell r="Q3">
            <v>1</v>
          </cell>
          <cell r="R3">
            <v>0</v>
          </cell>
          <cell r="S3">
            <v>57.5</v>
          </cell>
          <cell r="T3">
            <v>0</v>
          </cell>
          <cell r="U3">
            <v>11.5</v>
          </cell>
          <cell r="V3">
            <v>0</v>
          </cell>
          <cell r="W3">
            <v>5.4</v>
          </cell>
          <cell r="X3" t="e">
            <v>#DIV/0!</v>
          </cell>
          <cell r="Y3">
            <v>4.5</v>
          </cell>
          <cell r="Z3" t="e">
            <v>#DIV/0!</v>
          </cell>
          <cell r="AA3">
            <v>0</v>
          </cell>
        </row>
        <row r="17">
          <cell r="E17">
            <v>1</v>
          </cell>
          <cell r="F17"/>
          <cell r="G17"/>
          <cell r="H17"/>
          <cell r="I17"/>
          <cell r="J17"/>
        </row>
      </sheetData>
      <sheetData sheetId="25">
        <row r="3">
          <cell r="B3">
            <v>6</v>
          </cell>
          <cell r="C3">
            <v>0</v>
          </cell>
          <cell r="D3">
            <v>3</v>
          </cell>
          <cell r="E3">
            <v>0</v>
          </cell>
          <cell r="F3">
            <v>69</v>
          </cell>
          <cell r="G3">
            <v>0</v>
          </cell>
          <cell r="H3">
            <v>34.5</v>
          </cell>
          <cell r="I3">
            <v>0</v>
          </cell>
          <cell r="J3">
            <v>4.5</v>
          </cell>
          <cell r="K3" t="e">
            <v>#DIV/0!</v>
          </cell>
          <cell r="L3">
            <v>3</v>
          </cell>
          <cell r="M3" t="e">
            <v>#DIV/0!</v>
          </cell>
          <cell r="N3">
            <v>0</v>
          </cell>
          <cell r="O3">
            <v>5</v>
          </cell>
          <cell r="P3">
            <v>0</v>
          </cell>
          <cell r="Q3">
            <v>1</v>
          </cell>
          <cell r="R3">
            <v>0</v>
          </cell>
          <cell r="S3">
            <v>57.5</v>
          </cell>
          <cell r="T3">
            <v>0</v>
          </cell>
          <cell r="U3">
            <v>11.5</v>
          </cell>
          <cell r="V3">
            <v>0</v>
          </cell>
          <cell r="W3">
            <v>5.4</v>
          </cell>
          <cell r="X3" t="e">
            <v>#DIV/0!</v>
          </cell>
          <cell r="Y3">
            <v>4.5</v>
          </cell>
          <cell r="Z3" t="e">
            <v>#DIV/0!</v>
          </cell>
          <cell r="AA3">
            <v>0</v>
          </cell>
        </row>
        <row r="17">
          <cell r="E17"/>
          <cell r="F17"/>
          <cell r="G17"/>
          <cell r="H17"/>
          <cell r="I17"/>
          <cell r="J17"/>
        </row>
      </sheetData>
      <sheetData sheetId="26">
        <row r="3">
          <cell r="B3">
            <v>6</v>
          </cell>
          <cell r="C3">
            <v>0</v>
          </cell>
          <cell r="D3">
            <v>3</v>
          </cell>
          <cell r="E3">
            <v>0</v>
          </cell>
          <cell r="F3">
            <v>69</v>
          </cell>
          <cell r="G3">
            <v>0</v>
          </cell>
          <cell r="H3">
            <v>34.5</v>
          </cell>
          <cell r="I3">
            <v>0</v>
          </cell>
          <cell r="J3">
            <v>4.5</v>
          </cell>
          <cell r="K3" t="e">
            <v>#DIV/0!</v>
          </cell>
          <cell r="L3">
            <v>3</v>
          </cell>
          <cell r="M3" t="e">
            <v>#DIV/0!</v>
          </cell>
          <cell r="N3">
            <v>0</v>
          </cell>
          <cell r="O3">
            <v>5</v>
          </cell>
          <cell r="P3">
            <v>0</v>
          </cell>
          <cell r="Q3">
            <v>1</v>
          </cell>
          <cell r="R3">
            <v>0</v>
          </cell>
          <cell r="S3">
            <v>57.5</v>
          </cell>
          <cell r="T3">
            <v>0</v>
          </cell>
          <cell r="U3">
            <v>11.5</v>
          </cell>
          <cell r="V3">
            <v>0</v>
          </cell>
          <cell r="W3">
            <v>5.4</v>
          </cell>
          <cell r="X3" t="e">
            <v>#DIV/0!</v>
          </cell>
          <cell r="Y3">
            <v>4.5</v>
          </cell>
          <cell r="Z3" t="e">
            <v>#DIV/0!</v>
          </cell>
          <cell r="AA3">
            <v>0</v>
          </cell>
        </row>
        <row r="17">
          <cell r="E17"/>
          <cell r="F17"/>
          <cell r="G17"/>
          <cell r="H17"/>
          <cell r="I17"/>
          <cell r="J17"/>
        </row>
      </sheetData>
      <sheetData sheetId="27">
        <row r="3">
          <cell r="B3">
            <v>6</v>
          </cell>
          <cell r="C3">
            <v>0</v>
          </cell>
          <cell r="D3">
            <v>3</v>
          </cell>
          <cell r="E3">
            <v>0</v>
          </cell>
          <cell r="F3">
            <v>69</v>
          </cell>
          <cell r="G3">
            <v>0</v>
          </cell>
          <cell r="H3">
            <v>34.5</v>
          </cell>
          <cell r="I3">
            <v>0</v>
          </cell>
          <cell r="J3">
            <v>4.5</v>
          </cell>
          <cell r="K3" t="e">
            <v>#DIV/0!</v>
          </cell>
          <cell r="L3">
            <v>3</v>
          </cell>
          <cell r="M3" t="e">
            <v>#DIV/0!</v>
          </cell>
          <cell r="N3">
            <v>0</v>
          </cell>
          <cell r="O3">
            <v>5</v>
          </cell>
          <cell r="P3">
            <v>0</v>
          </cell>
          <cell r="Q3">
            <v>1</v>
          </cell>
          <cell r="R3">
            <v>0</v>
          </cell>
          <cell r="S3">
            <v>57.5</v>
          </cell>
          <cell r="T3">
            <v>0</v>
          </cell>
          <cell r="U3">
            <v>11.5</v>
          </cell>
          <cell r="V3">
            <v>0</v>
          </cell>
          <cell r="W3">
            <v>5.4</v>
          </cell>
          <cell r="X3" t="e">
            <v>#DIV/0!</v>
          </cell>
          <cell r="Y3">
            <v>4.5</v>
          </cell>
          <cell r="Z3" t="e">
            <v>#DIV/0!</v>
          </cell>
          <cell r="AA3">
            <v>0</v>
          </cell>
        </row>
        <row r="17">
          <cell r="E17">
            <v>1</v>
          </cell>
          <cell r="F17"/>
          <cell r="G17"/>
          <cell r="H17"/>
          <cell r="I17"/>
          <cell r="J17"/>
        </row>
      </sheetData>
      <sheetData sheetId="28">
        <row r="3">
          <cell r="B3">
            <v>6</v>
          </cell>
          <cell r="C3">
            <v>0</v>
          </cell>
          <cell r="D3">
            <v>3</v>
          </cell>
          <cell r="E3">
            <v>0</v>
          </cell>
          <cell r="F3">
            <v>69</v>
          </cell>
          <cell r="G3">
            <v>0</v>
          </cell>
          <cell r="H3">
            <v>34.5</v>
          </cell>
          <cell r="I3">
            <v>0</v>
          </cell>
          <cell r="J3">
            <v>4.5</v>
          </cell>
          <cell r="K3" t="e">
            <v>#DIV/0!</v>
          </cell>
          <cell r="L3">
            <v>3</v>
          </cell>
          <cell r="M3" t="e">
            <v>#DIV/0!</v>
          </cell>
          <cell r="N3">
            <v>0</v>
          </cell>
          <cell r="O3">
            <v>5</v>
          </cell>
          <cell r="P3">
            <v>0</v>
          </cell>
          <cell r="Q3">
            <v>1</v>
          </cell>
          <cell r="R3">
            <v>0</v>
          </cell>
          <cell r="S3">
            <v>57.5</v>
          </cell>
          <cell r="T3">
            <v>0</v>
          </cell>
          <cell r="U3">
            <v>11.5</v>
          </cell>
          <cell r="V3">
            <v>0</v>
          </cell>
          <cell r="W3">
            <v>5.4</v>
          </cell>
          <cell r="X3" t="e">
            <v>#DIV/0!</v>
          </cell>
          <cell r="Y3">
            <v>4.5</v>
          </cell>
          <cell r="Z3" t="e">
            <v>#DIV/0!</v>
          </cell>
          <cell r="AA3">
            <v>0</v>
          </cell>
        </row>
        <row r="17">
          <cell r="E17">
            <v>1</v>
          </cell>
          <cell r="F17"/>
          <cell r="G17"/>
          <cell r="H17"/>
          <cell r="I17"/>
          <cell r="J17"/>
        </row>
      </sheetData>
      <sheetData sheetId="29">
        <row r="3">
          <cell r="B3">
            <v>6</v>
          </cell>
          <cell r="C3">
            <v>0</v>
          </cell>
          <cell r="D3">
            <v>3</v>
          </cell>
          <cell r="E3">
            <v>0</v>
          </cell>
          <cell r="F3">
            <v>69</v>
          </cell>
          <cell r="G3">
            <v>0</v>
          </cell>
          <cell r="H3">
            <v>34.5</v>
          </cell>
          <cell r="I3">
            <v>0</v>
          </cell>
          <cell r="J3">
            <v>4.5</v>
          </cell>
          <cell r="K3" t="e">
            <v>#DIV/0!</v>
          </cell>
          <cell r="L3">
            <v>3</v>
          </cell>
          <cell r="M3" t="e">
            <v>#DIV/0!</v>
          </cell>
          <cell r="N3">
            <v>0</v>
          </cell>
          <cell r="O3">
            <v>5</v>
          </cell>
          <cell r="P3">
            <v>0</v>
          </cell>
          <cell r="Q3">
            <v>1</v>
          </cell>
          <cell r="R3">
            <v>0</v>
          </cell>
          <cell r="S3">
            <v>57.5</v>
          </cell>
          <cell r="T3">
            <v>0</v>
          </cell>
          <cell r="U3">
            <v>11.5</v>
          </cell>
          <cell r="V3">
            <v>0</v>
          </cell>
          <cell r="W3">
            <v>5.4</v>
          </cell>
          <cell r="X3" t="e">
            <v>#DIV/0!</v>
          </cell>
          <cell r="Y3">
            <v>4.5</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4.6500000000000004</v>
          </cell>
          <cell r="D3">
            <v>4</v>
          </cell>
          <cell r="E3">
            <v>7</v>
          </cell>
          <cell r="F3">
            <v>76.5</v>
          </cell>
          <cell r="G3">
            <v>53.5</v>
          </cell>
          <cell r="H3">
            <v>46</v>
          </cell>
          <cell r="I3">
            <v>80.5</v>
          </cell>
          <cell r="J3">
            <v>5.5639097744360901</v>
          </cell>
          <cell r="K3">
            <v>7.9569892473118271</v>
          </cell>
          <cell r="L3">
            <v>3.4741784037558685</v>
          </cell>
          <cell r="M3">
            <v>3.1759656652360513</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
        <row r="3">
          <cell r="B3">
            <v>7</v>
          </cell>
          <cell r="C3">
            <v>5</v>
          </cell>
          <cell r="D3">
            <v>4</v>
          </cell>
          <cell r="E3">
            <v>8</v>
          </cell>
          <cell r="F3">
            <v>76.5</v>
          </cell>
          <cell r="G3">
            <v>57.5</v>
          </cell>
          <cell r="H3">
            <v>46</v>
          </cell>
          <cell r="I3">
            <v>92</v>
          </cell>
          <cell r="J3">
            <v>5.5639097744360901</v>
          </cell>
          <cell r="K3">
            <v>7.4</v>
          </cell>
          <cell r="L3">
            <v>3.4741784037558685</v>
          </cell>
          <cell r="M3">
            <v>2.8461538461538463</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cell r="G17"/>
          <cell r="H17"/>
          <cell r="I17"/>
          <cell r="J17"/>
        </row>
      </sheetData>
      <sheetData sheetId="2">
        <row r="3">
          <cell r="B3">
            <v>7</v>
          </cell>
          <cell r="C3">
            <v>6.3</v>
          </cell>
          <cell r="D3">
            <v>4</v>
          </cell>
          <cell r="E3">
            <v>7</v>
          </cell>
          <cell r="F3">
            <v>76.5</v>
          </cell>
          <cell r="G3">
            <v>72.5</v>
          </cell>
          <cell r="H3">
            <v>46</v>
          </cell>
          <cell r="I3">
            <v>80.5</v>
          </cell>
          <cell r="J3">
            <v>5.5639097744360901</v>
          </cell>
          <cell r="K3">
            <v>5.8730158730158735</v>
          </cell>
          <cell r="L3">
            <v>3.4741784037558685</v>
          </cell>
          <cell r="M3">
            <v>2.7819548872180451</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cell r="G17"/>
          <cell r="H17"/>
          <cell r="I17"/>
          <cell r="J17"/>
        </row>
      </sheetData>
      <sheetData sheetId="3">
        <row r="3">
          <cell r="B3">
            <v>7</v>
          </cell>
          <cell r="C3">
            <v>6.3</v>
          </cell>
          <cell r="D3">
            <v>4</v>
          </cell>
          <cell r="E3">
            <v>5</v>
          </cell>
          <cell r="F3">
            <v>76.5</v>
          </cell>
          <cell r="G3">
            <v>72.5</v>
          </cell>
          <cell r="H3">
            <v>46</v>
          </cell>
          <cell r="I3">
            <v>57.5</v>
          </cell>
          <cell r="J3">
            <v>5.5639097744360901</v>
          </cell>
          <cell r="K3">
            <v>5.8730158730158735</v>
          </cell>
          <cell r="L3">
            <v>3.4741784037558685</v>
          </cell>
          <cell r="M3">
            <v>3.2743362831858405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cell r="G17"/>
          <cell r="H17"/>
          <cell r="I17"/>
          <cell r="J17"/>
        </row>
      </sheetData>
      <sheetData sheetId="4">
        <row r="3">
          <cell r="B3">
            <v>6</v>
          </cell>
          <cell r="C3">
            <v>6</v>
          </cell>
          <cell r="D3">
            <v>4</v>
          </cell>
          <cell r="E3">
            <v>6</v>
          </cell>
          <cell r="F3">
            <v>69</v>
          </cell>
          <cell r="G3">
            <v>69</v>
          </cell>
          <cell r="H3">
            <v>46</v>
          </cell>
          <cell r="I3">
            <v>69</v>
          </cell>
          <cell r="J3">
            <v>6.166666666666667</v>
          </cell>
          <cell r="K3">
            <v>6.166666666666667</v>
          </cell>
          <cell r="L3">
            <v>3.7</v>
          </cell>
          <cell r="M3">
            <v>3.0833333333333335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5">
        <row r="3">
          <cell r="B3">
            <v>6</v>
          </cell>
          <cell r="C3">
            <v>6.65</v>
          </cell>
          <cell r="D3">
            <v>4</v>
          </cell>
          <cell r="E3">
            <v>6</v>
          </cell>
          <cell r="F3">
            <v>69</v>
          </cell>
          <cell r="G3">
            <v>72.5</v>
          </cell>
          <cell r="H3">
            <v>46</v>
          </cell>
          <cell r="I3">
            <v>69</v>
          </cell>
          <cell r="J3">
            <v>6.166666666666667</v>
          </cell>
          <cell r="K3">
            <v>5.8730158730158726</v>
          </cell>
          <cell r="L3">
            <v>3.7</v>
          </cell>
          <cell r="M3">
            <v>3.0081300813008127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6">
        <row r="3">
          <cell r="B3">
            <v>7</v>
          </cell>
          <cell r="C3">
            <v>5.3</v>
          </cell>
          <cell r="D3">
            <v>4</v>
          </cell>
          <cell r="E3">
            <v>8</v>
          </cell>
          <cell r="F3">
            <v>76.5</v>
          </cell>
          <cell r="G3">
            <v>61</v>
          </cell>
          <cell r="H3">
            <v>46</v>
          </cell>
          <cell r="I3">
            <v>92</v>
          </cell>
          <cell r="J3">
            <v>5.5639097744360901</v>
          </cell>
          <cell r="K3">
            <v>6.9811320754716988</v>
          </cell>
          <cell r="L3">
            <v>3.4741784037558685</v>
          </cell>
          <cell r="M3">
            <v>2.7819548872180451</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7">
        <row r="3">
          <cell r="B3">
            <v>7</v>
          </cell>
          <cell r="C3">
            <v>6.65</v>
          </cell>
          <cell r="D3">
            <v>4</v>
          </cell>
          <cell r="E3">
            <v>4</v>
          </cell>
          <cell r="F3">
            <v>76.5</v>
          </cell>
          <cell r="G3">
            <v>72.5</v>
          </cell>
          <cell r="H3">
            <v>46</v>
          </cell>
          <cell r="I3">
            <v>46</v>
          </cell>
          <cell r="J3">
            <v>5.5639097744360901</v>
          </cell>
          <cell r="K3">
            <v>5.8730158730158726</v>
          </cell>
          <cell r="L3">
            <v>3.4741784037558685</v>
          </cell>
          <cell r="M3">
            <v>3.5922330097087376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8">
        <row r="3">
          <cell r="B3">
            <v>7</v>
          </cell>
          <cell r="C3">
            <v>6.65</v>
          </cell>
          <cell r="D3">
            <v>4</v>
          </cell>
          <cell r="E3">
            <v>6</v>
          </cell>
          <cell r="F3">
            <v>76.5</v>
          </cell>
          <cell r="G3">
            <v>72.5</v>
          </cell>
          <cell r="H3">
            <v>46</v>
          </cell>
          <cell r="I3">
            <v>69</v>
          </cell>
          <cell r="J3">
            <v>5.5639097744360901</v>
          </cell>
          <cell r="K3">
            <v>5.8730158730158726</v>
          </cell>
          <cell r="L3">
            <v>3.4741784037558685</v>
          </cell>
          <cell r="M3">
            <v>3.0081300813008127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9">
        <row r="3">
          <cell r="B3">
            <v>7</v>
          </cell>
          <cell r="C3">
            <v>7</v>
          </cell>
          <cell r="D3">
            <v>4</v>
          </cell>
          <cell r="E3">
            <v>8</v>
          </cell>
          <cell r="F3">
            <v>76.5</v>
          </cell>
          <cell r="G3">
            <v>76.5</v>
          </cell>
          <cell r="H3">
            <v>46</v>
          </cell>
          <cell r="I3">
            <v>92</v>
          </cell>
          <cell r="J3">
            <v>5.5639097744360901</v>
          </cell>
          <cell r="K3">
            <v>5.5639097744360901</v>
          </cell>
          <cell r="L3">
            <v>3.4741784037558685</v>
          </cell>
          <cell r="M3">
            <v>2.5255972696245732</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0">
        <row r="3">
          <cell r="B3">
            <v>7</v>
          </cell>
          <cell r="C3">
            <v>6.65</v>
          </cell>
          <cell r="D3">
            <v>4</v>
          </cell>
          <cell r="E3">
            <v>2</v>
          </cell>
          <cell r="F3">
            <v>76.5</v>
          </cell>
          <cell r="G3">
            <v>72.5</v>
          </cell>
          <cell r="H3">
            <v>46</v>
          </cell>
          <cell r="I3">
            <v>23</v>
          </cell>
          <cell r="J3">
            <v>5.5639097744360901</v>
          </cell>
          <cell r="K3">
            <v>5.8730158730158726</v>
          </cell>
          <cell r="L3">
            <v>3.4741784037558685</v>
          </cell>
          <cell r="M3">
            <v>4.4578313253012043</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1">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2">
        <row r="3">
          <cell r="B3">
            <v>6</v>
          </cell>
          <cell r="C3">
            <v>0</v>
          </cell>
          <cell r="D3">
            <v>4</v>
          </cell>
          <cell r="E3">
            <v>0</v>
          </cell>
          <cell r="F3">
            <v>69</v>
          </cell>
          <cell r="G3">
            <v>0</v>
          </cell>
          <cell r="H3">
            <v>46</v>
          </cell>
          <cell r="I3">
            <v>0</v>
          </cell>
          <cell r="J3">
            <v>6.166666666666667</v>
          </cell>
          <cell r="K3" t="e">
            <v>#DIV/0!</v>
          </cell>
          <cell r="L3">
            <v>3.7</v>
          </cell>
          <cell r="M3" t="e">
            <v>#DIV/0!</v>
          </cell>
          <cell r="N3">
            <v>0</v>
          </cell>
          <cell r="O3">
            <v>6</v>
          </cell>
          <cell r="P3">
            <v>0</v>
          </cell>
          <cell r="Q3">
            <v>2</v>
          </cell>
          <cell r="R3">
            <v>0</v>
          </cell>
          <cell r="S3">
            <v>69</v>
          </cell>
          <cell r="T3">
            <v>0</v>
          </cell>
          <cell r="U3">
            <v>23</v>
          </cell>
          <cell r="V3">
            <v>0</v>
          </cell>
          <cell r="W3">
            <v>6.166666666666667</v>
          </cell>
          <cell r="X3" t="e">
            <v>#DIV/0!</v>
          </cell>
          <cell r="Y3">
            <v>4.625</v>
          </cell>
          <cell r="Z3" t="e">
            <v>#DIV/0!</v>
          </cell>
          <cell r="AA3">
            <v>0</v>
          </cell>
        </row>
        <row r="17">
          <cell r="E17"/>
          <cell r="F17"/>
          <cell r="G17"/>
          <cell r="H17"/>
          <cell r="I17"/>
          <cell r="J17"/>
        </row>
      </sheetData>
      <sheetData sheetId="13">
        <row r="3">
          <cell r="B3">
            <v>7</v>
          </cell>
          <cell r="C3">
            <v>6</v>
          </cell>
          <cell r="D3">
            <v>4</v>
          </cell>
          <cell r="E3">
            <v>4</v>
          </cell>
          <cell r="F3">
            <v>76.5</v>
          </cell>
          <cell r="G3">
            <v>61</v>
          </cell>
          <cell r="H3">
            <v>46</v>
          </cell>
          <cell r="I3">
            <v>46</v>
          </cell>
          <cell r="J3">
            <v>5.5639097744360901</v>
          </cell>
          <cell r="K3">
            <v>6.9811320754716988</v>
          </cell>
          <cell r="L3">
            <v>3.4741784037558685</v>
          </cell>
          <cell r="M3">
            <v>3.9784946236559136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4">
        <row r="3">
          <cell r="B3">
            <v>7</v>
          </cell>
          <cell r="C3">
            <v>7</v>
          </cell>
          <cell r="D3">
            <v>4</v>
          </cell>
          <cell r="E3">
            <v>5</v>
          </cell>
          <cell r="F3">
            <v>76.5</v>
          </cell>
          <cell r="G3">
            <v>76.5</v>
          </cell>
          <cell r="H3">
            <v>46</v>
          </cell>
          <cell r="I3">
            <v>57.5</v>
          </cell>
          <cell r="J3">
            <v>5.5639097744360901</v>
          </cell>
          <cell r="K3">
            <v>5.5639097744360901</v>
          </cell>
          <cell r="L3">
            <v>3.4741784037558685</v>
          </cell>
          <cell r="M3">
            <v>3.1759656652360513</v>
          </cell>
          <cell r="N3" t="str">
            <v>G</v>
          </cell>
          <cell r="O3">
            <v>6</v>
          </cell>
          <cell r="P3">
            <v>6</v>
          </cell>
          <cell r="Q3">
            <v>2</v>
          </cell>
          <cell r="R3">
            <v>4</v>
          </cell>
          <cell r="S3">
            <v>69</v>
          </cell>
          <cell r="T3">
            <v>69</v>
          </cell>
          <cell r="U3">
            <v>23</v>
          </cell>
          <cell r="V3">
            <v>46</v>
          </cell>
          <cell r="W3">
            <v>6.166666666666667</v>
          </cell>
          <cell r="X3">
            <v>6.166666666666667</v>
          </cell>
          <cell r="Y3">
            <v>4.625</v>
          </cell>
          <cell r="Z3">
            <v>3.7</v>
          </cell>
          <cell r="AA3" t="str">
            <v>G</v>
          </cell>
        </row>
        <row r="17">
          <cell r="E17">
            <v>1</v>
          </cell>
          <cell r="F17"/>
          <cell r="G17"/>
          <cell r="H17">
            <v>1</v>
          </cell>
          <cell r="I17"/>
          <cell r="J17"/>
        </row>
      </sheetData>
      <sheetData sheetId="15">
        <row r="3">
          <cell r="B3">
            <v>7</v>
          </cell>
          <cell r="C3">
            <v>7</v>
          </cell>
          <cell r="D3">
            <v>4</v>
          </cell>
          <cell r="E3">
            <v>4</v>
          </cell>
          <cell r="F3">
            <v>76.5</v>
          </cell>
          <cell r="G3">
            <v>72.5</v>
          </cell>
          <cell r="H3">
            <v>46</v>
          </cell>
          <cell r="I3">
            <v>46</v>
          </cell>
          <cell r="J3">
            <v>5.5639097744360901</v>
          </cell>
          <cell r="K3">
            <v>5.8730158730158735</v>
          </cell>
          <cell r="L3">
            <v>3.4741784037558685</v>
          </cell>
          <cell r="M3">
            <v>3.5922330097087376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6">
        <row r="3">
          <cell r="B3">
            <v>7</v>
          </cell>
          <cell r="C3">
            <v>7</v>
          </cell>
          <cell r="D3">
            <v>4</v>
          </cell>
          <cell r="E3">
            <v>5</v>
          </cell>
          <cell r="F3">
            <v>76.5</v>
          </cell>
          <cell r="G3">
            <v>72.5</v>
          </cell>
          <cell r="H3">
            <v>46</v>
          </cell>
          <cell r="I3">
            <v>57.5</v>
          </cell>
          <cell r="J3">
            <v>5.5639097744360901</v>
          </cell>
          <cell r="K3">
            <v>5.8730158730158735</v>
          </cell>
          <cell r="L3">
            <v>3.4741784037558685</v>
          </cell>
          <cell r="M3">
            <v>3.2743362831858405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7">
        <row r="3">
          <cell r="B3">
            <v>7</v>
          </cell>
          <cell r="C3">
            <v>8</v>
          </cell>
          <cell r="D3">
            <v>4</v>
          </cell>
          <cell r="E3">
            <v>4</v>
          </cell>
          <cell r="F3">
            <v>76.5</v>
          </cell>
          <cell r="G3">
            <v>84</v>
          </cell>
          <cell r="H3">
            <v>46</v>
          </cell>
          <cell r="I3">
            <v>46</v>
          </cell>
          <cell r="J3">
            <v>5.5639097744360901</v>
          </cell>
          <cell r="K3">
            <v>5.0684931506849313</v>
          </cell>
          <cell r="L3">
            <v>3.4741784037558685</v>
          </cell>
          <cell r="M3">
            <v>3.2743362831858405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18">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9">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0">
        <row r="3">
          <cell r="B3">
            <v>7</v>
          </cell>
          <cell r="C3">
            <v>7</v>
          </cell>
          <cell r="D3">
            <v>4</v>
          </cell>
          <cell r="E3">
            <v>4</v>
          </cell>
          <cell r="F3">
            <v>76.5</v>
          </cell>
          <cell r="G3">
            <v>72.5</v>
          </cell>
          <cell r="H3">
            <v>46</v>
          </cell>
          <cell r="I3">
            <v>46</v>
          </cell>
          <cell r="J3">
            <v>5.5639097744360901</v>
          </cell>
          <cell r="K3">
            <v>5.8730158730158735</v>
          </cell>
          <cell r="L3">
            <v>3.4741784037558685</v>
          </cell>
          <cell r="M3">
            <v>3.5922330097087376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21">
        <row r="3">
          <cell r="B3">
            <v>7</v>
          </cell>
          <cell r="C3">
            <v>6</v>
          </cell>
          <cell r="D3">
            <v>4</v>
          </cell>
          <cell r="E3">
            <v>4</v>
          </cell>
          <cell r="F3">
            <v>76.5</v>
          </cell>
          <cell r="G3">
            <v>65</v>
          </cell>
          <cell r="H3">
            <v>46</v>
          </cell>
          <cell r="I3">
            <v>46</v>
          </cell>
          <cell r="J3">
            <v>5.5639097744360901</v>
          </cell>
          <cell r="K3">
            <v>6.5486725663716809</v>
          </cell>
          <cell r="L3">
            <v>3.4741784037558685</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2">
        <row r="3">
          <cell r="B3">
            <v>7</v>
          </cell>
          <cell r="C3">
            <v>7</v>
          </cell>
          <cell r="D3">
            <v>4</v>
          </cell>
          <cell r="E3">
            <v>5</v>
          </cell>
          <cell r="F3">
            <v>76.5</v>
          </cell>
          <cell r="G3">
            <v>76.5</v>
          </cell>
          <cell r="H3">
            <v>46</v>
          </cell>
          <cell r="I3">
            <v>57.5</v>
          </cell>
          <cell r="J3">
            <v>5.5639097744360901</v>
          </cell>
          <cell r="K3">
            <v>5.5639097744360901</v>
          </cell>
          <cell r="L3">
            <v>3.4741784037558685</v>
          </cell>
          <cell r="M3">
            <v>3.1759656652360513</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3">
        <row r="3">
          <cell r="B3">
            <v>7</v>
          </cell>
          <cell r="C3">
            <v>7</v>
          </cell>
          <cell r="D3">
            <v>4</v>
          </cell>
          <cell r="E3">
            <v>4</v>
          </cell>
          <cell r="F3">
            <v>76.5</v>
          </cell>
          <cell r="G3">
            <v>76.5</v>
          </cell>
          <cell r="H3">
            <v>46</v>
          </cell>
          <cell r="I3">
            <v>46</v>
          </cell>
          <cell r="J3">
            <v>5.5639097744360901</v>
          </cell>
          <cell r="K3">
            <v>5.5639097744360901</v>
          </cell>
          <cell r="L3">
            <v>3.4741784037558685</v>
          </cell>
          <cell r="M3">
            <v>3.4741784037558685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4">
        <row r="3">
          <cell r="B3">
            <v>7</v>
          </cell>
          <cell r="C3">
            <v>0</v>
          </cell>
          <cell r="D3">
            <v>4</v>
          </cell>
          <cell r="E3">
            <v>0</v>
          </cell>
          <cell r="F3">
            <v>76.5</v>
          </cell>
          <cell r="G3">
            <v>0</v>
          </cell>
          <cell r="H3">
            <v>46</v>
          </cell>
          <cell r="I3">
            <v>0</v>
          </cell>
          <cell r="J3">
            <v>5.5639097744360901</v>
          </cell>
          <cell r="K3" t="e">
            <v>#DIV/0!</v>
          </cell>
          <cell r="L3">
            <v>3.4741784037558685</v>
          </cell>
          <cell r="M3" t="e">
            <v>#DIV/0!</v>
          </cell>
          <cell r="N3">
            <v>0</v>
          </cell>
          <cell r="O3">
            <v>6</v>
          </cell>
          <cell r="P3">
            <v>0</v>
          </cell>
          <cell r="Q3">
            <v>2</v>
          </cell>
          <cell r="R3">
            <v>0</v>
          </cell>
          <cell r="S3">
            <v>69</v>
          </cell>
          <cell r="T3">
            <v>0</v>
          </cell>
          <cell r="U3">
            <v>23</v>
          </cell>
          <cell r="V3">
            <v>0</v>
          </cell>
          <cell r="W3">
            <v>6.166666666666667</v>
          </cell>
          <cell r="X3" t="e">
            <v>#DIV/0!</v>
          </cell>
          <cell r="Y3">
            <v>4.625</v>
          </cell>
          <cell r="Z3" t="e">
            <v>#DIV/0!</v>
          </cell>
          <cell r="AA3">
            <v>0</v>
          </cell>
        </row>
        <row r="17">
          <cell r="E17">
            <v>1</v>
          </cell>
          <cell r="F17"/>
          <cell r="G17"/>
          <cell r="H17"/>
          <cell r="I17"/>
          <cell r="J17"/>
        </row>
      </sheetData>
      <sheetData sheetId="25">
        <row r="3">
          <cell r="B3">
            <v>6</v>
          </cell>
          <cell r="C3">
            <v>0</v>
          </cell>
          <cell r="D3">
            <v>4</v>
          </cell>
          <cell r="E3">
            <v>0</v>
          </cell>
          <cell r="F3">
            <v>69</v>
          </cell>
          <cell r="G3">
            <v>0</v>
          </cell>
          <cell r="H3">
            <v>46</v>
          </cell>
          <cell r="I3">
            <v>0</v>
          </cell>
          <cell r="J3">
            <v>6.166666666666667</v>
          </cell>
          <cell r="K3" t="e">
            <v>#DIV/0!</v>
          </cell>
          <cell r="L3">
            <v>3.7</v>
          </cell>
          <cell r="M3" t="e">
            <v>#DIV/0!</v>
          </cell>
          <cell r="N3">
            <v>0</v>
          </cell>
          <cell r="O3">
            <v>6</v>
          </cell>
          <cell r="P3">
            <v>0</v>
          </cell>
          <cell r="Q3">
            <v>2</v>
          </cell>
          <cell r="R3">
            <v>0</v>
          </cell>
          <cell r="S3">
            <v>69</v>
          </cell>
          <cell r="T3">
            <v>0</v>
          </cell>
          <cell r="U3">
            <v>23</v>
          </cell>
          <cell r="V3">
            <v>0</v>
          </cell>
          <cell r="W3">
            <v>6.166666666666667</v>
          </cell>
          <cell r="X3" t="e">
            <v>#DIV/0!</v>
          </cell>
          <cell r="Y3">
            <v>4.625</v>
          </cell>
          <cell r="Z3" t="e">
            <v>#DIV/0!</v>
          </cell>
          <cell r="AA3">
            <v>0</v>
          </cell>
        </row>
        <row r="17">
          <cell r="E17"/>
          <cell r="F17"/>
          <cell r="G17"/>
          <cell r="H17"/>
          <cell r="I17"/>
          <cell r="J17"/>
        </row>
      </sheetData>
      <sheetData sheetId="26">
        <row r="3">
          <cell r="B3">
            <v>6</v>
          </cell>
          <cell r="C3">
            <v>0</v>
          </cell>
          <cell r="D3">
            <v>4</v>
          </cell>
          <cell r="E3">
            <v>0</v>
          </cell>
          <cell r="F3">
            <v>69</v>
          </cell>
          <cell r="G3">
            <v>0</v>
          </cell>
          <cell r="H3">
            <v>46</v>
          </cell>
          <cell r="I3">
            <v>0</v>
          </cell>
          <cell r="J3">
            <v>6.166666666666667</v>
          </cell>
          <cell r="K3" t="e">
            <v>#DIV/0!</v>
          </cell>
          <cell r="L3">
            <v>3.7</v>
          </cell>
          <cell r="M3" t="e">
            <v>#DIV/0!</v>
          </cell>
          <cell r="N3">
            <v>0</v>
          </cell>
          <cell r="O3">
            <v>6</v>
          </cell>
          <cell r="P3">
            <v>0</v>
          </cell>
          <cell r="Q3">
            <v>2</v>
          </cell>
          <cell r="R3">
            <v>0</v>
          </cell>
          <cell r="S3">
            <v>69</v>
          </cell>
          <cell r="T3">
            <v>0</v>
          </cell>
          <cell r="U3">
            <v>23</v>
          </cell>
          <cell r="V3">
            <v>0</v>
          </cell>
          <cell r="W3">
            <v>6.166666666666667</v>
          </cell>
          <cell r="X3" t="e">
            <v>#DIV/0!</v>
          </cell>
          <cell r="Y3">
            <v>4.625</v>
          </cell>
          <cell r="Z3" t="e">
            <v>#DIV/0!</v>
          </cell>
          <cell r="AA3">
            <v>0</v>
          </cell>
        </row>
        <row r="17">
          <cell r="E17"/>
          <cell r="F17"/>
          <cell r="G17"/>
          <cell r="H17"/>
          <cell r="I17"/>
          <cell r="J17"/>
        </row>
      </sheetData>
      <sheetData sheetId="27">
        <row r="3">
          <cell r="B3">
            <v>7</v>
          </cell>
          <cell r="C3">
            <v>0</v>
          </cell>
          <cell r="D3">
            <v>4</v>
          </cell>
          <cell r="E3">
            <v>0</v>
          </cell>
          <cell r="F3">
            <v>76.5</v>
          </cell>
          <cell r="G3">
            <v>0</v>
          </cell>
          <cell r="H3">
            <v>46</v>
          </cell>
          <cell r="I3">
            <v>0</v>
          </cell>
          <cell r="J3">
            <v>5.5639097744360901</v>
          </cell>
          <cell r="K3" t="e">
            <v>#DIV/0!</v>
          </cell>
          <cell r="L3">
            <v>3.4741784037558685</v>
          </cell>
          <cell r="M3" t="e">
            <v>#DIV/0!</v>
          </cell>
          <cell r="N3">
            <v>0</v>
          </cell>
          <cell r="O3">
            <v>6</v>
          </cell>
          <cell r="P3">
            <v>0</v>
          </cell>
          <cell r="Q3">
            <v>2</v>
          </cell>
          <cell r="R3">
            <v>0</v>
          </cell>
          <cell r="S3">
            <v>69</v>
          </cell>
          <cell r="T3">
            <v>0</v>
          </cell>
          <cell r="U3">
            <v>23</v>
          </cell>
          <cell r="V3">
            <v>0</v>
          </cell>
          <cell r="W3">
            <v>6.166666666666667</v>
          </cell>
          <cell r="X3" t="e">
            <v>#DIV/0!</v>
          </cell>
          <cell r="Y3">
            <v>4.625</v>
          </cell>
          <cell r="Z3" t="e">
            <v>#DIV/0!</v>
          </cell>
          <cell r="AA3">
            <v>0</v>
          </cell>
        </row>
        <row r="17">
          <cell r="E17">
            <v>1</v>
          </cell>
          <cell r="F17"/>
          <cell r="G17"/>
          <cell r="H17"/>
          <cell r="I17"/>
          <cell r="J17"/>
        </row>
      </sheetData>
      <sheetData sheetId="28">
        <row r="3">
          <cell r="B3">
            <v>7</v>
          </cell>
          <cell r="C3">
            <v>0</v>
          </cell>
          <cell r="D3">
            <v>4</v>
          </cell>
          <cell r="E3">
            <v>0</v>
          </cell>
          <cell r="F3">
            <v>76.5</v>
          </cell>
          <cell r="G3">
            <v>0</v>
          </cell>
          <cell r="H3">
            <v>46</v>
          </cell>
          <cell r="I3">
            <v>0</v>
          </cell>
          <cell r="J3">
            <v>5.5639097744360901</v>
          </cell>
          <cell r="K3" t="e">
            <v>#DIV/0!</v>
          </cell>
          <cell r="L3">
            <v>3.4741784037558685</v>
          </cell>
          <cell r="M3" t="e">
            <v>#DIV/0!</v>
          </cell>
          <cell r="N3">
            <v>0</v>
          </cell>
          <cell r="O3">
            <v>6</v>
          </cell>
          <cell r="P3">
            <v>0</v>
          </cell>
          <cell r="Q3">
            <v>2</v>
          </cell>
          <cell r="R3">
            <v>0</v>
          </cell>
          <cell r="S3">
            <v>69</v>
          </cell>
          <cell r="T3">
            <v>0</v>
          </cell>
          <cell r="U3">
            <v>23</v>
          </cell>
          <cell r="V3">
            <v>0</v>
          </cell>
          <cell r="W3">
            <v>6.166666666666667</v>
          </cell>
          <cell r="X3" t="e">
            <v>#DIV/0!</v>
          </cell>
          <cell r="Y3">
            <v>4.625</v>
          </cell>
          <cell r="Z3" t="e">
            <v>#DIV/0!</v>
          </cell>
          <cell r="AA3">
            <v>0</v>
          </cell>
        </row>
        <row r="17">
          <cell r="E17">
            <v>1</v>
          </cell>
          <cell r="F17"/>
          <cell r="G17"/>
          <cell r="H17"/>
          <cell r="I17"/>
          <cell r="J17"/>
        </row>
      </sheetData>
      <sheetData sheetId="29">
        <row r="3">
          <cell r="B3">
            <v>7</v>
          </cell>
          <cell r="C3">
            <v>0</v>
          </cell>
          <cell r="D3">
            <v>4</v>
          </cell>
          <cell r="E3">
            <v>0</v>
          </cell>
          <cell r="F3">
            <v>76.5</v>
          </cell>
          <cell r="G3">
            <v>0</v>
          </cell>
          <cell r="H3">
            <v>46</v>
          </cell>
          <cell r="I3">
            <v>0</v>
          </cell>
          <cell r="J3">
            <v>5.5639097744360901</v>
          </cell>
          <cell r="K3" t="e">
            <v>#DIV/0!</v>
          </cell>
          <cell r="L3">
            <v>3.4741784037558685</v>
          </cell>
          <cell r="M3" t="e">
            <v>#DIV/0!</v>
          </cell>
          <cell r="N3">
            <v>0</v>
          </cell>
          <cell r="O3">
            <v>6</v>
          </cell>
          <cell r="P3">
            <v>0</v>
          </cell>
          <cell r="Q3">
            <v>2</v>
          </cell>
          <cell r="R3">
            <v>0</v>
          </cell>
          <cell r="S3">
            <v>69</v>
          </cell>
          <cell r="T3">
            <v>0</v>
          </cell>
          <cell r="U3">
            <v>23</v>
          </cell>
          <cell r="V3">
            <v>0</v>
          </cell>
          <cell r="W3">
            <v>6.166666666666667</v>
          </cell>
          <cell r="X3" t="e">
            <v>#DIV/0!</v>
          </cell>
          <cell r="Y3">
            <v>4.625</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1">
        <row r="3">
          <cell r="B3">
            <v>3</v>
          </cell>
          <cell r="C3">
            <v>2</v>
          </cell>
          <cell r="D3">
            <v>2</v>
          </cell>
          <cell r="E3">
            <v>5</v>
          </cell>
          <cell r="F3">
            <v>34.5</v>
          </cell>
          <cell r="G3">
            <v>23</v>
          </cell>
          <cell r="H3">
            <v>23</v>
          </cell>
          <cell r="I3">
            <v>57.5</v>
          </cell>
          <cell r="J3">
            <v>6.666666666666667</v>
          </cell>
          <cell r="K3">
            <v>10</v>
          </cell>
          <cell r="L3">
            <v>4</v>
          </cell>
          <cell r="M3">
            <v>2.8571428571428572</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cell r="I17"/>
          <cell r="J17"/>
        </row>
      </sheetData>
      <sheetData sheetId="2">
        <row r="3">
          <cell r="B3">
            <v>3</v>
          </cell>
          <cell r="C3">
            <v>3</v>
          </cell>
          <cell r="D3">
            <v>2</v>
          </cell>
          <cell r="E3">
            <v>5</v>
          </cell>
          <cell r="F3">
            <v>34.5</v>
          </cell>
          <cell r="G3">
            <v>34.5</v>
          </cell>
          <cell r="H3">
            <v>23</v>
          </cell>
          <cell r="I3">
            <v>57.5</v>
          </cell>
          <cell r="J3">
            <v>6.666666666666667</v>
          </cell>
          <cell r="K3">
            <v>6.666666666666667</v>
          </cell>
          <cell r="L3">
            <v>4</v>
          </cell>
          <cell r="M3">
            <v>2.5</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cell r="I17"/>
          <cell r="J17"/>
        </row>
      </sheetData>
      <sheetData sheetId="3">
        <row r="3">
          <cell r="B3">
            <v>3</v>
          </cell>
          <cell r="C3">
            <v>2</v>
          </cell>
          <cell r="D3">
            <v>2</v>
          </cell>
          <cell r="E3">
            <v>4</v>
          </cell>
          <cell r="F3">
            <v>34.5</v>
          </cell>
          <cell r="G3">
            <v>23</v>
          </cell>
          <cell r="H3">
            <v>23</v>
          </cell>
          <cell r="I3">
            <v>46</v>
          </cell>
          <cell r="J3">
            <v>6.666666666666667</v>
          </cell>
          <cell r="K3">
            <v>10</v>
          </cell>
          <cell r="L3">
            <v>4</v>
          </cell>
          <cell r="M3">
            <v>3.3333333333333335</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4">
        <row r="3">
          <cell r="B3">
            <v>3</v>
          </cell>
          <cell r="C3">
            <v>2</v>
          </cell>
          <cell r="D3">
            <v>2</v>
          </cell>
          <cell r="E3">
            <v>4</v>
          </cell>
          <cell r="F3">
            <v>34.5</v>
          </cell>
          <cell r="G3">
            <v>23</v>
          </cell>
          <cell r="H3">
            <v>23</v>
          </cell>
          <cell r="I3">
            <v>46</v>
          </cell>
          <cell r="J3">
            <v>6.666666666666667</v>
          </cell>
          <cell r="K3">
            <v>10</v>
          </cell>
          <cell r="L3">
            <v>4</v>
          </cell>
          <cell r="M3">
            <v>3.3333333333333335</v>
          </cell>
          <cell r="N3" t="str">
            <v>G</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cell r="F17"/>
          <cell r="G17"/>
          <cell r="H17"/>
          <cell r="I17"/>
          <cell r="J17"/>
        </row>
      </sheetData>
      <sheetData sheetId="5">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2</v>
          </cell>
          <cell r="Q3">
            <v>1</v>
          </cell>
          <cell r="R3">
            <v>4</v>
          </cell>
          <cell r="S3">
            <v>34.5</v>
          </cell>
          <cell r="T3">
            <v>23</v>
          </cell>
          <cell r="U3">
            <v>11.5</v>
          </cell>
          <cell r="V3">
            <v>46</v>
          </cell>
          <cell r="W3">
            <v>6.666666666666667</v>
          </cell>
          <cell r="X3">
            <v>10</v>
          </cell>
          <cell r="Y3">
            <v>5</v>
          </cell>
          <cell r="Z3">
            <v>3.3333333333333335</v>
          </cell>
          <cell r="AA3" t="str">
            <v>G</v>
          </cell>
        </row>
        <row r="17">
          <cell r="E17"/>
          <cell r="F17"/>
          <cell r="G17"/>
          <cell r="H17"/>
          <cell r="I17"/>
          <cell r="J17"/>
        </row>
      </sheetData>
      <sheetData sheetId="6">
        <row r="3">
          <cell r="B3">
            <v>3</v>
          </cell>
          <cell r="C3">
            <v>2.65</v>
          </cell>
          <cell r="D3">
            <v>2</v>
          </cell>
          <cell r="E3">
            <v>4</v>
          </cell>
          <cell r="F3">
            <v>34.5</v>
          </cell>
          <cell r="G3">
            <v>30.5</v>
          </cell>
          <cell r="H3">
            <v>23</v>
          </cell>
          <cell r="I3">
            <v>46</v>
          </cell>
          <cell r="J3">
            <v>6.666666666666667</v>
          </cell>
          <cell r="K3">
            <v>7.5471698113207548</v>
          </cell>
          <cell r="L3">
            <v>4</v>
          </cell>
          <cell r="M3">
            <v>3.007518796992481</v>
          </cell>
          <cell r="N3" t="str">
            <v>A</v>
          </cell>
          <cell r="O3">
            <v>3</v>
          </cell>
          <cell r="P3">
            <v>2</v>
          </cell>
          <cell r="Q3">
            <v>1</v>
          </cell>
          <cell r="R3">
            <v>3</v>
          </cell>
          <cell r="S3">
            <v>34.5</v>
          </cell>
          <cell r="T3">
            <v>23</v>
          </cell>
          <cell r="U3">
            <v>11.5</v>
          </cell>
          <cell r="V3">
            <v>34.5</v>
          </cell>
          <cell r="W3">
            <v>6.666666666666667</v>
          </cell>
          <cell r="X3">
            <v>10</v>
          </cell>
          <cell r="Y3">
            <v>5</v>
          </cell>
          <cell r="Z3">
            <v>4</v>
          </cell>
          <cell r="AA3" t="str">
            <v>A</v>
          </cell>
        </row>
        <row r="17">
          <cell r="E17">
            <v>1</v>
          </cell>
          <cell r="F17"/>
          <cell r="G17"/>
          <cell r="H17"/>
          <cell r="I17"/>
          <cell r="J17"/>
        </row>
      </sheetData>
      <sheetData sheetId="7">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v>1</v>
          </cell>
          <cell r="I17"/>
          <cell r="J17"/>
        </row>
      </sheetData>
      <sheetData sheetId="8">
        <row r="3">
          <cell r="B3">
            <v>3</v>
          </cell>
          <cell r="C3">
            <v>2</v>
          </cell>
          <cell r="D3">
            <v>2</v>
          </cell>
          <cell r="E3">
            <v>4</v>
          </cell>
          <cell r="F3">
            <v>34.5</v>
          </cell>
          <cell r="G3">
            <v>23</v>
          </cell>
          <cell r="H3">
            <v>23</v>
          </cell>
          <cell r="I3">
            <v>46</v>
          </cell>
          <cell r="J3">
            <v>6.666666666666667</v>
          </cell>
          <cell r="K3">
            <v>10</v>
          </cell>
          <cell r="L3">
            <v>4</v>
          </cell>
          <cell r="M3">
            <v>3.3333333333333335</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v>1</v>
          </cell>
          <cell r="I17"/>
          <cell r="J17"/>
        </row>
      </sheetData>
      <sheetData sheetId="9">
        <row r="3">
          <cell r="B3">
            <v>3</v>
          </cell>
          <cell r="C3">
            <v>2.65</v>
          </cell>
          <cell r="D3">
            <v>2</v>
          </cell>
          <cell r="E3">
            <v>5</v>
          </cell>
          <cell r="F3">
            <v>34.5</v>
          </cell>
          <cell r="G3">
            <v>30.5</v>
          </cell>
          <cell r="H3">
            <v>23</v>
          </cell>
          <cell r="I3">
            <v>57.5</v>
          </cell>
          <cell r="J3">
            <v>6.666666666666667</v>
          </cell>
          <cell r="K3">
            <v>7.5471698113207548</v>
          </cell>
          <cell r="L3">
            <v>4</v>
          </cell>
          <cell r="M3">
            <v>2.6143790849673203</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v>1</v>
          </cell>
          <cell r="I17"/>
          <cell r="J17"/>
        </row>
      </sheetData>
      <sheetData sheetId="10">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11">
        <row r="3">
          <cell r="B3">
            <v>3</v>
          </cell>
          <cell r="C3">
            <v>2</v>
          </cell>
          <cell r="D3">
            <v>2</v>
          </cell>
          <cell r="E3">
            <v>4</v>
          </cell>
          <cell r="F3">
            <v>34.5</v>
          </cell>
          <cell r="G3">
            <v>23</v>
          </cell>
          <cell r="H3">
            <v>23</v>
          </cell>
          <cell r="I3">
            <v>46</v>
          </cell>
          <cell r="J3">
            <v>6.666666666666667</v>
          </cell>
          <cell r="K3">
            <v>10</v>
          </cell>
          <cell r="L3">
            <v>4</v>
          </cell>
          <cell r="M3">
            <v>3.3333333333333335</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12">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cell r="F17"/>
          <cell r="G17"/>
          <cell r="H17"/>
          <cell r="I17"/>
          <cell r="J17"/>
        </row>
      </sheetData>
      <sheetData sheetId="13">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14">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cell r="I17"/>
          <cell r="J17"/>
        </row>
      </sheetData>
      <sheetData sheetId="15">
        <row r="3">
          <cell r="B3">
            <v>3</v>
          </cell>
          <cell r="C3">
            <v>2.65</v>
          </cell>
          <cell r="D3">
            <v>2</v>
          </cell>
          <cell r="E3">
            <v>4</v>
          </cell>
          <cell r="F3">
            <v>34.5</v>
          </cell>
          <cell r="G3">
            <v>30.5</v>
          </cell>
          <cell r="H3">
            <v>23</v>
          </cell>
          <cell r="I3">
            <v>46</v>
          </cell>
          <cell r="J3">
            <v>6.666666666666667</v>
          </cell>
          <cell r="K3">
            <v>7.5471698113207548</v>
          </cell>
          <cell r="L3">
            <v>4</v>
          </cell>
          <cell r="M3">
            <v>3.007518796992481</v>
          </cell>
          <cell r="N3" t="str">
            <v>A</v>
          </cell>
          <cell r="O3">
            <v>3</v>
          </cell>
          <cell r="P3">
            <v>3</v>
          </cell>
          <cell r="Q3">
            <v>1</v>
          </cell>
          <cell r="R3">
            <v>3</v>
          </cell>
          <cell r="S3">
            <v>34.5</v>
          </cell>
          <cell r="T3">
            <v>34.5</v>
          </cell>
          <cell r="U3">
            <v>11.5</v>
          </cell>
          <cell r="V3">
            <v>34.5</v>
          </cell>
          <cell r="W3">
            <v>6.666666666666667</v>
          </cell>
          <cell r="X3">
            <v>6.666666666666667</v>
          </cell>
          <cell r="Y3">
            <v>5</v>
          </cell>
          <cell r="Z3">
            <v>3.3333333333333335</v>
          </cell>
          <cell r="AA3" t="str">
            <v>G</v>
          </cell>
        </row>
        <row r="17">
          <cell r="E17">
            <v>1</v>
          </cell>
          <cell r="F17"/>
          <cell r="G17"/>
          <cell r="H17"/>
          <cell r="I17"/>
          <cell r="J17"/>
        </row>
      </sheetData>
      <sheetData sheetId="16">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8">
        <row r="3">
          <cell r="B3">
            <v>3</v>
          </cell>
          <cell r="C3">
            <v>2.65</v>
          </cell>
          <cell r="D3">
            <v>2</v>
          </cell>
          <cell r="E3">
            <v>2</v>
          </cell>
          <cell r="F3">
            <v>34.5</v>
          </cell>
          <cell r="G3">
            <v>30.5</v>
          </cell>
          <cell r="H3">
            <v>23</v>
          </cell>
          <cell r="I3">
            <v>23</v>
          </cell>
          <cell r="J3">
            <v>6.666666666666667</v>
          </cell>
          <cell r="K3">
            <v>7.5471698113207548</v>
          </cell>
          <cell r="L3">
            <v>4</v>
          </cell>
          <cell r="M3">
            <v>4.301075268817204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0">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21">
        <row r="3">
          <cell r="B3">
            <v>3</v>
          </cell>
          <cell r="C3">
            <v>2</v>
          </cell>
          <cell r="D3">
            <v>2</v>
          </cell>
          <cell r="E3">
            <v>5</v>
          </cell>
          <cell r="F3">
            <v>34.5</v>
          </cell>
          <cell r="G3">
            <v>23</v>
          </cell>
          <cell r="H3">
            <v>23</v>
          </cell>
          <cell r="I3">
            <v>57.5</v>
          </cell>
          <cell r="J3">
            <v>6.666666666666667</v>
          </cell>
          <cell r="K3">
            <v>10</v>
          </cell>
          <cell r="L3">
            <v>4</v>
          </cell>
          <cell r="M3">
            <v>2.8571428571428572</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cell r="J17"/>
        </row>
      </sheetData>
      <sheetData sheetId="22">
        <row r="3">
          <cell r="B3">
            <v>3</v>
          </cell>
          <cell r="C3">
            <v>2</v>
          </cell>
          <cell r="D3">
            <v>2</v>
          </cell>
          <cell r="E3">
            <v>5</v>
          </cell>
          <cell r="F3">
            <v>34.5</v>
          </cell>
          <cell r="G3">
            <v>23</v>
          </cell>
          <cell r="H3">
            <v>23</v>
          </cell>
          <cell r="I3">
            <v>57.5</v>
          </cell>
          <cell r="J3">
            <v>6.666666666666667</v>
          </cell>
          <cell r="K3">
            <v>10</v>
          </cell>
          <cell r="L3">
            <v>4</v>
          </cell>
          <cell r="M3">
            <v>2.8571428571428572</v>
          </cell>
          <cell r="N3" t="str">
            <v>A</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cell r="I17">
            <v>1</v>
          </cell>
          <cell r="J17"/>
        </row>
      </sheetData>
      <sheetData sheetId="23">
        <row r="3">
          <cell r="B3">
            <v>3</v>
          </cell>
          <cell r="C3">
            <v>3</v>
          </cell>
          <cell r="D3">
            <v>2</v>
          </cell>
          <cell r="E3">
            <v>4</v>
          </cell>
          <cell r="F3">
            <v>34.5</v>
          </cell>
          <cell r="G3">
            <v>34.5</v>
          </cell>
          <cell r="H3">
            <v>23</v>
          </cell>
          <cell r="I3">
            <v>46</v>
          </cell>
          <cell r="J3">
            <v>6.666666666666667</v>
          </cell>
          <cell r="K3">
            <v>6.666666666666667</v>
          </cell>
          <cell r="L3">
            <v>4</v>
          </cell>
          <cell r="M3">
            <v>2.8571428571428572</v>
          </cell>
          <cell r="N3" t="str">
            <v>G</v>
          </cell>
          <cell r="O3">
            <v>3</v>
          </cell>
          <cell r="P3">
            <v>3</v>
          </cell>
          <cell r="Q3">
            <v>1</v>
          </cell>
          <cell r="R3">
            <v>2</v>
          </cell>
          <cell r="S3">
            <v>34.5</v>
          </cell>
          <cell r="T3">
            <v>34.5</v>
          </cell>
          <cell r="U3">
            <v>11.5</v>
          </cell>
          <cell r="V3">
            <v>23</v>
          </cell>
          <cell r="W3">
            <v>6.666666666666667</v>
          </cell>
          <cell r="X3">
            <v>6.666666666666667</v>
          </cell>
          <cell r="Y3">
            <v>5</v>
          </cell>
          <cell r="Z3">
            <v>4</v>
          </cell>
          <cell r="AA3" t="str">
            <v>G</v>
          </cell>
        </row>
        <row r="17">
          <cell r="E17">
            <v>1</v>
          </cell>
          <cell r="F17"/>
          <cell r="G17"/>
          <cell r="H17">
            <v>1</v>
          </cell>
          <cell r="I17"/>
          <cell r="J17"/>
        </row>
      </sheetData>
      <sheetData sheetId="24">
        <row r="3">
          <cell r="B3">
            <v>3</v>
          </cell>
          <cell r="C3">
            <v>0</v>
          </cell>
          <cell r="D3">
            <v>2</v>
          </cell>
          <cell r="E3">
            <v>0</v>
          </cell>
          <cell r="F3">
            <v>34.5</v>
          </cell>
          <cell r="G3">
            <v>0</v>
          </cell>
          <cell r="H3">
            <v>23</v>
          </cell>
          <cell r="I3">
            <v>0</v>
          </cell>
          <cell r="J3">
            <v>6.666666666666667</v>
          </cell>
          <cell r="K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Y3">
            <v>5</v>
          </cell>
          <cell r="Z3" t="e">
            <v>#DIV/0!</v>
          </cell>
          <cell r="AA3">
            <v>0</v>
          </cell>
        </row>
        <row r="17">
          <cell r="E17">
            <v>1</v>
          </cell>
          <cell r="F17"/>
          <cell r="G17"/>
          <cell r="H17"/>
          <cell r="I17"/>
          <cell r="J17"/>
        </row>
      </sheetData>
      <sheetData sheetId="25">
        <row r="3">
          <cell r="B3">
            <v>3</v>
          </cell>
          <cell r="C3">
            <v>0</v>
          </cell>
          <cell r="D3">
            <v>2</v>
          </cell>
          <cell r="E3">
            <v>0</v>
          </cell>
          <cell r="F3">
            <v>34.5</v>
          </cell>
          <cell r="G3">
            <v>0</v>
          </cell>
          <cell r="H3">
            <v>23</v>
          </cell>
          <cell r="I3">
            <v>0</v>
          </cell>
          <cell r="J3">
            <v>6.666666666666667</v>
          </cell>
          <cell r="K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Y3">
            <v>5</v>
          </cell>
          <cell r="Z3" t="e">
            <v>#DIV/0!</v>
          </cell>
          <cell r="AA3">
            <v>0</v>
          </cell>
        </row>
        <row r="17">
          <cell r="E17"/>
          <cell r="F17"/>
          <cell r="G17"/>
          <cell r="H17"/>
          <cell r="I17"/>
          <cell r="J17"/>
        </row>
      </sheetData>
      <sheetData sheetId="26">
        <row r="3">
          <cell r="B3">
            <v>3</v>
          </cell>
          <cell r="C3">
            <v>0</v>
          </cell>
          <cell r="D3">
            <v>2</v>
          </cell>
          <cell r="E3">
            <v>0</v>
          </cell>
          <cell r="F3">
            <v>34.5</v>
          </cell>
          <cell r="G3">
            <v>0</v>
          </cell>
          <cell r="H3">
            <v>23</v>
          </cell>
          <cell r="I3">
            <v>0</v>
          </cell>
          <cell r="J3">
            <v>6.666666666666667</v>
          </cell>
          <cell r="K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Y3">
            <v>5</v>
          </cell>
          <cell r="Z3" t="e">
            <v>#DIV/0!</v>
          </cell>
          <cell r="AA3">
            <v>0</v>
          </cell>
        </row>
        <row r="17">
          <cell r="E17"/>
          <cell r="F17"/>
          <cell r="G17"/>
          <cell r="H17"/>
          <cell r="I17"/>
          <cell r="J17"/>
        </row>
      </sheetData>
      <sheetData sheetId="27">
        <row r="3">
          <cell r="B3">
            <v>3</v>
          </cell>
          <cell r="C3">
            <v>0</v>
          </cell>
          <cell r="D3">
            <v>2</v>
          </cell>
          <cell r="E3">
            <v>0</v>
          </cell>
          <cell r="F3">
            <v>34.5</v>
          </cell>
          <cell r="G3">
            <v>0</v>
          </cell>
          <cell r="H3">
            <v>23</v>
          </cell>
          <cell r="I3">
            <v>0</v>
          </cell>
          <cell r="J3">
            <v>6.666666666666667</v>
          </cell>
          <cell r="K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Y3">
            <v>5</v>
          </cell>
          <cell r="Z3" t="e">
            <v>#DIV/0!</v>
          </cell>
          <cell r="AA3">
            <v>0</v>
          </cell>
        </row>
        <row r="17">
          <cell r="E17">
            <v>1</v>
          </cell>
          <cell r="F17"/>
          <cell r="G17"/>
          <cell r="H17"/>
          <cell r="I17"/>
          <cell r="J17"/>
        </row>
      </sheetData>
      <sheetData sheetId="28">
        <row r="3">
          <cell r="B3">
            <v>3</v>
          </cell>
          <cell r="C3">
            <v>0</v>
          </cell>
          <cell r="D3">
            <v>2</v>
          </cell>
          <cell r="E3">
            <v>0</v>
          </cell>
          <cell r="F3">
            <v>34.5</v>
          </cell>
          <cell r="G3">
            <v>0</v>
          </cell>
          <cell r="H3">
            <v>23</v>
          </cell>
          <cell r="I3">
            <v>0</v>
          </cell>
          <cell r="J3">
            <v>6.666666666666667</v>
          </cell>
          <cell r="K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Y3">
            <v>5</v>
          </cell>
          <cell r="Z3" t="e">
            <v>#DIV/0!</v>
          </cell>
          <cell r="AA3">
            <v>0</v>
          </cell>
        </row>
        <row r="17">
          <cell r="E17">
            <v>1</v>
          </cell>
          <cell r="F17"/>
          <cell r="G17"/>
          <cell r="H17"/>
          <cell r="I17"/>
          <cell r="J17"/>
        </row>
      </sheetData>
      <sheetData sheetId="29">
        <row r="3">
          <cell r="B3">
            <v>3</v>
          </cell>
          <cell r="C3">
            <v>0</v>
          </cell>
          <cell r="D3">
            <v>2</v>
          </cell>
          <cell r="E3">
            <v>0</v>
          </cell>
          <cell r="F3">
            <v>34.5</v>
          </cell>
          <cell r="G3">
            <v>0</v>
          </cell>
          <cell r="H3">
            <v>23</v>
          </cell>
          <cell r="I3">
            <v>0</v>
          </cell>
          <cell r="J3">
            <v>6.666666666666667</v>
          </cell>
          <cell r="K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Y3">
            <v>5</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 val="Sheet1"/>
    </sheetNames>
    <sheetDataSet>
      <sheetData sheetId="0">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1">
        <row r="3">
          <cell r="B3">
            <v>2</v>
          </cell>
          <cell r="C3">
            <v>0</v>
          </cell>
          <cell r="D3">
            <v>2</v>
          </cell>
          <cell r="E3">
            <v>0</v>
          </cell>
          <cell r="F3">
            <v>23</v>
          </cell>
          <cell r="G3">
            <v>0</v>
          </cell>
          <cell r="H3">
            <v>23</v>
          </cell>
          <cell r="I3">
            <v>0</v>
          </cell>
          <cell r="J3">
            <v>5.5</v>
          </cell>
          <cell r="K3" t="e">
            <v>#DIV/0!</v>
          </cell>
          <cell r="L3">
            <v>2.75</v>
          </cell>
          <cell r="M3" t="e">
            <v>#DIV/0!</v>
          </cell>
          <cell r="N3" t="str">
            <v>Closed</v>
          </cell>
          <cell r="O3">
            <v>2</v>
          </cell>
          <cell r="P3">
            <v>0</v>
          </cell>
          <cell r="Q3">
            <v>1</v>
          </cell>
          <cell r="R3">
            <v>0</v>
          </cell>
          <cell r="S3">
            <v>23</v>
          </cell>
          <cell r="T3">
            <v>0</v>
          </cell>
          <cell r="U3">
            <v>11.5</v>
          </cell>
          <cell r="V3">
            <v>0</v>
          </cell>
          <cell r="W3">
            <v>5.5</v>
          </cell>
          <cell r="X3" t="e">
            <v>#DIV/0!</v>
          </cell>
          <cell r="Y3">
            <v>3.6666666666666665</v>
          </cell>
          <cell r="Z3" t="e">
            <v>#DIV/0!</v>
          </cell>
          <cell r="AA3" t="str">
            <v>Closed</v>
          </cell>
        </row>
        <row r="17">
          <cell r="E17">
            <v>1</v>
          </cell>
          <cell r="F17"/>
          <cell r="G17"/>
          <cell r="H17"/>
          <cell r="I17"/>
          <cell r="J17"/>
        </row>
      </sheetData>
      <sheetData sheetId="2">
        <row r="3">
          <cell r="B3">
            <v>2</v>
          </cell>
          <cell r="C3">
            <v>0</v>
          </cell>
          <cell r="D3">
            <v>2</v>
          </cell>
          <cell r="E3">
            <v>0</v>
          </cell>
          <cell r="F3">
            <v>23</v>
          </cell>
          <cell r="G3">
            <v>0</v>
          </cell>
          <cell r="H3">
            <v>23</v>
          </cell>
          <cell r="I3">
            <v>0</v>
          </cell>
          <cell r="J3">
            <v>5.5</v>
          </cell>
          <cell r="K3" t="e">
            <v>#DIV/0!</v>
          </cell>
          <cell r="L3">
            <v>2.75</v>
          </cell>
          <cell r="M3" t="e">
            <v>#DIV/0!</v>
          </cell>
          <cell r="N3" t="str">
            <v>Closed</v>
          </cell>
          <cell r="O3">
            <v>2</v>
          </cell>
          <cell r="P3">
            <v>0</v>
          </cell>
          <cell r="Q3">
            <v>1</v>
          </cell>
          <cell r="R3">
            <v>0</v>
          </cell>
          <cell r="S3">
            <v>23</v>
          </cell>
          <cell r="T3">
            <v>0</v>
          </cell>
          <cell r="U3">
            <v>11.5</v>
          </cell>
          <cell r="V3">
            <v>0</v>
          </cell>
          <cell r="W3">
            <v>5.5</v>
          </cell>
          <cell r="X3" t="e">
            <v>#DIV/0!</v>
          </cell>
          <cell r="Y3">
            <v>3.6666666666666665</v>
          </cell>
          <cell r="Z3" t="e">
            <v>#DIV/0!</v>
          </cell>
          <cell r="AA3" t="str">
            <v>Closed</v>
          </cell>
        </row>
        <row r="17">
          <cell r="E17">
            <v>1</v>
          </cell>
          <cell r="F17"/>
          <cell r="G17"/>
          <cell r="H17"/>
          <cell r="I17"/>
          <cell r="J17"/>
        </row>
      </sheetData>
      <sheetData sheetId="3">
        <row r="3">
          <cell r="B3">
            <v>2</v>
          </cell>
          <cell r="C3">
            <v>0</v>
          </cell>
          <cell r="D3">
            <v>2</v>
          </cell>
          <cell r="E3">
            <v>0</v>
          </cell>
          <cell r="F3">
            <v>23</v>
          </cell>
          <cell r="G3">
            <v>0</v>
          </cell>
          <cell r="H3">
            <v>23</v>
          </cell>
          <cell r="I3">
            <v>0</v>
          </cell>
          <cell r="J3">
            <v>5.5</v>
          </cell>
          <cell r="K3" t="e">
            <v>#DIV/0!</v>
          </cell>
          <cell r="L3">
            <v>2.75</v>
          </cell>
          <cell r="M3" t="e">
            <v>#DIV/0!</v>
          </cell>
          <cell r="N3" t="str">
            <v>Closed</v>
          </cell>
          <cell r="O3">
            <v>2</v>
          </cell>
          <cell r="P3">
            <v>0</v>
          </cell>
          <cell r="Q3">
            <v>1</v>
          </cell>
          <cell r="R3">
            <v>0</v>
          </cell>
          <cell r="S3">
            <v>23</v>
          </cell>
          <cell r="T3">
            <v>0</v>
          </cell>
          <cell r="U3">
            <v>11.5</v>
          </cell>
          <cell r="V3">
            <v>0</v>
          </cell>
          <cell r="W3">
            <v>5.5</v>
          </cell>
          <cell r="X3" t="e">
            <v>#DIV/0!</v>
          </cell>
          <cell r="Y3">
            <v>3.6666666666666665</v>
          </cell>
          <cell r="Z3" t="e">
            <v>#DIV/0!</v>
          </cell>
          <cell r="AA3" t="str">
            <v>Closed</v>
          </cell>
        </row>
        <row r="17">
          <cell r="E17">
            <v>1</v>
          </cell>
          <cell r="F17"/>
          <cell r="G17"/>
          <cell r="H17"/>
          <cell r="I17"/>
          <cell r="J17"/>
        </row>
      </sheetData>
      <sheetData sheetId="4">
        <row r="3">
          <cell r="B3">
            <v>2</v>
          </cell>
          <cell r="C3">
            <v>0</v>
          </cell>
          <cell r="D3">
            <v>2</v>
          </cell>
          <cell r="E3">
            <v>0</v>
          </cell>
          <cell r="F3">
            <v>23</v>
          </cell>
          <cell r="G3">
            <v>0</v>
          </cell>
          <cell r="H3">
            <v>23</v>
          </cell>
          <cell r="I3">
            <v>0</v>
          </cell>
          <cell r="J3">
            <v>5.5</v>
          </cell>
          <cell r="K3" t="e">
            <v>#DIV/0!</v>
          </cell>
          <cell r="L3">
            <v>2.75</v>
          </cell>
          <cell r="M3" t="e">
            <v>#DIV/0!</v>
          </cell>
          <cell r="N3" t="str">
            <v>Closed</v>
          </cell>
          <cell r="O3">
            <v>2</v>
          </cell>
          <cell r="P3">
            <v>0</v>
          </cell>
          <cell r="Q3">
            <v>1</v>
          </cell>
          <cell r="R3">
            <v>0</v>
          </cell>
          <cell r="S3">
            <v>23</v>
          </cell>
          <cell r="T3">
            <v>0</v>
          </cell>
          <cell r="U3">
            <v>11.5</v>
          </cell>
          <cell r="V3">
            <v>0</v>
          </cell>
          <cell r="W3">
            <v>5.5</v>
          </cell>
          <cell r="X3" t="e">
            <v>#DIV/0!</v>
          </cell>
          <cell r="Y3">
            <v>3.6666666666666665</v>
          </cell>
          <cell r="Z3" t="e">
            <v>#DIV/0!</v>
          </cell>
          <cell r="AA3" t="str">
            <v>Closed</v>
          </cell>
        </row>
        <row r="17">
          <cell r="E17"/>
          <cell r="F17"/>
          <cell r="G17"/>
          <cell r="H17"/>
          <cell r="I17"/>
          <cell r="J17"/>
        </row>
      </sheetData>
      <sheetData sheetId="5">
        <row r="3">
          <cell r="B3">
            <v>2</v>
          </cell>
          <cell r="C3">
            <v>0</v>
          </cell>
          <cell r="D3">
            <v>2</v>
          </cell>
          <cell r="E3">
            <v>0</v>
          </cell>
          <cell r="F3">
            <v>23</v>
          </cell>
          <cell r="G3">
            <v>0</v>
          </cell>
          <cell r="H3">
            <v>23</v>
          </cell>
          <cell r="I3">
            <v>0</v>
          </cell>
          <cell r="J3">
            <v>5.5</v>
          </cell>
          <cell r="K3" t="e">
            <v>#DIV/0!</v>
          </cell>
          <cell r="L3">
            <v>2.75</v>
          </cell>
          <cell r="M3" t="e">
            <v>#DIV/0!</v>
          </cell>
          <cell r="N3" t="str">
            <v>Closed</v>
          </cell>
          <cell r="O3">
            <v>2</v>
          </cell>
          <cell r="P3">
            <v>0</v>
          </cell>
          <cell r="Q3">
            <v>1</v>
          </cell>
          <cell r="R3">
            <v>0</v>
          </cell>
          <cell r="S3">
            <v>23</v>
          </cell>
          <cell r="T3">
            <v>0</v>
          </cell>
          <cell r="U3">
            <v>11.5</v>
          </cell>
          <cell r="V3">
            <v>0</v>
          </cell>
          <cell r="W3">
            <v>5.5</v>
          </cell>
          <cell r="X3" t="e">
            <v>#DIV/0!</v>
          </cell>
          <cell r="Y3">
            <v>3.6666666666666665</v>
          </cell>
          <cell r="Z3" t="e">
            <v>#DIV/0!</v>
          </cell>
          <cell r="AA3" t="str">
            <v>Closed</v>
          </cell>
        </row>
        <row r="17">
          <cell r="E17"/>
          <cell r="F17"/>
          <cell r="G17"/>
          <cell r="H17"/>
          <cell r="I17"/>
          <cell r="J17"/>
        </row>
      </sheetData>
      <sheetData sheetId="6">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cell r="I17"/>
          <cell r="J17"/>
        </row>
      </sheetData>
      <sheetData sheetId="7">
        <row r="3">
          <cell r="B3">
            <v>2</v>
          </cell>
          <cell r="C3">
            <v>2.2999999999999998</v>
          </cell>
          <cell r="D3">
            <v>2</v>
          </cell>
          <cell r="E3">
            <v>1</v>
          </cell>
          <cell r="F3">
            <v>23</v>
          </cell>
          <cell r="G3">
            <v>26.5</v>
          </cell>
          <cell r="H3">
            <v>23</v>
          </cell>
          <cell r="I3">
            <v>11.5</v>
          </cell>
          <cell r="J3">
            <v>5.5</v>
          </cell>
          <cell r="K3">
            <v>4.7826086956521747</v>
          </cell>
          <cell r="L3">
            <v>2.75</v>
          </cell>
          <cell r="M3">
            <v>3.3333333333333335</v>
          </cell>
          <cell r="N3" t="str">
            <v>A</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cell r="I17"/>
          <cell r="J17"/>
        </row>
      </sheetData>
      <sheetData sheetId="8">
        <row r="3">
          <cell r="B3">
            <v>2</v>
          </cell>
          <cell r="C3">
            <v>2</v>
          </cell>
          <cell r="D3">
            <v>2</v>
          </cell>
          <cell r="E3">
            <v>1</v>
          </cell>
          <cell r="F3">
            <v>23</v>
          </cell>
          <cell r="G3">
            <v>23</v>
          </cell>
          <cell r="H3">
            <v>23</v>
          </cell>
          <cell r="I3">
            <v>11.5</v>
          </cell>
          <cell r="J3">
            <v>5.5</v>
          </cell>
          <cell r="K3">
            <v>5.5</v>
          </cell>
          <cell r="L3">
            <v>2.75</v>
          </cell>
          <cell r="M3">
            <v>3.6666666666666665</v>
          </cell>
          <cell r="N3" t="str">
            <v>A</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cell r="I17"/>
          <cell r="J17"/>
        </row>
      </sheetData>
      <sheetData sheetId="9">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10">
        <row r="3">
          <cell r="B3">
            <v>2</v>
          </cell>
          <cell r="C3">
            <v>2</v>
          </cell>
          <cell r="D3">
            <v>2</v>
          </cell>
          <cell r="E3">
            <v>1</v>
          </cell>
          <cell r="F3">
            <v>23</v>
          </cell>
          <cell r="G3">
            <v>23</v>
          </cell>
          <cell r="H3">
            <v>23</v>
          </cell>
          <cell r="I3">
            <v>11.5</v>
          </cell>
          <cell r="J3">
            <v>5.5</v>
          </cell>
          <cell r="K3">
            <v>5.5</v>
          </cell>
          <cell r="L3">
            <v>2.75</v>
          </cell>
          <cell r="M3">
            <v>3.6666666666666665</v>
          </cell>
          <cell r="N3" t="str">
            <v>G</v>
          </cell>
          <cell r="O3">
            <v>2</v>
          </cell>
          <cell r="P3">
            <v>2</v>
          </cell>
          <cell r="Q3">
            <v>1</v>
          </cell>
          <cell r="R3">
            <v>1</v>
          </cell>
          <cell r="S3">
            <v>23</v>
          </cell>
          <cell r="T3">
            <v>23</v>
          </cell>
          <cell r="U3">
            <v>11.5</v>
          </cell>
          <cell r="V3">
            <v>11.5</v>
          </cell>
          <cell r="W3">
            <v>5.5</v>
          </cell>
          <cell r="X3">
            <v>5.5</v>
          </cell>
          <cell r="Y3">
            <v>3.6666666666666665</v>
          </cell>
          <cell r="Z3">
            <v>3.6666666666666665</v>
          </cell>
          <cell r="AA3" t="str">
            <v>G</v>
          </cell>
        </row>
        <row r="17">
          <cell r="E17">
            <v>1</v>
          </cell>
          <cell r="F17"/>
          <cell r="G17"/>
          <cell r="H17">
            <v>1</v>
          </cell>
          <cell r="I17"/>
          <cell r="J17"/>
        </row>
      </sheetData>
      <sheetData sheetId="11">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2">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3">
        <row r="3">
          <cell r="B3">
            <v>2</v>
          </cell>
          <cell r="C3">
            <v>2</v>
          </cell>
          <cell r="D3">
            <v>2</v>
          </cell>
          <cell r="E3">
            <v>2</v>
          </cell>
          <cell r="F3">
            <v>23</v>
          </cell>
          <cell r="G3">
            <v>23</v>
          </cell>
          <cell r="H3">
            <v>23</v>
          </cell>
          <cell r="I3">
            <v>23</v>
          </cell>
          <cell r="J3">
            <v>5.5</v>
          </cell>
          <cell r="K3">
            <v>5.5</v>
          </cell>
          <cell r="L3">
            <v>2.75</v>
          </cell>
          <cell r="M3">
            <v>2.75</v>
          </cell>
          <cell r="N3" t="str">
            <v>A</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cell r="I17"/>
          <cell r="J17"/>
        </row>
      </sheetData>
      <sheetData sheetId="14">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5">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6">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7">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18">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19">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cell r="F17"/>
          <cell r="G17"/>
          <cell r="H17"/>
          <cell r="I17"/>
          <cell r="J17"/>
        </row>
      </sheetData>
      <sheetData sheetId="20">
        <row r="3">
          <cell r="B3">
            <v>2</v>
          </cell>
          <cell r="C3">
            <v>2</v>
          </cell>
          <cell r="D3">
            <v>2</v>
          </cell>
          <cell r="E3">
            <v>2</v>
          </cell>
          <cell r="F3">
            <v>23</v>
          </cell>
          <cell r="G3">
            <v>23</v>
          </cell>
          <cell r="H3">
            <v>23</v>
          </cell>
          <cell r="I3">
            <v>23</v>
          </cell>
          <cell r="J3">
            <v>5.5</v>
          </cell>
          <cell r="K3">
            <v>5.5</v>
          </cell>
          <cell r="L3">
            <v>2.75</v>
          </cell>
          <cell r="M3">
            <v>2.75</v>
          </cell>
          <cell r="N3" t="str">
            <v>G</v>
          </cell>
          <cell r="O3">
            <v>2</v>
          </cell>
          <cell r="P3">
            <v>2</v>
          </cell>
          <cell r="Q3">
            <v>1</v>
          </cell>
          <cell r="R3">
            <v>2</v>
          </cell>
          <cell r="S3">
            <v>23</v>
          </cell>
          <cell r="T3">
            <v>23</v>
          </cell>
          <cell r="U3">
            <v>11.5</v>
          </cell>
          <cell r="V3">
            <v>23</v>
          </cell>
          <cell r="W3">
            <v>5.5</v>
          </cell>
          <cell r="X3">
            <v>5.5</v>
          </cell>
          <cell r="Y3">
            <v>3.6666666666666665</v>
          </cell>
          <cell r="Z3">
            <v>2.75</v>
          </cell>
          <cell r="AA3" t="str">
            <v>G</v>
          </cell>
        </row>
        <row r="17">
          <cell r="E17">
            <v>1</v>
          </cell>
          <cell r="F17"/>
          <cell r="G17"/>
          <cell r="H17">
            <v>1</v>
          </cell>
          <cell r="I17"/>
          <cell r="J17"/>
        </row>
      </sheetData>
      <sheetData sheetId="21">
        <row r="3">
          <cell r="B3">
            <v>2</v>
          </cell>
          <cell r="C3">
            <v>2</v>
          </cell>
          <cell r="D3">
            <v>2</v>
          </cell>
          <cell r="E3">
            <v>3</v>
          </cell>
          <cell r="F3">
            <v>23</v>
          </cell>
          <cell r="G3">
            <v>23</v>
          </cell>
          <cell r="H3">
            <v>23</v>
          </cell>
          <cell r="I3">
            <v>34.5</v>
          </cell>
          <cell r="J3">
            <v>5.5</v>
          </cell>
          <cell r="K3">
            <v>5.5</v>
          </cell>
          <cell r="L3">
            <v>2.75</v>
          </cell>
          <cell r="M3">
            <v>2.2000000000000002</v>
          </cell>
          <cell r="N3" t="str">
            <v>G</v>
          </cell>
          <cell r="O3">
            <v>2</v>
          </cell>
          <cell r="P3">
            <v>2</v>
          </cell>
          <cell r="Q3">
            <v>1</v>
          </cell>
          <cell r="R3">
            <v>3</v>
          </cell>
          <cell r="S3">
            <v>23</v>
          </cell>
          <cell r="T3">
            <v>23</v>
          </cell>
          <cell r="U3">
            <v>11.5</v>
          </cell>
          <cell r="V3">
            <v>34.5</v>
          </cell>
          <cell r="W3">
            <v>5.5</v>
          </cell>
          <cell r="X3">
            <v>5.5</v>
          </cell>
          <cell r="Y3">
            <v>3.6666666666666665</v>
          </cell>
          <cell r="Z3">
            <v>2.2000000000000002</v>
          </cell>
          <cell r="AA3" t="str">
            <v>G</v>
          </cell>
        </row>
        <row r="17">
          <cell r="E17">
            <v>1</v>
          </cell>
          <cell r="F17"/>
          <cell r="G17"/>
          <cell r="H17">
            <v>1</v>
          </cell>
          <cell r="I17"/>
          <cell r="J17"/>
        </row>
      </sheetData>
      <sheetData sheetId="22">
        <row r="3">
          <cell r="B3">
            <v>2</v>
          </cell>
          <cell r="C3">
            <v>2</v>
          </cell>
          <cell r="D3">
            <v>2</v>
          </cell>
          <cell r="E3">
            <v>3</v>
          </cell>
          <cell r="F3">
            <v>23</v>
          </cell>
          <cell r="G3">
            <v>23</v>
          </cell>
          <cell r="H3">
            <v>23</v>
          </cell>
          <cell r="I3">
            <v>34.5</v>
          </cell>
          <cell r="J3">
            <v>5.5</v>
          </cell>
          <cell r="K3">
            <v>5.5</v>
          </cell>
          <cell r="L3">
            <v>2.75</v>
          </cell>
          <cell r="M3">
            <v>2.2000000000000002</v>
          </cell>
          <cell r="N3">
            <v>0</v>
          </cell>
          <cell r="O3">
            <v>2</v>
          </cell>
          <cell r="P3">
            <v>2</v>
          </cell>
          <cell r="Q3">
            <v>1</v>
          </cell>
          <cell r="R3">
            <v>2</v>
          </cell>
          <cell r="S3">
            <v>23</v>
          </cell>
          <cell r="T3">
            <v>23</v>
          </cell>
          <cell r="U3">
            <v>11.5</v>
          </cell>
          <cell r="V3">
            <v>23</v>
          </cell>
          <cell r="W3">
            <v>5.5</v>
          </cell>
          <cell r="X3">
            <v>5.5</v>
          </cell>
          <cell r="Y3">
            <v>3.6666666666666665</v>
          </cell>
          <cell r="Z3">
            <v>2.75</v>
          </cell>
          <cell r="AA3">
            <v>0</v>
          </cell>
        </row>
        <row r="17">
          <cell r="E17">
            <v>1</v>
          </cell>
          <cell r="F17"/>
          <cell r="G17"/>
          <cell r="H17">
            <v>1</v>
          </cell>
          <cell r="I17"/>
          <cell r="J17"/>
        </row>
      </sheetData>
      <sheetData sheetId="23">
        <row r="3">
          <cell r="B3">
            <v>2</v>
          </cell>
          <cell r="C3">
            <v>2</v>
          </cell>
          <cell r="D3">
            <v>2</v>
          </cell>
          <cell r="E3">
            <v>1</v>
          </cell>
          <cell r="F3">
            <v>23</v>
          </cell>
          <cell r="G3">
            <v>23</v>
          </cell>
          <cell r="H3">
            <v>23</v>
          </cell>
          <cell r="I3">
            <v>11.5</v>
          </cell>
          <cell r="J3">
            <v>5.5</v>
          </cell>
          <cell r="K3">
            <v>5.5</v>
          </cell>
          <cell r="L3">
            <v>2.75</v>
          </cell>
          <cell r="M3">
            <v>3.6666666666666665</v>
          </cell>
          <cell r="N3">
            <v>0</v>
          </cell>
          <cell r="O3">
            <v>2</v>
          </cell>
          <cell r="P3">
            <v>0</v>
          </cell>
          <cell r="Q3">
            <v>1</v>
          </cell>
          <cell r="R3">
            <v>2</v>
          </cell>
          <cell r="S3">
            <v>23</v>
          </cell>
          <cell r="T3">
            <v>0</v>
          </cell>
          <cell r="U3">
            <v>11.5</v>
          </cell>
          <cell r="V3">
            <v>23</v>
          </cell>
          <cell r="W3">
            <v>5.5</v>
          </cell>
          <cell r="X3" t="e">
            <v>#DIV/0!</v>
          </cell>
          <cell r="Y3">
            <v>3.6666666666666665</v>
          </cell>
          <cell r="Z3">
            <v>5.5</v>
          </cell>
          <cell r="AA3">
            <v>0</v>
          </cell>
        </row>
        <row r="17">
          <cell r="E17">
            <v>1</v>
          </cell>
          <cell r="F17"/>
          <cell r="G17"/>
          <cell r="H17">
            <v>1</v>
          </cell>
          <cell r="I17"/>
          <cell r="J17"/>
        </row>
      </sheetData>
      <sheetData sheetId="24">
        <row r="3">
          <cell r="B3">
            <v>2</v>
          </cell>
          <cell r="C3">
            <v>0</v>
          </cell>
          <cell r="D3">
            <v>2</v>
          </cell>
          <cell r="E3">
            <v>0</v>
          </cell>
          <cell r="F3">
            <v>23</v>
          </cell>
          <cell r="G3">
            <v>0</v>
          </cell>
          <cell r="H3">
            <v>23</v>
          </cell>
          <cell r="I3">
            <v>0</v>
          </cell>
          <cell r="J3">
            <v>5.5</v>
          </cell>
          <cell r="K3" t="e">
            <v>#DIV/0!</v>
          </cell>
          <cell r="L3">
            <v>2.75</v>
          </cell>
          <cell r="M3" t="e">
            <v>#DIV/0!</v>
          </cell>
          <cell r="N3">
            <v>0</v>
          </cell>
          <cell r="O3">
            <v>2</v>
          </cell>
          <cell r="P3">
            <v>0</v>
          </cell>
          <cell r="Q3">
            <v>1</v>
          </cell>
          <cell r="R3">
            <v>0</v>
          </cell>
          <cell r="S3">
            <v>23</v>
          </cell>
          <cell r="T3">
            <v>0</v>
          </cell>
          <cell r="U3">
            <v>11.5</v>
          </cell>
          <cell r="V3">
            <v>0</v>
          </cell>
          <cell r="W3">
            <v>5.5</v>
          </cell>
          <cell r="X3" t="e">
            <v>#DIV/0!</v>
          </cell>
          <cell r="Y3">
            <v>3.6666666666666665</v>
          </cell>
          <cell r="Z3" t="e">
            <v>#DIV/0!</v>
          </cell>
          <cell r="AA3">
            <v>0</v>
          </cell>
        </row>
        <row r="17">
          <cell r="E17">
            <v>1</v>
          </cell>
          <cell r="F17"/>
          <cell r="G17"/>
          <cell r="H17"/>
          <cell r="I17"/>
          <cell r="J17"/>
        </row>
      </sheetData>
      <sheetData sheetId="25">
        <row r="3">
          <cell r="B3">
            <v>2</v>
          </cell>
          <cell r="C3">
            <v>0</v>
          </cell>
          <cell r="D3">
            <v>2</v>
          </cell>
          <cell r="E3">
            <v>0</v>
          </cell>
          <cell r="F3">
            <v>23</v>
          </cell>
          <cell r="G3">
            <v>0</v>
          </cell>
          <cell r="H3">
            <v>23</v>
          </cell>
          <cell r="I3">
            <v>0</v>
          </cell>
          <cell r="J3">
            <v>5.5</v>
          </cell>
          <cell r="K3" t="e">
            <v>#DIV/0!</v>
          </cell>
          <cell r="L3">
            <v>2.75</v>
          </cell>
          <cell r="M3" t="e">
            <v>#DIV/0!</v>
          </cell>
          <cell r="N3">
            <v>0</v>
          </cell>
          <cell r="O3">
            <v>2</v>
          </cell>
          <cell r="P3">
            <v>0</v>
          </cell>
          <cell r="Q3">
            <v>1</v>
          </cell>
          <cell r="R3">
            <v>0</v>
          </cell>
          <cell r="S3">
            <v>23</v>
          </cell>
          <cell r="T3">
            <v>0</v>
          </cell>
          <cell r="U3">
            <v>11.5</v>
          </cell>
          <cell r="V3">
            <v>0</v>
          </cell>
          <cell r="W3">
            <v>5.5</v>
          </cell>
          <cell r="X3" t="e">
            <v>#DIV/0!</v>
          </cell>
          <cell r="Y3">
            <v>3.6666666666666665</v>
          </cell>
          <cell r="Z3" t="e">
            <v>#DIV/0!</v>
          </cell>
          <cell r="AA3">
            <v>0</v>
          </cell>
        </row>
        <row r="17">
          <cell r="E17"/>
          <cell r="F17"/>
          <cell r="G17"/>
          <cell r="H17"/>
          <cell r="I17"/>
          <cell r="J17"/>
        </row>
      </sheetData>
      <sheetData sheetId="26">
        <row r="3">
          <cell r="B3">
            <v>2</v>
          </cell>
          <cell r="C3">
            <v>0</v>
          </cell>
          <cell r="D3">
            <v>2</v>
          </cell>
          <cell r="E3">
            <v>0</v>
          </cell>
          <cell r="F3">
            <v>23</v>
          </cell>
          <cell r="G3">
            <v>0</v>
          </cell>
          <cell r="H3">
            <v>23</v>
          </cell>
          <cell r="I3">
            <v>0</v>
          </cell>
          <cell r="J3">
            <v>5.5</v>
          </cell>
          <cell r="K3" t="e">
            <v>#DIV/0!</v>
          </cell>
          <cell r="L3">
            <v>2.75</v>
          </cell>
          <cell r="M3" t="e">
            <v>#DIV/0!</v>
          </cell>
          <cell r="N3">
            <v>0</v>
          </cell>
          <cell r="O3">
            <v>2</v>
          </cell>
          <cell r="P3">
            <v>0</v>
          </cell>
          <cell r="Q3">
            <v>1</v>
          </cell>
          <cell r="R3">
            <v>0</v>
          </cell>
          <cell r="S3">
            <v>23</v>
          </cell>
          <cell r="T3">
            <v>0</v>
          </cell>
          <cell r="U3">
            <v>11.5</v>
          </cell>
          <cell r="V3">
            <v>0</v>
          </cell>
          <cell r="W3">
            <v>5.5</v>
          </cell>
          <cell r="X3" t="e">
            <v>#DIV/0!</v>
          </cell>
          <cell r="Y3">
            <v>3.6666666666666665</v>
          </cell>
          <cell r="Z3" t="e">
            <v>#DIV/0!</v>
          </cell>
          <cell r="AA3">
            <v>0</v>
          </cell>
        </row>
        <row r="17">
          <cell r="E17"/>
          <cell r="F17"/>
          <cell r="G17"/>
          <cell r="H17"/>
          <cell r="I17"/>
          <cell r="J17"/>
        </row>
      </sheetData>
      <sheetData sheetId="27">
        <row r="3">
          <cell r="B3">
            <v>2</v>
          </cell>
          <cell r="C3">
            <v>0</v>
          </cell>
          <cell r="D3">
            <v>2</v>
          </cell>
          <cell r="E3">
            <v>0</v>
          </cell>
          <cell r="F3">
            <v>23</v>
          </cell>
          <cell r="G3">
            <v>0</v>
          </cell>
          <cell r="H3">
            <v>23</v>
          </cell>
          <cell r="I3">
            <v>0</v>
          </cell>
          <cell r="J3">
            <v>5.5</v>
          </cell>
          <cell r="K3" t="e">
            <v>#DIV/0!</v>
          </cell>
          <cell r="L3">
            <v>2.75</v>
          </cell>
          <cell r="M3" t="e">
            <v>#DIV/0!</v>
          </cell>
          <cell r="N3">
            <v>0</v>
          </cell>
          <cell r="O3">
            <v>2</v>
          </cell>
          <cell r="P3">
            <v>0</v>
          </cell>
          <cell r="Q3">
            <v>1</v>
          </cell>
          <cell r="R3">
            <v>0</v>
          </cell>
          <cell r="S3">
            <v>23</v>
          </cell>
          <cell r="T3">
            <v>0</v>
          </cell>
          <cell r="U3">
            <v>11.5</v>
          </cell>
          <cell r="V3">
            <v>0</v>
          </cell>
          <cell r="W3">
            <v>5.5</v>
          </cell>
          <cell r="X3" t="e">
            <v>#DIV/0!</v>
          </cell>
          <cell r="Y3">
            <v>3.6666666666666665</v>
          </cell>
          <cell r="Z3" t="e">
            <v>#DIV/0!</v>
          </cell>
          <cell r="AA3">
            <v>0</v>
          </cell>
        </row>
        <row r="17">
          <cell r="E17">
            <v>1</v>
          </cell>
          <cell r="F17"/>
          <cell r="G17"/>
          <cell r="H17"/>
          <cell r="I17"/>
          <cell r="J17"/>
        </row>
      </sheetData>
      <sheetData sheetId="28">
        <row r="3">
          <cell r="B3">
            <v>2</v>
          </cell>
          <cell r="C3">
            <v>0</v>
          </cell>
          <cell r="D3">
            <v>2</v>
          </cell>
          <cell r="E3">
            <v>0</v>
          </cell>
          <cell r="F3">
            <v>23</v>
          </cell>
          <cell r="G3">
            <v>0</v>
          </cell>
          <cell r="H3">
            <v>23</v>
          </cell>
          <cell r="I3">
            <v>0</v>
          </cell>
          <cell r="J3">
            <v>5.5</v>
          </cell>
          <cell r="K3" t="e">
            <v>#DIV/0!</v>
          </cell>
          <cell r="L3">
            <v>2.75</v>
          </cell>
          <cell r="M3" t="e">
            <v>#DIV/0!</v>
          </cell>
          <cell r="N3">
            <v>0</v>
          </cell>
          <cell r="O3">
            <v>2</v>
          </cell>
          <cell r="P3">
            <v>0</v>
          </cell>
          <cell r="Q3">
            <v>1</v>
          </cell>
          <cell r="R3">
            <v>0</v>
          </cell>
          <cell r="S3">
            <v>23</v>
          </cell>
          <cell r="T3">
            <v>0</v>
          </cell>
          <cell r="U3">
            <v>11.5</v>
          </cell>
          <cell r="V3">
            <v>0</v>
          </cell>
          <cell r="W3">
            <v>5.5</v>
          </cell>
          <cell r="X3" t="e">
            <v>#DIV/0!</v>
          </cell>
          <cell r="Y3">
            <v>3.6666666666666665</v>
          </cell>
          <cell r="Z3" t="e">
            <v>#DIV/0!</v>
          </cell>
          <cell r="AA3">
            <v>0</v>
          </cell>
        </row>
        <row r="17">
          <cell r="E17">
            <v>1</v>
          </cell>
          <cell r="F17"/>
          <cell r="G17"/>
          <cell r="H17"/>
          <cell r="I17"/>
          <cell r="J17"/>
        </row>
      </sheetData>
      <sheetData sheetId="29">
        <row r="3">
          <cell r="B3">
            <v>2</v>
          </cell>
          <cell r="C3">
            <v>0</v>
          </cell>
          <cell r="D3">
            <v>2</v>
          </cell>
          <cell r="E3">
            <v>0</v>
          </cell>
          <cell r="F3">
            <v>23</v>
          </cell>
          <cell r="G3">
            <v>0</v>
          </cell>
          <cell r="H3">
            <v>23</v>
          </cell>
          <cell r="I3">
            <v>0</v>
          </cell>
          <cell r="J3">
            <v>5.5</v>
          </cell>
          <cell r="K3" t="e">
            <v>#DIV/0!</v>
          </cell>
          <cell r="L3">
            <v>2.75</v>
          </cell>
          <cell r="M3" t="e">
            <v>#DIV/0!</v>
          </cell>
          <cell r="N3">
            <v>0</v>
          </cell>
          <cell r="O3">
            <v>2</v>
          </cell>
          <cell r="P3">
            <v>0</v>
          </cell>
          <cell r="Q3">
            <v>1</v>
          </cell>
          <cell r="R3">
            <v>0</v>
          </cell>
          <cell r="S3">
            <v>23</v>
          </cell>
          <cell r="T3">
            <v>0</v>
          </cell>
          <cell r="U3">
            <v>11.5</v>
          </cell>
          <cell r="V3">
            <v>0</v>
          </cell>
          <cell r="W3">
            <v>5.5</v>
          </cell>
          <cell r="X3" t="e">
            <v>#DIV/0!</v>
          </cell>
          <cell r="Y3">
            <v>3.6666666666666665</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 sheetId="33"/>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cell r="I17"/>
          <cell r="J17"/>
        </row>
      </sheetData>
      <sheetData sheetId="1">
        <row r="3">
          <cell r="B3">
            <v>3</v>
          </cell>
          <cell r="C3">
            <v>2.65</v>
          </cell>
          <cell r="D3">
            <v>4</v>
          </cell>
          <cell r="E3">
            <v>5</v>
          </cell>
          <cell r="F3">
            <v>34.5</v>
          </cell>
          <cell r="G3">
            <v>30.5</v>
          </cell>
          <cell r="H3">
            <v>46</v>
          </cell>
          <cell r="I3">
            <v>57.5</v>
          </cell>
          <cell r="J3">
            <v>8</v>
          </cell>
          <cell r="K3">
            <v>9.0566037735849054</v>
          </cell>
          <cell r="L3">
            <v>3.4285714285714284</v>
          </cell>
          <cell r="M3">
            <v>3.1372549019607843</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cell r="I17"/>
          <cell r="J17"/>
        </row>
      </sheetData>
      <sheetData sheetId="2">
        <row r="3">
          <cell r="B3">
            <v>3</v>
          </cell>
          <cell r="C3">
            <v>3</v>
          </cell>
          <cell r="D3">
            <v>4</v>
          </cell>
          <cell r="E3">
            <v>4</v>
          </cell>
          <cell r="F3">
            <v>34.5</v>
          </cell>
          <cell r="G3">
            <v>34.5</v>
          </cell>
          <cell r="H3">
            <v>46</v>
          </cell>
          <cell r="I3">
            <v>46</v>
          </cell>
          <cell r="J3">
            <v>7.666666666666667</v>
          </cell>
          <cell r="K3">
            <v>7.666666666666667</v>
          </cell>
          <cell r="L3">
            <v>3.2857142857142856</v>
          </cell>
          <cell r="M3">
            <v>3.2857142857142856</v>
          </cell>
          <cell r="N3" t="str">
            <v>G</v>
          </cell>
          <cell r="O3">
            <v>3</v>
          </cell>
          <cell r="P3">
            <v>3</v>
          </cell>
          <cell r="Q3">
            <v>4</v>
          </cell>
          <cell r="R3">
            <v>4</v>
          </cell>
          <cell r="S3">
            <v>34.5</v>
          </cell>
          <cell r="T3">
            <v>34.5</v>
          </cell>
          <cell r="U3">
            <v>46</v>
          </cell>
          <cell r="V3">
            <v>46</v>
          </cell>
          <cell r="W3">
            <v>7.666666666666667</v>
          </cell>
          <cell r="X3">
            <v>7.666666666666667</v>
          </cell>
          <cell r="Y3">
            <v>3.2857142857142856</v>
          </cell>
          <cell r="Z3">
            <v>3.2857142857142856</v>
          </cell>
          <cell r="AA3" t="str">
            <v>G</v>
          </cell>
        </row>
        <row r="17">
          <cell r="E17">
            <v>1</v>
          </cell>
          <cell r="F17"/>
          <cell r="G17"/>
          <cell r="H17">
            <v>1</v>
          </cell>
          <cell r="I17"/>
          <cell r="J17"/>
        </row>
      </sheetData>
      <sheetData sheetId="3">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4">
        <row r="3">
          <cell r="B3">
            <v>3</v>
          </cell>
          <cell r="C3">
            <v>3</v>
          </cell>
          <cell r="D3">
            <v>4</v>
          </cell>
          <cell r="E3">
            <v>6</v>
          </cell>
          <cell r="F3">
            <v>34.5</v>
          </cell>
          <cell r="G3">
            <v>34.5</v>
          </cell>
          <cell r="H3">
            <v>46</v>
          </cell>
          <cell r="I3">
            <v>69</v>
          </cell>
          <cell r="J3">
            <v>8</v>
          </cell>
          <cell r="K3">
            <v>8</v>
          </cell>
          <cell r="L3">
            <v>3.4285714285714284</v>
          </cell>
          <cell r="M3">
            <v>2.6666666666666665</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5">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6">
        <row r="3">
          <cell r="B3">
            <v>3</v>
          </cell>
          <cell r="C3">
            <v>2</v>
          </cell>
          <cell r="D3">
            <v>4</v>
          </cell>
          <cell r="E3">
            <v>5</v>
          </cell>
          <cell r="F3">
            <v>34.5</v>
          </cell>
          <cell r="G3">
            <v>23</v>
          </cell>
          <cell r="H3">
            <v>46</v>
          </cell>
          <cell r="I3">
            <v>57.5</v>
          </cell>
          <cell r="J3">
            <v>8</v>
          </cell>
          <cell r="K3">
            <v>12</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7">
        <row r="3">
          <cell r="B3">
            <v>3</v>
          </cell>
          <cell r="C3">
            <v>2.65</v>
          </cell>
          <cell r="D3">
            <v>4</v>
          </cell>
          <cell r="E3">
            <v>4</v>
          </cell>
          <cell r="F3">
            <v>34.5</v>
          </cell>
          <cell r="G3">
            <v>30.5</v>
          </cell>
          <cell r="H3">
            <v>46</v>
          </cell>
          <cell r="I3">
            <v>46</v>
          </cell>
          <cell r="J3">
            <v>8</v>
          </cell>
          <cell r="K3">
            <v>9.0566037735849054</v>
          </cell>
          <cell r="L3">
            <v>3.4285714285714284</v>
          </cell>
          <cell r="M3">
            <v>3.6090225563909772</v>
          </cell>
          <cell r="N3" t="str">
            <v>A</v>
          </cell>
          <cell r="O3">
            <v>3</v>
          </cell>
          <cell r="P3">
            <v>2</v>
          </cell>
          <cell r="Q3">
            <v>4</v>
          </cell>
          <cell r="R3">
            <v>4</v>
          </cell>
          <cell r="S3">
            <v>34.5</v>
          </cell>
          <cell r="T3">
            <v>23</v>
          </cell>
          <cell r="U3">
            <v>46</v>
          </cell>
          <cell r="V3">
            <v>46</v>
          </cell>
          <cell r="W3">
            <v>8</v>
          </cell>
          <cell r="X3">
            <v>12</v>
          </cell>
          <cell r="Y3">
            <v>3.4285714285714284</v>
          </cell>
          <cell r="Z3">
            <v>4</v>
          </cell>
          <cell r="AA3" t="str">
            <v>A</v>
          </cell>
        </row>
        <row r="17">
          <cell r="E17">
            <v>1</v>
          </cell>
          <cell r="F17"/>
          <cell r="G17"/>
          <cell r="H17"/>
          <cell r="I17"/>
          <cell r="J17"/>
        </row>
      </sheetData>
      <sheetData sheetId="8">
        <row r="3">
          <cell r="B3">
            <v>3</v>
          </cell>
          <cell r="C3">
            <v>3.3</v>
          </cell>
          <cell r="D3">
            <v>4</v>
          </cell>
          <cell r="E3">
            <v>4</v>
          </cell>
          <cell r="F3">
            <v>34.5</v>
          </cell>
          <cell r="G3">
            <v>38</v>
          </cell>
          <cell r="H3">
            <v>46</v>
          </cell>
          <cell r="I3">
            <v>46</v>
          </cell>
          <cell r="J3">
            <v>8</v>
          </cell>
          <cell r="K3">
            <v>7.2727272727272734</v>
          </cell>
          <cell r="L3">
            <v>3.4285714285714284</v>
          </cell>
          <cell r="M3">
            <v>3.2876712328767126</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cell r="I17"/>
          <cell r="J17"/>
        </row>
      </sheetData>
      <sheetData sheetId="9">
        <row r="3">
          <cell r="B3">
            <v>3</v>
          </cell>
          <cell r="C3">
            <v>3</v>
          </cell>
          <cell r="D3">
            <v>4</v>
          </cell>
          <cell r="E3">
            <v>7</v>
          </cell>
          <cell r="F3">
            <v>34.5</v>
          </cell>
          <cell r="G3">
            <v>34.5</v>
          </cell>
          <cell r="H3">
            <v>46</v>
          </cell>
          <cell r="I3">
            <v>80.5</v>
          </cell>
          <cell r="J3">
            <v>8</v>
          </cell>
          <cell r="K3">
            <v>8</v>
          </cell>
          <cell r="L3">
            <v>3.4285714285714284</v>
          </cell>
          <cell r="M3">
            <v>2.4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10">
        <row r="3">
          <cell r="B3">
            <v>3</v>
          </cell>
          <cell r="C3">
            <v>3</v>
          </cell>
          <cell r="D3">
            <v>4</v>
          </cell>
          <cell r="E3">
            <v>8</v>
          </cell>
          <cell r="F3">
            <v>34.5</v>
          </cell>
          <cell r="G3">
            <v>34.5</v>
          </cell>
          <cell r="H3">
            <v>46</v>
          </cell>
          <cell r="I3">
            <v>92</v>
          </cell>
          <cell r="J3">
            <v>8</v>
          </cell>
          <cell r="K3">
            <v>8</v>
          </cell>
          <cell r="L3">
            <v>3.4285714285714284</v>
          </cell>
          <cell r="M3">
            <v>2.1818181818181817</v>
          </cell>
          <cell r="N3" t="str">
            <v>G</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v>1</v>
          </cell>
          <cell r="F17"/>
          <cell r="G17"/>
          <cell r="H17">
            <v>1</v>
          </cell>
          <cell r="I17"/>
          <cell r="J17"/>
        </row>
      </sheetData>
      <sheetData sheetId="11">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cell r="F17"/>
          <cell r="G17"/>
          <cell r="H17"/>
          <cell r="I17"/>
          <cell r="J17"/>
        </row>
      </sheetData>
      <sheetData sheetId="12">
        <row r="3">
          <cell r="B3">
            <v>3</v>
          </cell>
          <cell r="C3">
            <v>3</v>
          </cell>
          <cell r="D3">
            <v>4</v>
          </cell>
          <cell r="E3">
            <v>5</v>
          </cell>
          <cell r="F3">
            <v>34.5</v>
          </cell>
          <cell r="G3">
            <v>34.5</v>
          </cell>
          <cell r="H3">
            <v>46</v>
          </cell>
          <cell r="I3">
            <v>57.5</v>
          </cell>
          <cell r="J3">
            <v>11.666666666666666</v>
          </cell>
          <cell r="K3">
            <v>11.666666666666666</v>
          </cell>
          <cell r="L3">
            <v>5</v>
          </cell>
          <cell r="M3">
            <v>4.375</v>
          </cell>
          <cell r="N3" t="str">
            <v>G</v>
          </cell>
          <cell r="O3">
            <v>3</v>
          </cell>
          <cell r="P3">
            <v>3</v>
          </cell>
          <cell r="Q3">
            <v>4</v>
          </cell>
          <cell r="R3">
            <v>5</v>
          </cell>
          <cell r="S3">
            <v>34.5</v>
          </cell>
          <cell r="T3">
            <v>34.5</v>
          </cell>
          <cell r="U3">
            <v>46</v>
          </cell>
          <cell r="V3">
            <v>57.5</v>
          </cell>
          <cell r="W3">
            <v>11.666666666666666</v>
          </cell>
          <cell r="X3">
            <v>11.666666666666666</v>
          </cell>
          <cell r="Y3">
            <v>5</v>
          </cell>
          <cell r="Z3">
            <v>4.375</v>
          </cell>
          <cell r="AA3" t="str">
            <v>G</v>
          </cell>
        </row>
        <row r="17">
          <cell r="E17"/>
          <cell r="F17"/>
          <cell r="G17"/>
          <cell r="H17"/>
          <cell r="I17"/>
          <cell r="J17"/>
        </row>
      </sheetData>
      <sheetData sheetId="13">
        <row r="3">
          <cell r="B3">
            <v>3</v>
          </cell>
          <cell r="C3">
            <v>5</v>
          </cell>
          <cell r="D3">
            <v>4</v>
          </cell>
          <cell r="E3">
            <v>6</v>
          </cell>
          <cell r="F3">
            <v>34.5</v>
          </cell>
          <cell r="G3">
            <v>57.5</v>
          </cell>
          <cell r="H3">
            <v>46</v>
          </cell>
          <cell r="I3">
            <v>69</v>
          </cell>
          <cell r="J3">
            <v>11.666666666666666</v>
          </cell>
          <cell r="K3">
            <v>7</v>
          </cell>
          <cell r="L3">
            <v>5</v>
          </cell>
          <cell r="M3">
            <v>3.1818181818181817</v>
          </cell>
          <cell r="N3" t="str">
            <v>G</v>
          </cell>
          <cell r="O3">
            <v>3</v>
          </cell>
          <cell r="P3">
            <v>5</v>
          </cell>
          <cell r="Q3">
            <v>4</v>
          </cell>
          <cell r="R3">
            <v>6</v>
          </cell>
          <cell r="S3">
            <v>34.5</v>
          </cell>
          <cell r="T3">
            <v>57.5</v>
          </cell>
          <cell r="U3">
            <v>46</v>
          </cell>
          <cell r="V3">
            <v>69</v>
          </cell>
          <cell r="W3">
            <v>11.666666666666666</v>
          </cell>
          <cell r="X3">
            <v>7</v>
          </cell>
          <cell r="Y3">
            <v>5</v>
          </cell>
          <cell r="Z3">
            <v>3.1818181818181817</v>
          </cell>
          <cell r="AA3" t="str">
            <v>G</v>
          </cell>
        </row>
        <row r="17">
          <cell r="E17">
            <v>1</v>
          </cell>
          <cell r="F17"/>
          <cell r="G17"/>
          <cell r="H17">
            <v>1</v>
          </cell>
          <cell r="I17"/>
          <cell r="J17"/>
        </row>
      </sheetData>
      <sheetData sheetId="14">
        <row r="3">
          <cell r="B3">
            <v>3</v>
          </cell>
          <cell r="C3">
            <v>4</v>
          </cell>
          <cell r="D3">
            <v>4</v>
          </cell>
          <cell r="E3">
            <v>11</v>
          </cell>
          <cell r="F3">
            <v>34.5</v>
          </cell>
          <cell r="G3">
            <v>46</v>
          </cell>
          <cell r="H3">
            <v>46</v>
          </cell>
          <cell r="I3">
            <v>126.5</v>
          </cell>
          <cell r="J3">
            <v>11.666666666666666</v>
          </cell>
          <cell r="K3">
            <v>8.75</v>
          </cell>
          <cell r="L3">
            <v>5</v>
          </cell>
          <cell r="M3">
            <v>2.3333333333333335</v>
          </cell>
          <cell r="N3" t="str">
            <v>G</v>
          </cell>
          <cell r="O3">
            <v>3</v>
          </cell>
          <cell r="P3">
            <v>4</v>
          </cell>
          <cell r="Q3">
            <v>4</v>
          </cell>
          <cell r="R3">
            <v>6</v>
          </cell>
          <cell r="S3">
            <v>34.5</v>
          </cell>
          <cell r="T3">
            <v>46</v>
          </cell>
          <cell r="U3">
            <v>46</v>
          </cell>
          <cell r="V3">
            <v>69</v>
          </cell>
          <cell r="W3">
            <v>11.666666666666666</v>
          </cell>
          <cell r="X3">
            <v>8.75</v>
          </cell>
          <cell r="Y3">
            <v>5</v>
          </cell>
          <cell r="Z3">
            <v>3.5</v>
          </cell>
          <cell r="AA3" t="str">
            <v>G</v>
          </cell>
        </row>
        <row r="17">
          <cell r="E17">
            <v>1</v>
          </cell>
          <cell r="F17"/>
          <cell r="G17"/>
          <cell r="H17">
            <v>1</v>
          </cell>
          <cell r="I17"/>
          <cell r="J17"/>
        </row>
      </sheetData>
      <sheetData sheetId="15">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16">
        <row r="3">
          <cell r="B3">
            <v>3</v>
          </cell>
          <cell r="C3">
            <v>3</v>
          </cell>
          <cell r="D3">
            <v>4</v>
          </cell>
          <cell r="E3">
            <v>4</v>
          </cell>
          <cell r="F3">
            <v>34.5</v>
          </cell>
          <cell r="G3">
            <v>34.5</v>
          </cell>
          <cell r="H3">
            <v>46</v>
          </cell>
          <cell r="I3">
            <v>46</v>
          </cell>
          <cell r="J3">
            <v>8</v>
          </cell>
          <cell r="K3">
            <v>8</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cell r="I17"/>
          <cell r="J17"/>
        </row>
      </sheetData>
      <sheetData sheetId="17">
        <row r="3">
          <cell r="B3">
            <v>3</v>
          </cell>
          <cell r="C3">
            <v>4</v>
          </cell>
          <cell r="D3">
            <v>4</v>
          </cell>
          <cell r="E3">
            <v>4</v>
          </cell>
          <cell r="F3">
            <v>34.5</v>
          </cell>
          <cell r="G3">
            <v>46</v>
          </cell>
          <cell r="H3">
            <v>46</v>
          </cell>
          <cell r="I3">
            <v>46</v>
          </cell>
          <cell r="J3">
            <v>8</v>
          </cell>
          <cell r="K3">
            <v>6</v>
          </cell>
          <cell r="L3">
            <v>3.4285714285714284</v>
          </cell>
          <cell r="M3">
            <v>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1</v>
          </cell>
          <cell r="F17"/>
          <cell r="G17"/>
          <cell r="H17">
            <v>1</v>
          </cell>
          <cell r="I17"/>
          <cell r="J17"/>
        </row>
      </sheetData>
      <sheetData sheetId="18">
        <row r="3">
          <cell r="B3">
            <v>3</v>
          </cell>
          <cell r="C3">
            <v>3</v>
          </cell>
          <cell r="D3">
            <v>4</v>
          </cell>
          <cell r="E3">
            <v>5</v>
          </cell>
          <cell r="F3">
            <v>34.5</v>
          </cell>
          <cell r="G3">
            <v>34.5</v>
          </cell>
          <cell r="H3">
            <v>46</v>
          </cell>
          <cell r="I3">
            <v>57.5</v>
          </cell>
          <cell r="J3">
            <v>8</v>
          </cell>
          <cell r="K3">
            <v>8</v>
          </cell>
          <cell r="L3">
            <v>3.4285714285714284</v>
          </cell>
          <cell r="M3">
            <v>3</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19">
        <row r="3">
          <cell r="B3">
            <v>3</v>
          </cell>
          <cell r="C3">
            <v>3</v>
          </cell>
          <cell r="D3">
            <v>4</v>
          </cell>
          <cell r="E3">
            <v>4</v>
          </cell>
          <cell r="F3">
            <v>34.5</v>
          </cell>
          <cell r="G3">
            <v>34.5</v>
          </cell>
          <cell r="H3">
            <v>46</v>
          </cell>
          <cell r="I3">
            <v>46</v>
          </cell>
          <cell r="J3">
            <v>11.666666666666666</v>
          </cell>
          <cell r="K3">
            <v>11.666666666666666</v>
          </cell>
          <cell r="L3">
            <v>5</v>
          </cell>
          <cell r="M3">
            <v>5</v>
          </cell>
          <cell r="N3" t="str">
            <v>G</v>
          </cell>
          <cell r="O3">
            <v>3</v>
          </cell>
          <cell r="P3">
            <v>5</v>
          </cell>
          <cell r="Q3">
            <v>4</v>
          </cell>
          <cell r="R3">
            <v>6</v>
          </cell>
          <cell r="S3">
            <v>34.5</v>
          </cell>
          <cell r="T3">
            <v>57.5</v>
          </cell>
          <cell r="U3">
            <v>46</v>
          </cell>
          <cell r="V3">
            <v>69</v>
          </cell>
          <cell r="W3">
            <v>11.666666666666666</v>
          </cell>
          <cell r="X3">
            <v>7</v>
          </cell>
          <cell r="Y3">
            <v>5</v>
          </cell>
          <cell r="Z3">
            <v>3.1818181818181817</v>
          </cell>
          <cell r="AA3" t="str">
            <v>G</v>
          </cell>
        </row>
        <row r="17">
          <cell r="E17"/>
          <cell r="F17"/>
          <cell r="G17"/>
          <cell r="H17"/>
          <cell r="I17"/>
          <cell r="J17"/>
        </row>
      </sheetData>
      <sheetData sheetId="20">
        <row r="3">
          <cell r="B3">
            <v>3</v>
          </cell>
          <cell r="C3">
            <v>5</v>
          </cell>
          <cell r="D3">
            <v>4</v>
          </cell>
          <cell r="E3">
            <v>6</v>
          </cell>
          <cell r="F3">
            <v>34.5</v>
          </cell>
          <cell r="G3">
            <v>57.5</v>
          </cell>
          <cell r="H3">
            <v>46</v>
          </cell>
          <cell r="I3">
            <v>69</v>
          </cell>
          <cell r="J3">
            <v>11.666666666666666</v>
          </cell>
          <cell r="K3">
            <v>7</v>
          </cell>
          <cell r="L3">
            <v>5</v>
          </cell>
          <cell r="M3">
            <v>3.1818181818181817</v>
          </cell>
          <cell r="N3" t="str">
            <v>G</v>
          </cell>
          <cell r="O3">
            <v>3</v>
          </cell>
          <cell r="P3">
            <v>5</v>
          </cell>
          <cell r="Q3">
            <v>4</v>
          </cell>
          <cell r="R3">
            <v>6</v>
          </cell>
          <cell r="S3">
            <v>34.5</v>
          </cell>
          <cell r="T3">
            <v>57.5</v>
          </cell>
          <cell r="U3">
            <v>46</v>
          </cell>
          <cell r="V3">
            <v>69</v>
          </cell>
          <cell r="W3">
            <v>11.666666666666666</v>
          </cell>
          <cell r="X3">
            <v>7</v>
          </cell>
          <cell r="Y3">
            <v>5</v>
          </cell>
          <cell r="Z3">
            <v>3.1818181818181817</v>
          </cell>
          <cell r="AA3" t="str">
            <v>G</v>
          </cell>
        </row>
        <row r="17">
          <cell r="E17">
            <v>1</v>
          </cell>
          <cell r="F17"/>
          <cell r="G17"/>
          <cell r="H17">
            <v>1</v>
          </cell>
          <cell r="I17"/>
          <cell r="J17"/>
        </row>
      </sheetData>
      <sheetData sheetId="21">
        <row r="3">
          <cell r="B3">
            <v>3</v>
          </cell>
          <cell r="C3">
            <v>5</v>
          </cell>
          <cell r="D3">
            <v>4</v>
          </cell>
          <cell r="E3">
            <v>6</v>
          </cell>
          <cell r="F3">
            <v>34.5</v>
          </cell>
          <cell r="G3">
            <v>57.5</v>
          </cell>
          <cell r="H3">
            <v>46</v>
          </cell>
          <cell r="I3">
            <v>69</v>
          </cell>
          <cell r="J3">
            <v>11.666666666666666</v>
          </cell>
          <cell r="K3">
            <v>7</v>
          </cell>
          <cell r="L3">
            <v>5</v>
          </cell>
          <cell r="M3">
            <v>3.1818181818181817</v>
          </cell>
          <cell r="N3" t="str">
            <v>G</v>
          </cell>
          <cell r="O3">
            <v>3</v>
          </cell>
          <cell r="P3">
            <v>5</v>
          </cell>
          <cell r="Q3">
            <v>4</v>
          </cell>
          <cell r="R3">
            <v>6</v>
          </cell>
          <cell r="S3">
            <v>34.5</v>
          </cell>
          <cell r="T3">
            <v>57.5</v>
          </cell>
          <cell r="U3">
            <v>46</v>
          </cell>
          <cell r="V3">
            <v>69</v>
          </cell>
          <cell r="W3">
            <v>11.666666666666666</v>
          </cell>
          <cell r="X3">
            <v>7</v>
          </cell>
          <cell r="Y3">
            <v>5</v>
          </cell>
          <cell r="Z3">
            <v>3.1818181818181817</v>
          </cell>
          <cell r="AA3" t="str">
            <v>G</v>
          </cell>
        </row>
        <row r="17">
          <cell r="E17">
            <v>1</v>
          </cell>
          <cell r="F17"/>
          <cell r="G17"/>
          <cell r="H17"/>
          <cell r="I17"/>
          <cell r="J17"/>
        </row>
      </sheetData>
      <sheetData sheetId="22">
        <row r="3">
          <cell r="B3">
            <v>3</v>
          </cell>
          <cell r="C3">
            <v>3</v>
          </cell>
          <cell r="D3">
            <v>4</v>
          </cell>
          <cell r="E3">
            <v>4</v>
          </cell>
          <cell r="F3">
            <v>34.5</v>
          </cell>
          <cell r="G3">
            <v>34.5</v>
          </cell>
          <cell r="H3">
            <v>46</v>
          </cell>
          <cell r="I3">
            <v>46</v>
          </cell>
          <cell r="J3">
            <v>8</v>
          </cell>
          <cell r="K3">
            <v>8</v>
          </cell>
          <cell r="L3">
            <v>3.4285714285714284</v>
          </cell>
          <cell r="M3">
            <v>3.4285714285714284</v>
          </cell>
          <cell r="N3">
            <v>0</v>
          </cell>
          <cell r="O3">
            <v>3</v>
          </cell>
          <cell r="P3">
            <v>3</v>
          </cell>
          <cell r="Q3">
            <v>4</v>
          </cell>
          <cell r="R3">
            <v>4</v>
          </cell>
          <cell r="S3">
            <v>34.5</v>
          </cell>
          <cell r="T3">
            <v>34.5</v>
          </cell>
          <cell r="U3">
            <v>46</v>
          </cell>
          <cell r="V3">
            <v>46</v>
          </cell>
          <cell r="W3">
            <v>8</v>
          </cell>
          <cell r="X3">
            <v>8</v>
          </cell>
          <cell r="Y3">
            <v>3.4285714285714284</v>
          </cell>
          <cell r="Z3">
            <v>3.4285714285714284</v>
          </cell>
          <cell r="AA3">
            <v>0</v>
          </cell>
        </row>
        <row r="17">
          <cell r="E17">
            <v>1</v>
          </cell>
          <cell r="F17"/>
          <cell r="G17"/>
          <cell r="H17">
            <v>1</v>
          </cell>
          <cell r="I17"/>
          <cell r="J17"/>
        </row>
      </sheetData>
      <sheetData sheetId="23">
        <row r="3">
          <cell r="B3">
            <v>3</v>
          </cell>
          <cell r="C3">
            <v>3</v>
          </cell>
          <cell r="D3">
            <v>4</v>
          </cell>
          <cell r="E3">
            <v>4</v>
          </cell>
          <cell r="F3">
            <v>34.5</v>
          </cell>
          <cell r="G3">
            <v>34.5</v>
          </cell>
          <cell r="H3">
            <v>46</v>
          </cell>
          <cell r="I3">
            <v>46</v>
          </cell>
          <cell r="J3">
            <v>8</v>
          </cell>
          <cell r="K3">
            <v>8</v>
          </cell>
          <cell r="L3">
            <v>3.4285714285714284</v>
          </cell>
          <cell r="M3">
            <v>3.4285714285714284</v>
          </cell>
          <cell r="N3">
            <v>0</v>
          </cell>
          <cell r="O3">
            <v>3</v>
          </cell>
          <cell r="P3">
            <v>3</v>
          </cell>
          <cell r="Q3">
            <v>4</v>
          </cell>
          <cell r="R3">
            <v>4</v>
          </cell>
          <cell r="S3">
            <v>34.5</v>
          </cell>
          <cell r="T3">
            <v>34.5</v>
          </cell>
          <cell r="U3">
            <v>46</v>
          </cell>
          <cell r="V3">
            <v>46</v>
          </cell>
          <cell r="W3">
            <v>8</v>
          </cell>
          <cell r="X3">
            <v>8</v>
          </cell>
          <cell r="Y3">
            <v>3.4285714285714284</v>
          </cell>
          <cell r="Z3">
            <v>3.4285714285714284</v>
          </cell>
          <cell r="AA3">
            <v>0</v>
          </cell>
        </row>
        <row r="17">
          <cell r="E17">
            <v>1</v>
          </cell>
          <cell r="F17"/>
          <cell r="G17"/>
          <cell r="H17">
            <v>1</v>
          </cell>
          <cell r="I17"/>
          <cell r="J17"/>
        </row>
      </sheetData>
      <sheetData sheetId="24">
        <row r="3">
          <cell r="B3">
            <v>3</v>
          </cell>
          <cell r="C3">
            <v>0</v>
          </cell>
          <cell r="D3">
            <v>4</v>
          </cell>
          <cell r="E3">
            <v>0</v>
          </cell>
          <cell r="F3">
            <v>34.5</v>
          </cell>
          <cell r="G3">
            <v>0</v>
          </cell>
          <cell r="H3">
            <v>46</v>
          </cell>
          <cell r="I3">
            <v>0</v>
          </cell>
          <cell r="J3">
            <v>8</v>
          </cell>
          <cell r="K3" t="e">
            <v>#DIV/0!</v>
          </cell>
          <cell r="L3">
            <v>3.4285714285714284</v>
          </cell>
          <cell r="M3" t="e">
            <v>#DIV/0!</v>
          </cell>
          <cell r="N3">
            <v>0</v>
          </cell>
          <cell r="O3">
            <v>3</v>
          </cell>
          <cell r="P3">
            <v>0</v>
          </cell>
          <cell r="Q3">
            <v>4</v>
          </cell>
          <cell r="R3">
            <v>0</v>
          </cell>
          <cell r="S3">
            <v>34.5</v>
          </cell>
          <cell r="T3">
            <v>0</v>
          </cell>
          <cell r="U3">
            <v>46</v>
          </cell>
          <cell r="V3">
            <v>0</v>
          </cell>
          <cell r="W3">
            <v>8</v>
          </cell>
          <cell r="X3" t="e">
            <v>#DIV/0!</v>
          </cell>
          <cell r="Y3">
            <v>3.4285714285714284</v>
          </cell>
          <cell r="Z3" t="e">
            <v>#DIV/0!</v>
          </cell>
          <cell r="AA3">
            <v>0</v>
          </cell>
        </row>
        <row r="17">
          <cell r="E17">
            <v>1</v>
          </cell>
          <cell r="F17"/>
          <cell r="G17"/>
          <cell r="H17"/>
          <cell r="I17"/>
          <cell r="J17"/>
        </row>
      </sheetData>
      <sheetData sheetId="25">
        <row r="3">
          <cell r="B3">
            <v>3</v>
          </cell>
          <cell r="C3">
            <v>0</v>
          </cell>
          <cell r="D3">
            <v>4</v>
          </cell>
          <cell r="E3">
            <v>0</v>
          </cell>
          <cell r="F3">
            <v>34.5</v>
          </cell>
          <cell r="G3">
            <v>0</v>
          </cell>
          <cell r="H3">
            <v>46</v>
          </cell>
          <cell r="I3">
            <v>0</v>
          </cell>
          <cell r="J3">
            <v>8</v>
          </cell>
          <cell r="K3" t="e">
            <v>#DIV/0!</v>
          </cell>
          <cell r="L3">
            <v>3.4285714285714284</v>
          </cell>
          <cell r="M3" t="e">
            <v>#DIV/0!</v>
          </cell>
          <cell r="N3">
            <v>0</v>
          </cell>
          <cell r="O3">
            <v>3</v>
          </cell>
          <cell r="P3">
            <v>0</v>
          </cell>
          <cell r="Q3">
            <v>4</v>
          </cell>
          <cell r="R3">
            <v>0</v>
          </cell>
          <cell r="S3">
            <v>34.5</v>
          </cell>
          <cell r="T3">
            <v>0</v>
          </cell>
          <cell r="U3">
            <v>46</v>
          </cell>
          <cell r="V3">
            <v>0</v>
          </cell>
          <cell r="W3">
            <v>8</v>
          </cell>
          <cell r="X3" t="e">
            <v>#DIV/0!</v>
          </cell>
          <cell r="Y3">
            <v>3.4285714285714284</v>
          </cell>
          <cell r="Z3" t="e">
            <v>#DIV/0!</v>
          </cell>
          <cell r="AA3">
            <v>0</v>
          </cell>
        </row>
        <row r="17">
          <cell r="E17"/>
          <cell r="F17"/>
          <cell r="G17"/>
          <cell r="H17"/>
          <cell r="I17"/>
          <cell r="J17"/>
        </row>
      </sheetData>
      <sheetData sheetId="26">
        <row r="3">
          <cell r="B3">
            <v>3</v>
          </cell>
          <cell r="C3">
            <v>0</v>
          </cell>
          <cell r="D3">
            <v>4</v>
          </cell>
          <cell r="E3">
            <v>0</v>
          </cell>
          <cell r="F3">
            <v>34.5</v>
          </cell>
          <cell r="G3">
            <v>0</v>
          </cell>
          <cell r="H3">
            <v>46</v>
          </cell>
          <cell r="I3">
            <v>0</v>
          </cell>
          <cell r="J3">
            <v>8</v>
          </cell>
          <cell r="K3" t="e">
            <v>#DIV/0!</v>
          </cell>
          <cell r="L3">
            <v>3.4285714285714284</v>
          </cell>
          <cell r="M3" t="e">
            <v>#DIV/0!</v>
          </cell>
          <cell r="N3">
            <v>0</v>
          </cell>
          <cell r="O3">
            <v>3</v>
          </cell>
          <cell r="P3">
            <v>0</v>
          </cell>
          <cell r="Q3">
            <v>4</v>
          </cell>
          <cell r="R3">
            <v>0</v>
          </cell>
          <cell r="S3">
            <v>34.5</v>
          </cell>
          <cell r="T3">
            <v>0</v>
          </cell>
          <cell r="U3">
            <v>46</v>
          </cell>
          <cell r="V3">
            <v>0</v>
          </cell>
          <cell r="W3">
            <v>8</v>
          </cell>
          <cell r="X3" t="e">
            <v>#DIV/0!</v>
          </cell>
          <cell r="Y3">
            <v>3.4285714285714284</v>
          </cell>
          <cell r="Z3" t="e">
            <v>#DIV/0!</v>
          </cell>
          <cell r="AA3">
            <v>0</v>
          </cell>
        </row>
        <row r="17">
          <cell r="E17"/>
          <cell r="F17"/>
          <cell r="G17"/>
          <cell r="H17"/>
          <cell r="I17"/>
          <cell r="J17"/>
        </row>
      </sheetData>
      <sheetData sheetId="27">
        <row r="3">
          <cell r="B3">
            <v>3</v>
          </cell>
          <cell r="C3">
            <v>0</v>
          </cell>
          <cell r="D3">
            <v>4</v>
          </cell>
          <cell r="E3">
            <v>0</v>
          </cell>
          <cell r="F3">
            <v>34.5</v>
          </cell>
          <cell r="G3">
            <v>0</v>
          </cell>
          <cell r="H3">
            <v>46</v>
          </cell>
          <cell r="I3">
            <v>0</v>
          </cell>
          <cell r="J3">
            <v>8</v>
          </cell>
          <cell r="K3" t="e">
            <v>#DIV/0!</v>
          </cell>
          <cell r="L3">
            <v>3.4285714285714284</v>
          </cell>
          <cell r="M3" t="e">
            <v>#DIV/0!</v>
          </cell>
          <cell r="N3">
            <v>0</v>
          </cell>
          <cell r="O3">
            <v>3</v>
          </cell>
          <cell r="P3">
            <v>0</v>
          </cell>
          <cell r="Q3">
            <v>4</v>
          </cell>
          <cell r="R3">
            <v>0</v>
          </cell>
          <cell r="S3">
            <v>34.5</v>
          </cell>
          <cell r="T3">
            <v>0</v>
          </cell>
          <cell r="U3">
            <v>46</v>
          </cell>
          <cell r="V3">
            <v>0</v>
          </cell>
          <cell r="W3">
            <v>8</v>
          </cell>
          <cell r="X3" t="e">
            <v>#DIV/0!</v>
          </cell>
          <cell r="Y3">
            <v>3.4285714285714284</v>
          </cell>
          <cell r="Z3" t="e">
            <v>#DIV/0!</v>
          </cell>
          <cell r="AA3">
            <v>0</v>
          </cell>
        </row>
        <row r="17">
          <cell r="E17">
            <v>1</v>
          </cell>
          <cell r="F17"/>
          <cell r="G17"/>
          <cell r="H17"/>
          <cell r="I17"/>
          <cell r="J17"/>
        </row>
      </sheetData>
      <sheetData sheetId="28">
        <row r="3">
          <cell r="B3">
            <v>3</v>
          </cell>
          <cell r="C3">
            <v>0</v>
          </cell>
          <cell r="D3">
            <v>4</v>
          </cell>
          <cell r="E3">
            <v>0</v>
          </cell>
          <cell r="F3">
            <v>34.5</v>
          </cell>
          <cell r="G3">
            <v>0</v>
          </cell>
          <cell r="H3">
            <v>46</v>
          </cell>
          <cell r="I3">
            <v>0</v>
          </cell>
          <cell r="J3">
            <v>8</v>
          </cell>
          <cell r="K3" t="e">
            <v>#DIV/0!</v>
          </cell>
          <cell r="L3">
            <v>3.4285714285714284</v>
          </cell>
          <cell r="M3" t="e">
            <v>#DIV/0!</v>
          </cell>
          <cell r="N3">
            <v>0</v>
          </cell>
          <cell r="O3">
            <v>3</v>
          </cell>
          <cell r="P3">
            <v>0</v>
          </cell>
          <cell r="Q3">
            <v>4</v>
          </cell>
          <cell r="R3">
            <v>0</v>
          </cell>
          <cell r="S3">
            <v>34.5</v>
          </cell>
          <cell r="T3">
            <v>0</v>
          </cell>
          <cell r="U3">
            <v>46</v>
          </cell>
          <cell r="V3">
            <v>0</v>
          </cell>
          <cell r="W3">
            <v>8</v>
          </cell>
          <cell r="X3" t="e">
            <v>#DIV/0!</v>
          </cell>
          <cell r="Y3">
            <v>3.4285714285714284</v>
          </cell>
          <cell r="Z3" t="e">
            <v>#DIV/0!</v>
          </cell>
          <cell r="AA3">
            <v>0</v>
          </cell>
        </row>
        <row r="17">
          <cell r="E17">
            <v>1</v>
          </cell>
          <cell r="F17"/>
          <cell r="G17"/>
          <cell r="H17"/>
          <cell r="I17"/>
          <cell r="J17"/>
        </row>
      </sheetData>
      <sheetData sheetId="29">
        <row r="3">
          <cell r="B3">
            <v>3</v>
          </cell>
          <cell r="C3">
            <v>0</v>
          </cell>
          <cell r="D3">
            <v>4</v>
          </cell>
          <cell r="E3">
            <v>0</v>
          </cell>
          <cell r="F3">
            <v>34.5</v>
          </cell>
          <cell r="G3">
            <v>0</v>
          </cell>
          <cell r="H3">
            <v>46</v>
          </cell>
          <cell r="I3">
            <v>0</v>
          </cell>
          <cell r="J3">
            <v>8</v>
          </cell>
          <cell r="K3" t="e">
            <v>#DIV/0!</v>
          </cell>
          <cell r="L3">
            <v>3.4285714285714284</v>
          </cell>
          <cell r="M3" t="e">
            <v>#DIV/0!</v>
          </cell>
          <cell r="N3">
            <v>0</v>
          </cell>
          <cell r="O3">
            <v>3</v>
          </cell>
          <cell r="P3">
            <v>0</v>
          </cell>
          <cell r="Q3">
            <v>4</v>
          </cell>
          <cell r="R3">
            <v>0</v>
          </cell>
          <cell r="S3">
            <v>34.5</v>
          </cell>
          <cell r="T3">
            <v>0</v>
          </cell>
          <cell r="U3">
            <v>46</v>
          </cell>
          <cell r="V3">
            <v>0</v>
          </cell>
          <cell r="W3">
            <v>8</v>
          </cell>
          <cell r="X3" t="e">
            <v>#DIV/0!</v>
          </cell>
          <cell r="Y3">
            <v>3.4285714285714284</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7">
        <row r="3">
          <cell r="B3">
            <v>3</v>
          </cell>
          <cell r="C3">
            <v>2</v>
          </cell>
          <cell r="D3">
            <v>2</v>
          </cell>
          <cell r="E3">
            <v>1</v>
          </cell>
          <cell r="F3">
            <v>34.5</v>
          </cell>
          <cell r="G3">
            <v>23</v>
          </cell>
          <cell r="H3">
            <v>23</v>
          </cell>
          <cell r="I3">
            <v>11.5</v>
          </cell>
          <cell r="J3">
            <v>5</v>
          </cell>
          <cell r="K3">
            <v>7.5</v>
          </cell>
          <cell r="L3">
            <v>3</v>
          </cell>
          <cell r="M3">
            <v>5</v>
          </cell>
          <cell r="N3" t="str">
            <v>R</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v>1</v>
          </cell>
          <cell r="J17"/>
        </row>
      </sheetData>
      <sheetData sheetId="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v>1</v>
          </cell>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0">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2">
        <row r="3">
          <cell r="B3">
            <v>3</v>
          </cell>
          <cell r="C3">
            <v>2.65</v>
          </cell>
          <cell r="D3">
            <v>2</v>
          </cell>
          <cell r="E3">
            <v>2</v>
          </cell>
          <cell r="F3">
            <v>34.5</v>
          </cell>
          <cell r="G3">
            <v>30.5</v>
          </cell>
          <cell r="H3">
            <v>23</v>
          </cell>
          <cell r="I3">
            <v>23</v>
          </cell>
          <cell r="J3">
            <v>5</v>
          </cell>
          <cell r="K3">
            <v>5.6603773584905666</v>
          </cell>
          <cell r="L3">
            <v>3</v>
          </cell>
          <cell r="M3">
            <v>3.225806451612903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v>1</v>
          </cell>
          <cell r="J17"/>
        </row>
      </sheetData>
      <sheetData sheetId="24">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5">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cell r="F17"/>
          <cell r="G17"/>
          <cell r="H17"/>
          <cell r="I17"/>
          <cell r="J17"/>
        </row>
      </sheetData>
      <sheetData sheetId="26">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cell r="F17"/>
          <cell r="G17"/>
          <cell r="H17"/>
          <cell r="I17"/>
          <cell r="J17"/>
        </row>
      </sheetData>
      <sheetData sheetId="27">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8">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9">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5.65</v>
          </cell>
          <cell r="D3">
            <v>4</v>
          </cell>
          <cell r="E3">
            <v>6</v>
          </cell>
          <cell r="F3">
            <v>76.5</v>
          </cell>
          <cell r="G3">
            <v>65</v>
          </cell>
          <cell r="H3">
            <v>46</v>
          </cell>
          <cell r="I3">
            <v>69</v>
          </cell>
          <cell r="J3">
            <v>4.9624060150375939</v>
          </cell>
          <cell r="K3">
            <v>5.8407079646017692</v>
          </cell>
          <cell r="L3">
            <v>3.0985915492957745</v>
          </cell>
          <cell r="M3">
            <v>2.8326180257510729</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cell r="I17"/>
          <cell r="J17"/>
        </row>
      </sheetData>
      <sheetData sheetId="1">
        <row r="3">
          <cell r="B3">
            <v>7</v>
          </cell>
          <cell r="C3">
            <v>6.65</v>
          </cell>
          <cell r="D3">
            <v>4</v>
          </cell>
          <cell r="E3">
            <v>5</v>
          </cell>
          <cell r="F3">
            <v>76.5</v>
          </cell>
          <cell r="G3">
            <v>76.5</v>
          </cell>
          <cell r="H3">
            <v>46</v>
          </cell>
          <cell r="I3">
            <v>57.5</v>
          </cell>
          <cell r="J3">
            <v>4.9624060150375939</v>
          </cell>
          <cell r="K3">
            <v>4.9624060150375939</v>
          </cell>
          <cell r="L3">
            <v>3.0985915492957745</v>
          </cell>
          <cell r="M3">
            <v>2.8326180257510729</v>
          </cell>
          <cell r="N3" t="str">
            <v>G</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v>1</v>
          </cell>
          <cell r="I17"/>
          <cell r="J17"/>
        </row>
      </sheetData>
      <sheetData sheetId="2">
        <row r="3">
          <cell r="B3">
            <v>7</v>
          </cell>
          <cell r="C3">
            <v>6.3</v>
          </cell>
          <cell r="D3">
            <v>4</v>
          </cell>
          <cell r="E3">
            <v>5</v>
          </cell>
          <cell r="F3">
            <v>76.5</v>
          </cell>
          <cell r="G3">
            <v>72.5</v>
          </cell>
          <cell r="H3">
            <v>46</v>
          </cell>
          <cell r="I3">
            <v>57.5</v>
          </cell>
          <cell r="J3">
            <v>4.9624060150375939</v>
          </cell>
          <cell r="K3">
            <v>5.2380952380952381</v>
          </cell>
          <cell r="L3">
            <v>3.0985915492957745</v>
          </cell>
          <cell r="M3">
            <v>2.9203539823008846</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cell r="I17"/>
          <cell r="J17"/>
        </row>
      </sheetData>
      <sheetData sheetId="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4">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5">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6">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7">
        <row r="3">
          <cell r="B3">
            <v>7</v>
          </cell>
          <cell r="C3">
            <v>5</v>
          </cell>
          <cell r="D3">
            <v>4</v>
          </cell>
          <cell r="E3">
            <v>4</v>
          </cell>
          <cell r="F3">
            <v>76.5</v>
          </cell>
          <cell r="G3">
            <v>57.5</v>
          </cell>
          <cell r="H3">
            <v>46</v>
          </cell>
          <cell r="I3">
            <v>46</v>
          </cell>
          <cell r="J3">
            <v>4.9624060150375939</v>
          </cell>
          <cell r="K3">
            <v>6.6</v>
          </cell>
          <cell r="L3">
            <v>3.0985915492957745</v>
          </cell>
          <cell r="M3">
            <v>3.6666666666666665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8">
        <row r="3">
          <cell r="B3">
            <v>7</v>
          </cell>
          <cell r="C3">
            <v>5.65</v>
          </cell>
          <cell r="D3">
            <v>4</v>
          </cell>
          <cell r="E3">
            <v>5</v>
          </cell>
          <cell r="F3">
            <v>76.5</v>
          </cell>
          <cell r="G3">
            <v>65</v>
          </cell>
          <cell r="H3">
            <v>46</v>
          </cell>
          <cell r="I3">
            <v>57.5</v>
          </cell>
          <cell r="J3">
            <v>4.9624060150375939</v>
          </cell>
          <cell r="K3">
            <v>5.8407079646017692</v>
          </cell>
          <cell r="L3">
            <v>3.0985915492957745</v>
          </cell>
          <cell r="M3">
            <v>3.0985915492957745</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G</v>
          </cell>
        </row>
        <row r="17">
          <cell r="E17">
            <v>1</v>
          </cell>
          <cell r="F17"/>
          <cell r="G17"/>
          <cell r="H17">
            <v>1</v>
          </cell>
          <cell r="I17"/>
          <cell r="J17"/>
        </row>
      </sheetData>
      <sheetData sheetId="9">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5</v>
          </cell>
          <cell r="S3">
            <v>69</v>
          </cell>
          <cell r="T3">
            <v>69</v>
          </cell>
          <cell r="U3">
            <v>46</v>
          </cell>
          <cell r="V3">
            <v>57.5</v>
          </cell>
          <cell r="W3">
            <v>5.5</v>
          </cell>
          <cell r="X3">
            <v>5.5</v>
          </cell>
          <cell r="Y3">
            <v>3.3</v>
          </cell>
          <cell r="Z3">
            <v>3</v>
          </cell>
          <cell r="AA3" t="str">
            <v>G</v>
          </cell>
        </row>
        <row r="17">
          <cell r="E17">
            <v>1</v>
          </cell>
          <cell r="F17"/>
          <cell r="G17"/>
          <cell r="H17"/>
          <cell r="I17"/>
          <cell r="J17"/>
        </row>
      </sheetData>
      <sheetData sheetId="10">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1">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cell r="F17"/>
          <cell r="G17"/>
          <cell r="H17"/>
          <cell r="I17"/>
          <cell r="J17"/>
        </row>
      </sheetData>
      <sheetData sheetId="13">
        <row r="3">
          <cell r="B3">
            <v>7</v>
          </cell>
          <cell r="C3">
            <v>4.6500000000000004</v>
          </cell>
          <cell r="D3">
            <v>4</v>
          </cell>
          <cell r="E3">
            <v>5</v>
          </cell>
          <cell r="F3">
            <v>76.5</v>
          </cell>
          <cell r="G3">
            <v>53.5</v>
          </cell>
          <cell r="H3">
            <v>46</v>
          </cell>
          <cell r="I3">
            <v>57.5</v>
          </cell>
          <cell r="J3">
            <v>4.9624060150375939</v>
          </cell>
          <cell r="K3">
            <v>7.0967741935483861</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5">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7">
        <row r="3">
          <cell r="B3">
            <v>7</v>
          </cell>
          <cell r="C3">
            <v>5</v>
          </cell>
          <cell r="D3">
            <v>4</v>
          </cell>
          <cell r="E3">
            <v>4</v>
          </cell>
          <cell r="F3">
            <v>76.5</v>
          </cell>
          <cell r="G3">
            <v>57.5</v>
          </cell>
          <cell r="H3">
            <v>46</v>
          </cell>
          <cell r="I3">
            <v>46</v>
          </cell>
          <cell r="J3">
            <v>4.9624060150375939</v>
          </cell>
          <cell r="K3">
            <v>6.6</v>
          </cell>
          <cell r="L3">
            <v>3.0985915492957745</v>
          </cell>
          <cell r="M3">
            <v>3.6666666666666665</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v>1</v>
          </cell>
          <cell r="I17"/>
          <cell r="J17"/>
        </row>
      </sheetData>
      <sheetData sheetId="1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0">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1">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2">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3">
        <row r="3">
          <cell r="B3">
            <v>7</v>
          </cell>
          <cell r="C3">
            <v>4</v>
          </cell>
          <cell r="D3">
            <v>4</v>
          </cell>
          <cell r="E3">
            <v>5</v>
          </cell>
          <cell r="F3">
            <v>76.5</v>
          </cell>
          <cell r="G3">
            <v>46</v>
          </cell>
          <cell r="H3">
            <v>46</v>
          </cell>
          <cell r="I3">
            <v>57.5</v>
          </cell>
          <cell r="J3">
            <v>4.9624060150375939</v>
          </cell>
          <cell r="K3">
            <v>8.25</v>
          </cell>
          <cell r="L3">
            <v>3.0985915492957745</v>
          </cell>
          <cell r="M3">
            <v>3.6666666666666665</v>
          </cell>
          <cell r="N3" t="str">
            <v>R</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4">
        <row r="3">
          <cell r="B3">
            <v>7</v>
          </cell>
          <cell r="C3">
            <v>0</v>
          </cell>
          <cell r="D3">
            <v>4</v>
          </cell>
          <cell r="E3">
            <v>0</v>
          </cell>
          <cell r="F3">
            <v>76.5</v>
          </cell>
          <cell r="G3">
            <v>0</v>
          </cell>
          <cell r="H3">
            <v>46</v>
          </cell>
          <cell r="I3">
            <v>0</v>
          </cell>
          <cell r="J3">
            <v>4.9624060150375939</v>
          </cell>
          <cell r="K3" t="e">
            <v>#DIV/0!</v>
          </cell>
          <cell r="L3">
            <v>3.0985915492957745</v>
          </cell>
          <cell r="M3" t="e">
            <v>#DIV/0!</v>
          </cell>
          <cell r="N3">
            <v>0</v>
          </cell>
          <cell r="O3">
            <v>6</v>
          </cell>
          <cell r="P3">
            <v>0</v>
          </cell>
          <cell r="Q3">
            <v>4</v>
          </cell>
          <cell r="R3">
            <v>0</v>
          </cell>
          <cell r="S3">
            <v>69</v>
          </cell>
          <cell r="T3">
            <v>0</v>
          </cell>
          <cell r="U3">
            <v>46</v>
          </cell>
          <cell r="V3">
            <v>0</v>
          </cell>
          <cell r="W3">
            <v>5.5</v>
          </cell>
          <cell r="X3" t="e">
            <v>#DIV/0!</v>
          </cell>
          <cell r="Y3">
            <v>3.3</v>
          </cell>
          <cell r="Z3" t="e">
            <v>#DIV/0!</v>
          </cell>
          <cell r="AA3">
            <v>0</v>
          </cell>
        </row>
        <row r="17">
          <cell r="E17">
            <v>1</v>
          </cell>
          <cell r="F17"/>
          <cell r="G17"/>
          <cell r="H17"/>
          <cell r="I17"/>
          <cell r="J17"/>
        </row>
      </sheetData>
      <sheetData sheetId="25">
        <row r="3">
          <cell r="B3">
            <v>7</v>
          </cell>
          <cell r="C3">
            <v>0</v>
          </cell>
          <cell r="D3">
            <v>4</v>
          </cell>
          <cell r="E3">
            <v>0</v>
          </cell>
          <cell r="F3">
            <v>76.5</v>
          </cell>
          <cell r="G3">
            <v>0</v>
          </cell>
          <cell r="H3">
            <v>46</v>
          </cell>
          <cell r="I3">
            <v>0</v>
          </cell>
          <cell r="J3">
            <v>4.9624060150375939</v>
          </cell>
          <cell r="K3" t="e">
            <v>#DIV/0!</v>
          </cell>
          <cell r="L3">
            <v>3.0985915492957745</v>
          </cell>
          <cell r="M3" t="e">
            <v>#DIV/0!</v>
          </cell>
          <cell r="N3">
            <v>0</v>
          </cell>
          <cell r="O3">
            <v>6</v>
          </cell>
          <cell r="P3">
            <v>0</v>
          </cell>
          <cell r="Q3">
            <v>4</v>
          </cell>
          <cell r="R3">
            <v>0</v>
          </cell>
          <cell r="S3">
            <v>69</v>
          </cell>
          <cell r="T3">
            <v>0</v>
          </cell>
          <cell r="U3">
            <v>46</v>
          </cell>
          <cell r="V3">
            <v>0</v>
          </cell>
          <cell r="W3">
            <v>5.5</v>
          </cell>
          <cell r="X3" t="e">
            <v>#DIV/0!</v>
          </cell>
          <cell r="Y3">
            <v>3.3</v>
          </cell>
          <cell r="Z3" t="e">
            <v>#DIV/0!</v>
          </cell>
          <cell r="AA3">
            <v>0</v>
          </cell>
        </row>
        <row r="17">
          <cell r="E17"/>
          <cell r="F17"/>
          <cell r="G17"/>
          <cell r="H17"/>
          <cell r="I17"/>
          <cell r="J17"/>
        </row>
      </sheetData>
      <sheetData sheetId="26">
        <row r="3">
          <cell r="B3">
            <v>7</v>
          </cell>
          <cell r="C3">
            <v>0</v>
          </cell>
          <cell r="D3">
            <v>4</v>
          </cell>
          <cell r="E3">
            <v>0</v>
          </cell>
          <cell r="F3">
            <v>76.5</v>
          </cell>
          <cell r="G3">
            <v>0</v>
          </cell>
          <cell r="H3">
            <v>46</v>
          </cell>
          <cell r="I3">
            <v>0</v>
          </cell>
          <cell r="J3">
            <v>4.9624060150375939</v>
          </cell>
          <cell r="K3" t="e">
            <v>#DIV/0!</v>
          </cell>
          <cell r="L3">
            <v>3.0985915492957745</v>
          </cell>
          <cell r="M3" t="e">
            <v>#DIV/0!</v>
          </cell>
          <cell r="N3">
            <v>0</v>
          </cell>
          <cell r="O3">
            <v>6</v>
          </cell>
          <cell r="P3">
            <v>0</v>
          </cell>
          <cell r="Q3">
            <v>4</v>
          </cell>
          <cell r="R3">
            <v>0</v>
          </cell>
          <cell r="S3">
            <v>69</v>
          </cell>
          <cell r="T3">
            <v>0</v>
          </cell>
          <cell r="U3">
            <v>46</v>
          </cell>
          <cell r="V3">
            <v>0</v>
          </cell>
          <cell r="W3">
            <v>5.5</v>
          </cell>
          <cell r="X3" t="e">
            <v>#DIV/0!</v>
          </cell>
          <cell r="Y3">
            <v>3.3</v>
          </cell>
          <cell r="Z3" t="e">
            <v>#DIV/0!</v>
          </cell>
          <cell r="AA3">
            <v>0</v>
          </cell>
        </row>
        <row r="17">
          <cell r="E17"/>
          <cell r="F17"/>
          <cell r="G17"/>
          <cell r="H17"/>
          <cell r="I17"/>
          <cell r="J17"/>
        </row>
      </sheetData>
      <sheetData sheetId="27">
        <row r="3">
          <cell r="B3">
            <v>7</v>
          </cell>
          <cell r="C3">
            <v>0</v>
          </cell>
          <cell r="D3">
            <v>4</v>
          </cell>
          <cell r="E3">
            <v>0</v>
          </cell>
          <cell r="F3">
            <v>76.5</v>
          </cell>
          <cell r="G3">
            <v>0</v>
          </cell>
          <cell r="H3">
            <v>46</v>
          </cell>
          <cell r="I3">
            <v>0</v>
          </cell>
          <cell r="J3">
            <v>4.9624060150375939</v>
          </cell>
          <cell r="K3" t="e">
            <v>#DIV/0!</v>
          </cell>
          <cell r="L3">
            <v>3.0985915492957745</v>
          </cell>
          <cell r="M3" t="e">
            <v>#DIV/0!</v>
          </cell>
          <cell r="N3">
            <v>0</v>
          </cell>
          <cell r="O3">
            <v>6</v>
          </cell>
          <cell r="P3">
            <v>0</v>
          </cell>
          <cell r="Q3">
            <v>4</v>
          </cell>
          <cell r="R3">
            <v>0</v>
          </cell>
          <cell r="S3">
            <v>69</v>
          </cell>
          <cell r="T3">
            <v>0</v>
          </cell>
          <cell r="U3">
            <v>46</v>
          </cell>
          <cell r="V3">
            <v>0</v>
          </cell>
          <cell r="W3">
            <v>5.5</v>
          </cell>
          <cell r="X3" t="e">
            <v>#DIV/0!</v>
          </cell>
          <cell r="Y3">
            <v>3.3</v>
          </cell>
          <cell r="Z3" t="e">
            <v>#DIV/0!</v>
          </cell>
          <cell r="AA3">
            <v>0</v>
          </cell>
        </row>
        <row r="17">
          <cell r="E17">
            <v>1</v>
          </cell>
          <cell r="F17"/>
          <cell r="G17"/>
          <cell r="H17"/>
          <cell r="I17"/>
          <cell r="J17"/>
        </row>
      </sheetData>
      <sheetData sheetId="28">
        <row r="3">
          <cell r="B3">
            <v>7</v>
          </cell>
          <cell r="C3">
            <v>0</v>
          </cell>
          <cell r="D3">
            <v>4</v>
          </cell>
          <cell r="E3">
            <v>0</v>
          </cell>
          <cell r="F3">
            <v>76.5</v>
          </cell>
          <cell r="G3">
            <v>0</v>
          </cell>
          <cell r="H3">
            <v>46</v>
          </cell>
          <cell r="I3">
            <v>0</v>
          </cell>
          <cell r="J3">
            <v>4.9624060150375939</v>
          </cell>
          <cell r="K3" t="e">
            <v>#DIV/0!</v>
          </cell>
          <cell r="L3">
            <v>3.0985915492957745</v>
          </cell>
          <cell r="M3" t="e">
            <v>#DIV/0!</v>
          </cell>
          <cell r="N3">
            <v>0</v>
          </cell>
          <cell r="O3">
            <v>6</v>
          </cell>
          <cell r="P3">
            <v>0</v>
          </cell>
          <cell r="Q3">
            <v>4</v>
          </cell>
          <cell r="R3">
            <v>0</v>
          </cell>
          <cell r="S3">
            <v>69</v>
          </cell>
          <cell r="T3">
            <v>0</v>
          </cell>
          <cell r="U3">
            <v>46</v>
          </cell>
          <cell r="V3">
            <v>0</v>
          </cell>
          <cell r="W3">
            <v>5.5</v>
          </cell>
          <cell r="X3" t="e">
            <v>#DIV/0!</v>
          </cell>
          <cell r="Y3">
            <v>3.3</v>
          </cell>
          <cell r="Z3" t="e">
            <v>#DIV/0!</v>
          </cell>
          <cell r="AA3">
            <v>0</v>
          </cell>
        </row>
        <row r="17">
          <cell r="E17">
            <v>1</v>
          </cell>
          <cell r="F17"/>
          <cell r="G17"/>
          <cell r="H17"/>
          <cell r="I17"/>
          <cell r="J17"/>
        </row>
      </sheetData>
      <sheetData sheetId="29">
        <row r="3">
          <cell r="B3">
            <v>7</v>
          </cell>
          <cell r="C3">
            <v>0</v>
          </cell>
          <cell r="D3">
            <v>4</v>
          </cell>
          <cell r="E3">
            <v>0</v>
          </cell>
          <cell r="F3">
            <v>76.5</v>
          </cell>
          <cell r="G3">
            <v>0</v>
          </cell>
          <cell r="H3">
            <v>46</v>
          </cell>
          <cell r="I3">
            <v>0</v>
          </cell>
          <cell r="J3">
            <v>4.9624060150375939</v>
          </cell>
          <cell r="K3" t="e">
            <v>#DIV/0!</v>
          </cell>
          <cell r="L3">
            <v>3.0985915492957745</v>
          </cell>
          <cell r="M3" t="e">
            <v>#DIV/0!</v>
          </cell>
          <cell r="N3">
            <v>0</v>
          </cell>
          <cell r="O3">
            <v>6</v>
          </cell>
          <cell r="P3">
            <v>0</v>
          </cell>
          <cell r="Q3">
            <v>4</v>
          </cell>
          <cell r="R3">
            <v>0</v>
          </cell>
          <cell r="S3">
            <v>69</v>
          </cell>
          <cell r="T3">
            <v>0</v>
          </cell>
          <cell r="U3">
            <v>46</v>
          </cell>
          <cell r="V3">
            <v>0</v>
          </cell>
          <cell r="W3">
            <v>5.5</v>
          </cell>
          <cell r="X3" t="e">
            <v>#DIV/0!</v>
          </cell>
          <cell r="Y3">
            <v>3.3</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9th"/>
      <sheetName val="28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5.333333333333333</v>
          </cell>
          <cell r="K3">
            <v>5.333333333333333</v>
          </cell>
          <cell r="L3">
            <v>3.2</v>
          </cell>
          <cell r="M3">
            <v>2.6666666666666665</v>
          </cell>
          <cell r="N3" t="str">
            <v>A</v>
          </cell>
          <cell r="O3">
            <v>3</v>
          </cell>
          <cell r="P3">
            <v>3</v>
          </cell>
          <cell r="Q3">
            <v>1</v>
          </cell>
          <cell r="R3">
            <v>2</v>
          </cell>
          <cell r="S3">
            <v>34.5</v>
          </cell>
          <cell r="T3">
            <v>34.5</v>
          </cell>
          <cell r="U3">
            <v>11.5</v>
          </cell>
          <cell r="V3">
            <v>23</v>
          </cell>
          <cell r="W3">
            <v>5.333333333333333</v>
          </cell>
          <cell r="X3">
            <v>5.333333333333333</v>
          </cell>
          <cell r="Y3">
            <v>4</v>
          </cell>
          <cell r="Z3">
            <v>3.2</v>
          </cell>
          <cell r="AA3" t="str">
            <v>G</v>
          </cell>
        </row>
        <row r="17">
          <cell r="E17"/>
          <cell r="F17"/>
          <cell r="G17"/>
          <cell r="H17"/>
          <cell r="I17"/>
          <cell r="J17"/>
        </row>
      </sheetData>
      <sheetData sheetId="1">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v>1</v>
          </cell>
          <cell r="I17"/>
          <cell r="J17"/>
        </row>
      </sheetData>
      <sheetData sheetId="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v>1</v>
          </cell>
          <cell r="I17"/>
          <cell r="J17"/>
        </row>
      </sheetData>
      <sheetData sheetId="3">
        <row r="3">
          <cell r="B3">
            <v>3</v>
          </cell>
          <cell r="C3">
            <v>3</v>
          </cell>
          <cell r="D3">
            <v>2</v>
          </cell>
          <cell r="E3">
            <v>4</v>
          </cell>
          <cell r="F3">
            <v>34.5</v>
          </cell>
          <cell r="G3">
            <v>34.5</v>
          </cell>
          <cell r="H3">
            <v>23</v>
          </cell>
          <cell r="I3">
            <v>46</v>
          </cell>
          <cell r="J3">
            <v>7.333333333333333</v>
          </cell>
          <cell r="K3">
            <v>7.333333333333333</v>
          </cell>
          <cell r="L3">
            <v>4.4000000000000004</v>
          </cell>
          <cell r="M3">
            <v>3.1428571428571428</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v>1</v>
          </cell>
          <cell r="I17"/>
          <cell r="J17"/>
        </row>
      </sheetData>
      <sheetData sheetId="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cell r="I17"/>
          <cell r="J17"/>
        </row>
      </sheetData>
      <sheetData sheetId="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v>1</v>
          </cell>
          <cell r="I17"/>
          <cell r="J17"/>
        </row>
      </sheetData>
      <sheetData sheetId="7">
        <row r="3">
          <cell r="B3">
            <v>3</v>
          </cell>
          <cell r="C3">
            <v>3</v>
          </cell>
          <cell r="D3">
            <v>2</v>
          </cell>
          <cell r="E3">
            <v>1</v>
          </cell>
          <cell r="F3">
            <v>34.5</v>
          </cell>
          <cell r="G3">
            <v>34.5</v>
          </cell>
          <cell r="H3">
            <v>23</v>
          </cell>
          <cell r="I3">
            <v>11.5</v>
          </cell>
          <cell r="J3">
            <v>7.333333333333333</v>
          </cell>
          <cell r="K3">
            <v>7.333333333333333</v>
          </cell>
          <cell r="L3">
            <v>4.4000000000000004</v>
          </cell>
          <cell r="M3">
            <v>5.5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v>1</v>
          </cell>
          <cell r="I17"/>
          <cell r="J17"/>
        </row>
      </sheetData>
      <sheetData sheetId="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v>1</v>
          </cell>
          <cell r="I17"/>
          <cell r="J17"/>
        </row>
      </sheetData>
      <sheetData sheetId="9">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A</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v>1</v>
          </cell>
          <cell r="I17"/>
          <cell r="J17"/>
        </row>
      </sheetData>
      <sheetData sheetId="1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A</v>
          </cell>
        </row>
        <row r="17">
          <cell r="E17"/>
          <cell r="F17"/>
          <cell r="G17"/>
          <cell r="H17">
            <v>1</v>
          </cell>
          <cell r="I17"/>
          <cell r="J17"/>
        </row>
      </sheetData>
      <sheetData sheetId="11">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A</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cell r="I17"/>
          <cell r="J17"/>
        </row>
      </sheetData>
      <sheetData sheetId="1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cell r="I17"/>
          <cell r="J17"/>
        </row>
      </sheetData>
      <sheetData sheetId="13">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14">
        <row r="3">
          <cell r="B3">
            <v>3</v>
          </cell>
          <cell r="C3">
            <v>2</v>
          </cell>
          <cell r="D3">
            <v>2</v>
          </cell>
          <cell r="E3">
            <v>1</v>
          </cell>
          <cell r="F3">
            <v>34.5</v>
          </cell>
          <cell r="G3">
            <v>23</v>
          </cell>
          <cell r="H3">
            <v>23</v>
          </cell>
          <cell r="I3">
            <v>11.5</v>
          </cell>
          <cell r="J3">
            <v>7.333333333333333</v>
          </cell>
          <cell r="K3">
            <v>11</v>
          </cell>
          <cell r="L3">
            <v>4.4000000000000004</v>
          </cell>
          <cell r="M3">
            <v>7.333333333333333</v>
          </cell>
          <cell r="N3" t="str">
            <v>A</v>
          </cell>
          <cell r="O3">
            <v>3</v>
          </cell>
          <cell r="P3">
            <v>2</v>
          </cell>
          <cell r="Q3">
            <v>1</v>
          </cell>
          <cell r="R3">
            <v>1</v>
          </cell>
          <cell r="S3">
            <v>34.5</v>
          </cell>
          <cell r="T3">
            <v>23</v>
          </cell>
          <cell r="U3">
            <v>11.5</v>
          </cell>
          <cell r="V3">
            <v>11.5</v>
          </cell>
          <cell r="W3">
            <v>7.333333333333333</v>
          </cell>
          <cell r="X3">
            <v>11</v>
          </cell>
          <cell r="Y3">
            <v>5.5</v>
          </cell>
          <cell r="Z3">
            <v>7.333333333333333</v>
          </cell>
          <cell r="AA3" t="str">
            <v>G</v>
          </cell>
        </row>
        <row r="17">
          <cell r="E17">
            <v>1</v>
          </cell>
          <cell r="F17"/>
          <cell r="G17"/>
          <cell r="H17">
            <v>1</v>
          </cell>
          <cell r="I17"/>
          <cell r="J17"/>
        </row>
      </sheetData>
      <sheetData sheetId="1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1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1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v>1</v>
          </cell>
          <cell r="F17"/>
          <cell r="G17"/>
          <cell r="H17">
            <v>1</v>
          </cell>
          <cell r="I17"/>
          <cell r="J17"/>
        </row>
      </sheetData>
      <sheetData sheetId="1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cell r="I17"/>
          <cell r="J17"/>
        </row>
      </sheetData>
      <sheetData sheetId="19">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cell r="I17"/>
          <cell r="J17"/>
        </row>
      </sheetData>
      <sheetData sheetId="2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v>1</v>
          </cell>
          <cell r="I17"/>
          <cell r="J17"/>
        </row>
      </sheetData>
      <sheetData sheetId="2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v>1</v>
          </cell>
          <cell r="I17"/>
          <cell r="J17"/>
        </row>
      </sheetData>
      <sheetData sheetId="2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G</v>
          </cell>
        </row>
        <row r="17">
          <cell r="E17"/>
          <cell r="F17"/>
          <cell r="G17"/>
          <cell r="H17"/>
          <cell r="I17"/>
          <cell r="J17"/>
        </row>
      </sheetData>
      <sheetData sheetId="2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v>0</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v>0</v>
          </cell>
        </row>
        <row r="17">
          <cell r="E17"/>
          <cell r="F17"/>
          <cell r="G17"/>
          <cell r="H17">
            <v>1</v>
          </cell>
          <cell r="I17"/>
          <cell r="J17"/>
        </row>
      </sheetData>
      <sheetData sheetId="24">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cell r="F17"/>
          <cell r="G17"/>
          <cell r="H17"/>
          <cell r="I17"/>
          <cell r="J17"/>
        </row>
      </sheetData>
      <sheetData sheetId="25">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cell r="F17"/>
          <cell r="G17"/>
          <cell r="H17"/>
          <cell r="I17"/>
          <cell r="J17"/>
        </row>
      </sheetData>
      <sheetData sheetId="26">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cell r="F17"/>
          <cell r="G17"/>
          <cell r="H17"/>
          <cell r="I17"/>
          <cell r="J17"/>
        </row>
      </sheetData>
      <sheetData sheetId="27">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cell r="F17"/>
          <cell r="G17"/>
          <cell r="H17"/>
          <cell r="I17"/>
          <cell r="J17"/>
        </row>
      </sheetData>
      <sheetData sheetId="2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sheetData>
      <sheetData sheetId="29">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cell r="F17"/>
          <cell r="G17"/>
          <cell r="H17"/>
          <cell r="I17"/>
          <cell r="J17"/>
        </row>
      </sheetData>
      <sheetData sheetId="30">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cell r="F17"/>
          <cell r="G17"/>
          <cell r="H17"/>
          <cell r="I17"/>
          <cell r="J17"/>
        </row>
      </sheetData>
      <sheetData sheetId="31"/>
      <sheetData sheetId="32"/>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4.6500000000000004</v>
          </cell>
          <cell r="D3">
            <v>2</v>
          </cell>
          <cell r="E3">
            <v>3.65</v>
          </cell>
          <cell r="F3">
            <v>46</v>
          </cell>
          <cell r="G3">
            <v>53.5</v>
          </cell>
          <cell r="H3">
            <v>23</v>
          </cell>
          <cell r="I3">
            <v>42</v>
          </cell>
          <cell r="J3">
            <v>7</v>
          </cell>
          <cell r="K3">
            <v>6.021505376344086</v>
          </cell>
          <cell r="L3">
            <v>4.666666666666667</v>
          </cell>
          <cell r="M3">
            <v>3.3734939759036142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
        <row r="3">
          <cell r="B3">
            <v>4</v>
          </cell>
          <cell r="C3">
            <v>3</v>
          </cell>
          <cell r="D3">
            <v>2</v>
          </cell>
          <cell r="E3">
            <v>3</v>
          </cell>
          <cell r="F3">
            <v>46</v>
          </cell>
          <cell r="G3">
            <v>34.5</v>
          </cell>
          <cell r="H3">
            <v>23</v>
          </cell>
          <cell r="I3">
            <v>34.5</v>
          </cell>
          <cell r="J3">
            <v>7</v>
          </cell>
          <cell r="K3">
            <v>9.3333333333333339</v>
          </cell>
          <cell r="L3">
            <v>4.666666666666667</v>
          </cell>
          <cell r="M3">
            <v>4.666666666666667</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E17">
            <v>1</v>
          </cell>
          <cell r="F17"/>
          <cell r="G17"/>
          <cell r="H17">
            <v>1</v>
          </cell>
          <cell r="I17"/>
          <cell r="J17"/>
        </row>
        <row r="32">
          <cell r="B32">
            <v>2</v>
          </cell>
          <cell r="C32">
            <v>2.2999999999999998</v>
          </cell>
          <cell r="D32">
            <v>1.65</v>
          </cell>
          <cell r="E32">
            <v>0.65</v>
          </cell>
          <cell r="F32">
            <v>23</v>
          </cell>
          <cell r="G32">
            <v>26.5</v>
          </cell>
          <cell r="H32">
            <v>19</v>
          </cell>
          <cell r="I32">
            <v>7.5</v>
          </cell>
          <cell r="J32">
            <v>7</v>
          </cell>
          <cell r="K32">
            <v>6.0869565217391308</v>
          </cell>
          <cell r="L32">
            <v>3.8356164383561646</v>
          </cell>
          <cell r="M32">
            <v>4.7457627118644075</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G</v>
          </cell>
        </row>
      </sheetData>
      <sheetData sheetId="2">
        <row r="3">
          <cell r="B3">
            <v>4</v>
          </cell>
          <cell r="C3">
            <v>2</v>
          </cell>
          <cell r="D3">
            <v>2</v>
          </cell>
          <cell r="E3">
            <v>2</v>
          </cell>
          <cell r="F3">
            <v>46</v>
          </cell>
          <cell r="G3">
            <v>23</v>
          </cell>
          <cell r="H3">
            <v>23</v>
          </cell>
          <cell r="I3">
            <v>23</v>
          </cell>
          <cell r="J3">
            <v>7</v>
          </cell>
          <cell r="K3">
            <v>14</v>
          </cell>
          <cell r="L3">
            <v>4.666666666666667</v>
          </cell>
          <cell r="M3">
            <v>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3.3</v>
          </cell>
          <cell r="D32">
            <v>1.65</v>
          </cell>
          <cell r="E32">
            <v>1.65</v>
          </cell>
          <cell r="F32">
            <v>23</v>
          </cell>
          <cell r="G32">
            <v>38</v>
          </cell>
          <cell r="H32">
            <v>19</v>
          </cell>
          <cell r="I32">
            <v>19</v>
          </cell>
          <cell r="J32">
            <v>7</v>
          </cell>
          <cell r="K32">
            <v>4.2424242424242422</v>
          </cell>
          <cell r="L32">
            <v>3.8356164383561646</v>
          </cell>
          <cell r="M32">
            <v>2.8282828282828287</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3">
        <row r="3">
          <cell r="B3">
            <v>4</v>
          </cell>
          <cell r="C3">
            <v>2.65</v>
          </cell>
          <cell r="D3">
            <v>2</v>
          </cell>
          <cell r="E3">
            <v>3.3</v>
          </cell>
          <cell r="F3">
            <v>46</v>
          </cell>
          <cell r="G3">
            <v>30.5</v>
          </cell>
          <cell r="H3">
            <v>23</v>
          </cell>
          <cell r="I3">
            <v>38</v>
          </cell>
          <cell r="J3">
            <v>7</v>
          </cell>
          <cell r="K3">
            <v>10.566037735849058</v>
          </cell>
          <cell r="L3">
            <v>4.666666666666667</v>
          </cell>
          <cell r="M3">
            <v>4.7058823529411766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4">
        <row r="3">
          <cell r="B3">
            <v>4</v>
          </cell>
          <cell r="C3">
            <v>4</v>
          </cell>
          <cell r="D3">
            <v>2</v>
          </cell>
          <cell r="E3">
            <v>4</v>
          </cell>
          <cell r="F3">
            <v>46</v>
          </cell>
          <cell r="G3">
            <v>46</v>
          </cell>
          <cell r="H3">
            <v>23</v>
          </cell>
          <cell r="I3">
            <v>46</v>
          </cell>
          <cell r="J3">
            <v>7</v>
          </cell>
          <cell r="K3">
            <v>7</v>
          </cell>
          <cell r="L3">
            <v>4.666666666666667</v>
          </cell>
          <cell r="M3">
            <v>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5">
        <row r="3">
          <cell r="B3">
            <v>4</v>
          </cell>
          <cell r="C3">
            <v>2</v>
          </cell>
          <cell r="D3">
            <v>2</v>
          </cell>
          <cell r="E3">
            <v>3</v>
          </cell>
          <cell r="F3">
            <v>46</v>
          </cell>
          <cell r="G3">
            <v>23</v>
          </cell>
          <cell r="H3">
            <v>23</v>
          </cell>
          <cell r="I3">
            <v>34.5</v>
          </cell>
          <cell r="J3">
            <v>7</v>
          </cell>
          <cell r="K3">
            <v>14</v>
          </cell>
          <cell r="L3">
            <v>4.666666666666667</v>
          </cell>
          <cell r="M3">
            <v>5.6</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6">
        <row r="3">
          <cell r="B3">
            <v>4</v>
          </cell>
          <cell r="C3">
            <v>3</v>
          </cell>
          <cell r="D3">
            <v>2</v>
          </cell>
          <cell r="E3">
            <v>4</v>
          </cell>
          <cell r="F3">
            <v>46</v>
          </cell>
          <cell r="G3">
            <v>34.5</v>
          </cell>
          <cell r="H3">
            <v>23</v>
          </cell>
          <cell r="I3">
            <v>46</v>
          </cell>
          <cell r="J3">
            <v>7</v>
          </cell>
          <cell r="K3">
            <v>9.3333333333333339</v>
          </cell>
          <cell r="L3">
            <v>4.666666666666667</v>
          </cell>
          <cell r="M3">
            <v>4</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7">
        <row r="3">
          <cell r="B3">
            <v>4</v>
          </cell>
          <cell r="C3">
            <v>4</v>
          </cell>
          <cell r="D3">
            <v>2</v>
          </cell>
          <cell r="E3">
            <v>2.65</v>
          </cell>
          <cell r="F3">
            <v>46</v>
          </cell>
          <cell r="G3">
            <v>46</v>
          </cell>
          <cell r="H3">
            <v>23</v>
          </cell>
          <cell r="I3">
            <v>30.5</v>
          </cell>
          <cell r="J3">
            <v>7</v>
          </cell>
          <cell r="K3">
            <v>7</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2</v>
          </cell>
          <cell r="Q32">
            <v>0</v>
          </cell>
          <cell r="R32">
            <v>0</v>
          </cell>
          <cell r="S32">
            <v>0</v>
          </cell>
          <cell r="T32">
            <v>23</v>
          </cell>
          <cell r="U32">
            <v>0</v>
          </cell>
          <cell r="V32">
            <v>0</v>
          </cell>
          <cell r="W32" t="e">
            <v>#DIV/0!</v>
          </cell>
          <cell r="X32">
            <v>7</v>
          </cell>
          <cell r="Y32" t="e">
            <v>#DIV/0!</v>
          </cell>
          <cell r="Z32">
            <v>7</v>
          </cell>
          <cell r="AA32" t="str">
            <v>Closed</v>
          </cell>
        </row>
      </sheetData>
      <sheetData sheetId="8">
        <row r="3">
          <cell r="B3">
            <v>4</v>
          </cell>
          <cell r="C3">
            <v>5.3</v>
          </cell>
          <cell r="D3">
            <v>2</v>
          </cell>
          <cell r="E3">
            <v>2.65</v>
          </cell>
          <cell r="F3">
            <v>46</v>
          </cell>
          <cell r="G3">
            <v>61</v>
          </cell>
          <cell r="H3">
            <v>23</v>
          </cell>
          <cell r="I3">
            <v>30.5</v>
          </cell>
          <cell r="J3">
            <v>7</v>
          </cell>
          <cell r="K3">
            <v>5.2830188679245289</v>
          </cell>
          <cell r="L3">
            <v>4.666666666666667</v>
          </cell>
          <cell r="M3">
            <v>3.5220125786163523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9">
        <row r="3">
          <cell r="B3">
            <v>4</v>
          </cell>
          <cell r="C3">
            <v>4.6500000000000004</v>
          </cell>
          <cell r="D3">
            <v>2</v>
          </cell>
          <cell r="E3">
            <v>2.65</v>
          </cell>
          <cell r="F3">
            <v>46</v>
          </cell>
          <cell r="G3">
            <v>53.5</v>
          </cell>
          <cell r="H3">
            <v>23</v>
          </cell>
          <cell r="I3">
            <v>30.5</v>
          </cell>
          <cell r="J3">
            <v>7</v>
          </cell>
          <cell r="K3">
            <v>6.021505376344086</v>
          </cell>
          <cell r="L3">
            <v>4.666666666666667</v>
          </cell>
          <cell r="M3">
            <v>3.8356164383561642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0">
        <row r="3">
          <cell r="B3">
            <v>4</v>
          </cell>
          <cell r="C3">
            <v>3</v>
          </cell>
          <cell r="D3">
            <v>2</v>
          </cell>
          <cell r="E3">
            <v>2</v>
          </cell>
          <cell r="F3">
            <v>46</v>
          </cell>
          <cell r="G3">
            <v>34.5</v>
          </cell>
          <cell r="H3">
            <v>23</v>
          </cell>
          <cell r="I3">
            <v>23</v>
          </cell>
          <cell r="J3">
            <v>7</v>
          </cell>
          <cell r="K3">
            <v>9.3333333333333339</v>
          </cell>
          <cell r="L3">
            <v>4.666666666666667</v>
          </cell>
          <cell r="M3">
            <v>5.6</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Assessment Only</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11">
        <row r="3">
          <cell r="B3">
            <v>4</v>
          </cell>
          <cell r="C3">
            <v>3.65</v>
          </cell>
          <cell r="D3">
            <v>2</v>
          </cell>
          <cell r="E3">
            <v>4</v>
          </cell>
          <cell r="F3">
            <v>46</v>
          </cell>
          <cell r="G3">
            <v>42</v>
          </cell>
          <cell r="H3">
            <v>23</v>
          </cell>
          <cell r="I3">
            <v>46</v>
          </cell>
          <cell r="J3">
            <v>7</v>
          </cell>
          <cell r="K3">
            <v>7.6712328767123292</v>
          </cell>
          <cell r="L3">
            <v>4.666666666666667</v>
          </cell>
          <cell r="M3">
            <v>3.6601307189542482</v>
          </cell>
          <cell r="N3" t="str">
            <v>G</v>
          </cell>
          <cell r="O3">
            <v>3</v>
          </cell>
          <cell r="P3">
            <v>4</v>
          </cell>
          <cell r="Q3">
            <v>1</v>
          </cell>
          <cell r="R3">
            <v>1</v>
          </cell>
          <cell r="S3">
            <v>34.5</v>
          </cell>
          <cell r="T3">
            <v>46</v>
          </cell>
          <cell r="U3">
            <v>11.5</v>
          </cell>
          <cell r="V3">
            <v>11.5</v>
          </cell>
          <cell r="W3">
            <v>9.3333333333333339</v>
          </cell>
          <cell r="X3">
            <v>7</v>
          </cell>
          <cell r="Y3">
            <v>7</v>
          </cell>
          <cell r="Z3">
            <v>5.6</v>
          </cell>
          <cell r="AA3" t="str">
            <v>G</v>
          </cell>
        </row>
        <row r="17">
          <cell r="E17"/>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2">
        <row r="3">
          <cell r="B3">
            <v>4</v>
          </cell>
          <cell r="C3">
            <v>2.65</v>
          </cell>
          <cell r="D3">
            <v>2</v>
          </cell>
          <cell r="E3">
            <v>2</v>
          </cell>
          <cell r="F3">
            <v>46</v>
          </cell>
          <cell r="G3">
            <v>30.5</v>
          </cell>
          <cell r="H3">
            <v>23</v>
          </cell>
          <cell r="I3">
            <v>23</v>
          </cell>
          <cell r="J3">
            <v>7</v>
          </cell>
          <cell r="K3">
            <v>10.566037735849058</v>
          </cell>
          <cell r="L3">
            <v>4.666666666666667</v>
          </cell>
          <cell r="M3">
            <v>6.021505376344086</v>
          </cell>
          <cell r="N3">
            <v>0</v>
          </cell>
          <cell r="O3">
            <v>3</v>
          </cell>
          <cell r="P3">
            <v>2</v>
          </cell>
          <cell r="Q3">
            <v>1</v>
          </cell>
          <cell r="R3">
            <v>1</v>
          </cell>
          <cell r="S3">
            <v>34.5</v>
          </cell>
          <cell r="T3">
            <v>23</v>
          </cell>
          <cell r="U3">
            <v>11.5</v>
          </cell>
          <cell r="V3">
            <v>11.5</v>
          </cell>
          <cell r="W3">
            <v>9.3333333333333339</v>
          </cell>
          <cell r="X3">
            <v>14</v>
          </cell>
          <cell r="Y3">
            <v>7</v>
          </cell>
          <cell r="Z3">
            <v>9.3333333333333339</v>
          </cell>
          <cell r="AA3">
            <v>0</v>
          </cell>
        </row>
        <row r="17">
          <cell r="E17"/>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3">
        <row r="3">
          <cell r="B3">
            <v>4</v>
          </cell>
          <cell r="C3">
            <v>4.6500000000000004</v>
          </cell>
          <cell r="D3">
            <v>2</v>
          </cell>
          <cell r="E3">
            <v>2.65</v>
          </cell>
          <cell r="F3">
            <v>46</v>
          </cell>
          <cell r="G3">
            <v>53.5</v>
          </cell>
          <cell r="H3">
            <v>23</v>
          </cell>
          <cell r="I3">
            <v>30.5</v>
          </cell>
          <cell r="J3">
            <v>7</v>
          </cell>
          <cell r="K3">
            <v>6.021505376344086</v>
          </cell>
          <cell r="L3">
            <v>4.666666666666667</v>
          </cell>
          <cell r="M3">
            <v>3.8356164383561642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4">
        <row r="3">
          <cell r="B3">
            <v>4</v>
          </cell>
          <cell r="C3">
            <v>3</v>
          </cell>
          <cell r="D3">
            <v>2</v>
          </cell>
          <cell r="E3">
            <v>2.65</v>
          </cell>
          <cell r="F3">
            <v>46</v>
          </cell>
          <cell r="G3">
            <v>34.5</v>
          </cell>
          <cell r="H3">
            <v>23</v>
          </cell>
          <cell r="I3">
            <v>30.5</v>
          </cell>
          <cell r="J3">
            <v>7</v>
          </cell>
          <cell r="K3">
            <v>9.3333333333333339</v>
          </cell>
          <cell r="L3">
            <v>4.666666666666667</v>
          </cell>
          <cell r="M3">
            <v>4.9557522123893802</v>
          </cell>
          <cell r="N3" t="str">
            <v>A</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5">
        <row r="3">
          <cell r="B3">
            <v>4</v>
          </cell>
          <cell r="C3">
            <v>2</v>
          </cell>
          <cell r="D3">
            <v>2</v>
          </cell>
          <cell r="E3">
            <v>2.65</v>
          </cell>
          <cell r="F3">
            <v>46</v>
          </cell>
          <cell r="G3">
            <v>23</v>
          </cell>
          <cell r="H3">
            <v>23</v>
          </cell>
          <cell r="I3">
            <v>30.5</v>
          </cell>
          <cell r="J3">
            <v>7</v>
          </cell>
          <cell r="K3">
            <v>14</v>
          </cell>
          <cell r="L3">
            <v>4.666666666666667</v>
          </cell>
          <cell r="M3">
            <v>6.021505376344086</v>
          </cell>
          <cell r="N3" t="str">
            <v>G</v>
          </cell>
          <cell r="O3">
            <v>3</v>
          </cell>
          <cell r="P3">
            <v>3</v>
          </cell>
          <cell r="Q3">
            <v>1</v>
          </cell>
          <cell r="R3">
            <v>0</v>
          </cell>
          <cell r="S3">
            <v>34.5</v>
          </cell>
          <cell r="T3">
            <v>34.5</v>
          </cell>
          <cell r="U3">
            <v>11.5</v>
          </cell>
          <cell r="V3">
            <v>0</v>
          </cell>
          <cell r="W3">
            <v>9.3333333333333339</v>
          </cell>
          <cell r="X3">
            <v>9.3333333333333339</v>
          </cell>
          <cell r="Y3">
            <v>7</v>
          </cell>
          <cell r="Z3">
            <v>9.3333333333333339</v>
          </cell>
          <cell r="AA3" t="str">
            <v>A</v>
          </cell>
        </row>
        <row r="17">
          <cell r="E17">
            <v>1</v>
          </cell>
          <cell r="F17"/>
          <cell r="G17"/>
          <cell r="H17"/>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A</v>
          </cell>
        </row>
      </sheetData>
      <sheetData sheetId="16">
        <row r="3">
          <cell r="B3">
            <v>4</v>
          </cell>
          <cell r="C3">
            <v>5.65</v>
          </cell>
          <cell r="D3">
            <v>2</v>
          </cell>
          <cell r="E3">
            <v>2</v>
          </cell>
          <cell r="F3">
            <v>46</v>
          </cell>
          <cell r="G3">
            <v>65</v>
          </cell>
          <cell r="H3">
            <v>23</v>
          </cell>
          <cell r="I3">
            <v>23</v>
          </cell>
          <cell r="J3">
            <v>7</v>
          </cell>
          <cell r="K3">
            <v>4.9557522123893802</v>
          </cell>
          <cell r="L3">
            <v>4.666666666666667</v>
          </cell>
          <cell r="M3">
            <v>3.6601307189542482</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cell r="I17"/>
          <cell r="J17"/>
        </row>
        <row r="32">
          <cell r="B32">
            <v>2</v>
          </cell>
          <cell r="C32">
            <v>1</v>
          </cell>
          <cell r="D32">
            <v>1.65</v>
          </cell>
          <cell r="E32">
            <v>1</v>
          </cell>
          <cell r="F32">
            <v>23</v>
          </cell>
          <cell r="G32">
            <v>11.5</v>
          </cell>
          <cell r="H32">
            <v>19</v>
          </cell>
          <cell r="I32">
            <v>11.5</v>
          </cell>
          <cell r="J32">
            <v>7</v>
          </cell>
          <cell r="K32">
            <v>14</v>
          </cell>
          <cell r="L32">
            <v>3.8356164383561646</v>
          </cell>
          <cell r="M32">
            <v>7</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7">
        <row r="3">
          <cell r="B3">
            <v>4</v>
          </cell>
          <cell r="C3">
            <v>2</v>
          </cell>
          <cell r="D3">
            <v>2</v>
          </cell>
          <cell r="E3">
            <v>4</v>
          </cell>
          <cell r="F3">
            <v>46</v>
          </cell>
          <cell r="G3">
            <v>23</v>
          </cell>
          <cell r="H3">
            <v>23</v>
          </cell>
          <cell r="I3">
            <v>46</v>
          </cell>
          <cell r="J3">
            <v>7</v>
          </cell>
          <cell r="K3">
            <v>14</v>
          </cell>
          <cell r="L3">
            <v>4.666666666666667</v>
          </cell>
          <cell r="M3">
            <v>4.666666666666667</v>
          </cell>
          <cell r="N3" t="str">
            <v>A</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2</v>
          </cell>
          <cell r="Q32">
            <v>0</v>
          </cell>
          <cell r="R32">
            <v>0</v>
          </cell>
          <cell r="S32">
            <v>0</v>
          </cell>
          <cell r="T32">
            <v>23</v>
          </cell>
          <cell r="U32">
            <v>0</v>
          </cell>
          <cell r="V32">
            <v>0</v>
          </cell>
          <cell r="W32" t="e">
            <v>#DIV/0!</v>
          </cell>
          <cell r="X32">
            <v>7</v>
          </cell>
          <cell r="Y32" t="e">
            <v>#DIV/0!</v>
          </cell>
          <cell r="Z32">
            <v>7</v>
          </cell>
          <cell r="AA32" t="str">
            <v>G</v>
          </cell>
        </row>
      </sheetData>
      <sheetData sheetId="18">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2</v>
          </cell>
          <cell r="C32">
            <v>2</v>
          </cell>
          <cell r="D32">
            <v>1.65</v>
          </cell>
          <cell r="E32">
            <v>1</v>
          </cell>
          <cell r="F32">
            <v>23</v>
          </cell>
          <cell r="G32">
            <v>23</v>
          </cell>
          <cell r="H32">
            <v>19</v>
          </cell>
          <cell r="I32">
            <v>11.5</v>
          </cell>
          <cell r="J32">
            <v>7</v>
          </cell>
          <cell r="K32">
            <v>7</v>
          </cell>
          <cell r="L32">
            <v>3.8356164383561646</v>
          </cell>
          <cell r="M32">
            <v>4.666666666666667</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9">
        <row r="3">
          <cell r="B3">
            <v>4</v>
          </cell>
          <cell r="C3">
            <v>3.3</v>
          </cell>
          <cell r="D3">
            <v>2</v>
          </cell>
          <cell r="E3">
            <v>3</v>
          </cell>
          <cell r="F3">
            <v>46</v>
          </cell>
          <cell r="G3">
            <v>38</v>
          </cell>
          <cell r="H3">
            <v>23</v>
          </cell>
          <cell r="I3">
            <v>34.5</v>
          </cell>
          <cell r="J3">
            <v>7</v>
          </cell>
          <cell r="K3">
            <v>8.4848484848484844</v>
          </cell>
          <cell r="L3">
            <v>4.666666666666667</v>
          </cell>
          <cell r="M3">
            <v>4.4444444444444446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0">
        <row r="3">
          <cell r="B3">
            <v>4</v>
          </cell>
          <cell r="C3">
            <v>4.6500000000000004</v>
          </cell>
          <cell r="D3">
            <v>2</v>
          </cell>
          <cell r="E3">
            <v>4.6500000000000004</v>
          </cell>
          <cell r="F3">
            <v>46</v>
          </cell>
          <cell r="G3">
            <v>53.5</v>
          </cell>
          <cell r="H3">
            <v>23</v>
          </cell>
          <cell r="I3">
            <v>53.5</v>
          </cell>
          <cell r="J3">
            <v>7</v>
          </cell>
          <cell r="K3">
            <v>6.021505376344086</v>
          </cell>
          <cell r="L3">
            <v>4.666666666666667</v>
          </cell>
          <cell r="M3">
            <v>3.010752688172043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1">
        <row r="3">
          <cell r="B3">
            <v>4</v>
          </cell>
          <cell r="C3">
            <v>3.65</v>
          </cell>
          <cell r="D3">
            <v>2</v>
          </cell>
          <cell r="E3">
            <v>3</v>
          </cell>
          <cell r="F3">
            <v>46</v>
          </cell>
          <cell r="G3">
            <v>42</v>
          </cell>
          <cell r="H3">
            <v>23</v>
          </cell>
          <cell r="I3">
            <v>34.5</v>
          </cell>
          <cell r="J3">
            <v>7</v>
          </cell>
          <cell r="K3">
            <v>7.6712328767123292</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2</v>
          </cell>
          <cell r="D32">
            <v>1.65</v>
          </cell>
          <cell r="E32">
            <v>0.65</v>
          </cell>
          <cell r="F32">
            <v>23</v>
          </cell>
          <cell r="G32">
            <v>23</v>
          </cell>
          <cell r="H32">
            <v>19</v>
          </cell>
          <cell r="I32">
            <v>7.5</v>
          </cell>
          <cell r="J32">
            <v>7</v>
          </cell>
          <cell r="K32">
            <v>7</v>
          </cell>
          <cell r="L32">
            <v>3.8356164383561646</v>
          </cell>
          <cell r="M32">
            <v>5.2830188679245289</v>
          </cell>
          <cell r="N32" t="str">
            <v>G</v>
          </cell>
          <cell r="O32">
            <v>0</v>
          </cell>
          <cell r="P32">
            <v>2</v>
          </cell>
          <cell r="Q32">
            <v>0</v>
          </cell>
          <cell r="R32">
            <v>0</v>
          </cell>
          <cell r="S32">
            <v>0</v>
          </cell>
          <cell r="T32">
            <v>23</v>
          </cell>
          <cell r="U32">
            <v>0</v>
          </cell>
          <cell r="V32">
            <v>0</v>
          </cell>
          <cell r="W32" t="e">
            <v>#DIV/0!</v>
          </cell>
          <cell r="X32">
            <v>7</v>
          </cell>
          <cell r="Y32" t="e">
            <v>#DIV/0!</v>
          </cell>
          <cell r="Z32">
            <v>7</v>
          </cell>
          <cell r="AA32" t="str">
            <v>Closed</v>
          </cell>
        </row>
      </sheetData>
      <sheetData sheetId="22">
        <row r="3">
          <cell r="B3">
            <v>4</v>
          </cell>
          <cell r="C3">
            <v>4.6500000000000004</v>
          </cell>
          <cell r="D3">
            <v>2</v>
          </cell>
          <cell r="E3">
            <v>2</v>
          </cell>
          <cell r="F3">
            <v>46</v>
          </cell>
          <cell r="G3">
            <v>53.5</v>
          </cell>
          <cell r="H3">
            <v>23</v>
          </cell>
          <cell r="I3">
            <v>23</v>
          </cell>
          <cell r="J3">
            <v>7</v>
          </cell>
          <cell r="K3">
            <v>6.021505376344086</v>
          </cell>
          <cell r="L3">
            <v>4.666666666666667</v>
          </cell>
          <cell r="M3">
            <v>4.2105263157894735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1.65</v>
          </cell>
          <cell r="D32">
            <v>1.65</v>
          </cell>
          <cell r="E32">
            <v>1.65</v>
          </cell>
          <cell r="F32">
            <v>23</v>
          </cell>
          <cell r="G32">
            <v>19</v>
          </cell>
          <cell r="H32">
            <v>19</v>
          </cell>
          <cell r="I32">
            <v>19</v>
          </cell>
          <cell r="J32">
            <v>7</v>
          </cell>
          <cell r="K32">
            <v>8.4848484848484844</v>
          </cell>
          <cell r="L32">
            <v>3.8356164383561646</v>
          </cell>
          <cell r="M32">
            <v>4.2424242424242422</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Closed</v>
          </cell>
        </row>
      </sheetData>
      <sheetData sheetId="23">
        <row r="3">
          <cell r="B3">
            <v>4</v>
          </cell>
          <cell r="C3">
            <v>4.95</v>
          </cell>
          <cell r="D3">
            <v>2</v>
          </cell>
          <cell r="E3">
            <v>3</v>
          </cell>
          <cell r="F3">
            <v>46</v>
          </cell>
          <cell r="G3">
            <v>57</v>
          </cell>
          <cell r="H3">
            <v>23</v>
          </cell>
          <cell r="I3">
            <v>34.5</v>
          </cell>
          <cell r="J3">
            <v>7</v>
          </cell>
          <cell r="K3">
            <v>5.6565656565656566</v>
          </cell>
          <cell r="L3">
            <v>4.666666666666667</v>
          </cell>
          <cell r="M3">
            <v>3.5220125786163523</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1</v>
          </cell>
          <cell r="F17"/>
          <cell r="G17"/>
          <cell r="H17">
            <v>1</v>
          </cell>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4">
        <row r="3">
          <cell r="B3">
            <v>4</v>
          </cell>
          <cell r="C3">
            <v>0</v>
          </cell>
          <cell r="D3">
            <v>2</v>
          </cell>
          <cell r="E3">
            <v>0</v>
          </cell>
          <cell r="F3">
            <v>46</v>
          </cell>
          <cell r="G3">
            <v>0</v>
          </cell>
          <cell r="H3">
            <v>23</v>
          </cell>
          <cell r="I3">
            <v>0</v>
          </cell>
          <cell r="J3">
            <v>7</v>
          </cell>
          <cell r="K3" t="e">
            <v>#DIV/0!</v>
          </cell>
          <cell r="L3">
            <v>4.666666666666667</v>
          </cell>
          <cell r="M3" t="e">
            <v>#DIV/0!</v>
          </cell>
          <cell r="N3">
            <v>0</v>
          </cell>
          <cell r="O3">
            <v>3</v>
          </cell>
          <cell r="P3">
            <v>0</v>
          </cell>
          <cell r="Q3">
            <v>1</v>
          </cell>
          <cell r="R3">
            <v>0</v>
          </cell>
          <cell r="S3">
            <v>34.5</v>
          </cell>
          <cell r="T3">
            <v>0</v>
          </cell>
          <cell r="U3">
            <v>11.5</v>
          </cell>
          <cell r="V3">
            <v>0</v>
          </cell>
          <cell r="W3">
            <v>9.3333333333333339</v>
          </cell>
          <cell r="X3" t="e">
            <v>#DIV/0!</v>
          </cell>
          <cell r="Y3">
            <v>7</v>
          </cell>
          <cell r="Z3" t="e">
            <v>#DIV/0!</v>
          </cell>
          <cell r="AA3">
            <v>0</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25">
        <row r="3">
          <cell r="B3">
            <v>4</v>
          </cell>
          <cell r="C3">
            <v>0</v>
          </cell>
          <cell r="D3">
            <v>2</v>
          </cell>
          <cell r="E3">
            <v>0</v>
          </cell>
          <cell r="F3">
            <v>46</v>
          </cell>
          <cell r="G3">
            <v>0</v>
          </cell>
          <cell r="H3">
            <v>23</v>
          </cell>
          <cell r="I3">
            <v>0</v>
          </cell>
          <cell r="J3">
            <v>7</v>
          </cell>
          <cell r="K3" t="e">
            <v>#DIV/0!</v>
          </cell>
          <cell r="L3">
            <v>4.666666666666667</v>
          </cell>
          <cell r="M3" t="e">
            <v>#DIV/0!</v>
          </cell>
          <cell r="N3">
            <v>0</v>
          </cell>
          <cell r="O3">
            <v>3</v>
          </cell>
          <cell r="P3">
            <v>0</v>
          </cell>
          <cell r="Q3">
            <v>1</v>
          </cell>
          <cell r="R3">
            <v>0</v>
          </cell>
          <cell r="S3">
            <v>34.5</v>
          </cell>
          <cell r="T3">
            <v>0</v>
          </cell>
          <cell r="U3">
            <v>11.5</v>
          </cell>
          <cell r="V3">
            <v>0</v>
          </cell>
          <cell r="W3">
            <v>9.3333333333333339</v>
          </cell>
          <cell r="X3" t="e">
            <v>#DIV/0!</v>
          </cell>
          <cell r="Y3">
            <v>7</v>
          </cell>
          <cell r="Z3" t="e">
            <v>#DIV/0!</v>
          </cell>
          <cell r="AA3">
            <v>0</v>
          </cell>
        </row>
        <row r="17">
          <cell r="E17"/>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26">
        <row r="3">
          <cell r="B3">
            <v>4</v>
          </cell>
          <cell r="C3">
            <v>0</v>
          </cell>
          <cell r="D3">
            <v>2</v>
          </cell>
          <cell r="E3">
            <v>0</v>
          </cell>
          <cell r="F3">
            <v>46</v>
          </cell>
          <cell r="G3">
            <v>0</v>
          </cell>
          <cell r="H3">
            <v>23</v>
          </cell>
          <cell r="I3">
            <v>0</v>
          </cell>
          <cell r="J3">
            <v>7</v>
          </cell>
          <cell r="K3" t="e">
            <v>#DIV/0!</v>
          </cell>
          <cell r="L3">
            <v>4.666666666666667</v>
          </cell>
          <cell r="M3" t="e">
            <v>#DIV/0!</v>
          </cell>
          <cell r="N3">
            <v>0</v>
          </cell>
          <cell r="O3">
            <v>3</v>
          </cell>
          <cell r="P3">
            <v>0</v>
          </cell>
          <cell r="Q3">
            <v>1</v>
          </cell>
          <cell r="R3">
            <v>0</v>
          </cell>
          <cell r="S3">
            <v>34.5</v>
          </cell>
          <cell r="T3">
            <v>0</v>
          </cell>
          <cell r="U3">
            <v>11.5</v>
          </cell>
          <cell r="V3">
            <v>0</v>
          </cell>
          <cell r="W3">
            <v>9.3333333333333339</v>
          </cell>
          <cell r="X3" t="e">
            <v>#DIV/0!</v>
          </cell>
          <cell r="Y3">
            <v>7</v>
          </cell>
          <cell r="Z3" t="e">
            <v>#DIV/0!</v>
          </cell>
          <cell r="AA3">
            <v>0</v>
          </cell>
        </row>
        <row r="17">
          <cell r="E17"/>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27">
        <row r="3">
          <cell r="B3">
            <v>4</v>
          </cell>
          <cell r="C3">
            <v>0</v>
          </cell>
          <cell r="D3">
            <v>2</v>
          </cell>
          <cell r="E3">
            <v>0</v>
          </cell>
          <cell r="F3">
            <v>46</v>
          </cell>
          <cell r="G3">
            <v>0</v>
          </cell>
          <cell r="H3">
            <v>23</v>
          </cell>
          <cell r="I3">
            <v>0</v>
          </cell>
          <cell r="J3">
            <v>7</v>
          </cell>
          <cell r="K3" t="e">
            <v>#DIV/0!</v>
          </cell>
          <cell r="L3">
            <v>4.666666666666667</v>
          </cell>
          <cell r="M3" t="e">
            <v>#DIV/0!</v>
          </cell>
          <cell r="N3">
            <v>0</v>
          </cell>
          <cell r="O3">
            <v>3</v>
          </cell>
          <cell r="P3">
            <v>0</v>
          </cell>
          <cell r="Q3">
            <v>1</v>
          </cell>
          <cell r="R3">
            <v>0</v>
          </cell>
          <cell r="S3">
            <v>34.5</v>
          </cell>
          <cell r="T3">
            <v>0</v>
          </cell>
          <cell r="U3">
            <v>11.5</v>
          </cell>
          <cell r="V3">
            <v>0</v>
          </cell>
          <cell r="W3">
            <v>9.3333333333333339</v>
          </cell>
          <cell r="X3" t="e">
            <v>#DIV/0!</v>
          </cell>
          <cell r="Y3">
            <v>7</v>
          </cell>
          <cell r="Z3" t="e">
            <v>#DIV/0!</v>
          </cell>
          <cell r="AA3">
            <v>0</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28">
        <row r="3">
          <cell r="B3">
            <v>4</v>
          </cell>
          <cell r="C3">
            <v>0</v>
          </cell>
          <cell r="D3">
            <v>2</v>
          </cell>
          <cell r="E3">
            <v>0</v>
          </cell>
          <cell r="F3">
            <v>46</v>
          </cell>
          <cell r="G3">
            <v>0</v>
          </cell>
          <cell r="H3">
            <v>23</v>
          </cell>
          <cell r="I3">
            <v>0</v>
          </cell>
          <cell r="J3">
            <v>7</v>
          </cell>
          <cell r="K3" t="e">
            <v>#DIV/0!</v>
          </cell>
          <cell r="L3">
            <v>4.666666666666667</v>
          </cell>
          <cell r="M3" t="e">
            <v>#DIV/0!</v>
          </cell>
          <cell r="N3">
            <v>0</v>
          </cell>
          <cell r="O3">
            <v>3</v>
          </cell>
          <cell r="P3">
            <v>0</v>
          </cell>
          <cell r="Q3">
            <v>1</v>
          </cell>
          <cell r="R3">
            <v>0</v>
          </cell>
          <cell r="S3">
            <v>34.5</v>
          </cell>
          <cell r="T3">
            <v>0</v>
          </cell>
          <cell r="U3">
            <v>11.5</v>
          </cell>
          <cell r="V3">
            <v>0</v>
          </cell>
          <cell r="W3">
            <v>9.3333333333333339</v>
          </cell>
          <cell r="X3" t="e">
            <v>#DIV/0!</v>
          </cell>
          <cell r="Y3">
            <v>7</v>
          </cell>
          <cell r="Z3" t="e">
            <v>#DIV/0!</v>
          </cell>
          <cell r="AA3">
            <v>0</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29">
        <row r="3">
          <cell r="B3">
            <v>4</v>
          </cell>
          <cell r="C3">
            <v>0</v>
          </cell>
          <cell r="D3">
            <v>2</v>
          </cell>
          <cell r="E3">
            <v>0</v>
          </cell>
          <cell r="F3">
            <v>46</v>
          </cell>
          <cell r="G3">
            <v>0</v>
          </cell>
          <cell r="H3">
            <v>23</v>
          </cell>
          <cell r="I3">
            <v>0</v>
          </cell>
          <cell r="J3">
            <v>7</v>
          </cell>
          <cell r="K3" t="e">
            <v>#DIV/0!</v>
          </cell>
          <cell r="L3">
            <v>4.666666666666667</v>
          </cell>
          <cell r="M3" t="e">
            <v>#DIV/0!</v>
          </cell>
          <cell r="N3">
            <v>0</v>
          </cell>
          <cell r="O3">
            <v>3</v>
          </cell>
          <cell r="P3">
            <v>0</v>
          </cell>
          <cell r="Q3">
            <v>1</v>
          </cell>
          <cell r="R3">
            <v>0</v>
          </cell>
          <cell r="S3">
            <v>34.5</v>
          </cell>
          <cell r="T3">
            <v>0</v>
          </cell>
          <cell r="U3">
            <v>11.5</v>
          </cell>
          <cell r="V3">
            <v>0</v>
          </cell>
          <cell r="W3">
            <v>9.3333333333333339</v>
          </cell>
          <cell r="X3" t="e">
            <v>#DIV/0!</v>
          </cell>
          <cell r="Y3">
            <v>7</v>
          </cell>
          <cell r="Z3" t="e">
            <v>#DIV/0!</v>
          </cell>
          <cell r="AA3">
            <v>0</v>
          </cell>
        </row>
        <row r="17">
          <cell r="E17">
            <v>1</v>
          </cell>
          <cell r="F17"/>
          <cell r="G17"/>
          <cell r="H17"/>
          <cell r="I17"/>
          <cell r="J17"/>
        </row>
        <row r="32">
          <cell r="B32">
            <v>2</v>
          </cell>
          <cell r="C32">
            <v>0</v>
          </cell>
          <cell r="D32">
            <v>1.65</v>
          </cell>
          <cell r="E32">
            <v>0</v>
          </cell>
          <cell r="F32">
            <v>23</v>
          </cell>
          <cell r="G32">
            <v>0</v>
          </cell>
          <cell r="H32">
            <v>19</v>
          </cell>
          <cell r="I32">
            <v>0</v>
          </cell>
          <cell r="J32">
            <v>7</v>
          </cell>
          <cell r="K32" t="e">
            <v>#DIV/0!</v>
          </cell>
          <cell r="L32">
            <v>3.8356164383561646</v>
          </cell>
          <cell r="M32" t="e">
            <v>#DIV/0!</v>
          </cell>
          <cell r="N32">
            <v>0</v>
          </cell>
          <cell r="O32">
            <v>2</v>
          </cell>
          <cell r="P32">
            <v>0</v>
          </cell>
          <cell r="Q32">
            <v>1</v>
          </cell>
          <cell r="R32">
            <v>0</v>
          </cell>
          <cell r="S32">
            <v>23</v>
          </cell>
          <cell r="T32">
            <v>0</v>
          </cell>
          <cell r="U32">
            <v>11.5</v>
          </cell>
          <cell r="V32">
            <v>0</v>
          </cell>
          <cell r="W32">
            <v>7</v>
          </cell>
          <cell r="X32" t="e">
            <v>#DIV/0!</v>
          </cell>
          <cell r="Y32">
            <v>4.666666666666667</v>
          </cell>
          <cell r="Z32" t="e">
            <v>#DIV/0!</v>
          </cell>
          <cell r="AA32">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31"/>
      <sheetData sheetId="32"/>
      <sheetData sheetId="33"/>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
        <row r="3">
          <cell r="B3">
            <v>3</v>
          </cell>
          <cell r="C3">
            <v>2.65</v>
          </cell>
          <cell r="D3">
            <v>3</v>
          </cell>
          <cell r="E3">
            <v>3.65</v>
          </cell>
          <cell r="F3">
            <v>34.5</v>
          </cell>
          <cell r="G3">
            <v>30.5</v>
          </cell>
          <cell r="H3">
            <v>34.5</v>
          </cell>
          <cell r="I3">
            <v>42</v>
          </cell>
          <cell r="J3">
            <v>7.333333333333333</v>
          </cell>
          <cell r="K3">
            <v>8.3018867924528301</v>
          </cell>
          <cell r="L3">
            <v>3.6666666666666665</v>
          </cell>
          <cell r="M3">
            <v>3.4920634920634916</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3">
        <row r="3">
          <cell r="B3">
            <v>3</v>
          </cell>
          <cell r="C3">
            <v>2.65</v>
          </cell>
          <cell r="D3">
            <v>3</v>
          </cell>
          <cell r="E3">
            <v>2.65</v>
          </cell>
          <cell r="F3">
            <v>34.5</v>
          </cell>
          <cell r="G3">
            <v>30.5</v>
          </cell>
          <cell r="H3">
            <v>34.5</v>
          </cell>
          <cell r="I3">
            <v>30.5</v>
          </cell>
          <cell r="J3">
            <v>7.333333333333333</v>
          </cell>
          <cell r="K3">
            <v>8.3018867924528301</v>
          </cell>
          <cell r="L3">
            <v>3.6666666666666665</v>
          </cell>
          <cell r="M3">
            <v>4.1509433962264142</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4">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6">
        <row r="3">
          <cell r="B3">
            <v>3</v>
          </cell>
          <cell r="C3">
            <v>2.65</v>
          </cell>
          <cell r="D3">
            <v>3</v>
          </cell>
          <cell r="E3">
            <v>2.65</v>
          </cell>
          <cell r="F3">
            <v>34.5</v>
          </cell>
          <cell r="G3">
            <v>30.5</v>
          </cell>
          <cell r="H3">
            <v>34.5</v>
          </cell>
          <cell r="I3">
            <v>30.5</v>
          </cell>
          <cell r="J3">
            <v>7.333333333333333</v>
          </cell>
          <cell r="K3">
            <v>8.3018867924528301</v>
          </cell>
          <cell r="L3">
            <v>3.6666666666666665</v>
          </cell>
          <cell r="M3">
            <v>4.1509433962264142</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7">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8">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9">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0">
        <row r="3">
          <cell r="B3">
            <v>3</v>
          </cell>
          <cell r="C3">
            <v>2.65</v>
          </cell>
          <cell r="D3">
            <v>3</v>
          </cell>
          <cell r="E3">
            <v>2.65</v>
          </cell>
          <cell r="F3">
            <v>34.5</v>
          </cell>
          <cell r="G3">
            <v>30.5</v>
          </cell>
          <cell r="H3">
            <v>34.5</v>
          </cell>
          <cell r="I3">
            <v>30.5</v>
          </cell>
          <cell r="J3">
            <v>7.333333333333333</v>
          </cell>
          <cell r="K3">
            <v>8.3018867924528301</v>
          </cell>
          <cell r="L3">
            <v>3.6666666666666665</v>
          </cell>
          <cell r="M3">
            <v>4.1509433962264142</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1">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3">
        <row r="3">
          <cell r="B3">
            <v>3</v>
          </cell>
          <cell r="C3">
            <v>2</v>
          </cell>
          <cell r="D3">
            <v>3</v>
          </cell>
          <cell r="E3">
            <v>2.65</v>
          </cell>
          <cell r="F3">
            <v>34.5</v>
          </cell>
          <cell r="G3">
            <v>23</v>
          </cell>
          <cell r="H3">
            <v>34.5</v>
          </cell>
          <cell r="I3">
            <v>30.5</v>
          </cell>
          <cell r="J3">
            <v>7.333333333333333</v>
          </cell>
          <cell r="K3">
            <v>11</v>
          </cell>
          <cell r="L3">
            <v>3.6666666666666665</v>
          </cell>
          <cell r="M3">
            <v>4.7311827956989241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4">
        <row r="3">
          <cell r="B3">
            <v>3</v>
          </cell>
          <cell r="C3">
            <v>2.65</v>
          </cell>
          <cell r="D3">
            <v>3</v>
          </cell>
          <cell r="E3">
            <v>2.65</v>
          </cell>
          <cell r="F3">
            <v>34.5</v>
          </cell>
          <cell r="G3">
            <v>30.5</v>
          </cell>
          <cell r="H3">
            <v>34.5</v>
          </cell>
          <cell r="I3">
            <v>30.5</v>
          </cell>
          <cell r="J3">
            <v>7.333333333333333</v>
          </cell>
          <cell r="K3">
            <v>8.3018867924528301</v>
          </cell>
          <cell r="L3">
            <v>3.6666666666666665</v>
          </cell>
          <cell r="M3">
            <v>4.1509433962264142</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5">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6">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7">
        <row r="3">
          <cell r="B3">
            <v>3</v>
          </cell>
          <cell r="C3">
            <v>3</v>
          </cell>
          <cell r="D3">
            <v>3</v>
          </cell>
          <cell r="E3">
            <v>3.65</v>
          </cell>
          <cell r="F3">
            <v>34.5</v>
          </cell>
          <cell r="G3">
            <v>34.5</v>
          </cell>
          <cell r="H3">
            <v>34.5</v>
          </cell>
          <cell r="I3">
            <v>42</v>
          </cell>
          <cell r="J3">
            <v>7.333333333333333</v>
          </cell>
          <cell r="K3">
            <v>7.333333333333333</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8">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0">
        <row r="3">
          <cell r="B3">
            <v>3</v>
          </cell>
          <cell r="C3">
            <v>2.65</v>
          </cell>
          <cell r="D3">
            <v>3</v>
          </cell>
          <cell r="E3">
            <v>3.65</v>
          </cell>
          <cell r="F3">
            <v>34.5</v>
          </cell>
          <cell r="G3">
            <v>30.5</v>
          </cell>
          <cell r="H3">
            <v>34.5</v>
          </cell>
          <cell r="I3">
            <v>42</v>
          </cell>
          <cell r="J3">
            <v>7.333333333333333</v>
          </cell>
          <cell r="K3">
            <v>8.3018867924528301</v>
          </cell>
          <cell r="L3">
            <v>3.6666666666666665</v>
          </cell>
          <cell r="M3">
            <v>3.4920634920634916</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A</v>
          </cell>
        </row>
        <row r="17">
          <cell r="E17">
            <v>1</v>
          </cell>
          <cell r="F17"/>
          <cell r="G17"/>
          <cell r="H17"/>
          <cell r="I17"/>
          <cell r="J17"/>
        </row>
      </sheetData>
      <sheetData sheetId="21">
        <row r="3">
          <cell r="B3">
            <v>3</v>
          </cell>
          <cell r="C3">
            <v>3</v>
          </cell>
          <cell r="D3">
            <v>3</v>
          </cell>
          <cell r="E3">
            <v>3.65</v>
          </cell>
          <cell r="F3">
            <v>34.5</v>
          </cell>
          <cell r="G3">
            <v>34.5</v>
          </cell>
          <cell r="H3">
            <v>34.5</v>
          </cell>
          <cell r="I3">
            <v>42</v>
          </cell>
          <cell r="J3">
            <v>7.333333333333333</v>
          </cell>
          <cell r="K3">
            <v>7.333333333333333</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3">
        <row r="3">
          <cell r="B3">
            <v>3</v>
          </cell>
          <cell r="C3">
            <v>2.65</v>
          </cell>
          <cell r="D3">
            <v>3</v>
          </cell>
          <cell r="E3">
            <v>2</v>
          </cell>
          <cell r="F3">
            <v>34.5</v>
          </cell>
          <cell r="G3">
            <v>30.5</v>
          </cell>
          <cell r="H3">
            <v>34.5</v>
          </cell>
          <cell r="I3">
            <v>23</v>
          </cell>
          <cell r="J3">
            <v>7.333333333333333</v>
          </cell>
          <cell r="K3">
            <v>8.3018867924528301</v>
          </cell>
          <cell r="L3">
            <v>3.6666666666666665</v>
          </cell>
          <cell r="M3">
            <v>4.7311827956989241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24">
        <row r="3">
          <cell r="B3">
            <v>3</v>
          </cell>
          <cell r="C3">
            <v>0</v>
          </cell>
          <cell r="D3">
            <v>3</v>
          </cell>
          <cell r="E3">
            <v>0</v>
          </cell>
          <cell r="F3">
            <v>34.5</v>
          </cell>
          <cell r="G3">
            <v>0</v>
          </cell>
          <cell r="H3">
            <v>34.5</v>
          </cell>
          <cell r="I3">
            <v>0</v>
          </cell>
          <cell r="J3">
            <v>7.333333333333333</v>
          </cell>
          <cell r="K3" t="e">
            <v>#DIV/0!</v>
          </cell>
          <cell r="L3">
            <v>3.6666666666666665</v>
          </cell>
          <cell r="M3" t="e">
            <v>#DIV/0!</v>
          </cell>
          <cell r="N3">
            <v>0</v>
          </cell>
          <cell r="O3">
            <v>3</v>
          </cell>
          <cell r="P3">
            <v>0</v>
          </cell>
          <cell r="Q3">
            <v>2</v>
          </cell>
          <cell r="R3">
            <v>0</v>
          </cell>
          <cell r="S3">
            <v>34.5</v>
          </cell>
          <cell r="T3">
            <v>0</v>
          </cell>
          <cell r="U3">
            <v>23</v>
          </cell>
          <cell r="V3">
            <v>0</v>
          </cell>
          <cell r="W3">
            <v>7.333333333333333</v>
          </cell>
          <cell r="X3" t="e">
            <v>#DIV/0!</v>
          </cell>
          <cell r="Y3">
            <v>4.4000000000000004</v>
          </cell>
          <cell r="Z3" t="e">
            <v>#DIV/0!</v>
          </cell>
          <cell r="AA3">
            <v>0</v>
          </cell>
        </row>
        <row r="17">
          <cell r="E17">
            <v>1</v>
          </cell>
          <cell r="F17"/>
          <cell r="G17"/>
          <cell r="H17"/>
          <cell r="I17"/>
          <cell r="J17"/>
        </row>
      </sheetData>
      <sheetData sheetId="25">
        <row r="3">
          <cell r="B3">
            <v>3</v>
          </cell>
          <cell r="C3">
            <v>0</v>
          </cell>
          <cell r="D3">
            <v>3</v>
          </cell>
          <cell r="E3">
            <v>0</v>
          </cell>
          <cell r="F3">
            <v>34.5</v>
          </cell>
          <cell r="G3">
            <v>0</v>
          </cell>
          <cell r="H3">
            <v>34.5</v>
          </cell>
          <cell r="I3">
            <v>0</v>
          </cell>
          <cell r="J3">
            <v>7.333333333333333</v>
          </cell>
          <cell r="K3" t="e">
            <v>#DIV/0!</v>
          </cell>
          <cell r="L3">
            <v>3.6666666666666665</v>
          </cell>
          <cell r="M3" t="e">
            <v>#DIV/0!</v>
          </cell>
          <cell r="N3">
            <v>0</v>
          </cell>
          <cell r="O3">
            <v>3</v>
          </cell>
          <cell r="P3">
            <v>0</v>
          </cell>
          <cell r="Q3">
            <v>2</v>
          </cell>
          <cell r="R3">
            <v>0</v>
          </cell>
          <cell r="S3">
            <v>34.5</v>
          </cell>
          <cell r="T3">
            <v>0</v>
          </cell>
          <cell r="U3">
            <v>23</v>
          </cell>
          <cell r="V3">
            <v>0</v>
          </cell>
          <cell r="W3">
            <v>7.333333333333333</v>
          </cell>
          <cell r="X3" t="e">
            <v>#DIV/0!</v>
          </cell>
          <cell r="Y3">
            <v>4.4000000000000004</v>
          </cell>
          <cell r="Z3" t="e">
            <v>#DIV/0!</v>
          </cell>
          <cell r="AA3">
            <v>0</v>
          </cell>
        </row>
        <row r="17">
          <cell r="E17"/>
          <cell r="F17"/>
          <cell r="G17"/>
          <cell r="H17"/>
          <cell r="I17"/>
          <cell r="J17"/>
        </row>
      </sheetData>
      <sheetData sheetId="26">
        <row r="3">
          <cell r="B3">
            <v>3</v>
          </cell>
          <cell r="C3">
            <v>0</v>
          </cell>
          <cell r="D3">
            <v>3</v>
          </cell>
          <cell r="E3">
            <v>0</v>
          </cell>
          <cell r="F3">
            <v>34.5</v>
          </cell>
          <cell r="G3">
            <v>0</v>
          </cell>
          <cell r="H3">
            <v>34.5</v>
          </cell>
          <cell r="I3">
            <v>0</v>
          </cell>
          <cell r="J3">
            <v>7.333333333333333</v>
          </cell>
          <cell r="K3" t="e">
            <v>#DIV/0!</v>
          </cell>
          <cell r="L3">
            <v>3.6666666666666665</v>
          </cell>
          <cell r="M3" t="e">
            <v>#DIV/0!</v>
          </cell>
          <cell r="N3">
            <v>0</v>
          </cell>
          <cell r="O3">
            <v>3</v>
          </cell>
          <cell r="P3">
            <v>0</v>
          </cell>
          <cell r="Q3">
            <v>2</v>
          </cell>
          <cell r="R3">
            <v>0</v>
          </cell>
          <cell r="S3">
            <v>34.5</v>
          </cell>
          <cell r="T3">
            <v>0</v>
          </cell>
          <cell r="U3">
            <v>23</v>
          </cell>
          <cell r="V3">
            <v>0</v>
          </cell>
          <cell r="W3">
            <v>7.333333333333333</v>
          </cell>
          <cell r="X3" t="e">
            <v>#DIV/0!</v>
          </cell>
          <cell r="Y3">
            <v>4.4000000000000004</v>
          </cell>
          <cell r="Z3" t="e">
            <v>#DIV/0!</v>
          </cell>
          <cell r="AA3">
            <v>0</v>
          </cell>
        </row>
        <row r="17">
          <cell r="E17"/>
          <cell r="F17"/>
          <cell r="G17"/>
          <cell r="H17"/>
          <cell r="I17"/>
          <cell r="J17"/>
        </row>
      </sheetData>
      <sheetData sheetId="27">
        <row r="3">
          <cell r="B3">
            <v>3</v>
          </cell>
          <cell r="C3">
            <v>0</v>
          </cell>
          <cell r="D3">
            <v>3</v>
          </cell>
          <cell r="E3">
            <v>0</v>
          </cell>
          <cell r="F3">
            <v>34.5</v>
          </cell>
          <cell r="G3">
            <v>0</v>
          </cell>
          <cell r="H3">
            <v>34.5</v>
          </cell>
          <cell r="I3">
            <v>0</v>
          </cell>
          <cell r="J3">
            <v>7.333333333333333</v>
          </cell>
          <cell r="K3" t="e">
            <v>#DIV/0!</v>
          </cell>
          <cell r="L3">
            <v>3.6666666666666665</v>
          </cell>
          <cell r="M3" t="e">
            <v>#DIV/0!</v>
          </cell>
          <cell r="N3">
            <v>0</v>
          </cell>
          <cell r="O3">
            <v>3</v>
          </cell>
          <cell r="P3">
            <v>0</v>
          </cell>
          <cell r="Q3">
            <v>2</v>
          </cell>
          <cell r="R3">
            <v>0</v>
          </cell>
          <cell r="S3">
            <v>34.5</v>
          </cell>
          <cell r="T3">
            <v>0</v>
          </cell>
          <cell r="U3">
            <v>23</v>
          </cell>
          <cell r="V3">
            <v>0</v>
          </cell>
          <cell r="W3">
            <v>7.333333333333333</v>
          </cell>
          <cell r="X3" t="e">
            <v>#DIV/0!</v>
          </cell>
          <cell r="Y3">
            <v>4.4000000000000004</v>
          </cell>
          <cell r="Z3" t="e">
            <v>#DIV/0!</v>
          </cell>
          <cell r="AA3">
            <v>0</v>
          </cell>
        </row>
        <row r="17">
          <cell r="E17">
            <v>1</v>
          </cell>
          <cell r="F17"/>
          <cell r="G17"/>
          <cell r="H17"/>
          <cell r="I17"/>
          <cell r="J17"/>
        </row>
      </sheetData>
      <sheetData sheetId="28">
        <row r="3">
          <cell r="B3">
            <v>3</v>
          </cell>
          <cell r="C3">
            <v>3</v>
          </cell>
          <cell r="D3">
            <v>3</v>
          </cell>
          <cell r="E3">
            <v>4</v>
          </cell>
          <cell r="F3">
            <v>34.5</v>
          </cell>
          <cell r="G3">
            <v>34.5</v>
          </cell>
          <cell r="H3">
            <v>34.5</v>
          </cell>
          <cell r="I3">
            <v>46</v>
          </cell>
          <cell r="J3">
            <v>7.333333333333333</v>
          </cell>
          <cell r="K3">
            <v>7.333333333333333</v>
          </cell>
          <cell r="L3">
            <v>3.6666666666666665</v>
          </cell>
          <cell r="M3">
            <v>3.1428571428571428</v>
          </cell>
          <cell r="N3" t="str">
            <v>G</v>
          </cell>
          <cell r="O3">
            <v>3</v>
          </cell>
          <cell r="P3">
            <v>3</v>
          </cell>
          <cell r="Q3">
            <v>2</v>
          </cell>
          <cell r="R3">
            <v>3</v>
          </cell>
          <cell r="S3">
            <v>34.5</v>
          </cell>
          <cell r="T3">
            <v>34.5</v>
          </cell>
          <cell r="U3">
            <v>23</v>
          </cell>
          <cell r="V3">
            <v>34.5</v>
          </cell>
          <cell r="W3">
            <v>7.333333333333333</v>
          </cell>
          <cell r="X3">
            <v>7.333333333333333</v>
          </cell>
          <cell r="Y3">
            <v>4.4000000000000004</v>
          </cell>
          <cell r="Z3">
            <v>3.6666666666666665</v>
          </cell>
          <cell r="AA3" t="str">
            <v>G</v>
          </cell>
        </row>
        <row r="17">
          <cell r="E17">
            <v>1</v>
          </cell>
          <cell r="F17"/>
          <cell r="G17"/>
          <cell r="H17"/>
          <cell r="I17"/>
          <cell r="J17"/>
        </row>
      </sheetData>
      <sheetData sheetId="29">
        <row r="3">
          <cell r="B3">
            <v>3</v>
          </cell>
          <cell r="C3">
            <v>0</v>
          </cell>
          <cell r="D3">
            <v>3</v>
          </cell>
          <cell r="E3">
            <v>0</v>
          </cell>
          <cell r="F3">
            <v>34.5</v>
          </cell>
          <cell r="G3">
            <v>0</v>
          </cell>
          <cell r="H3">
            <v>34.5</v>
          </cell>
          <cell r="I3">
            <v>0</v>
          </cell>
          <cell r="J3">
            <v>7.333333333333333</v>
          </cell>
          <cell r="K3" t="e">
            <v>#DIV/0!</v>
          </cell>
          <cell r="L3">
            <v>3.6666666666666665</v>
          </cell>
          <cell r="M3" t="e">
            <v>#DIV/0!</v>
          </cell>
          <cell r="N3" t="str">
            <v>G</v>
          </cell>
          <cell r="O3">
            <v>3</v>
          </cell>
          <cell r="P3">
            <v>0</v>
          </cell>
          <cell r="Q3">
            <v>2</v>
          </cell>
          <cell r="R3">
            <v>0</v>
          </cell>
          <cell r="S3">
            <v>34.5</v>
          </cell>
          <cell r="T3">
            <v>0</v>
          </cell>
          <cell r="U3">
            <v>23</v>
          </cell>
          <cell r="V3">
            <v>0</v>
          </cell>
          <cell r="W3">
            <v>7.333333333333333</v>
          </cell>
          <cell r="X3" t="e">
            <v>#DIV/0!</v>
          </cell>
          <cell r="Y3">
            <v>4.4000000000000004</v>
          </cell>
          <cell r="Z3" t="e">
            <v>#DIV/0!</v>
          </cell>
          <cell r="AA3" t="str">
            <v>G</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
        <row r="3">
          <cell r="B3">
            <v>4</v>
          </cell>
          <cell r="C3">
            <v>3.65</v>
          </cell>
          <cell r="D3">
            <v>3</v>
          </cell>
          <cell r="E3">
            <v>4</v>
          </cell>
          <cell r="F3">
            <v>46</v>
          </cell>
          <cell r="G3">
            <v>42</v>
          </cell>
          <cell r="H3">
            <v>34.5</v>
          </cell>
          <cell r="I3">
            <v>46</v>
          </cell>
          <cell r="J3">
            <v>7</v>
          </cell>
          <cell r="K3">
            <v>7.6712328767123292</v>
          </cell>
          <cell r="L3">
            <v>4</v>
          </cell>
          <cell r="M3">
            <v>3.6601307189542482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
        <row r="3">
          <cell r="B3">
            <v>4</v>
          </cell>
          <cell r="C3">
            <v>3.3</v>
          </cell>
          <cell r="D3">
            <v>3</v>
          </cell>
          <cell r="E3">
            <v>4</v>
          </cell>
          <cell r="F3">
            <v>46</v>
          </cell>
          <cell r="G3">
            <v>38</v>
          </cell>
          <cell r="H3">
            <v>34.5</v>
          </cell>
          <cell r="I3">
            <v>46</v>
          </cell>
          <cell r="J3">
            <v>7</v>
          </cell>
          <cell r="K3">
            <v>8.4848484848484844</v>
          </cell>
          <cell r="L3">
            <v>4</v>
          </cell>
          <cell r="M3">
            <v>3.8356164383561646</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3">
        <row r="3">
          <cell r="B3">
            <v>4</v>
          </cell>
          <cell r="C3">
            <v>3.65</v>
          </cell>
          <cell r="D3">
            <v>3</v>
          </cell>
          <cell r="E3">
            <v>4</v>
          </cell>
          <cell r="F3">
            <v>46</v>
          </cell>
          <cell r="G3">
            <v>42</v>
          </cell>
          <cell r="H3">
            <v>34.5</v>
          </cell>
          <cell r="I3">
            <v>46</v>
          </cell>
          <cell r="J3">
            <v>7</v>
          </cell>
          <cell r="K3">
            <v>7.6712328767123292</v>
          </cell>
          <cell r="L3">
            <v>4</v>
          </cell>
          <cell r="M3">
            <v>3.6601307189542482</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4">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3</v>
          </cell>
          <cell r="Q3">
            <v>1</v>
          </cell>
          <cell r="R3">
            <v>1</v>
          </cell>
          <cell r="S3">
            <v>46</v>
          </cell>
          <cell r="T3">
            <v>34.5</v>
          </cell>
          <cell r="U3">
            <v>11.5</v>
          </cell>
          <cell r="V3">
            <v>11.5</v>
          </cell>
          <cell r="W3">
            <v>7</v>
          </cell>
          <cell r="X3">
            <v>9.3333333333333339</v>
          </cell>
          <cell r="Y3">
            <v>5.6</v>
          </cell>
          <cell r="Z3">
            <v>7</v>
          </cell>
          <cell r="AA3" t="str">
            <v>A</v>
          </cell>
        </row>
        <row r="17">
          <cell r="E17">
            <v>1</v>
          </cell>
          <cell r="F17"/>
          <cell r="G17"/>
          <cell r="H17"/>
          <cell r="I17"/>
          <cell r="J17"/>
        </row>
      </sheetData>
      <sheetData sheetId="6">
        <row r="3">
          <cell r="B3">
            <v>4</v>
          </cell>
          <cell r="C3">
            <v>4</v>
          </cell>
          <cell r="D3">
            <v>3</v>
          </cell>
          <cell r="E3">
            <v>2</v>
          </cell>
          <cell r="F3">
            <v>46</v>
          </cell>
          <cell r="G3">
            <v>46</v>
          </cell>
          <cell r="H3">
            <v>34.5</v>
          </cell>
          <cell r="I3">
            <v>23</v>
          </cell>
          <cell r="J3">
            <v>7</v>
          </cell>
          <cell r="K3">
            <v>7</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7">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8">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9">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v>1</v>
          </cell>
          <cell r="F17"/>
          <cell r="G17"/>
          <cell r="H17">
            <v>1</v>
          </cell>
          <cell r="I17"/>
          <cell r="J17"/>
        </row>
      </sheetData>
      <sheetData sheetId="10">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2">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3">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4">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5">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6">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7">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0</v>
          </cell>
          <cell r="S3">
            <v>46</v>
          </cell>
          <cell r="T3">
            <v>46</v>
          </cell>
          <cell r="U3">
            <v>11.5</v>
          </cell>
          <cell r="V3">
            <v>0</v>
          </cell>
          <cell r="W3">
            <v>7</v>
          </cell>
          <cell r="X3">
            <v>7</v>
          </cell>
          <cell r="Y3">
            <v>5.6</v>
          </cell>
          <cell r="Z3">
            <v>7</v>
          </cell>
          <cell r="AA3" t="str">
            <v>G</v>
          </cell>
        </row>
        <row r="17">
          <cell r="E17">
            <v>1</v>
          </cell>
          <cell r="F17"/>
          <cell r="G17"/>
          <cell r="H17"/>
          <cell r="I17"/>
          <cell r="J17"/>
        </row>
      </sheetData>
      <sheetData sheetId="18">
        <row r="3">
          <cell r="B3">
            <v>3</v>
          </cell>
          <cell r="C3">
            <v>3</v>
          </cell>
          <cell r="D3">
            <v>4</v>
          </cell>
          <cell r="E3">
            <v>4</v>
          </cell>
          <cell r="F3">
            <v>34.5</v>
          </cell>
          <cell r="G3">
            <v>34.5</v>
          </cell>
          <cell r="H3">
            <v>46</v>
          </cell>
          <cell r="I3">
            <v>46</v>
          </cell>
          <cell r="J3">
            <v>9.3333333333333339</v>
          </cell>
          <cell r="K3">
            <v>9.3333333333333339</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v>0</v>
          </cell>
        </row>
        <row r="17">
          <cell r="E17">
            <v>1</v>
          </cell>
          <cell r="F17"/>
          <cell r="G17"/>
          <cell r="H17"/>
          <cell r="I17"/>
          <cell r="J17"/>
        </row>
      </sheetData>
      <sheetData sheetId="19">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20">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2">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3">
        <row r="3">
          <cell r="B3">
            <v>4</v>
          </cell>
          <cell r="C3">
            <v>4</v>
          </cell>
          <cell r="D3">
            <v>3</v>
          </cell>
          <cell r="E3">
            <v>3</v>
          </cell>
          <cell r="F3">
            <v>46</v>
          </cell>
          <cell r="G3">
            <v>46</v>
          </cell>
          <cell r="H3">
            <v>34.5</v>
          </cell>
          <cell r="I3">
            <v>34.5</v>
          </cell>
          <cell r="J3">
            <v>7</v>
          </cell>
          <cell r="K3">
            <v>7</v>
          </cell>
          <cell r="L3">
            <v>4</v>
          </cell>
          <cell r="M3">
            <v>4</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24">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1</v>
          </cell>
          <cell r="R3">
            <v>0</v>
          </cell>
          <cell r="S3">
            <v>46</v>
          </cell>
          <cell r="T3">
            <v>0</v>
          </cell>
          <cell r="U3">
            <v>11.5</v>
          </cell>
          <cell r="V3">
            <v>0</v>
          </cell>
          <cell r="W3">
            <v>7</v>
          </cell>
          <cell r="X3" t="e">
            <v>#DIV/0!</v>
          </cell>
          <cell r="Y3">
            <v>5.6</v>
          </cell>
          <cell r="Z3" t="e">
            <v>#DIV/0!</v>
          </cell>
          <cell r="AA3">
            <v>0</v>
          </cell>
        </row>
        <row r="17">
          <cell r="E17">
            <v>1</v>
          </cell>
          <cell r="F17"/>
          <cell r="G17"/>
          <cell r="H17"/>
          <cell r="I17"/>
          <cell r="J17"/>
        </row>
      </sheetData>
      <sheetData sheetId="25">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1</v>
          </cell>
          <cell r="R3">
            <v>0</v>
          </cell>
          <cell r="S3">
            <v>46</v>
          </cell>
          <cell r="T3">
            <v>0</v>
          </cell>
          <cell r="U3">
            <v>11.5</v>
          </cell>
          <cell r="V3">
            <v>0</v>
          </cell>
          <cell r="W3">
            <v>7</v>
          </cell>
          <cell r="X3" t="e">
            <v>#DIV/0!</v>
          </cell>
          <cell r="Y3">
            <v>5.6</v>
          </cell>
          <cell r="Z3" t="e">
            <v>#DIV/0!</v>
          </cell>
          <cell r="AA3">
            <v>0</v>
          </cell>
        </row>
        <row r="17">
          <cell r="E17">
            <v>1</v>
          </cell>
          <cell r="F17"/>
          <cell r="G17"/>
          <cell r="H17"/>
          <cell r="I17"/>
          <cell r="J17"/>
        </row>
      </sheetData>
      <sheetData sheetId="26">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1</v>
          </cell>
          <cell r="R3">
            <v>0</v>
          </cell>
          <cell r="S3">
            <v>46</v>
          </cell>
          <cell r="T3">
            <v>0</v>
          </cell>
          <cell r="U3">
            <v>11.5</v>
          </cell>
          <cell r="V3">
            <v>0</v>
          </cell>
          <cell r="W3">
            <v>7</v>
          </cell>
          <cell r="X3" t="e">
            <v>#DIV/0!</v>
          </cell>
          <cell r="Y3">
            <v>5.6</v>
          </cell>
          <cell r="Z3" t="e">
            <v>#DIV/0!</v>
          </cell>
          <cell r="AA3">
            <v>0</v>
          </cell>
        </row>
        <row r="17">
          <cell r="E17">
            <v>1</v>
          </cell>
          <cell r="F17"/>
          <cell r="G17"/>
          <cell r="H17"/>
          <cell r="I17"/>
          <cell r="J17"/>
        </row>
      </sheetData>
      <sheetData sheetId="27">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1</v>
          </cell>
          <cell r="R3">
            <v>0</v>
          </cell>
          <cell r="S3">
            <v>46</v>
          </cell>
          <cell r="T3">
            <v>0</v>
          </cell>
          <cell r="U3">
            <v>11.5</v>
          </cell>
          <cell r="V3">
            <v>0</v>
          </cell>
          <cell r="W3">
            <v>7</v>
          </cell>
          <cell r="X3" t="e">
            <v>#DIV/0!</v>
          </cell>
          <cell r="Y3">
            <v>5.6</v>
          </cell>
          <cell r="Z3" t="e">
            <v>#DIV/0!</v>
          </cell>
          <cell r="AA3">
            <v>0</v>
          </cell>
        </row>
        <row r="17">
          <cell r="E17">
            <v>1</v>
          </cell>
          <cell r="F17"/>
          <cell r="G17"/>
          <cell r="H17"/>
          <cell r="I17"/>
          <cell r="J17"/>
        </row>
      </sheetData>
      <sheetData sheetId="28">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1</v>
          </cell>
          <cell r="R3">
            <v>0</v>
          </cell>
          <cell r="S3">
            <v>46</v>
          </cell>
          <cell r="T3">
            <v>0</v>
          </cell>
          <cell r="U3">
            <v>11.5</v>
          </cell>
          <cell r="V3">
            <v>0</v>
          </cell>
          <cell r="W3">
            <v>7</v>
          </cell>
          <cell r="X3" t="e">
            <v>#DIV/0!</v>
          </cell>
          <cell r="Y3">
            <v>5.6</v>
          </cell>
          <cell r="Z3" t="e">
            <v>#DIV/0!</v>
          </cell>
          <cell r="AA3">
            <v>0</v>
          </cell>
        </row>
        <row r="17">
          <cell r="E17">
            <v>1</v>
          </cell>
          <cell r="F17"/>
          <cell r="G17"/>
          <cell r="H17"/>
          <cell r="I17"/>
          <cell r="J17"/>
        </row>
      </sheetData>
      <sheetData sheetId="29">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1</v>
          </cell>
          <cell r="R3">
            <v>0</v>
          </cell>
          <cell r="S3">
            <v>46</v>
          </cell>
          <cell r="T3">
            <v>0</v>
          </cell>
          <cell r="U3">
            <v>11.5</v>
          </cell>
          <cell r="V3">
            <v>0</v>
          </cell>
          <cell r="W3">
            <v>7</v>
          </cell>
          <cell r="X3" t="e">
            <v>#DIV/0!</v>
          </cell>
          <cell r="Y3">
            <v>5.6</v>
          </cell>
          <cell r="Z3" t="e">
            <v>#DIV/0!</v>
          </cell>
          <cell r="AA3">
            <v>0</v>
          </cell>
        </row>
        <row r="17">
          <cell r="E17">
            <v>1</v>
          </cell>
          <cell r="F17"/>
          <cell r="G17"/>
          <cell r="H17"/>
          <cell r="I17"/>
          <cell r="J17"/>
        </row>
      </sheetData>
      <sheetData sheetId="30">
        <row r="3">
          <cell r="B3">
            <v>4</v>
          </cell>
          <cell r="C3">
            <v>0</v>
          </cell>
          <cell r="D3">
            <v>3</v>
          </cell>
          <cell r="E3">
            <v>0</v>
          </cell>
          <cell r="F3">
            <v>46</v>
          </cell>
          <cell r="G3">
            <v>0</v>
          </cell>
          <cell r="H3">
            <v>34.5</v>
          </cell>
          <cell r="I3">
            <v>0</v>
          </cell>
          <cell r="J3">
            <v>7</v>
          </cell>
          <cell r="K3" t="e">
            <v>#DIV/0!</v>
          </cell>
          <cell r="L3">
            <v>4</v>
          </cell>
          <cell r="M3" t="e">
            <v>#DIV/0!</v>
          </cell>
          <cell r="N3">
            <v>0</v>
          </cell>
          <cell r="O3">
            <v>4</v>
          </cell>
          <cell r="P3">
            <v>0</v>
          </cell>
          <cell r="Q3">
            <v>1</v>
          </cell>
          <cell r="R3">
            <v>0</v>
          </cell>
          <cell r="S3">
            <v>46</v>
          </cell>
          <cell r="T3">
            <v>0</v>
          </cell>
          <cell r="U3">
            <v>11.5</v>
          </cell>
          <cell r="V3">
            <v>0</v>
          </cell>
          <cell r="W3">
            <v>7</v>
          </cell>
          <cell r="X3" t="e">
            <v>#DIV/0!</v>
          </cell>
          <cell r="Y3">
            <v>5.6</v>
          </cell>
          <cell r="Z3" t="e">
            <v>#DIV/0!</v>
          </cell>
          <cell r="AA3">
            <v>0</v>
          </cell>
        </row>
        <row r="17">
          <cell r="E17">
            <v>1</v>
          </cell>
          <cell r="F17"/>
          <cell r="G17"/>
          <cell r="H17"/>
          <cell r="I17"/>
          <cell r="J17"/>
        </row>
      </sheetData>
      <sheetData sheetId="31"/>
      <sheetData sheetId="32"/>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1</v>
          </cell>
          <cell r="E3">
            <v>1</v>
          </cell>
          <cell r="F3">
            <v>34.5</v>
          </cell>
          <cell r="G3">
            <v>30.5</v>
          </cell>
          <cell r="H3">
            <v>11.5</v>
          </cell>
          <cell r="I3">
            <v>11.5</v>
          </cell>
          <cell r="J3">
            <v>5.333333333333333</v>
          </cell>
          <cell r="K3">
            <v>6.0377358490566042</v>
          </cell>
          <cell r="L3">
            <v>4</v>
          </cell>
          <cell r="M3">
            <v>4.3835616438356162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
        <row r="3">
          <cell r="B3">
            <v>3</v>
          </cell>
          <cell r="C3">
            <v>2</v>
          </cell>
          <cell r="D3">
            <v>1</v>
          </cell>
          <cell r="E3">
            <v>1.65</v>
          </cell>
          <cell r="F3">
            <v>34.5</v>
          </cell>
          <cell r="G3">
            <v>23</v>
          </cell>
          <cell r="H3">
            <v>11.5</v>
          </cell>
          <cell r="I3">
            <v>19</v>
          </cell>
          <cell r="J3">
            <v>5.333333333333333</v>
          </cell>
          <cell r="K3">
            <v>8</v>
          </cell>
          <cell r="L3">
            <v>4</v>
          </cell>
          <cell r="M3">
            <v>4.3835616438356162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
        <row r="3">
          <cell r="B3">
            <v>3</v>
          </cell>
          <cell r="C3">
            <v>2.65</v>
          </cell>
          <cell r="D3">
            <v>1</v>
          </cell>
          <cell r="E3">
            <v>2</v>
          </cell>
          <cell r="F3">
            <v>34.5</v>
          </cell>
          <cell r="G3">
            <v>30.5</v>
          </cell>
          <cell r="H3">
            <v>11.5</v>
          </cell>
          <cell r="I3">
            <v>23</v>
          </cell>
          <cell r="J3">
            <v>5.333333333333333</v>
          </cell>
          <cell r="K3">
            <v>6.0377358490566042</v>
          </cell>
          <cell r="L3">
            <v>4</v>
          </cell>
          <cell r="M3">
            <v>3.440860215053763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3">
        <row r="3">
          <cell r="B3">
            <v>3</v>
          </cell>
          <cell r="C3">
            <v>2</v>
          </cell>
          <cell r="D3">
            <v>1</v>
          </cell>
          <cell r="E3">
            <v>1.65</v>
          </cell>
          <cell r="F3">
            <v>34.5</v>
          </cell>
          <cell r="G3">
            <v>23</v>
          </cell>
          <cell r="H3">
            <v>11.5</v>
          </cell>
          <cell r="I3">
            <v>19</v>
          </cell>
          <cell r="J3">
            <v>5.333333333333333</v>
          </cell>
          <cell r="K3">
            <v>8</v>
          </cell>
          <cell r="L3">
            <v>4</v>
          </cell>
          <cell r="M3">
            <v>4.3835616438356162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6">
        <row r="3">
          <cell r="B3">
            <v>3</v>
          </cell>
          <cell r="C3">
            <v>2</v>
          </cell>
          <cell r="D3">
            <v>1</v>
          </cell>
          <cell r="E3">
            <v>1.65</v>
          </cell>
          <cell r="F3">
            <v>34.5</v>
          </cell>
          <cell r="G3">
            <v>23</v>
          </cell>
          <cell r="H3">
            <v>11.5</v>
          </cell>
          <cell r="I3">
            <v>19</v>
          </cell>
          <cell r="J3">
            <v>5.333333333333333</v>
          </cell>
          <cell r="K3">
            <v>8</v>
          </cell>
          <cell r="L3">
            <v>4</v>
          </cell>
          <cell r="M3">
            <v>4.3835616438356162</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9">
        <row r="3">
          <cell r="B3">
            <v>3</v>
          </cell>
          <cell r="C3">
            <v>2.65</v>
          </cell>
          <cell r="D3">
            <v>1</v>
          </cell>
          <cell r="E3">
            <v>2</v>
          </cell>
          <cell r="F3">
            <v>34.5</v>
          </cell>
          <cell r="G3">
            <v>30.5</v>
          </cell>
          <cell r="H3">
            <v>11.5</v>
          </cell>
          <cell r="I3">
            <v>23</v>
          </cell>
          <cell r="J3">
            <v>5.333333333333333</v>
          </cell>
          <cell r="K3">
            <v>6.0377358490566042</v>
          </cell>
          <cell r="L3">
            <v>4</v>
          </cell>
          <cell r="M3">
            <v>3.440860215053763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0">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2">
        <row r="3">
          <cell r="B3">
            <v>3</v>
          </cell>
          <cell r="C3">
            <v>2</v>
          </cell>
          <cell r="D3">
            <v>1</v>
          </cell>
          <cell r="E3">
            <v>1</v>
          </cell>
          <cell r="F3">
            <v>34.5</v>
          </cell>
          <cell r="G3">
            <v>23</v>
          </cell>
          <cell r="H3">
            <v>11.5</v>
          </cell>
          <cell r="I3">
            <v>11.5</v>
          </cell>
          <cell r="J3">
            <v>5.333333333333333</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3">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4">
        <row r="3">
          <cell r="B3">
            <v>3</v>
          </cell>
          <cell r="C3">
            <v>1.65</v>
          </cell>
          <cell r="D3">
            <v>1</v>
          </cell>
          <cell r="E3">
            <v>1</v>
          </cell>
          <cell r="F3">
            <v>34.5</v>
          </cell>
          <cell r="G3">
            <v>19</v>
          </cell>
          <cell r="H3">
            <v>11.5</v>
          </cell>
          <cell r="I3">
            <v>11.5</v>
          </cell>
          <cell r="J3">
            <v>5.333333333333333</v>
          </cell>
          <cell r="K3">
            <v>9.6969696969696972</v>
          </cell>
          <cell r="L3">
            <v>4</v>
          </cell>
          <cell r="M3">
            <v>6.0377358490566042</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6">
        <row r="3">
          <cell r="B3">
            <v>3</v>
          </cell>
          <cell r="C3">
            <v>2</v>
          </cell>
          <cell r="D3">
            <v>1</v>
          </cell>
          <cell r="E3">
            <v>2</v>
          </cell>
          <cell r="F3">
            <v>34.5</v>
          </cell>
          <cell r="G3">
            <v>23</v>
          </cell>
          <cell r="H3">
            <v>11.5</v>
          </cell>
          <cell r="I3">
            <v>23</v>
          </cell>
          <cell r="J3">
            <v>5.333333333333333</v>
          </cell>
          <cell r="K3">
            <v>8</v>
          </cell>
          <cell r="L3">
            <v>4</v>
          </cell>
          <cell r="M3">
            <v>4</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7">
        <row r="3">
          <cell r="B3">
            <v>3</v>
          </cell>
          <cell r="C3">
            <v>2</v>
          </cell>
          <cell r="D3">
            <v>1</v>
          </cell>
          <cell r="E3">
            <v>2</v>
          </cell>
          <cell r="F3">
            <v>34.5</v>
          </cell>
          <cell r="G3">
            <v>23</v>
          </cell>
          <cell r="H3">
            <v>11.5</v>
          </cell>
          <cell r="I3">
            <v>23</v>
          </cell>
          <cell r="J3">
            <v>5.333333333333333</v>
          </cell>
          <cell r="K3">
            <v>8</v>
          </cell>
          <cell r="L3">
            <v>4</v>
          </cell>
          <cell r="M3">
            <v>4</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9">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0">
        <row r="3">
          <cell r="B3">
            <v>3</v>
          </cell>
          <cell r="C3">
            <v>1.65</v>
          </cell>
          <cell r="D3">
            <v>1</v>
          </cell>
          <cell r="E3">
            <v>2</v>
          </cell>
          <cell r="F3">
            <v>34.5</v>
          </cell>
          <cell r="G3">
            <v>19</v>
          </cell>
          <cell r="H3">
            <v>11.5</v>
          </cell>
          <cell r="I3">
            <v>23</v>
          </cell>
          <cell r="J3">
            <v>5.333333333333333</v>
          </cell>
          <cell r="K3">
            <v>9.6969696969696972</v>
          </cell>
          <cell r="L3">
            <v>4</v>
          </cell>
          <cell r="M3">
            <v>4.3835616438356162</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1">
        <row r="3">
          <cell r="B3">
            <v>3</v>
          </cell>
          <cell r="C3">
            <v>2</v>
          </cell>
          <cell r="D3">
            <v>1</v>
          </cell>
          <cell r="E3">
            <v>1</v>
          </cell>
          <cell r="F3">
            <v>34.5</v>
          </cell>
          <cell r="G3">
            <v>23</v>
          </cell>
          <cell r="H3">
            <v>11.5</v>
          </cell>
          <cell r="I3">
            <v>11.5</v>
          </cell>
          <cell r="J3">
            <v>5.333333333333333</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2">
        <row r="3">
          <cell r="B3">
            <v>3</v>
          </cell>
          <cell r="C3">
            <v>2.65</v>
          </cell>
          <cell r="D3">
            <v>1</v>
          </cell>
          <cell r="E3">
            <v>1</v>
          </cell>
          <cell r="F3">
            <v>34.5</v>
          </cell>
          <cell r="G3">
            <v>30.5</v>
          </cell>
          <cell r="H3">
            <v>11.5</v>
          </cell>
          <cell r="I3">
            <v>11.5</v>
          </cell>
          <cell r="J3">
            <v>5.333333333333333</v>
          </cell>
          <cell r="K3">
            <v>6.0377358490566042</v>
          </cell>
          <cell r="L3">
            <v>4</v>
          </cell>
          <cell r="M3">
            <v>4.3835616438356162</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3">
        <row r="3">
          <cell r="B3">
            <v>3</v>
          </cell>
          <cell r="C3">
            <v>2</v>
          </cell>
          <cell r="D3">
            <v>1</v>
          </cell>
          <cell r="E3">
            <v>2</v>
          </cell>
          <cell r="F3">
            <v>34.5</v>
          </cell>
          <cell r="G3">
            <v>23</v>
          </cell>
          <cell r="H3">
            <v>11.5</v>
          </cell>
          <cell r="I3">
            <v>23</v>
          </cell>
          <cell r="J3">
            <v>5.333333333333333</v>
          </cell>
          <cell r="K3">
            <v>8</v>
          </cell>
          <cell r="L3">
            <v>4</v>
          </cell>
          <cell r="M3">
            <v>4</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4">
        <row r="3">
          <cell r="B3">
            <v>3</v>
          </cell>
          <cell r="C3">
            <v>0</v>
          </cell>
          <cell r="D3">
            <v>1</v>
          </cell>
          <cell r="E3">
            <v>0</v>
          </cell>
          <cell r="F3">
            <v>34.5</v>
          </cell>
          <cell r="G3">
            <v>0</v>
          </cell>
          <cell r="H3">
            <v>11.5</v>
          </cell>
          <cell r="I3">
            <v>0</v>
          </cell>
          <cell r="J3">
            <v>5.333333333333333</v>
          </cell>
          <cell r="K3" t="e">
            <v>#DIV/0!</v>
          </cell>
          <cell r="L3">
            <v>4</v>
          </cell>
          <cell r="M3" t="e">
            <v>#DIV/0!</v>
          </cell>
          <cell r="N3">
            <v>0</v>
          </cell>
          <cell r="O3">
            <v>2</v>
          </cell>
          <cell r="P3">
            <v>0</v>
          </cell>
          <cell r="Q3">
            <v>1</v>
          </cell>
          <cell r="R3">
            <v>0</v>
          </cell>
          <cell r="S3">
            <v>23</v>
          </cell>
          <cell r="T3">
            <v>0</v>
          </cell>
          <cell r="U3">
            <v>11.5</v>
          </cell>
          <cell r="V3">
            <v>0</v>
          </cell>
          <cell r="W3">
            <v>8</v>
          </cell>
          <cell r="X3" t="e">
            <v>#DIV/0!</v>
          </cell>
          <cell r="Y3">
            <v>5.333333333333333</v>
          </cell>
          <cell r="Z3" t="e">
            <v>#DIV/0!</v>
          </cell>
          <cell r="AA3">
            <v>0</v>
          </cell>
        </row>
        <row r="17">
          <cell r="E17">
            <v>1</v>
          </cell>
          <cell r="F17"/>
          <cell r="G17"/>
          <cell r="H17"/>
          <cell r="I17"/>
          <cell r="J17"/>
        </row>
      </sheetData>
      <sheetData sheetId="25">
        <row r="3">
          <cell r="B3">
            <v>3</v>
          </cell>
          <cell r="C3">
            <v>0</v>
          </cell>
          <cell r="D3">
            <v>1</v>
          </cell>
          <cell r="E3">
            <v>0</v>
          </cell>
          <cell r="F3">
            <v>34.5</v>
          </cell>
          <cell r="G3">
            <v>0</v>
          </cell>
          <cell r="H3">
            <v>11.5</v>
          </cell>
          <cell r="I3">
            <v>0</v>
          </cell>
          <cell r="J3">
            <v>5.333333333333333</v>
          </cell>
          <cell r="K3" t="e">
            <v>#DIV/0!</v>
          </cell>
          <cell r="L3">
            <v>4</v>
          </cell>
          <cell r="M3" t="e">
            <v>#DIV/0!</v>
          </cell>
          <cell r="N3">
            <v>0</v>
          </cell>
          <cell r="O3">
            <v>2</v>
          </cell>
          <cell r="P3">
            <v>0</v>
          </cell>
          <cell r="Q3">
            <v>1</v>
          </cell>
          <cell r="R3">
            <v>0</v>
          </cell>
          <cell r="S3">
            <v>23</v>
          </cell>
          <cell r="T3">
            <v>0</v>
          </cell>
          <cell r="U3">
            <v>11.5</v>
          </cell>
          <cell r="V3">
            <v>0</v>
          </cell>
          <cell r="W3">
            <v>8</v>
          </cell>
          <cell r="X3" t="e">
            <v>#DIV/0!</v>
          </cell>
          <cell r="Y3">
            <v>5.333333333333333</v>
          </cell>
          <cell r="Z3" t="e">
            <v>#DIV/0!</v>
          </cell>
          <cell r="AA3">
            <v>0</v>
          </cell>
        </row>
        <row r="17">
          <cell r="E17">
            <v>1</v>
          </cell>
          <cell r="F17"/>
          <cell r="G17"/>
          <cell r="H17"/>
          <cell r="I17"/>
          <cell r="J17"/>
        </row>
      </sheetData>
      <sheetData sheetId="26">
        <row r="3">
          <cell r="B3">
            <v>3</v>
          </cell>
          <cell r="C3">
            <v>0</v>
          </cell>
          <cell r="D3">
            <v>1</v>
          </cell>
          <cell r="E3">
            <v>0</v>
          </cell>
          <cell r="F3">
            <v>34.5</v>
          </cell>
          <cell r="G3">
            <v>0</v>
          </cell>
          <cell r="H3">
            <v>11.5</v>
          </cell>
          <cell r="I3">
            <v>0</v>
          </cell>
          <cell r="J3">
            <v>5.333333333333333</v>
          </cell>
          <cell r="K3" t="e">
            <v>#DIV/0!</v>
          </cell>
          <cell r="L3">
            <v>4</v>
          </cell>
          <cell r="M3" t="e">
            <v>#DIV/0!</v>
          </cell>
          <cell r="N3">
            <v>0</v>
          </cell>
          <cell r="O3">
            <v>2</v>
          </cell>
          <cell r="P3">
            <v>0</v>
          </cell>
          <cell r="Q3">
            <v>1</v>
          </cell>
          <cell r="R3">
            <v>0</v>
          </cell>
          <cell r="S3">
            <v>23</v>
          </cell>
          <cell r="T3">
            <v>0</v>
          </cell>
          <cell r="U3">
            <v>11.5</v>
          </cell>
          <cell r="V3">
            <v>0</v>
          </cell>
          <cell r="W3">
            <v>8</v>
          </cell>
          <cell r="X3" t="e">
            <v>#DIV/0!</v>
          </cell>
          <cell r="Y3">
            <v>5.333333333333333</v>
          </cell>
          <cell r="Z3" t="e">
            <v>#DIV/0!</v>
          </cell>
          <cell r="AA3">
            <v>0</v>
          </cell>
        </row>
        <row r="17">
          <cell r="E17">
            <v>1</v>
          </cell>
          <cell r="F17"/>
          <cell r="G17"/>
          <cell r="H17"/>
          <cell r="I17"/>
          <cell r="J17"/>
        </row>
      </sheetData>
      <sheetData sheetId="27">
        <row r="3">
          <cell r="B3">
            <v>3</v>
          </cell>
          <cell r="C3">
            <v>0</v>
          </cell>
          <cell r="D3">
            <v>1</v>
          </cell>
          <cell r="E3">
            <v>0</v>
          </cell>
          <cell r="F3">
            <v>34.5</v>
          </cell>
          <cell r="G3">
            <v>0</v>
          </cell>
          <cell r="H3">
            <v>11.5</v>
          </cell>
          <cell r="I3">
            <v>0</v>
          </cell>
          <cell r="J3">
            <v>5.333333333333333</v>
          </cell>
          <cell r="K3" t="e">
            <v>#DIV/0!</v>
          </cell>
          <cell r="L3">
            <v>4</v>
          </cell>
          <cell r="M3" t="e">
            <v>#DIV/0!</v>
          </cell>
          <cell r="N3">
            <v>0</v>
          </cell>
          <cell r="O3">
            <v>2</v>
          </cell>
          <cell r="P3">
            <v>0</v>
          </cell>
          <cell r="Q3">
            <v>1</v>
          </cell>
          <cell r="R3">
            <v>0</v>
          </cell>
          <cell r="S3">
            <v>23</v>
          </cell>
          <cell r="T3">
            <v>0</v>
          </cell>
          <cell r="U3">
            <v>11.5</v>
          </cell>
          <cell r="V3">
            <v>0</v>
          </cell>
          <cell r="W3">
            <v>8</v>
          </cell>
          <cell r="X3" t="e">
            <v>#DIV/0!</v>
          </cell>
          <cell r="Y3">
            <v>5.333333333333333</v>
          </cell>
          <cell r="Z3" t="e">
            <v>#DIV/0!</v>
          </cell>
          <cell r="AA3">
            <v>0</v>
          </cell>
        </row>
        <row r="17">
          <cell r="E17">
            <v>1</v>
          </cell>
          <cell r="F17"/>
          <cell r="G17"/>
          <cell r="H17"/>
          <cell r="I17"/>
          <cell r="J17"/>
        </row>
      </sheetData>
      <sheetData sheetId="28">
        <row r="3">
          <cell r="B3">
            <v>3</v>
          </cell>
          <cell r="C3">
            <v>0</v>
          </cell>
          <cell r="D3">
            <v>1</v>
          </cell>
          <cell r="E3">
            <v>0</v>
          </cell>
          <cell r="F3">
            <v>34.5</v>
          </cell>
          <cell r="G3">
            <v>0</v>
          </cell>
          <cell r="H3">
            <v>11.5</v>
          </cell>
          <cell r="I3">
            <v>0</v>
          </cell>
          <cell r="J3">
            <v>5.333333333333333</v>
          </cell>
          <cell r="K3" t="e">
            <v>#DIV/0!</v>
          </cell>
          <cell r="L3">
            <v>4</v>
          </cell>
          <cell r="M3" t="e">
            <v>#DIV/0!</v>
          </cell>
          <cell r="N3">
            <v>0</v>
          </cell>
          <cell r="O3">
            <v>2</v>
          </cell>
          <cell r="P3">
            <v>0</v>
          </cell>
          <cell r="Q3">
            <v>1</v>
          </cell>
          <cell r="R3">
            <v>0</v>
          </cell>
          <cell r="S3">
            <v>23</v>
          </cell>
          <cell r="T3">
            <v>0</v>
          </cell>
          <cell r="U3">
            <v>11.5</v>
          </cell>
          <cell r="V3">
            <v>0</v>
          </cell>
          <cell r="W3">
            <v>8</v>
          </cell>
          <cell r="X3" t="e">
            <v>#DIV/0!</v>
          </cell>
          <cell r="Y3">
            <v>5.333333333333333</v>
          </cell>
          <cell r="Z3" t="e">
            <v>#DIV/0!</v>
          </cell>
          <cell r="AA3">
            <v>0</v>
          </cell>
        </row>
        <row r="17">
          <cell r="E17">
            <v>1</v>
          </cell>
          <cell r="F17"/>
          <cell r="G17"/>
          <cell r="H17"/>
          <cell r="I17"/>
          <cell r="J17"/>
        </row>
      </sheetData>
      <sheetData sheetId="29">
        <row r="3">
          <cell r="B3">
            <v>3</v>
          </cell>
          <cell r="C3">
            <v>0</v>
          </cell>
          <cell r="D3">
            <v>1</v>
          </cell>
          <cell r="E3">
            <v>0</v>
          </cell>
          <cell r="F3">
            <v>34.5</v>
          </cell>
          <cell r="G3">
            <v>0</v>
          </cell>
          <cell r="H3">
            <v>11.5</v>
          </cell>
          <cell r="I3">
            <v>0</v>
          </cell>
          <cell r="J3">
            <v>5.333333333333333</v>
          </cell>
          <cell r="K3" t="e">
            <v>#DIV/0!</v>
          </cell>
          <cell r="L3">
            <v>4</v>
          </cell>
          <cell r="M3" t="e">
            <v>#DIV/0!</v>
          </cell>
          <cell r="N3">
            <v>0</v>
          </cell>
          <cell r="O3">
            <v>2</v>
          </cell>
          <cell r="P3">
            <v>0</v>
          </cell>
          <cell r="Q3">
            <v>1</v>
          </cell>
          <cell r="R3">
            <v>0</v>
          </cell>
          <cell r="S3">
            <v>23</v>
          </cell>
          <cell r="T3">
            <v>0</v>
          </cell>
          <cell r="U3">
            <v>11.5</v>
          </cell>
          <cell r="V3">
            <v>0</v>
          </cell>
          <cell r="W3">
            <v>8</v>
          </cell>
          <cell r="X3" t="e">
            <v>#DIV/0!</v>
          </cell>
          <cell r="Y3">
            <v>5.333333333333333</v>
          </cell>
          <cell r="Z3" t="e">
            <v>#DIV/0!</v>
          </cell>
          <cell r="AA3">
            <v>0</v>
          </cell>
        </row>
        <row r="17">
          <cell r="E17">
            <v>1</v>
          </cell>
          <cell r="F17"/>
          <cell r="G17"/>
          <cell r="H17"/>
          <cell r="I17"/>
          <cell r="J17"/>
        </row>
      </sheetData>
      <sheetData sheetId="30">
        <row r="3">
          <cell r="B3">
            <v>3</v>
          </cell>
          <cell r="C3">
            <v>0</v>
          </cell>
          <cell r="D3">
            <v>1</v>
          </cell>
          <cell r="E3">
            <v>0</v>
          </cell>
          <cell r="F3">
            <v>34.5</v>
          </cell>
          <cell r="G3">
            <v>0</v>
          </cell>
          <cell r="H3">
            <v>11.5</v>
          </cell>
          <cell r="I3">
            <v>0</v>
          </cell>
          <cell r="J3">
            <v>5.333333333333333</v>
          </cell>
          <cell r="K3" t="e">
            <v>#DIV/0!</v>
          </cell>
          <cell r="L3">
            <v>4</v>
          </cell>
          <cell r="M3" t="e">
            <v>#DIV/0!</v>
          </cell>
          <cell r="N3">
            <v>0</v>
          </cell>
          <cell r="O3">
            <v>2</v>
          </cell>
          <cell r="P3">
            <v>0</v>
          </cell>
          <cell r="Q3">
            <v>1</v>
          </cell>
          <cell r="R3">
            <v>0</v>
          </cell>
          <cell r="S3">
            <v>23</v>
          </cell>
          <cell r="T3">
            <v>0</v>
          </cell>
          <cell r="U3">
            <v>11.5</v>
          </cell>
          <cell r="V3">
            <v>0</v>
          </cell>
          <cell r="W3">
            <v>8</v>
          </cell>
          <cell r="X3" t="e">
            <v>#DIV/0!</v>
          </cell>
          <cell r="Y3">
            <v>5.333333333333333</v>
          </cell>
          <cell r="Z3" t="e">
            <v>#DIV/0!</v>
          </cell>
          <cell r="AA3">
            <v>0</v>
          </cell>
        </row>
        <row r="17">
          <cell r="E17">
            <v>1</v>
          </cell>
          <cell r="F17"/>
          <cell r="G17"/>
          <cell r="H17"/>
          <cell r="I17"/>
          <cell r="J17"/>
        </row>
      </sheetData>
      <sheetData sheetId="31"/>
      <sheetData sheetId="32"/>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 val="ESAU Daily Overview"/>
    </sheetNames>
    <sheetDataSet>
      <sheetData sheetId="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1</v>
          </cell>
          <cell r="D37">
            <v>1</v>
          </cell>
          <cell r="E37">
            <v>0</v>
          </cell>
          <cell r="F37">
            <v>23</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2.65</v>
          </cell>
          <cell r="D3">
            <v>2</v>
          </cell>
          <cell r="E3">
            <v>3</v>
          </cell>
          <cell r="F3">
            <v>34.5</v>
          </cell>
          <cell r="G3">
            <v>30.5</v>
          </cell>
          <cell r="H3">
            <v>23</v>
          </cell>
          <cell r="I3">
            <v>34.5</v>
          </cell>
          <cell r="J3">
            <v>7.333333333333333</v>
          </cell>
          <cell r="K3">
            <v>8.3018867924528301</v>
          </cell>
          <cell r="L3">
            <v>4.4000000000000004</v>
          </cell>
          <cell r="M3">
            <v>3.6666666666666665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5">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2</v>
          </cell>
          <cell r="D37">
            <v>1</v>
          </cell>
          <cell r="E37">
            <v>1</v>
          </cell>
          <cell r="F37">
            <v>23</v>
          </cell>
          <cell r="G37">
            <v>23</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6">
        <row r="3">
          <cell r="B3">
            <v>3</v>
          </cell>
          <cell r="C3">
            <v>1.65</v>
          </cell>
          <cell r="D3">
            <v>2</v>
          </cell>
          <cell r="E3">
            <v>3</v>
          </cell>
          <cell r="F3">
            <v>34.5</v>
          </cell>
          <cell r="G3">
            <v>19</v>
          </cell>
          <cell r="H3">
            <v>23</v>
          </cell>
          <cell r="I3">
            <v>34.5</v>
          </cell>
          <cell r="J3">
            <v>7.333333333333333</v>
          </cell>
          <cell r="K3">
            <v>13.333333333333334</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0</v>
          </cell>
          <cell r="F37">
            <v>23</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1.65</v>
          </cell>
          <cell r="D3">
            <v>2</v>
          </cell>
          <cell r="E3">
            <v>3</v>
          </cell>
          <cell r="F3">
            <v>34.5</v>
          </cell>
          <cell r="G3">
            <v>19</v>
          </cell>
          <cell r="H3">
            <v>23</v>
          </cell>
          <cell r="I3">
            <v>34.5</v>
          </cell>
          <cell r="J3">
            <v>7.333333333333333</v>
          </cell>
          <cell r="K3">
            <v>13.333333333333334</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8">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1</v>
          </cell>
          <cell r="D37">
            <v>1</v>
          </cell>
          <cell r="E37">
            <v>0</v>
          </cell>
          <cell r="F37">
            <v>23</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1">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v>0</v>
          </cell>
          <cell r="O37">
            <v>1</v>
          </cell>
          <cell r="P37">
            <v>1</v>
          </cell>
          <cell r="Q37">
            <v>1</v>
          </cell>
          <cell r="R37">
            <v>1</v>
          </cell>
          <cell r="S37">
            <v>11.5</v>
          </cell>
          <cell r="T37">
            <v>11.5</v>
          </cell>
          <cell r="U37">
            <v>11.5</v>
          </cell>
          <cell r="V37">
            <v>11.5</v>
          </cell>
          <cell r="W37" t="str">
            <v>N/A</v>
          </cell>
          <cell r="X37" t="str">
            <v>N/A</v>
          </cell>
          <cell r="Y37" t="str">
            <v>N/A</v>
          </cell>
          <cell r="Z37" t="str">
            <v>N/A</v>
          </cell>
          <cell r="AA37">
            <v>0</v>
          </cell>
        </row>
      </sheetData>
      <sheetData sheetId="1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1</v>
          </cell>
          <cell r="Q3">
            <v>1</v>
          </cell>
          <cell r="R3" t="e">
            <v>#REF!</v>
          </cell>
          <cell r="S3">
            <v>34.5</v>
          </cell>
          <cell r="T3">
            <v>11.5</v>
          </cell>
          <cell r="U3">
            <v>11.5</v>
          </cell>
          <cell r="V3" t="e">
            <v>#REF!</v>
          </cell>
          <cell r="W3">
            <v>7.333333333333333</v>
          </cell>
          <cell r="X3">
            <v>22</v>
          </cell>
          <cell r="Y3">
            <v>5.5</v>
          </cell>
          <cell r="Z3" t="e">
            <v>#REF!</v>
          </cell>
          <cell r="AA3" t="str">
            <v>G</v>
          </cell>
        </row>
        <row r="17">
          <cell r="E17">
            <v>1</v>
          </cell>
          <cell r="F17"/>
          <cell r="G17"/>
          <cell r="H17"/>
          <cell r="I17"/>
          <cell r="J17"/>
        </row>
        <row r="37">
          <cell r="B37">
            <v>1</v>
          </cell>
          <cell r="C37">
            <v>2</v>
          </cell>
          <cell r="D37">
            <v>1</v>
          </cell>
          <cell r="E37">
            <v>0</v>
          </cell>
          <cell r="F37">
            <v>11.5</v>
          </cell>
          <cell r="G37">
            <v>23</v>
          </cell>
          <cell r="H37">
            <v>11.5</v>
          </cell>
          <cell r="I37">
            <v>0</v>
          </cell>
          <cell r="J37" t="str">
            <v>N/A</v>
          </cell>
          <cell r="K37" t="str">
            <v>N/A</v>
          </cell>
          <cell r="L37" t="str">
            <v>N/A</v>
          </cell>
          <cell r="M37" t="str">
            <v>N/A</v>
          </cell>
          <cell r="N37" t="str">
            <v>G</v>
          </cell>
          <cell r="O37">
            <v>1</v>
          </cell>
          <cell r="P37">
            <v>2</v>
          </cell>
          <cell r="Q37">
            <v>1</v>
          </cell>
          <cell r="R37">
            <v>0</v>
          </cell>
          <cell r="S37">
            <v>11.5</v>
          </cell>
          <cell r="T37">
            <v>23</v>
          </cell>
          <cell r="U37">
            <v>11.5</v>
          </cell>
          <cell r="V37">
            <v>0</v>
          </cell>
          <cell r="W37" t="str">
            <v>N/A</v>
          </cell>
          <cell r="X37" t="str">
            <v>N/A</v>
          </cell>
          <cell r="Y37" t="str">
            <v>N/A</v>
          </cell>
          <cell r="Z37" t="str">
            <v>N/A</v>
          </cell>
          <cell r="AA37" t="str">
            <v>G</v>
          </cell>
        </row>
      </sheetData>
      <sheetData sheetId="13">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3.65</v>
          </cell>
          <cell r="D3">
            <v>2</v>
          </cell>
          <cell r="E3">
            <v>2</v>
          </cell>
          <cell r="F3">
            <v>34.5</v>
          </cell>
          <cell r="G3">
            <v>42</v>
          </cell>
          <cell r="H3">
            <v>23</v>
          </cell>
          <cell r="I3">
            <v>23</v>
          </cell>
          <cell r="J3">
            <v>7.333333333333333</v>
          </cell>
          <cell r="K3">
            <v>6.0273972602739727</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6">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7">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2</v>
          </cell>
          <cell r="D37">
            <v>0</v>
          </cell>
          <cell r="E37">
            <v>0</v>
          </cell>
          <cell r="F37">
            <v>23</v>
          </cell>
          <cell r="G37">
            <v>23</v>
          </cell>
          <cell r="H37">
            <v>0</v>
          </cell>
          <cell r="I37">
            <v>0</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8">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9">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0</v>
          </cell>
          <cell r="D37">
            <v>1</v>
          </cell>
          <cell r="E37">
            <v>1</v>
          </cell>
          <cell r="F37">
            <v>11.5</v>
          </cell>
          <cell r="G37">
            <v>0</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0">
        <row r="3">
          <cell r="B3">
            <v>3</v>
          </cell>
          <cell r="C3">
            <v>1.65</v>
          </cell>
          <cell r="D3">
            <v>2</v>
          </cell>
          <cell r="E3">
            <v>3</v>
          </cell>
          <cell r="F3">
            <v>34.5</v>
          </cell>
          <cell r="G3">
            <v>19</v>
          </cell>
          <cell r="H3">
            <v>23</v>
          </cell>
          <cell r="I3">
            <v>34.5</v>
          </cell>
          <cell r="J3">
            <v>7.333333333333333</v>
          </cell>
          <cell r="K3">
            <v>13.333333333333334</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0</v>
          </cell>
          <cell r="D37">
            <v>1</v>
          </cell>
          <cell r="E37">
            <v>2</v>
          </cell>
          <cell r="F37">
            <v>23</v>
          </cell>
          <cell r="G37">
            <v>0</v>
          </cell>
          <cell r="H37">
            <v>11.5</v>
          </cell>
          <cell r="I37">
            <v>23</v>
          </cell>
          <cell r="J37" t="str">
            <v>N/A</v>
          </cell>
          <cell r="K37" t="str">
            <v>N/A</v>
          </cell>
          <cell r="L37" t="str">
            <v>N/A</v>
          </cell>
          <cell r="M37" t="str">
            <v>N/A</v>
          </cell>
          <cell r="N37" t="str">
            <v>R</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1">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2">
        <row r="3">
          <cell r="B3">
            <v>3</v>
          </cell>
          <cell r="C3">
            <v>2.65</v>
          </cell>
          <cell r="D3">
            <v>2</v>
          </cell>
          <cell r="E3">
            <v>2</v>
          </cell>
          <cell r="F3">
            <v>34.5</v>
          </cell>
          <cell r="G3">
            <v>30.5</v>
          </cell>
          <cell r="H3">
            <v>23</v>
          </cell>
          <cell r="I3">
            <v>23</v>
          </cell>
          <cell r="J3">
            <v>7.333333333333333</v>
          </cell>
          <cell r="K3">
            <v>8.3018867924528301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2</v>
          </cell>
          <cell r="C37">
            <v>1</v>
          </cell>
          <cell r="D37">
            <v>1</v>
          </cell>
          <cell r="E37">
            <v>1</v>
          </cell>
          <cell r="F37">
            <v>23</v>
          </cell>
          <cell r="G37">
            <v>11.5</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2</v>
          </cell>
          <cell r="C37">
            <v>1</v>
          </cell>
          <cell r="D37">
            <v>1</v>
          </cell>
          <cell r="E37">
            <v>0</v>
          </cell>
          <cell r="F37">
            <v>23</v>
          </cell>
          <cell r="G37">
            <v>11.5</v>
          </cell>
          <cell r="H37">
            <v>11.5</v>
          </cell>
          <cell r="I37">
            <v>0</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4">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5">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6">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7">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8">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9">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0">
        <row r="3">
          <cell r="B3">
            <v>3</v>
          </cell>
          <cell r="C3">
            <v>0</v>
          </cell>
          <cell r="D3">
            <v>2</v>
          </cell>
          <cell r="E3">
            <v>0</v>
          </cell>
          <cell r="F3">
            <v>34.5</v>
          </cell>
          <cell r="G3">
            <v>0</v>
          </cell>
          <cell r="H3">
            <v>23</v>
          </cell>
          <cell r="I3">
            <v>0</v>
          </cell>
          <cell r="J3">
            <v>7.333333333333333</v>
          </cell>
          <cell r="K3" t="e">
            <v>#DIV/0!</v>
          </cell>
          <cell r="L3">
            <v>4.4000000000000004</v>
          </cell>
          <cell r="M3" t="e">
            <v>#DIV/0!</v>
          </cell>
          <cell r="N3">
            <v>0</v>
          </cell>
          <cell r="O3">
            <v>3</v>
          </cell>
          <cell r="P3">
            <v>0</v>
          </cell>
          <cell r="Q3">
            <v>1</v>
          </cell>
          <cell r="R3">
            <v>0</v>
          </cell>
          <cell r="S3">
            <v>34.5</v>
          </cell>
          <cell r="T3">
            <v>0</v>
          </cell>
          <cell r="U3">
            <v>11.5</v>
          </cell>
          <cell r="V3">
            <v>0</v>
          </cell>
          <cell r="W3">
            <v>7.333333333333333</v>
          </cell>
          <cell r="X3" t="e">
            <v>#DIV/0!</v>
          </cell>
          <cell r="Y3">
            <v>5.5</v>
          </cell>
          <cell r="Z3" t="e">
            <v>#DIV/0!</v>
          </cell>
          <cell r="AA3">
            <v>0</v>
          </cell>
        </row>
        <row r="17">
          <cell r="E17">
            <v>1</v>
          </cell>
          <cell r="F17"/>
          <cell r="G17"/>
          <cell r="H17"/>
          <cell r="I17"/>
          <cell r="J17"/>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1"/>
      <sheetData sheetId="32"/>
      <sheetData sheetId="33"/>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1">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3">
        <row r="3">
          <cell r="B3">
            <v>4</v>
          </cell>
          <cell r="C3">
            <v>3.65</v>
          </cell>
          <cell r="D3">
            <v>3</v>
          </cell>
          <cell r="E3">
            <v>4</v>
          </cell>
          <cell r="F3">
            <v>46</v>
          </cell>
          <cell r="G3">
            <v>42</v>
          </cell>
          <cell r="H3">
            <v>34.5</v>
          </cell>
          <cell r="I3">
            <v>46</v>
          </cell>
          <cell r="J3">
            <v>7.25</v>
          </cell>
          <cell r="K3">
            <v>7.9452054794520546</v>
          </cell>
          <cell r="L3">
            <v>4.1428571428571432</v>
          </cell>
          <cell r="M3">
            <v>3.7908496732026142</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4">
        <row r="3">
          <cell r="B3">
            <v>4</v>
          </cell>
          <cell r="C3">
            <v>3.65</v>
          </cell>
          <cell r="D3">
            <v>3</v>
          </cell>
          <cell r="E3">
            <v>4</v>
          </cell>
          <cell r="F3">
            <v>46</v>
          </cell>
          <cell r="G3">
            <v>42</v>
          </cell>
          <cell r="H3">
            <v>34.5</v>
          </cell>
          <cell r="I3">
            <v>46</v>
          </cell>
          <cell r="J3">
            <v>7.25</v>
          </cell>
          <cell r="K3">
            <v>7.9452054794520546</v>
          </cell>
          <cell r="L3">
            <v>4.1428571428571432</v>
          </cell>
          <cell r="M3">
            <v>3.7908496732026142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5">
        <row r="3">
          <cell r="B3">
            <v>4</v>
          </cell>
          <cell r="C3">
            <v>3</v>
          </cell>
          <cell r="D3">
            <v>3</v>
          </cell>
          <cell r="E3">
            <v>2</v>
          </cell>
          <cell r="F3">
            <v>46</v>
          </cell>
          <cell r="G3">
            <v>34.5</v>
          </cell>
          <cell r="H3">
            <v>34.5</v>
          </cell>
          <cell r="I3">
            <v>23</v>
          </cell>
          <cell r="J3">
            <v>7.25</v>
          </cell>
          <cell r="K3">
            <v>9.6666666666666661</v>
          </cell>
          <cell r="L3">
            <v>4.1428571428571432</v>
          </cell>
          <cell r="M3">
            <v>5.8</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6">
        <row r="3">
          <cell r="B3">
            <v>4</v>
          </cell>
          <cell r="C3">
            <v>2.65</v>
          </cell>
          <cell r="D3">
            <v>3</v>
          </cell>
          <cell r="E3">
            <v>4</v>
          </cell>
          <cell r="F3">
            <v>46</v>
          </cell>
          <cell r="G3">
            <v>30.5</v>
          </cell>
          <cell r="H3">
            <v>34.5</v>
          </cell>
          <cell r="I3">
            <v>46</v>
          </cell>
          <cell r="J3">
            <v>7.25</v>
          </cell>
          <cell r="K3">
            <v>10.943396226415095</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7">
        <row r="3">
          <cell r="B3">
            <v>4</v>
          </cell>
          <cell r="C3">
            <v>1.65</v>
          </cell>
          <cell r="D3">
            <v>3</v>
          </cell>
          <cell r="E3">
            <v>4</v>
          </cell>
          <cell r="F3">
            <v>46</v>
          </cell>
          <cell r="G3">
            <v>19</v>
          </cell>
          <cell r="H3">
            <v>34.5</v>
          </cell>
          <cell r="I3">
            <v>46</v>
          </cell>
          <cell r="J3">
            <v>7.25</v>
          </cell>
          <cell r="K3">
            <v>17.575757575757578</v>
          </cell>
          <cell r="L3">
            <v>4.1428571428571432</v>
          </cell>
          <cell r="M3">
            <v>5.1327433628318584</v>
          </cell>
          <cell r="N3" t="str">
            <v>R</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8">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9">
        <row r="3">
          <cell r="B3">
            <v>4</v>
          </cell>
          <cell r="C3">
            <v>1.65</v>
          </cell>
          <cell r="D3">
            <v>3</v>
          </cell>
          <cell r="E3">
            <v>4</v>
          </cell>
          <cell r="F3">
            <v>46</v>
          </cell>
          <cell r="G3">
            <v>19</v>
          </cell>
          <cell r="H3">
            <v>34.5</v>
          </cell>
          <cell r="I3">
            <v>46</v>
          </cell>
          <cell r="J3">
            <v>7.25</v>
          </cell>
          <cell r="K3">
            <v>17.575757575757578</v>
          </cell>
          <cell r="L3">
            <v>4.1428571428571432</v>
          </cell>
          <cell r="M3">
            <v>5.1327433628318584</v>
          </cell>
          <cell r="N3" t="str">
            <v>R</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0">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A</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v>1</v>
          </cell>
          <cell r="F17"/>
          <cell r="G17"/>
          <cell r="H17">
            <v>1</v>
          </cell>
          <cell r="I17"/>
          <cell r="J17"/>
        </row>
      </sheetData>
      <sheetData sheetId="11">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A</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v>1</v>
          </cell>
          <cell r="F17"/>
          <cell r="G17"/>
          <cell r="H17"/>
          <cell r="I17"/>
          <cell r="J17"/>
        </row>
      </sheetData>
      <sheetData sheetId="1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4</v>
          </cell>
          <cell r="S3">
            <v>34.5</v>
          </cell>
          <cell r="T3">
            <v>34.5</v>
          </cell>
          <cell r="U3">
            <v>23</v>
          </cell>
          <cell r="V3">
            <v>46</v>
          </cell>
          <cell r="W3">
            <v>9.6666666666666661</v>
          </cell>
          <cell r="X3">
            <v>9.6666666666666661</v>
          </cell>
          <cell r="Y3">
            <v>5.8</v>
          </cell>
          <cell r="Z3">
            <v>4.1428571428571432</v>
          </cell>
          <cell r="AA3" t="str">
            <v>G</v>
          </cell>
        </row>
        <row r="17">
          <cell r="E17">
            <v>1</v>
          </cell>
          <cell r="F17"/>
          <cell r="G17"/>
          <cell r="H17"/>
          <cell r="I17"/>
          <cell r="J17"/>
        </row>
      </sheetData>
      <sheetData sheetId="13">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4">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5">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6">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cell r="I17"/>
          <cell r="J17"/>
        </row>
      </sheetData>
      <sheetData sheetId="17">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8">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cell r="I17"/>
          <cell r="J17"/>
        </row>
      </sheetData>
      <sheetData sheetId="19">
        <row r="3">
          <cell r="B3">
            <v>4</v>
          </cell>
          <cell r="C3">
            <v>4</v>
          </cell>
          <cell r="D3">
            <v>3</v>
          </cell>
          <cell r="E3">
            <v>4</v>
          </cell>
          <cell r="F3">
            <v>46</v>
          </cell>
          <cell r="G3">
            <v>46</v>
          </cell>
          <cell r="H3">
            <v>34.5</v>
          </cell>
          <cell r="I3">
            <v>46</v>
          </cell>
          <cell r="J3">
            <v>7.25</v>
          </cell>
          <cell r="K3">
            <v>7.25</v>
          </cell>
          <cell r="L3">
            <v>4.1428571428571432</v>
          </cell>
          <cell r="M3">
            <v>3.625</v>
          </cell>
          <cell r="N3" t="str">
            <v>A</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cell r="I17"/>
          <cell r="J17"/>
        </row>
      </sheetData>
      <sheetData sheetId="20">
        <row r="3">
          <cell r="B3">
            <v>4</v>
          </cell>
          <cell r="C3">
            <v>2.65</v>
          </cell>
          <cell r="D3">
            <v>3</v>
          </cell>
          <cell r="E3">
            <v>4</v>
          </cell>
          <cell r="F3">
            <v>46</v>
          </cell>
          <cell r="G3">
            <v>30.5</v>
          </cell>
          <cell r="H3">
            <v>34.5</v>
          </cell>
          <cell r="I3">
            <v>46</v>
          </cell>
          <cell r="J3">
            <v>7.25</v>
          </cell>
          <cell r="K3">
            <v>10.943396226415095</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1">
        <row r="3">
          <cell r="B3">
            <v>4</v>
          </cell>
          <cell r="C3">
            <v>3.65</v>
          </cell>
          <cell r="D3">
            <v>3</v>
          </cell>
          <cell r="E3">
            <v>5</v>
          </cell>
          <cell r="F3">
            <v>46</v>
          </cell>
          <cell r="G3">
            <v>42</v>
          </cell>
          <cell r="H3">
            <v>34.5</v>
          </cell>
          <cell r="I3">
            <v>57.5</v>
          </cell>
          <cell r="J3">
            <v>7.25</v>
          </cell>
          <cell r="K3">
            <v>7.9452054794520546</v>
          </cell>
          <cell r="L3">
            <v>4.1428571428571432</v>
          </cell>
          <cell r="M3">
            <v>3.352601156069364</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2">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v>1</v>
          </cell>
          <cell r="I17"/>
          <cell r="J17"/>
        </row>
      </sheetData>
      <sheetData sheetId="23">
        <row r="3">
          <cell r="B3">
            <v>4</v>
          </cell>
          <cell r="C3">
            <v>2.65</v>
          </cell>
          <cell r="D3">
            <v>3</v>
          </cell>
          <cell r="E3">
            <v>4</v>
          </cell>
          <cell r="F3">
            <v>46</v>
          </cell>
          <cell r="G3">
            <v>30.5</v>
          </cell>
          <cell r="H3">
            <v>34.5</v>
          </cell>
          <cell r="I3">
            <v>46</v>
          </cell>
          <cell r="J3">
            <v>7.25</v>
          </cell>
          <cell r="K3">
            <v>10.943396226415095</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24">
        <row r="3">
          <cell r="B3">
            <v>4</v>
          </cell>
          <cell r="C3">
            <v>0</v>
          </cell>
          <cell r="D3">
            <v>3</v>
          </cell>
          <cell r="E3">
            <v>0</v>
          </cell>
          <cell r="F3">
            <v>46</v>
          </cell>
          <cell r="G3">
            <v>0</v>
          </cell>
          <cell r="H3">
            <v>34.5</v>
          </cell>
          <cell r="I3">
            <v>0</v>
          </cell>
          <cell r="J3">
            <v>7.25</v>
          </cell>
          <cell r="K3" t="e">
            <v>#DIV/0!</v>
          </cell>
          <cell r="L3">
            <v>4.1428571428571432</v>
          </cell>
          <cell r="M3" t="e">
            <v>#DIV/0!</v>
          </cell>
          <cell r="N3">
            <v>0</v>
          </cell>
          <cell r="O3">
            <v>3</v>
          </cell>
          <cell r="P3">
            <v>0</v>
          </cell>
          <cell r="Q3">
            <v>2</v>
          </cell>
          <cell r="R3">
            <v>0</v>
          </cell>
          <cell r="S3">
            <v>34.5</v>
          </cell>
          <cell r="T3">
            <v>0</v>
          </cell>
          <cell r="U3">
            <v>23</v>
          </cell>
          <cell r="V3">
            <v>0</v>
          </cell>
          <cell r="W3">
            <v>9.6666666666666661</v>
          </cell>
          <cell r="X3" t="e">
            <v>#DIV/0!</v>
          </cell>
          <cell r="Y3">
            <v>5.8</v>
          </cell>
          <cell r="Z3" t="e">
            <v>#DIV/0!</v>
          </cell>
          <cell r="AA3">
            <v>0</v>
          </cell>
        </row>
        <row r="17">
          <cell r="E17">
            <v>1</v>
          </cell>
          <cell r="F17"/>
          <cell r="G17"/>
          <cell r="H17"/>
          <cell r="I17"/>
          <cell r="J17"/>
        </row>
      </sheetData>
      <sheetData sheetId="25">
        <row r="3">
          <cell r="B3">
            <v>4</v>
          </cell>
          <cell r="C3">
            <v>0</v>
          </cell>
          <cell r="D3">
            <v>3</v>
          </cell>
          <cell r="E3">
            <v>0</v>
          </cell>
          <cell r="F3">
            <v>46</v>
          </cell>
          <cell r="G3">
            <v>0</v>
          </cell>
          <cell r="H3">
            <v>34.5</v>
          </cell>
          <cell r="I3">
            <v>0</v>
          </cell>
          <cell r="J3">
            <v>7.25</v>
          </cell>
          <cell r="K3" t="e">
            <v>#DIV/0!</v>
          </cell>
          <cell r="L3">
            <v>4.1428571428571432</v>
          </cell>
          <cell r="M3" t="e">
            <v>#DIV/0!</v>
          </cell>
          <cell r="N3">
            <v>0</v>
          </cell>
          <cell r="O3">
            <v>3</v>
          </cell>
          <cell r="P3">
            <v>0</v>
          </cell>
          <cell r="Q3">
            <v>2</v>
          </cell>
          <cell r="R3">
            <v>0</v>
          </cell>
          <cell r="S3">
            <v>34.5</v>
          </cell>
          <cell r="T3">
            <v>0</v>
          </cell>
          <cell r="U3">
            <v>23</v>
          </cell>
          <cell r="V3">
            <v>0</v>
          </cell>
          <cell r="W3">
            <v>9.6666666666666661</v>
          </cell>
          <cell r="X3" t="e">
            <v>#DIV/0!</v>
          </cell>
          <cell r="Y3">
            <v>5.8</v>
          </cell>
          <cell r="Z3" t="e">
            <v>#DIV/0!</v>
          </cell>
          <cell r="AA3">
            <v>0</v>
          </cell>
        </row>
        <row r="17">
          <cell r="E17">
            <v>1</v>
          </cell>
          <cell r="F17"/>
          <cell r="G17"/>
          <cell r="H17"/>
          <cell r="I17"/>
          <cell r="J17"/>
        </row>
      </sheetData>
      <sheetData sheetId="26">
        <row r="3">
          <cell r="B3">
            <v>4</v>
          </cell>
          <cell r="C3">
            <v>0</v>
          </cell>
          <cell r="D3">
            <v>3</v>
          </cell>
          <cell r="E3">
            <v>0</v>
          </cell>
          <cell r="F3">
            <v>46</v>
          </cell>
          <cell r="G3">
            <v>0</v>
          </cell>
          <cell r="H3">
            <v>34.5</v>
          </cell>
          <cell r="I3">
            <v>0</v>
          </cell>
          <cell r="J3">
            <v>7.25</v>
          </cell>
          <cell r="K3" t="e">
            <v>#DIV/0!</v>
          </cell>
          <cell r="L3">
            <v>4.1428571428571432</v>
          </cell>
          <cell r="M3" t="e">
            <v>#DIV/0!</v>
          </cell>
          <cell r="N3">
            <v>0</v>
          </cell>
          <cell r="O3">
            <v>3</v>
          </cell>
          <cell r="P3">
            <v>0</v>
          </cell>
          <cell r="Q3">
            <v>2</v>
          </cell>
          <cell r="R3">
            <v>0</v>
          </cell>
          <cell r="S3">
            <v>34.5</v>
          </cell>
          <cell r="T3">
            <v>0</v>
          </cell>
          <cell r="U3">
            <v>23</v>
          </cell>
          <cell r="V3">
            <v>0</v>
          </cell>
          <cell r="W3">
            <v>9.6666666666666661</v>
          </cell>
          <cell r="X3" t="e">
            <v>#DIV/0!</v>
          </cell>
          <cell r="Y3">
            <v>5.8</v>
          </cell>
          <cell r="Z3" t="e">
            <v>#DIV/0!</v>
          </cell>
          <cell r="AA3">
            <v>0</v>
          </cell>
        </row>
        <row r="17">
          <cell r="E17">
            <v>1</v>
          </cell>
          <cell r="F17"/>
          <cell r="G17"/>
          <cell r="H17"/>
          <cell r="I17"/>
          <cell r="J17"/>
        </row>
      </sheetData>
      <sheetData sheetId="27">
        <row r="3">
          <cell r="B3">
            <v>4</v>
          </cell>
          <cell r="C3">
            <v>0</v>
          </cell>
          <cell r="D3">
            <v>3</v>
          </cell>
          <cell r="E3">
            <v>0</v>
          </cell>
          <cell r="F3">
            <v>46</v>
          </cell>
          <cell r="G3">
            <v>0</v>
          </cell>
          <cell r="H3">
            <v>34.5</v>
          </cell>
          <cell r="I3">
            <v>0</v>
          </cell>
          <cell r="J3">
            <v>7.25</v>
          </cell>
          <cell r="K3" t="e">
            <v>#DIV/0!</v>
          </cell>
          <cell r="L3">
            <v>4.1428571428571432</v>
          </cell>
          <cell r="M3" t="e">
            <v>#DIV/0!</v>
          </cell>
          <cell r="N3">
            <v>0</v>
          </cell>
          <cell r="O3">
            <v>3</v>
          </cell>
          <cell r="P3">
            <v>0</v>
          </cell>
          <cell r="Q3">
            <v>2</v>
          </cell>
          <cell r="R3">
            <v>0</v>
          </cell>
          <cell r="S3">
            <v>34.5</v>
          </cell>
          <cell r="T3">
            <v>0</v>
          </cell>
          <cell r="U3">
            <v>23</v>
          </cell>
          <cell r="V3">
            <v>0</v>
          </cell>
          <cell r="W3">
            <v>9.6666666666666661</v>
          </cell>
          <cell r="X3" t="e">
            <v>#DIV/0!</v>
          </cell>
          <cell r="Y3">
            <v>5.8</v>
          </cell>
          <cell r="Z3" t="e">
            <v>#DIV/0!</v>
          </cell>
          <cell r="AA3">
            <v>0</v>
          </cell>
        </row>
        <row r="17">
          <cell r="E17">
            <v>1</v>
          </cell>
          <cell r="F17"/>
          <cell r="G17"/>
          <cell r="H17"/>
          <cell r="I17"/>
          <cell r="J17"/>
        </row>
      </sheetData>
      <sheetData sheetId="28">
        <row r="3">
          <cell r="B3">
            <v>4</v>
          </cell>
          <cell r="C3">
            <v>0</v>
          </cell>
          <cell r="D3">
            <v>3</v>
          </cell>
          <cell r="E3">
            <v>0</v>
          </cell>
          <cell r="F3">
            <v>46</v>
          </cell>
          <cell r="G3">
            <v>0</v>
          </cell>
          <cell r="H3">
            <v>34.5</v>
          </cell>
          <cell r="I3">
            <v>0</v>
          </cell>
          <cell r="J3">
            <v>7.25</v>
          </cell>
          <cell r="K3" t="e">
            <v>#DIV/0!</v>
          </cell>
          <cell r="L3">
            <v>4.1428571428571432</v>
          </cell>
          <cell r="M3" t="e">
            <v>#DIV/0!</v>
          </cell>
          <cell r="N3">
            <v>0</v>
          </cell>
          <cell r="O3">
            <v>3</v>
          </cell>
          <cell r="P3">
            <v>0</v>
          </cell>
          <cell r="Q3">
            <v>2</v>
          </cell>
          <cell r="R3">
            <v>0</v>
          </cell>
          <cell r="S3">
            <v>34.5</v>
          </cell>
          <cell r="T3">
            <v>0</v>
          </cell>
          <cell r="U3">
            <v>23</v>
          </cell>
          <cell r="V3">
            <v>0</v>
          </cell>
          <cell r="W3">
            <v>9.6666666666666661</v>
          </cell>
          <cell r="X3" t="e">
            <v>#DIV/0!</v>
          </cell>
          <cell r="Y3">
            <v>5.8</v>
          </cell>
          <cell r="Z3" t="e">
            <v>#DIV/0!</v>
          </cell>
          <cell r="AA3">
            <v>0</v>
          </cell>
        </row>
        <row r="17">
          <cell r="E17">
            <v>1</v>
          </cell>
          <cell r="F17"/>
          <cell r="G17"/>
          <cell r="H17"/>
          <cell r="I17"/>
          <cell r="J17"/>
        </row>
      </sheetData>
      <sheetData sheetId="29">
        <row r="3">
          <cell r="B3">
            <v>4</v>
          </cell>
          <cell r="C3">
            <v>0</v>
          </cell>
          <cell r="D3">
            <v>3</v>
          </cell>
          <cell r="E3">
            <v>0</v>
          </cell>
          <cell r="F3">
            <v>46</v>
          </cell>
          <cell r="G3">
            <v>0</v>
          </cell>
          <cell r="H3">
            <v>34.5</v>
          </cell>
          <cell r="I3">
            <v>0</v>
          </cell>
          <cell r="J3">
            <v>7.25</v>
          </cell>
          <cell r="K3" t="e">
            <v>#DIV/0!</v>
          </cell>
          <cell r="L3">
            <v>4.1428571428571432</v>
          </cell>
          <cell r="M3" t="e">
            <v>#DIV/0!</v>
          </cell>
          <cell r="N3">
            <v>0</v>
          </cell>
          <cell r="O3">
            <v>3</v>
          </cell>
          <cell r="P3">
            <v>0</v>
          </cell>
          <cell r="Q3">
            <v>2</v>
          </cell>
          <cell r="R3">
            <v>0</v>
          </cell>
          <cell r="S3">
            <v>34.5</v>
          </cell>
          <cell r="T3">
            <v>0</v>
          </cell>
          <cell r="U3">
            <v>23</v>
          </cell>
          <cell r="V3">
            <v>0</v>
          </cell>
          <cell r="W3">
            <v>9.6666666666666661</v>
          </cell>
          <cell r="X3" t="e">
            <v>#DIV/0!</v>
          </cell>
          <cell r="Y3">
            <v>5.8</v>
          </cell>
          <cell r="Z3" t="e">
            <v>#DIV/0!</v>
          </cell>
          <cell r="AA3">
            <v>0</v>
          </cell>
        </row>
        <row r="17">
          <cell r="E17">
            <v>1</v>
          </cell>
          <cell r="F17"/>
          <cell r="G17"/>
          <cell r="H17"/>
          <cell r="I17"/>
          <cell r="J17"/>
        </row>
      </sheetData>
      <sheetData sheetId="30">
        <row r="3">
          <cell r="B3">
            <v>4</v>
          </cell>
          <cell r="C3">
            <v>0</v>
          </cell>
          <cell r="D3">
            <v>3</v>
          </cell>
          <cell r="E3">
            <v>0</v>
          </cell>
          <cell r="F3">
            <v>46</v>
          </cell>
          <cell r="G3">
            <v>0</v>
          </cell>
          <cell r="H3">
            <v>34.5</v>
          </cell>
          <cell r="I3">
            <v>0</v>
          </cell>
          <cell r="J3">
            <v>7.25</v>
          </cell>
          <cell r="K3" t="e">
            <v>#DIV/0!</v>
          </cell>
          <cell r="L3">
            <v>4.1428571428571432</v>
          </cell>
          <cell r="M3" t="e">
            <v>#DIV/0!</v>
          </cell>
          <cell r="N3">
            <v>0</v>
          </cell>
          <cell r="O3">
            <v>3</v>
          </cell>
          <cell r="P3">
            <v>0</v>
          </cell>
          <cell r="Q3">
            <v>2</v>
          </cell>
          <cell r="R3">
            <v>0</v>
          </cell>
          <cell r="S3">
            <v>34.5</v>
          </cell>
          <cell r="T3">
            <v>0</v>
          </cell>
          <cell r="U3">
            <v>23</v>
          </cell>
          <cell r="V3">
            <v>0</v>
          </cell>
          <cell r="W3">
            <v>9.6666666666666661</v>
          </cell>
          <cell r="X3" t="e">
            <v>#DIV/0!</v>
          </cell>
          <cell r="Y3">
            <v>5.8</v>
          </cell>
          <cell r="Z3" t="e">
            <v>#DIV/0!</v>
          </cell>
          <cell r="AA3">
            <v>0</v>
          </cell>
        </row>
        <row r="17">
          <cell r="E17">
            <v>1</v>
          </cell>
          <cell r="F17"/>
          <cell r="G17"/>
          <cell r="H17"/>
          <cell r="I17"/>
          <cell r="J17"/>
        </row>
      </sheetData>
      <sheetData sheetId="31"/>
      <sheetData sheetId="3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16</v>
          </cell>
          <cell r="C3">
            <v>14</v>
          </cell>
          <cell r="D3">
            <v>1</v>
          </cell>
          <cell r="E3">
            <v>1</v>
          </cell>
          <cell r="F3">
            <v>184</v>
          </cell>
          <cell r="G3">
            <v>161</v>
          </cell>
          <cell r="H3">
            <v>11.5</v>
          </cell>
          <cell r="I3">
            <v>11.5</v>
          </cell>
          <cell r="J3" t="str">
            <v>N/A</v>
          </cell>
          <cell r="K3" t="str">
            <v>N/A</v>
          </cell>
          <cell r="L3" t="str">
            <v>N/A</v>
          </cell>
          <cell r="M3" t="str">
            <v>N/A</v>
          </cell>
          <cell r="N3" t="str">
            <v>G</v>
          </cell>
          <cell r="O3">
            <v>15</v>
          </cell>
          <cell r="P3">
            <v>15</v>
          </cell>
          <cell r="Q3">
            <v>0</v>
          </cell>
          <cell r="R3">
            <v>0</v>
          </cell>
          <cell r="S3">
            <v>172.5</v>
          </cell>
          <cell r="T3">
            <v>172.5</v>
          </cell>
          <cell r="U3">
            <v>0</v>
          </cell>
          <cell r="V3">
            <v>0</v>
          </cell>
          <cell r="W3" t="str">
            <v>N/A</v>
          </cell>
          <cell r="X3" t="str">
            <v>N/A</v>
          </cell>
          <cell r="Y3" t="str">
            <v>N/A</v>
          </cell>
          <cell r="Z3" t="str">
            <v>N/A</v>
          </cell>
          <cell r="AA3" t="str">
            <v>G</v>
          </cell>
        </row>
        <row r="17">
          <cell r="E17"/>
          <cell r="F17">
            <v>1</v>
          </cell>
          <cell r="H17"/>
          <cell r="I17">
            <v>1</v>
          </cell>
        </row>
      </sheetData>
      <sheetData sheetId="1">
        <row r="3">
          <cell r="B3">
            <v>15</v>
          </cell>
          <cell r="C3">
            <v>12</v>
          </cell>
          <cell r="D3">
            <v>1</v>
          </cell>
          <cell r="E3">
            <v>1</v>
          </cell>
          <cell r="F3">
            <v>172.5</v>
          </cell>
          <cell r="G3">
            <v>138</v>
          </cell>
          <cell r="H3">
            <v>11.5</v>
          </cell>
          <cell r="I3">
            <v>11.5</v>
          </cell>
          <cell r="J3" t="str">
            <v>N/A</v>
          </cell>
          <cell r="K3" t="str">
            <v>N/A</v>
          </cell>
          <cell r="L3" t="str">
            <v>N/A</v>
          </cell>
          <cell r="M3" t="str">
            <v>N/A</v>
          </cell>
          <cell r="N3" t="str">
            <v>G</v>
          </cell>
          <cell r="O3">
            <v>14</v>
          </cell>
          <cell r="P3">
            <v>13</v>
          </cell>
          <cell r="Q3">
            <v>0</v>
          </cell>
          <cell r="R3">
            <v>0</v>
          </cell>
          <cell r="S3">
            <v>161</v>
          </cell>
          <cell r="T3">
            <v>149.5</v>
          </cell>
          <cell r="U3">
            <v>0</v>
          </cell>
          <cell r="V3">
            <v>0</v>
          </cell>
          <cell r="W3" t="str">
            <v>N/A</v>
          </cell>
          <cell r="X3" t="str">
            <v>N/A</v>
          </cell>
          <cell r="Y3" t="str">
            <v>N/A</v>
          </cell>
          <cell r="Z3" t="str">
            <v>N/A</v>
          </cell>
          <cell r="AA3" t="str">
            <v>G</v>
          </cell>
        </row>
        <row r="17">
          <cell r="E17"/>
          <cell r="F17">
            <v>1</v>
          </cell>
          <cell r="H17"/>
          <cell r="I17">
            <v>1</v>
          </cell>
        </row>
      </sheetData>
      <sheetData sheetId="2">
        <row r="3">
          <cell r="B3">
            <v>14</v>
          </cell>
          <cell r="C3">
            <v>13</v>
          </cell>
          <cell r="D3">
            <v>1</v>
          </cell>
          <cell r="E3">
            <v>1</v>
          </cell>
          <cell r="F3">
            <v>161</v>
          </cell>
          <cell r="G3">
            <v>149.5</v>
          </cell>
          <cell r="H3">
            <v>11.5</v>
          </cell>
          <cell r="I3">
            <v>11.5</v>
          </cell>
          <cell r="J3" t="str">
            <v>N/A</v>
          </cell>
          <cell r="K3" t="str">
            <v>N/A</v>
          </cell>
          <cell r="L3" t="str">
            <v>N/A</v>
          </cell>
          <cell r="M3" t="str">
            <v>N/A</v>
          </cell>
          <cell r="N3" t="str">
            <v>G</v>
          </cell>
          <cell r="O3">
            <v>15</v>
          </cell>
          <cell r="P3">
            <v>14</v>
          </cell>
          <cell r="Q3">
            <v>1</v>
          </cell>
          <cell r="R3">
            <v>1</v>
          </cell>
          <cell r="S3">
            <v>172.5</v>
          </cell>
          <cell r="T3">
            <v>161</v>
          </cell>
          <cell r="U3">
            <v>11.5</v>
          </cell>
          <cell r="V3">
            <v>11.5</v>
          </cell>
          <cell r="W3" t="str">
            <v>N/A</v>
          </cell>
          <cell r="X3" t="str">
            <v>N/A</v>
          </cell>
          <cell r="Y3" t="str">
            <v>N/A</v>
          </cell>
          <cell r="Z3" t="str">
            <v>N/A</v>
          </cell>
          <cell r="AA3" t="str">
            <v>G</v>
          </cell>
        </row>
        <row r="17">
          <cell r="E17">
            <v>1</v>
          </cell>
          <cell r="F17">
            <v>1</v>
          </cell>
          <cell r="H17"/>
          <cell r="I17">
            <v>1</v>
          </cell>
        </row>
      </sheetData>
      <sheetData sheetId="3">
        <row r="3">
          <cell r="B3">
            <v>14</v>
          </cell>
          <cell r="C3">
            <v>14</v>
          </cell>
          <cell r="D3">
            <v>1</v>
          </cell>
          <cell r="E3">
            <v>1</v>
          </cell>
          <cell r="F3">
            <v>161</v>
          </cell>
          <cell r="G3">
            <v>161</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v>1</v>
          </cell>
          <cell r="F17">
            <v>1</v>
          </cell>
          <cell r="H17"/>
          <cell r="I17">
            <v>1</v>
          </cell>
        </row>
      </sheetData>
      <sheetData sheetId="4">
        <row r="3">
          <cell r="B3">
            <v>15</v>
          </cell>
          <cell r="C3">
            <v>14</v>
          </cell>
          <cell r="D3">
            <v>1</v>
          </cell>
          <cell r="E3">
            <v>1</v>
          </cell>
          <cell r="F3">
            <v>172.5</v>
          </cell>
          <cell r="G3">
            <v>161</v>
          </cell>
          <cell r="H3">
            <v>11.5</v>
          </cell>
          <cell r="I3">
            <v>11.5</v>
          </cell>
          <cell r="J3" t="str">
            <v>N/A</v>
          </cell>
          <cell r="K3" t="str">
            <v>N/A</v>
          </cell>
          <cell r="L3" t="str">
            <v>N/A</v>
          </cell>
          <cell r="M3" t="str">
            <v>N/A</v>
          </cell>
          <cell r="N3" t="str">
            <v>G</v>
          </cell>
          <cell r="O3">
            <v>15</v>
          </cell>
          <cell r="P3">
            <v>12</v>
          </cell>
          <cell r="Q3">
            <v>1</v>
          </cell>
          <cell r="R3">
            <v>0</v>
          </cell>
          <cell r="S3">
            <v>172.5</v>
          </cell>
          <cell r="T3">
            <v>138</v>
          </cell>
          <cell r="U3">
            <v>11.5</v>
          </cell>
          <cell r="V3">
            <v>0</v>
          </cell>
          <cell r="W3" t="str">
            <v>N/A</v>
          </cell>
          <cell r="X3" t="str">
            <v>N/A</v>
          </cell>
          <cell r="Y3" t="str">
            <v>N/A</v>
          </cell>
          <cell r="Z3" t="str">
            <v>N/A</v>
          </cell>
          <cell r="AA3" t="str">
            <v>G</v>
          </cell>
        </row>
        <row r="17">
          <cell r="E17">
            <v>0</v>
          </cell>
          <cell r="F17">
            <v>1</v>
          </cell>
          <cell r="H17"/>
          <cell r="I17">
            <v>1</v>
          </cell>
        </row>
      </sheetData>
      <sheetData sheetId="5">
        <row r="3">
          <cell r="B3">
            <v>14</v>
          </cell>
          <cell r="C3">
            <v>11</v>
          </cell>
          <cell r="D3">
            <v>1</v>
          </cell>
          <cell r="E3">
            <v>1</v>
          </cell>
          <cell r="F3">
            <v>161</v>
          </cell>
          <cell r="G3">
            <v>126.5</v>
          </cell>
          <cell r="H3">
            <v>11.5</v>
          </cell>
          <cell r="I3">
            <v>11.5</v>
          </cell>
          <cell r="J3" t="str">
            <v>N/A</v>
          </cell>
          <cell r="K3" t="str">
            <v>N/A</v>
          </cell>
          <cell r="L3" t="str">
            <v>N/A</v>
          </cell>
          <cell r="M3" t="str">
            <v>N/A</v>
          </cell>
          <cell r="N3" t="str">
            <v>G</v>
          </cell>
          <cell r="O3">
            <v>14</v>
          </cell>
          <cell r="P3">
            <v>11</v>
          </cell>
          <cell r="Q3">
            <v>1</v>
          </cell>
          <cell r="R3">
            <v>1</v>
          </cell>
          <cell r="S3">
            <v>161</v>
          </cell>
          <cell r="T3">
            <v>126.5</v>
          </cell>
          <cell r="U3">
            <v>11.5</v>
          </cell>
          <cell r="V3">
            <v>11.5</v>
          </cell>
          <cell r="W3" t="str">
            <v>N/A</v>
          </cell>
          <cell r="X3" t="str">
            <v>N/A</v>
          </cell>
          <cell r="Y3" t="str">
            <v>N/A</v>
          </cell>
          <cell r="Z3" t="str">
            <v>N/A</v>
          </cell>
          <cell r="AA3" t="str">
            <v>G</v>
          </cell>
        </row>
        <row r="17">
          <cell r="E17">
            <v>0</v>
          </cell>
          <cell r="F17">
            <v>1</v>
          </cell>
          <cell r="H17"/>
          <cell r="I17">
            <v>1</v>
          </cell>
        </row>
      </sheetData>
      <sheetData sheetId="6">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13</v>
          </cell>
          <cell r="P3">
            <v>0</v>
          </cell>
          <cell r="Q3">
            <v>1</v>
          </cell>
          <cell r="R3">
            <v>0</v>
          </cell>
          <cell r="S3">
            <v>149.5</v>
          </cell>
          <cell r="T3">
            <v>0</v>
          </cell>
          <cell r="U3">
            <v>11.5</v>
          </cell>
          <cell r="V3">
            <v>0</v>
          </cell>
          <cell r="W3" t="str">
            <v>N/A</v>
          </cell>
          <cell r="X3" t="str">
            <v>N/A</v>
          </cell>
          <cell r="Y3" t="str">
            <v>N/A</v>
          </cell>
          <cell r="Z3" t="str">
            <v>N/A</v>
          </cell>
          <cell r="AA3">
            <v>0</v>
          </cell>
        </row>
        <row r="17">
          <cell r="E17"/>
          <cell r="F17">
            <v>1</v>
          </cell>
          <cell r="H17"/>
          <cell r="I17">
            <v>1</v>
          </cell>
        </row>
      </sheetData>
      <sheetData sheetId="7">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8">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9">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16</v>
          </cell>
          <cell r="P3">
            <v>13</v>
          </cell>
          <cell r="Q3">
            <v>1</v>
          </cell>
          <cell r="R3">
            <v>1</v>
          </cell>
          <cell r="S3">
            <v>184</v>
          </cell>
          <cell r="T3">
            <v>149.5</v>
          </cell>
          <cell r="U3">
            <v>11.5</v>
          </cell>
          <cell r="V3">
            <v>11.5</v>
          </cell>
          <cell r="W3" t="str">
            <v>N/A</v>
          </cell>
          <cell r="X3" t="str">
            <v>N/A</v>
          </cell>
          <cell r="Y3" t="str">
            <v>N/A</v>
          </cell>
          <cell r="Z3" t="str">
            <v>N/A</v>
          </cell>
          <cell r="AA3" t="str">
            <v>G</v>
          </cell>
        </row>
        <row r="17">
          <cell r="E17">
            <v>0</v>
          </cell>
          <cell r="F17">
            <v>1</v>
          </cell>
          <cell r="H17"/>
          <cell r="I17">
            <v>1</v>
          </cell>
        </row>
      </sheetData>
      <sheetData sheetId="10">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v>0</v>
          </cell>
          <cell r="F17">
            <v>1</v>
          </cell>
          <cell r="H17"/>
          <cell r="I17">
            <v>1</v>
          </cell>
        </row>
      </sheetData>
      <sheetData sheetId="11">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v>0</v>
          </cell>
          <cell r="F17">
            <v>1</v>
          </cell>
          <cell r="H17"/>
          <cell r="I17">
            <v>1</v>
          </cell>
        </row>
      </sheetData>
      <sheetData sheetId="12">
        <row r="3">
          <cell r="B3">
            <v>14</v>
          </cell>
          <cell r="C3">
            <v>12</v>
          </cell>
          <cell r="D3">
            <v>1</v>
          </cell>
          <cell r="E3">
            <v>1</v>
          </cell>
          <cell r="F3">
            <v>161</v>
          </cell>
          <cell r="G3">
            <v>138</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v>0</v>
          </cell>
          <cell r="F17">
            <v>1</v>
          </cell>
          <cell r="H17"/>
          <cell r="I17">
            <v>1</v>
          </cell>
        </row>
      </sheetData>
      <sheetData sheetId="13">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v>1</v>
          </cell>
          <cell r="F17">
            <v>1</v>
          </cell>
          <cell r="H17"/>
          <cell r="I17">
            <v>1</v>
          </cell>
        </row>
      </sheetData>
      <sheetData sheetId="14">
        <row r="3">
          <cell r="B3">
            <v>15</v>
          </cell>
          <cell r="C3">
            <v>15</v>
          </cell>
          <cell r="D3">
            <v>1</v>
          </cell>
          <cell r="E3">
            <v>1</v>
          </cell>
          <cell r="F3">
            <v>172.5</v>
          </cell>
          <cell r="G3">
            <v>172.5</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v>1</v>
          </cell>
          <cell r="F17">
            <v>1</v>
          </cell>
          <cell r="H17"/>
          <cell r="I17">
            <v>1</v>
          </cell>
        </row>
      </sheetData>
      <sheetData sheetId="15">
        <row r="3">
          <cell r="B3">
            <v>14</v>
          </cell>
          <cell r="C3">
            <v>14</v>
          </cell>
          <cell r="D3">
            <v>1</v>
          </cell>
          <cell r="E3">
            <v>1</v>
          </cell>
          <cell r="F3">
            <v>161</v>
          </cell>
          <cell r="G3">
            <v>161</v>
          </cell>
          <cell r="H3">
            <v>11.5</v>
          </cell>
          <cell r="I3">
            <v>11.5</v>
          </cell>
          <cell r="J3" t="str">
            <v>N/A</v>
          </cell>
          <cell r="K3" t="str">
            <v>N/A</v>
          </cell>
          <cell r="L3" t="str">
            <v>N/A</v>
          </cell>
          <cell r="M3" t="str">
            <v>N/A</v>
          </cell>
          <cell r="N3" t="str">
            <v>G</v>
          </cell>
          <cell r="O3">
            <v>14</v>
          </cell>
          <cell r="P3">
            <v>14</v>
          </cell>
          <cell r="Q3">
            <v>0</v>
          </cell>
          <cell r="R3">
            <v>0</v>
          </cell>
          <cell r="S3">
            <v>161</v>
          </cell>
          <cell r="T3">
            <v>161</v>
          </cell>
          <cell r="U3">
            <v>0</v>
          </cell>
          <cell r="V3">
            <v>0</v>
          </cell>
          <cell r="W3" t="str">
            <v>N/A</v>
          </cell>
          <cell r="X3" t="str">
            <v>N/A</v>
          </cell>
          <cell r="Y3" t="str">
            <v>N/A</v>
          </cell>
          <cell r="Z3" t="str">
            <v>N/A</v>
          </cell>
          <cell r="AA3" t="str">
            <v>G</v>
          </cell>
        </row>
        <row r="17">
          <cell r="E17"/>
          <cell r="F17">
            <v>1</v>
          </cell>
          <cell r="H17"/>
          <cell r="I17">
            <v>1</v>
          </cell>
        </row>
      </sheetData>
      <sheetData sheetId="16">
        <row r="3">
          <cell r="B3">
            <v>14</v>
          </cell>
          <cell r="C3">
            <v>14</v>
          </cell>
          <cell r="D3">
            <v>2</v>
          </cell>
          <cell r="E3">
            <v>2</v>
          </cell>
          <cell r="F3">
            <v>161</v>
          </cell>
          <cell r="G3">
            <v>161</v>
          </cell>
          <cell r="H3">
            <v>23</v>
          </cell>
          <cell r="I3">
            <v>23</v>
          </cell>
          <cell r="J3" t="str">
            <v>N/A</v>
          </cell>
          <cell r="K3" t="str">
            <v>N/A</v>
          </cell>
          <cell r="L3" t="str">
            <v>N/A</v>
          </cell>
          <cell r="M3" t="str">
            <v>N/A</v>
          </cell>
          <cell r="N3" t="str">
            <v>G</v>
          </cell>
          <cell r="O3">
            <v>13</v>
          </cell>
          <cell r="P3">
            <v>14</v>
          </cell>
          <cell r="Q3">
            <v>1</v>
          </cell>
          <cell r="R3">
            <v>0</v>
          </cell>
          <cell r="S3">
            <v>149.5</v>
          </cell>
          <cell r="T3">
            <v>161</v>
          </cell>
          <cell r="U3">
            <v>11.5</v>
          </cell>
          <cell r="V3">
            <v>0</v>
          </cell>
          <cell r="W3" t="str">
            <v>N/A</v>
          </cell>
          <cell r="X3" t="str">
            <v>N/A</v>
          </cell>
          <cell r="Y3" t="str">
            <v>N/A</v>
          </cell>
          <cell r="Z3" t="str">
            <v>N/A</v>
          </cell>
          <cell r="AA3" t="str">
            <v>G</v>
          </cell>
        </row>
        <row r="17">
          <cell r="E17"/>
          <cell r="F17">
            <v>1</v>
          </cell>
          <cell r="H17"/>
          <cell r="I17">
            <v>1</v>
          </cell>
        </row>
      </sheetData>
      <sheetData sheetId="17">
        <row r="3">
          <cell r="B3">
            <v>14</v>
          </cell>
          <cell r="C3">
            <v>13</v>
          </cell>
          <cell r="D3">
            <v>1</v>
          </cell>
          <cell r="E3">
            <v>0</v>
          </cell>
          <cell r="F3">
            <v>161</v>
          </cell>
          <cell r="G3">
            <v>149.5</v>
          </cell>
          <cell r="H3">
            <v>11.5</v>
          </cell>
          <cell r="I3">
            <v>0</v>
          </cell>
          <cell r="J3" t="str">
            <v>N/A</v>
          </cell>
          <cell r="K3" t="str">
            <v>N/A</v>
          </cell>
          <cell r="L3" t="str">
            <v>N/A</v>
          </cell>
          <cell r="M3" t="str">
            <v>N/A</v>
          </cell>
          <cell r="N3" t="str">
            <v>G</v>
          </cell>
          <cell r="O3">
            <v>14</v>
          </cell>
          <cell r="P3">
            <v>13</v>
          </cell>
          <cell r="Q3">
            <v>1</v>
          </cell>
          <cell r="R3">
            <v>1</v>
          </cell>
          <cell r="S3">
            <v>161</v>
          </cell>
          <cell r="T3">
            <v>149.5</v>
          </cell>
          <cell r="U3">
            <v>11.5</v>
          </cell>
          <cell r="V3">
            <v>11.5</v>
          </cell>
          <cell r="W3" t="str">
            <v>N/A</v>
          </cell>
          <cell r="X3" t="str">
            <v>N/A</v>
          </cell>
          <cell r="Y3" t="str">
            <v>N/A</v>
          </cell>
          <cell r="Z3" t="str">
            <v>N/A</v>
          </cell>
          <cell r="AA3" t="str">
            <v>G</v>
          </cell>
        </row>
        <row r="17">
          <cell r="E17"/>
          <cell r="F17">
            <v>1</v>
          </cell>
          <cell r="H17"/>
          <cell r="I17">
            <v>1</v>
          </cell>
        </row>
      </sheetData>
      <sheetData sheetId="18">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cell r="F17">
            <v>1</v>
          </cell>
          <cell r="H17"/>
          <cell r="I17">
            <v>1</v>
          </cell>
        </row>
      </sheetData>
      <sheetData sheetId="19">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cell r="F17">
            <v>1</v>
          </cell>
          <cell r="H17"/>
          <cell r="I17">
            <v>1</v>
          </cell>
        </row>
      </sheetData>
      <sheetData sheetId="20">
        <row r="3">
          <cell r="B3">
            <v>14</v>
          </cell>
          <cell r="C3">
            <v>13</v>
          </cell>
          <cell r="D3">
            <v>1</v>
          </cell>
          <cell r="E3">
            <v>1</v>
          </cell>
          <cell r="F3">
            <v>161</v>
          </cell>
          <cell r="G3">
            <v>149.5</v>
          </cell>
          <cell r="H3">
            <v>11.5</v>
          </cell>
          <cell r="I3">
            <v>11.5</v>
          </cell>
          <cell r="J3" t="str">
            <v>N/A</v>
          </cell>
          <cell r="K3" t="str">
            <v>N/A</v>
          </cell>
          <cell r="L3" t="str">
            <v>N/A</v>
          </cell>
          <cell r="M3" t="str">
            <v>N/A</v>
          </cell>
          <cell r="N3" t="str">
            <v>G</v>
          </cell>
          <cell r="O3">
            <v>14</v>
          </cell>
          <cell r="P3">
            <v>14</v>
          </cell>
          <cell r="Q3">
            <v>1</v>
          </cell>
          <cell r="R3">
            <v>1</v>
          </cell>
          <cell r="S3">
            <v>161</v>
          </cell>
          <cell r="T3">
            <v>161</v>
          </cell>
          <cell r="U3">
            <v>11.5</v>
          </cell>
          <cell r="V3">
            <v>11.5</v>
          </cell>
          <cell r="W3" t="str">
            <v>N/A</v>
          </cell>
          <cell r="X3" t="str">
            <v>N/A</v>
          </cell>
          <cell r="Y3" t="str">
            <v>N/A</v>
          </cell>
          <cell r="Z3" t="str">
            <v>N/A</v>
          </cell>
          <cell r="AA3" t="str">
            <v>G</v>
          </cell>
        </row>
        <row r="17">
          <cell r="E17">
            <v>1</v>
          </cell>
          <cell r="F17">
            <v>1</v>
          </cell>
          <cell r="H17"/>
          <cell r="I17">
            <v>1</v>
          </cell>
        </row>
      </sheetData>
      <sheetData sheetId="21">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v>1</v>
          </cell>
          <cell r="F17">
            <v>1</v>
          </cell>
          <cell r="H17"/>
          <cell r="I17">
            <v>1</v>
          </cell>
        </row>
      </sheetData>
      <sheetData sheetId="22">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0</v>
          </cell>
          <cell r="P3">
            <v>12</v>
          </cell>
          <cell r="Q3">
            <v>0</v>
          </cell>
          <cell r="R3">
            <v>1</v>
          </cell>
          <cell r="S3">
            <v>0</v>
          </cell>
          <cell r="T3">
            <v>138</v>
          </cell>
          <cell r="U3">
            <v>0</v>
          </cell>
          <cell r="V3">
            <v>11.5</v>
          </cell>
          <cell r="W3" t="str">
            <v>N/A</v>
          </cell>
          <cell r="X3" t="str">
            <v>N/A</v>
          </cell>
          <cell r="Y3" t="str">
            <v>N/A</v>
          </cell>
          <cell r="Z3" t="str">
            <v>N/A</v>
          </cell>
          <cell r="AA3" t="str">
            <v>G</v>
          </cell>
        </row>
        <row r="17">
          <cell r="E17"/>
          <cell r="F17">
            <v>1</v>
          </cell>
          <cell r="H17"/>
          <cell r="I17">
            <v>1</v>
          </cell>
        </row>
      </sheetData>
      <sheetData sheetId="23">
        <row r="3">
          <cell r="B3">
            <v>14</v>
          </cell>
          <cell r="C3">
            <v>14</v>
          </cell>
          <cell r="D3">
            <v>1</v>
          </cell>
          <cell r="E3">
            <v>1</v>
          </cell>
          <cell r="F3">
            <v>161</v>
          </cell>
          <cell r="G3">
            <v>161</v>
          </cell>
          <cell r="H3">
            <v>11.5</v>
          </cell>
          <cell r="I3">
            <v>11.5</v>
          </cell>
          <cell r="J3" t="str">
            <v>N/A</v>
          </cell>
          <cell r="K3" t="str">
            <v>N/A</v>
          </cell>
          <cell r="L3" t="str">
            <v>N/A</v>
          </cell>
          <cell r="M3" t="str">
            <v>N/A</v>
          </cell>
          <cell r="N3" t="str">
            <v>G</v>
          </cell>
          <cell r="O3">
            <v>13</v>
          </cell>
          <cell r="P3">
            <v>0</v>
          </cell>
          <cell r="Q3">
            <v>1</v>
          </cell>
          <cell r="R3">
            <v>0</v>
          </cell>
          <cell r="S3">
            <v>149.5</v>
          </cell>
          <cell r="T3">
            <v>0</v>
          </cell>
          <cell r="U3">
            <v>11.5</v>
          </cell>
          <cell r="V3">
            <v>0</v>
          </cell>
          <cell r="W3" t="str">
            <v>N/A</v>
          </cell>
          <cell r="X3" t="str">
            <v>N/A</v>
          </cell>
          <cell r="Y3" t="str">
            <v>N/A</v>
          </cell>
          <cell r="Z3" t="str">
            <v>N/A</v>
          </cell>
          <cell r="AA3">
            <v>0</v>
          </cell>
        </row>
        <row r="17">
          <cell r="E17"/>
          <cell r="F17">
            <v>1</v>
          </cell>
          <cell r="H17"/>
          <cell r="I17">
            <v>1</v>
          </cell>
        </row>
      </sheetData>
      <sheetData sheetId="24">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25">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26">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27">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28">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29">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31"/>
      <sheetData sheetId="32"/>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
        <row r="3">
          <cell r="B3">
            <v>4</v>
          </cell>
          <cell r="C3">
            <v>2</v>
          </cell>
          <cell r="D3">
            <v>3</v>
          </cell>
          <cell r="E3">
            <v>4</v>
          </cell>
          <cell r="F3">
            <v>46</v>
          </cell>
          <cell r="G3">
            <v>23</v>
          </cell>
          <cell r="H3">
            <v>34.5</v>
          </cell>
          <cell r="I3">
            <v>46</v>
          </cell>
          <cell r="J3">
            <v>7</v>
          </cell>
          <cell r="K3">
            <v>14</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3">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4">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5">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6">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R</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7">
        <row r="3">
          <cell r="B3">
            <v>4</v>
          </cell>
          <cell r="C3">
            <v>4.3</v>
          </cell>
          <cell r="D3">
            <v>3</v>
          </cell>
          <cell r="E3">
            <v>3</v>
          </cell>
          <cell r="F3">
            <v>46</v>
          </cell>
          <cell r="G3">
            <v>49.5</v>
          </cell>
          <cell r="H3">
            <v>34.5</v>
          </cell>
          <cell r="I3">
            <v>34.5</v>
          </cell>
          <cell r="J3">
            <v>7</v>
          </cell>
          <cell r="K3">
            <v>6.5116279069767442</v>
          </cell>
          <cell r="L3">
            <v>4</v>
          </cell>
          <cell r="M3">
            <v>3.8356164383561646</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8">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9">
        <row r="3">
          <cell r="B3">
            <v>4</v>
          </cell>
          <cell r="C3">
            <v>3.65</v>
          </cell>
          <cell r="D3">
            <v>3</v>
          </cell>
          <cell r="E3">
            <v>3</v>
          </cell>
          <cell r="F3">
            <v>46</v>
          </cell>
          <cell r="G3">
            <v>42</v>
          </cell>
          <cell r="H3">
            <v>34.5</v>
          </cell>
          <cell r="I3">
            <v>34.5</v>
          </cell>
          <cell r="J3">
            <v>7</v>
          </cell>
          <cell r="K3">
            <v>7.6712328767123292</v>
          </cell>
          <cell r="L3">
            <v>4</v>
          </cell>
          <cell r="M3">
            <v>4.2105263157894735</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0">
        <row r="3">
          <cell r="B3">
            <v>4</v>
          </cell>
          <cell r="C3">
            <v>4</v>
          </cell>
          <cell r="D3">
            <v>3</v>
          </cell>
          <cell r="E3">
            <v>2</v>
          </cell>
          <cell r="F3">
            <v>46</v>
          </cell>
          <cell r="G3">
            <v>46</v>
          </cell>
          <cell r="H3">
            <v>34.5</v>
          </cell>
          <cell r="I3">
            <v>23</v>
          </cell>
          <cell r="J3">
            <v>7</v>
          </cell>
          <cell r="K3">
            <v>7</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2">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1</v>
          </cell>
          <cell r="S3">
            <v>34.5</v>
          </cell>
          <cell r="T3">
            <v>34.5</v>
          </cell>
          <cell r="U3">
            <v>23</v>
          </cell>
          <cell r="V3">
            <v>11.5</v>
          </cell>
          <cell r="W3">
            <v>9.3333333333333339</v>
          </cell>
          <cell r="X3">
            <v>9.3333333333333339</v>
          </cell>
          <cell r="Y3">
            <v>5.6</v>
          </cell>
          <cell r="Z3">
            <v>7</v>
          </cell>
          <cell r="AA3" t="str">
            <v>A</v>
          </cell>
        </row>
        <row r="17">
          <cell r="E17"/>
          <cell r="F17"/>
          <cell r="G17"/>
          <cell r="H17"/>
          <cell r="I17"/>
          <cell r="J17"/>
        </row>
      </sheetData>
      <sheetData sheetId="13">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4">
        <row r="3">
          <cell r="B3">
            <v>4</v>
          </cell>
          <cell r="C3">
            <v>3.65</v>
          </cell>
          <cell r="D3">
            <v>3</v>
          </cell>
          <cell r="E3">
            <v>2</v>
          </cell>
          <cell r="F3">
            <v>46</v>
          </cell>
          <cell r="G3">
            <v>42</v>
          </cell>
          <cell r="H3">
            <v>34.5</v>
          </cell>
          <cell r="I3">
            <v>23</v>
          </cell>
          <cell r="J3">
            <v>7</v>
          </cell>
          <cell r="K3">
            <v>7.6712328767123292</v>
          </cell>
          <cell r="L3">
            <v>4</v>
          </cell>
          <cell r="M3">
            <v>4.9557522123893802</v>
          </cell>
          <cell r="N3" t="str">
            <v>A</v>
          </cell>
          <cell r="O3">
            <v>3</v>
          </cell>
          <cell r="P3">
            <v>2</v>
          </cell>
          <cell r="Q3">
            <v>2</v>
          </cell>
          <cell r="R3">
            <v>2</v>
          </cell>
          <cell r="S3">
            <v>34.5</v>
          </cell>
          <cell r="T3">
            <v>23</v>
          </cell>
          <cell r="U3">
            <v>23</v>
          </cell>
          <cell r="V3">
            <v>23</v>
          </cell>
          <cell r="W3">
            <v>9.3333333333333339</v>
          </cell>
          <cell r="X3">
            <v>14</v>
          </cell>
          <cell r="Y3">
            <v>5.6</v>
          </cell>
          <cell r="Z3">
            <v>7</v>
          </cell>
          <cell r="AA3" t="str">
            <v>G</v>
          </cell>
        </row>
        <row r="17">
          <cell r="E17">
            <v>1</v>
          </cell>
          <cell r="F17"/>
          <cell r="G17"/>
          <cell r="H17">
            <v>1</v>
          </cell>
          <cell r="I17"/>
          <cell r="J17"/>
        </row>
      </sheetData>
      <sheetData sheetId="15">
        <row r="3">
          <cell r="B3">
            <v>4</v>
          </cell>
          <cell r="C3">
            <v>4</v>
          </cell>
          <cell r="D3">
            <v>3</v>
          </cell>
          <cell r="E3">
            <v>2</v>
          </cell>
          <cell r="F3">
            <v>46</v>
          </cell>
          <cell r="G3">
            <v>46</v>
          </cell>
          <cell r="H3">
            <v>34.5</v>
          </cell>
          <cell r="I3">
            <v>23</v>
          </cell>
          <cell r="J3">
            <v>7</v>
          </cell>
          <cell r="K3">
            <v>7</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16">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3</v>
          </cell>
          <cell r="S3">
            <v>34.5</v>
          </cell>
          <cell r="T3">
            <v>34.5</v>
          </cell>
          <cell r="U3">
            <v>23</v>
          </cell>
          <cell r="V3">
            <v>34.5</v>
          </cell>
          <cell r="W3">
            <v>9.3333333333333339</v>
          </cell>
          <cell r="X3">
            <v>9.3333333333333339</v>
          </cell>
          <cell r="Y3">
            <v>5.6</v>
          </cell>
          <cell r="Z3">
            <v>4.666666666666667</v>
          </cell>
          <cell r="AA3" t="str">
            <v>G</v>
          </cell>
        </row>
        <row r="17">
          <cell r="E17">
            <v>1</v>
          </cell>
          <cell r="F17"/>
          <cell r="G17"/>
          <cell r="H17">
            <v>1</v>
          </cell>
          <cell r="I17"/>
          <cell r="J17"/>
        </row>
      </sheetData>
      <sheetData sheetId="17">
        <row r="3">
          <cell r="B3">
            <v>4</v>
          </cell>
          <cell r="C3">
            <v>3</v>
          </cell>
          <cell r="D3">
            <v>3</v>
          </cell>
          <cell r="E3">
            <v>3</v>
          </cell>
          <cell r="F3">
            <v>46</v>
          </cell>
          <cell r="G3">
            <v>34.5</v>
          </cell>
          <cell r="H3">
            <v>34.5</v>
          </cell>
          <cell r="I3">
            <v>34.5</v>
          </cell>
          <cell r="J3">
            <v>7</v>
          </cell>
          <cell r="K3">
            <v>9.3333333333333339</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18">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19">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cell r="F17"/>
          <cell r="G17"/>
          <cell r="H17"/>
          <cell r="I17"/>
          <cell r="J17"/>
        </row>
      </sheetData>
      <sheetData sheetId="20">
        <row r="3">
          <cell r="B3">
            <v>4</v>
          </cell>
          <cell r="C3">
            <v>4</v>
          </cell>
          <cell r="D3">
            <v>3</v>
          </cell>
          <cell r="E3">
            <v>2</v>
          </cell>
          <cell r="F3">
            <v>46</v>
          </cell>
          <cell r="G3">
            <v>46</v>
          </cell>
          <cell r="H3">
            <v>34.5</v>
          </cell>
          <cell r="I3">
            <v>23</v>
          </cell>
          <cell r="J3">
            <v>7</v>
          </cell>
          <cell r="K3">
            <v>7</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21">
        <row r="3">
          <cell r="B3">
            <v>4</v>
          </cell>
          <cell r="C3">
            <v>4</v>
          </cell>
          <cell r="D3">
            <v>3</v>
          </cell>
          <cell r="E3">
            <v>3</v>
          </cell>
          <cell r="F3">
            <v>46</v>
          </cell>
          <cell r="G3">
            <v>46</v>
          </cell>
          <cell r="H3">
            <v>34.5</v>
          </cell>
          <cell r="I3">
            <v>34.5</v>
          </cell>
          <cell r="J3">
            <v>7</v>
          </cell>
          <cell r="K3">
            <v>7</v>
          </cell>
          <cell r="L3">
            <v>4</v>
          </cell>
          <cell r="M3">
            <v>4</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cell r="J17"/>
        </row>
      </sheetData>
      <sheetData sheetId="22">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cell r="I17">
            <v>1</v>
          </cell>
          <cell r="J17"/>
        </row>
      </sheetData>
      <sheetData sheetId="23">
        <row r="3">
          <cell r="B3">
            <v>4</v>
          </cell>
          <cell r="C3">
            <v>4</v>
          </cell>
          <cell r="D3">
            <v>3</v>
          </cell>
          <cell r="E3">
            <v>2</v>
          </cell>
          <cell r="F3">
            <v>46</v>
          </cell>
          <cell r="G3">
            <v>46</v>
          </cell>
          <cell r="H3">
            <v>34.5</v>
          </cell>
          <cell r="I3">
            <v>23</v>
          </cell>
          <cell r="J3">
            <v>7</v>
          </cell>
          <cell r="K3">
            <v>7</v>
          </cell>
          <cell r="L3">
            <v>4</v>
          </cell>
          <cell r="M3">
            <v>4.666666666666667</v>
          </cell>
          <cell r="N3" t="str">
            <v>A</v>
          </cell>
          <cell r="O3">
            <v>3</v>
          </cell>
          <cell r="P3">
            <v>3</v>
          </cell>
          <cell r="Q3">
            <v>2</v>
          </cell>
          <cell r="R3">
            <v>2</v>
          </cell>
          <cell r="S3">
            <v>34.5</v>
          </cell>
          <cell r="T3">
            <v>34.5</v>
          </cell>
          <cell r="U3">
            <v>23</v>
          </cell>
          <cell r="V3">
            <v>23</v>
          </cell>
          <cell r="W3">
            <v>9.3333333333333339</v>
          </cell>
          <cell r="X3">
            <v>9.3333333333333339</v>
          </cell>
          <cell r="Y3">
            <v>5.6</v>
          </cell>
          <cell r="Z3">
            <v>5.6</v>
          </cell>
          <cell r="AA3" t="str">
            <v>G</v>
          </cell>
        </row>
        <row r="17">
          <cell r="E17">
            <v>1</v>
          </cell>
          <cell r="F17"/>
          <cell r="G17"/>
          <cell r="H17">
            <v>1</v>
          </cell>
          <cell r="I17"/>
          <cell r="J17"/>
        </row>
      </sheetData>
      <sheetData sheetId="24">
        <row r="3">
          <cell r="B3">
            <v>4</v>
          </cell>
          <cell r="C3">
            <v>0</v>
          </cell>
          <cell r="D3">
            <v>3</v>
          </cell>
          <cell r="E3">
            <v>0</v>
          </cell>
          <cell r="F3">
            <v>46</v>
          </cell>
          <cell r="G3">
            <v>0</v>
          </cell>
          <cell r="H3">
            <v>34.5</v>
          </cell>
          <cell r="I3">
            <v>0</v>
          </cell>
          <cell r="J3">
            <v>7</v>
          </cell>
          <cell r="K3" t="e">
            <v>#DIV/0!</v>
          </cell>
          <cell r="L3">
            <v>4</v>
          </cell>
          <cell r="M3" t="e">
            <v>#DIV/0!</v>
          </cell>
          <cell r="N3">
            <v>0</v>
          </cell>
          <cell r="O3">
            <v>3</v>
          </cell>
          <cell r="P3">
            <v>0</v>
          </cell>
          <cell r="Q3">
            <v>2</v>
          </cell>
          <cell r="R3">
            <v>0</v>
          </cell>
          <cell r="S3">
            <v>34.5</v>
          </cell>
          <cell r="T3">
            <v>0</v>
          </cell>
          <cell r="U3">
            <v>23</v>
          </cell>
          <cell r="V3">
            <v>0</v>
          </cell>
          <cell r="W3">
            <v>9.3333333333333339</v>
          </cell>
          <cell r="X3" t="e">
            <v>#DIV/0!</v>
          </cell>
          <cell r="Y3">
            <v>5.6</v>
          </cell>
          <cell r="Z3" t="e">
            <v>#DIV/0!</v>
          </cell>
          <cell r="AA3">
            <v>0</v>
          </cell>
        </row>
        <row r="17">
          <cell r="E17">
            <v>1</v>
          </cell>
          <cell r="F17"/>
          <cell r="G17"/>
          <cell r="H17"/>
          <cell r="I17"/>
          <cell r="J17"/>
        </row>
      </sheetData>
      <sheetData sheetId="25">
        <row r="3">
          <cell r="B3">
            <v>4</v>
          </cell>
          <cell r="C3">
            <v>0</v>
          </cell>
          <cell r="D3">
            <v>3</v>
          </cell>
          <cell r="E3">
            <v>0</v>
          </cell>
          <cell r="F3">
            <v>46</v>
          </cell>
          <cell r="G3">
            <v>0</v>
          </cell>
          <cell r="H3">
            <v>34.5</v>
          </cell>
          <cell r="I3">
            <v>0</v>
          </cell>
          <cell r="J3">
            <v>7</v>
          </cell>
          <cell r="K3" t="e">
            <v>#DIV/0!</v>
          </cell>
          <cell r="L3">
            <v>4</v>
          </cell>
          <cell r="M3" t="e">
            <v>#DIV/0!</v>
          </cell>
          <cell r="N3">
            <v>0</v>
          </cell>
          <cell r="O3">
            <v>3</v>
          </cell>
          <cell r="P3">
            <v>0</v>
          </cell>
          <cell r="Q3">
            <v>2</v>
          </cell>
          <cell r="R3">
            <v>0</v>
          </cell>
          <cell r="S3">
            <v>34.5</v>
          </cell>
          <cell r="T3">
            <v>0</v>
          </cell>
          <cell r="U3">
            <v>23</v>
          </cell>
          <cell r="V3">
            <v>0</v>
          </cell>
          <cell r="W3">
            <v>9.3333333333333339</v>
          </cell>
          <cell r="X3" t="e">
            <v>#DIV/0!</v>
          </cell>
          <cell r="Y3">
            <v>5.6</v>
          </cell>
          <cell r="Z3" t="e">
            <v>#DIV/0!</v>
          </cell>
          <cell r="AA3">
            <v>0</v>
          </cell>
        </row>
        <row r="17">
          <cell r="E17"/>
          <cell r="F17"/>
          <cell r="G17"/>
          <cell r="H17"/>
          <cell r="I17"/>
          <cell r="J17"/>
        </row>
      </sheetData>
      <sheetData sheetId="26">
        <row r="3">
          <cell r="B3">
            <v>4</v>
          </cell>
          <cell r="C3">
            <v>0</v>
          </cell>
          <cell r="D3">
            <v>3</v>
          </cell>
          <cell r="E3">
            <v>0</v>
          </cell>
          <cell r="F3">
            <v>46</v>
          </cell>
          <cell r="G3">
            <v>0</v>
          </cell>
          <cell r="H3">
            <v>34.5</v>
          </cell>
          <cell r="I3">
            <v>0</v>
          </cell>
          <cell r="J3">
            <v>7</v>
          </cell>
          <cell r="K3" t="e">
            <v>#DIV/0!</v>
          </cell>
          <cell r="L3">
            <v>4</v>
          </cell>
          <cell r="M3" t="e">
            <v>#DIV/0!</v>
          </cell>
          <cell r="N3">
            <v>0</v>
          </cell>
          <cell r="O3">
            <v>3</v>
          </cell>
          <cell r="P3">
            <v>0</v>
          </cell>
          <cell r="Q3">
            <v>2</v>
          </cell>
          <cell r="R3">
            <v>0</v>
          </cell>
          <cell r="S3">
            <v>34.5</v>
          </cell>
          <cell r="T3">
            <v>0</v>
          </cell>
          <cell r="U3">
            <v>23</v>
          </cell>
          <cell r="V3">
            <v>0</v>
          </cell>
          <cell r="W3">
            <v>9.3333333333333339</v>
          </cell>
          <cell r="X3" t="e">
            <v>#DIV/0!</v>
          </cell>
          <cell r="Y3">
            <v>5.6</v>
          </cell>
          <cell r="Z3" t="e">
            <v>#DIV/0!</v>
          </cell>
          <cell r="AA3">
            <v>0</v>
          </cell>
        </row>
        <row r="17">
          <cell r="E17"/>
          <cell r="F17"/>
          <cell r="G17"/>
          <cell r="H17"/>
          <cell r="I17"/>
          <cell r="J17"/>
        </row>
      </sheetData>
      <sheetData sheetId="27">
        <row r="3">
          <cell r="B3">
            <v>4</v>
          </cell>
          <cell r="C3">
            <v>0</v>
          </cell>
          <cell r="D3">
            <v>3</v>
          </cell>
          <cell r="E3">
            <v>0</v>
          </cell>
          <cell r="F3">
            <v>46</v>
          </cell>
          <cell r="G3">
            <v>0</v>
          </cell>
          <cell r="H3">
            <v>34.5</v>
          </cell>
          <cell r="I3">
            <v>0</v>
          </cell>
          <cell r="J3">
            <v>7</v>
          </cell>
          <cell r="K3" t="e">
            <v>#DIV/0!</v>
          </cell>
          <cell r="L3">
            <v>4</v>
          </cell>
          <cell r="M3" t="e">
            <v>#DIV/0!</v>
          </cell>
          <cell r="N3">
            <v>0</v>
          </cell>
          <cell r="O3">
            <v>3</v>
          </cell>
          <cell r="P3">
            <v>0</v>
          </cell>
          <cell r="Q3">
            <v>2</v>
          </cell>
          <cell r="R3">
            <v>0</v>
          </cell>
          <cell r="S3">
            <v>34.5</v>
          </cell>
          <cell r="T3">
            <v>0</v>
          </cell>
          <cell r="U3">
            <v>23</v>
          </cell>
          <cell r="V3">
            <v>0</v>
          </cell>
          <cell r="W3">
            <v>9.3333333333333339</v>
          </cell>
          <cell r="X3" t="e">
            <v>#DIV/0!</v>
          </cell>
          <cell r="Y3">
            <v>5.6</v>
          </cell>
          <cell r="Z3" t="e">
            <v>#DIV/0!</v>
          </cell>
          <cell r="AA3">
            <v>0</v>
          </cell>
        </row>
        <row r="17">
          <cell r="E17">
            <v>1</v>
          </cell>
          <cell r="F17"/>
          <cell r="G17"/>
          <cell r="H17"/>
          <cell r="I17"/>
          <cell r="J17"/>
        </row>
      </sheetData>
      <sheetData sheetId="28">
        <row r="3">
          <cell r="B3">
            <v>4</v>
          </cell>
          <cell r="C3">
            <v>0</v>
          </cell>
          <cell r="D3">
            <v>3</v>
          </cell>
          <cell r="E3">
            <v>0</v>
          </cell>
          <cell r="F3">
            <v>46</v>
          </cell>
          <cell r="G3">
            <v>0</v>
          </cell>
          <cell r="H3">
            <v>34.5</v>
          </cell>
          <cell r="I3">
            <v>0</v>
          </cell>
          <cell r="J3">
            <v>7</v>
          </cell>
          <cell r="K3" t="e">
            <v>#DIV/0!</v>
          </cell>
          <cell r="L3">
            <v>4</v>
          </cell>
          <cell r="M3" t="e">
            <v>#DIV/0!</v>
          </cell>
          <cell r="N3">
            <v>0</v>
          </cell>
          <cell r="O3">
            <v>3</v>
          </cell>
          <cell r="P3">
            <v>0</v>
          </cell>
          <cell r="Q3">
            <v>2</v>
          </cell>
          <cell r="R3">
            <v>0</v>
          </cell>
          <cell r="S3">
            <v>34.5</v>
          </cell>
          <cell r="T3">
            <v>0</v>
          </cell>
          <cell r="U3">
            <v>23</v>
          </cell>
          <cell r="V3">
            <v>0</v>
          </cell>
          <cell r="W3">
            <v>9.3333333333333339</v>
          </cell>
          <cell r="X3" t="e">
            <v>#DIV/0!</v>
          </cell>
          <cell r="Y3">
            <v>5.6</v>
          </cell>
          <cell r="Z3" t="e">
            <v>#DIV/0!</v>
          </cell>
          <cell r="AA3">
            <v>0</v>
          </cell>
        </row>
        <row r="17">
          <cell r="E17">
            <v>1</v>
          </cell>
          <cell r="F17"/>
          <cell r="G17"/>
          <cell r="H17"/>
          <cell r="I17"/>
          <cell r="J17"/>
        </row>
      </sheetData>
      <sheetData sheetId="29">
        <row r="3">
          <cell r="B3">
            <v>4</v>
          </cell>
          <cell r="C3">
            <v>0</v>
          </cell>
          <cell r="D3">
            <v>3</v>
          </cell>
          <cell r="E3">
            <v>0</v>
          </cell>
          <cell r="F3">
            <v>46</v>
          </cell>
          <cell r="G3">
            <v>0</v>
          </cell>
          <cell r="H3">
            <v>34.5</v>
          </cell>
          <cell r="I3">
            <v>0</v>
          </cell>
          <cell r="J3">
            <v>7</v>
          </cell>
          <cell r="K3" t="e">
            <v>#DIV/0!</v>
          </cell>
          <cell r="L3">
            <v>4</v>
          </cell>
          <cell r="M3" t="e">
            <v>#DIV/0!</v>
          </cell>
          <cell r="N3">
            <v>0</v>
          </cell>
          <cell r="O3">
            <v>3</v>
          </cell>
          <cell r="P3">
            <v>0</v>
          </cell>
          <cell r="Q3">
            <v>2</v>
          </cell>
          <cell r="R3">
            <v>0</v>
          </cell>
          <cell r="S3">
            <v>34.5</v>
          </cell>
          <cell r="T3">
            <v>0</v>
          </cell>
          <cell r="U3">
            <v>23</v>
          </cell>
          <cell r="V3">
            <v>0</v>
          </cell>
          <cell r="W3">
            <v>9.3333333333333339</v>
          </cell>
          <cell r="X3" t="e">
            <v>#DIV/0!</v>
          </cell>
          <cell r="Y3">
            <v>5.6</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
        <row r="3">
          <cell r="B3">
            <v>3</v>
          </cell>
          <cell r="C3">
            <v>2.65</v>
          </cell>
          <cell r="D3">
            <v>2</v>
          </cell>
          <cell r="E3">
            <v>3</v>
          </cell>
          <cell r="F3">
            <v>34.5</v>
          </cell>
          <cell r="G3">
            <v>30.5</v>
          </cell>
          <cell r="H3">
            <v>23</v>
          </cell>
          <cell r="I3">
            <v>34.5</v>
          </cell>
          <cell r="J3">
            <v>5</v>
          </cell>
          <cell r="K3">
            <v>5.6603773584905666</v>
          </cell>
          <cell r="L3">
            <v>3</v>
          </cell>
          <cell r="M3">
            <v>2.6548672566371678</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3">
        <row r="3">
          <cell r="B3">
            <v>3</v>
          </cell>
          <cell r="C3">
            <v>2.65</v>
          </cell>
          <cell r="D3">
            <v>2</v>
          </cell>
          <cell r="E3">
            <v>2</v>
          </cell>
          <cell r="F3">
            <v>34.5</v>
          </cell>
          <cell r="G3">
            <v>30.5</v>
          </cell>
          <cell r="H3">
            <v>23</v>
          </cell>
          <cell r="I3">
            <v>23</v>
          </cell>
          <cell r="J3">
            <v>5</v>
          </cell>
          <cell r="K3">
            <v>5.6603773584905666</v>
          </cell>
          <cell r="L3">
            <v>3</v>
          </cell>
          <cell r="M3">
            <v>3.225806451612903</v>
          </cell>
          <cell r="N3" t="str">
            <v>A</v>
          </cell>
          <cell r="O3">
            <v>3</v>
          </cell>
          <cell r="P3">
            <v>2</v>
          </cell>
          <cell r="Q3">
            <v>2</v>
          </cell>
          <cell r="R3">
            <v>3</v>
          </cell>
          <cell r="S3">
            <v>34.5</v>
          </cell>
          <cell r="T3">
            <v>23</v>
          </cell>
          <cell r="U3">
            <v>23</v>
          </cell>
          <cell r="V3">
            <v>34.5</v>
          </cell>
          <cell r="W3">
            <v>5</v>
          </cell>
          <cell r="X3">
            <v>7.5</v>
          </cell>
          <cell r="Y3">
            <v>3</v>
          </cell>
          <cell r="Z3">
            <v>3</v>
          </cell>
          <cell r="AA3" t="str">
            <v>G</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3.65</v>
          </cell>
          <cell r="D3">
            <v>2</v>
          </cell>
          <cell r="E3">
            <v>2</v>
          </cell>
          <cell r="F3">
            <v>34.5</v>
          </cell>
          <cell r="G3">
            <v>42</v>
          </cell>
          <cell r="H3">
            <v>23</v>
          </cell>
          <cell r="I3">
            <v>23</v>
          </cell>
          <cell r="J3">
            <v>5</v>
          </cell>
          <cell r="K3">
            <v>4.1095890410958908</v>
          </cell>
          <cell r="L3">
            <v>3</v>
          </cell>
          <cell r="M3">
            <v>2.6548672566371678</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9">
        <row r="3">
          <cell r="B3">
            <v>3</v>
          </cell>
          <cell r="C3">
            <v>2</v>
          </cell>
          <cell r="D3">
            <v>2</v>
          </cell>
          <cell r="E3">
            <v>3</v>
          </cell>
          <cell r="F3">
            <v>34.5</v>
          </cell>
          <cell r="G3">
            <v>23</v>
          </cell>
          <cell r="H3">
            <v>23</v>
          </cell>
          <cell r="I3">
            <v>34.5</v>
          </cell>
          <cell r="J3">
            <v>5</v>
          </cell>
          <cell r="K3">
            <v>7.5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2.65</v>
          </cell>
          <cell r="D3">
            <v>2</v>
          </cell>
          <cell r="E3">
            <v>3</v>
          </cell>
          <cell r="F3">
            <v>34.5</v>
          </cell>
          <cell r="G3">
            <v>30.5</v>
          </cell>
          <cell r="H3">
            <v>23</v>
          </cell>
          <cell r="I3">
            <v>34.5</v>
          </cell>
          <cell r="J3">
            <v>5</v>
          </cell>
          <cell r="K3">
            <v>5.6603773584905666</v>
          </cell>
          <cell r="L3">
            <v>3</v>
          </cell>
          <cell r="M3">
            <v>2.6548672566371678</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2.65</v>
          </cell>
          <cell r="D3">
            <v>2</v>
          </cell>
          <cell r="E3">
            <v>2</v>
          </cell>
          <cell r="F3">
            <v>34.5</v>
          </cell>
          <cell r="G3">
            <v>30.5</v>
          </cell>
          <cell r="H3">
            <v>23</v>
          </cell>
          <cell r="I3">
            <v>23</v>
          </cell>
          <cell r="J3">
            <v>5</v>
          </cell>
          <cell r="K3">
            <v>5.6603773584905666</v>
          </cell>
          <cell r="L3">
            <v>3</v>
          </cell>
          <cell r="M3">
            <v>3.225806451612903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4">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5">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cell r="F17"/>
          <cell r="G17"/>
          <cell r="H17"/>
          <cell r="I17"/>
          <cell r="J17"/>
        </row>
      </sheetData>
      <sheetData sheetId="26">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cell r="F17"/>
          <cell r="G17"/>
          <cell r="H17"/>
          <cell r="I17"/>
          <cell r="J17"/>
        </row>
      </sheetData>
      <sheetData sheetId="27">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8">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29">
        <row r="3">
          <cell r="B3">
            <v>3</v>
          </cell>
          <cell r="C3">
            <v>0</v>
          </cell>
          <cell r="D3">
            <v>2</v>
          </cell>
          <cell r="E3">
            <v>0</v>
          </cell>
          <cell r="F3">
            <v>34.5</v>
          </cell>
          <cell r="G3">
            <v>0</v>
          </cell>
          <cell r="H3">
            <v>23</v>
          </cell>
          <cell r="I3">
            <v>0</v>
          </cell>
          <cell r="J3">
            <v>5</v>
          </cell>
          <cell r="K3" t="e">
            <v>#DIV/0!</v>
          </cell>
          <cell r="L3">
            <v>3</v>
          </cell>
          <cell r="M3" t="e">
            <v>#DIV/0!</v>
          </cell>
          <cell r="N3">
            <v>0</v>
          </cell>
          <cell r="O3">
            <v>3</v>
          </cell>
          <cell r="P3">
            <v>0</v>
          </cell>
          <cell r="Q3">
            <v>2</v>
          </cell>
          <cell r="R3">
            <v>0</v>
          </cell>
          <cell r="S3">
            <v>34.5</v>
          </cell>
          <cell r="T3">
            <v>0</v>
          </cell>
          <cell r="U3">
            <v>23</v>
          </cell>
          <cell r="V3">
            <v>0</v>
          </cell>
          <cell r="W3">
            <v>5</v>
          </cell>
          <cell r="X3" t="e">
            <v>#DIV/0!</v>
          </cell>
          <cell r="Y3">
            <v>3</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3">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4">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5">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v>0</v>
          </cell>
        </row>
        <row r="17">
          <cell r="E17">
            <v>1</v>
          </cell>
          <cell r="F17"/>
          <cell r="H17">
            <v>1</v>
          </cell>
          <cell r="I17"/>
        </row>
      </sheetData>
      <sheetData sheetId="7">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8">
        <row r="3">
          <cell r="A3">
            <v>4</v>
          </cell>
          <cell r="B3">
            <v>4</v>
          </cell>
          <cell r="C3">
            <v>0</v>
          </cell>
          <cell r="D3">
            <v>0</v>
          </cell>
          <cell r="E3">
            <v>46</v>
          </cell>
          <cell r="F3">
            <v>46</v>
          </cell>
          <cell r="G3">
            <v>0</v>
          </cell>
          <cell r="H3">
            <v>0</v>
          </cell>
          <cell r="I3">
            <v>5</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9">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0">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4</v>
          </cell>
          <cell r="Q3">
            <v>1</v>
          </cell>
          <cell r="R3">
            <v>0</v>
          </cell>
          <cell r="S3">
            <v>34.5</v>
          </cell>
          <cell r="T3">
            <v>46</v>
          </cell>
          <cell r="U3">
            <v>11.5</v>
          </cell>
          <cell r="V3">
            <v>0</v>
          </cell>
          <cell r="W3">
            <v>6.666666666666667</v>
          </cell>
          <cell r="X3">
            <v>5</v>
          </cell>
          <cell r="Z3">
            <v>7.666666666666667</v>
          </cell>
          <cell r="AA3">
            <v>5</v>
          </cell>
          <cell r="AB3" t="str">
            <v>G</v>
          </cell>
        </row>
        <row r="17">
          <cell r="E17"/>
          <cell r="F17"/>
          <cell r="H17"/>
          <cell r="I17"/>
        </row>
      </sheetData>
      <sheetData sheetId="11">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2">
        <row r="3">
          <cell r="A3">
            <v>3</v>
          </cell>
          <cell r="B3">
            <v>4</v>
          </cell>
          <cell r="C3">
            <v>1</v>
          </cell>
          <cell r="D3">
            <v>1</v>
          </cell>
          <cell r="E3">
            <v>34.5</v>
          </cell>
          <cell r="F3">
            <v>46</v>
          </cell>
          <cell r="G3">
            <v>11.5</v>
          </cell>
          <cell r="H3">
            <v>11.5</v>
          </cell>
          <cell r="I3">
            <v>6.666666666666667</v>
          </cell>
          <cell r="J3">
            <v>5</v>
          </cell>
          <cell r="L3">
            <v>5</v>
          </cell>
          <cell r="M3">
            <v>4</v>
          </cell>
          <cell r="N3" t="str">
            <v>G</v>
          </cell>
          <cell r="O3">
            <v>2</v>
          </cell>
          <cell r="P3">
            <v>2</v>
          </cell>
          <cell r="Q3">
            <v>1</v>
          </cell>
          <cell r="R3">
            <v>1</v>
          </cell>
          <cell r="S3">
            <v>23</v>
          </cell>
          <cell r="T3">
            <v>23</v>
          </cell>
          <cell r="U3">
            <v>11.5</v>
          </cell>
          <cell r="V3">
            <v>11.5</v>
          </cell>
          <cell r="W3">
            <v>10</v>
          </cell>
          <cell r="X3">
            <v>10</v>
          </cell>
          <cell r="Z3">
            <v>11</v>
          </cell>
          <cell r="AA3">
            <v>6.666666666666667</v>
          </cell>
          <cell r="AB3" t="str">
            <v>G</v>
          </cell>
        </row>
        <row r="17">
          <cell r="E17"/>
          <cell r="F17"/>
          <cell r="H17"/>
          <cell r="I17"/>
        </row>
      </sheetData>
      <sheetData sheetId="13">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cell r="F17"/>
          <cell r="H17"/>
          <cell r="I17"/>
        </row>
      </sheetData>
      <sheetData sheetId="14">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1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v>0</v>
          </cell>
        </row>
        <row r="17">
          <cell r="E17"/>
          <cell r="F17"/>
          <cell r="H17"/>
          <cell r="I17"/>
        </row>
      </sheetData>
      <sheetData sheetId="1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v>0</v>
          </cell>
        </row>
        <row r="17">
          <cell r="E17"/>
          <cell r="F17"/>
          <cell r="H17"/>
          <cell r="I17"/>
        </row>
      </sheetData>
      <sheetData sheetId="17">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8">
        <row r="3">
          <cell r="A3">
            <v>3</v>
          </cell>
          <cell r="B3">
            <v>3</v>
          </cell>
          <cell r="C3">
            <v>1</v>
          </cell>
          <cell r="D3">
            <v>0</v>
          </cell>
          <cell r="E3">
            <v>34.5</v>
          </cell>
          <cell r="F3">
            <v>34.5</v>
          </cell>
          <cell r="G3">
            <v>11.5</v>
          </cell>
          <cell r="H3">
            <v>0</v>
          </cell>
          <cell r="I3">
            <v>6.666666666666667</v>
          </cell>
          <cell r="J3">
            <v>6.666666666666667</v>
          </cell>
          <cell r="L3">
            <v>5</v>
          </cell>
          <cell r="M3">
            <v>6.666666666666667</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cell r="F17"/>
          <cell r="H17"/>
          <cell r="I17"/>
        </row>
      </sheetData>
      <sheetData sheetId="19">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v>0</v>
          </cell>
        </row>
        <row r="17">
          <cell r="E17"/>
          <cell r="F17"/>
          <cell r="H17"/>
          <cell r="I17"/>
        </row>
      </sheetData>
      <sheetData sheetId="20">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cell r="F17"/>
          <cell r="H17"/>
          <cell r="I17"/>
        </row>
      </sheetData>
      <sheetData sheetId="21">
        <row r="3">
          <cell r="A3">
            <v>4</v>
          </cell>
          <cell r="B3">
            <v>4</v>
          </cell>
          <cell r="C3">
            <v>1</v>
          </cell>
          <cell r="D3">
            <v>1</v>
          </cell>
          <cell r="E3">
            <v>46</v>
          </cell>
          <cell r="F3">
            <v>46</v>
          </cell>
          <cell r="G3">
            <v>11.5</v>
          </cell>
          <cell r="H3">
            <v>11.5</v>
          </cell>
          <cell r="I3">
            <v>5</v>
          </cell>
          <cell r="J3">
            <v>5</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v>1</v>
          </cell>
          <cell r="I17"/>
        </row>
      </sheetData>
      <sheetData sheetId="22">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v>0</v>
          </cell>
        </row>
        <row r="17">
          <cell r="E17"/>
          <cell r="F17"/>
          <cell r="H17"/>
          <cell r="I17"/>
        </row>
      </sheetData>
      <sheetData sheetId="23">
        <row r="3">
          <cell r="A3">
            <v>4</v>
          </cell>
          <cell r="B3">
            <v>0</v>
          </cell>
          <cell r="C3">
            <v>1</v>
          </cell>
          <cell r="D3">
            <v>0</v>
          </cell>
          <cell r="E3">
            <v>46</v>
          </cell>
          <cell r="F3">
            <v>0</v>
          </cell>
          <cell r="G3">
            <v>11.5</v>
          </cell>
          <cell r="H3">
            <v>0</v>
          </cell>
          <cell r="I3">
            <v>5</v>
          </cell>
          <cell r="J3" t="e">
            <v>#DIV/0!</v>
          </cell>
          <cell r="L3">
            <v>4</v>
          </cell>
          <cell r="M3" t="e">
            <v>#DIV/0!</v>
          </cell>
          <cell r="N3" t="str">
            <v>G</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cell r="F17"/>
          <cell r="H17"/>
          <cell r="I17"/>
        </row>
      </sheetData>
      <sheetData sheetId="24">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cell r="F17"/>
          <cell r="H17"/>
          <cell r="I17"/>
        </row>
      </sheetData>
      <sheetData sheetId="25">
        <row r="3">
          <cell r="A3">
            <v>3</v>
          </cell>
          <cell r="B3">
            <v>0</v>
          </cell>
          <cell r="C3">
            <v>1</v>
          </cell>
          <cell r="D3">
            <v>0</v>
          </cell>
          <cell r="E3">
            <v>34.5</v>
          </cell>
          <cell r="F3">
            <v>0</v>
          </cell>
          <cell r="G3">
            <v>11.5</v>
          </cell>
          <cell r="H3">
            <v>0</v>
          </cell>
          <cell r="I3">
            <v>6.666666666666667</v>
          </cell>
          <cell r="J3" t="e">
            <v>#DIV/0!</v>
          </cell>
          <cell r="L3">
            <v>5</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cell r="F17"/>
          <cell r="H17"/>
          <cell r="I17"/>
        </row>
      </sheetData>
      <sheetData sheetId="26">
        <row r="3">
          <cell r="A3">
            <v>3</v>
          </cell>
          <cell r="B3">
            <v>0</v>
          </cell>
          <cell r="C3">
            <v>1</v>
          </cell>
          <cell r="D3">
            <v>0</v>
          </cell>
          <cell r="E3">
            <v>34.5</v>
          </cell>
          <cell r="F3">
            <v>0</v>
          </cell>
          <cell r="G3">
            <v>11.5</v>
          </cell>
          <cell r="H3">
            <v>0</v>
          </cell>
          <cell r="I3">
            <v>6.666666666666667</v>
          </cell>
          <cell r="J3" t="e">
            <v>#DIV/0!</v>
          </cell>
          <cell r="L3">
            <v>5</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cell r="F17"/>
          <cell r="H17"/>
          <cell r="I17"/>
        </row>
      </sheetData>
      <sheetData sheetId="27">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cell r="F17"/>
          <cell r="H17"/>
          <cell r="I17"/>
        </row>
      </sheetData>
      <sheetData sheetId="28">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cell r="F17"/>
          <cell r="H17"/>
          <cell r="I17"/>
        </row>
      </sheetData>
      <sheetData sheetId="29">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cell r="F17"/>
          <cell r="H17"/>
          <cell r="I17"/>
        </row>
      </sheetData>
      <sheetData sheetId="30">
        <row r="3">
          <cell r="A3">
            <v>0</v>
          </cell>
          <cell r="B3">
            <v>0</v>
          </cell>
          <cell r="C3">
            <v>0</v>
          </cell>
          <cell r="D3">
            <v>0</v>
          </cell>
          <cell r="E3">
            <v>0</v>
          </cell>
          <cell r="F3">
            <v>0</v>
          </cell>
          <cell r="G3">
            <v>0</v>
          </cell>
          <cell r="H3">
            <v>0</v>
          </cell>
          <cell r="I3" t="e">
            <v>#DIV/0!</v>
          </cell>
          <cell r="J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Z3" t="e">
            <v>#DIV/0!</v>
          </cell>
          <cell r="AA3" t="e">
            <v>#DIV/0!</v>
          </cell>
          <cell r="AB3">
            <v>0</v>
          </cell>
        </row>
        <row r="17">
          <cell r="E17"/>
          <cell r="F17"/>
          <cell r="H17"/>
          <cell r="I17"/>
        </row>
      </sheetData>
      <sheetData sheetId="31"/>
      <sheetData sheetId="32"/>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2</v>
          </cell>
          <cell r="B3">
            <v>3</v>
          </cell>
          <cell r="C3">
            <v>0</v>
          </cell>
          <cell r="D3">
            <v>1</v>
          </cell>
          <cell r="E3">
            <v>23</v>
          </cell>
          <cell r="F3">
            <v>34.5</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2</v>
          </cell>
          <cell r="B3">
            <v>3</v>
          </cell>
          <cell r="C3">
            <v>0</v>
          </cell>
          <cell r="D3">
            <v>0</v>
          </cell>
          <cell r="E3">
            <v>23</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
        <row r="3">
          <cell r="A3">
            <v>2</v>
          </cell>
          <cell r="B3">
            <v>4</v>
          </cell>
          <cell r="C3">
            <v>0</v>
          </cell>
          <cell r="D3">
            <v>1</v>
          </cell>
          <cell r="E3">
            <v>23</v>
          </cell>
          <cell r="F3">
            <v>46</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
        <row r="3">
          <cell r="A3">
            <v>2</v>
          </cell>
          <cell r="B3">
            <v>3.65</v>
          </cell>
          <cell r="C3">
            <v>0</v>
          </cell>
          <cell r="D3">
            <v>1</v>
          </cell>
          <cell r="E3">
            <v>23</v>
          </cell>
          <cell r="F3">
            <v>42</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4">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5">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6">
        <row r="3">
          <cell r="A3">
            <v>2</v>
          </cell>
          <cell r="B3">
            <v>4</v>
          </cell>
          <cell r="C3">
            <v>0</v>
          </cell>
          <cell r="D3">
            <v>0</v>
          </cell>
          <cell r="E3">
            <v>23</v>
          </cell>
          <cell r="F3">
            <v>46</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7">
        <row r="3">
          <cell r="A3">
            <v>2</v>
          </cell>
          <cell r="B3">
            <v>2</v>
          </cell>
          <cell r="C3">
            <v>0</v>
          </cell>
          <cell r="D3">
            <v>1</v>
          </cell>
          <cell r="E3">
            <v>23</v>
          </cell>
          <cell r="F3">
            <v>23</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8">
        <row r="3">
          <cell r="A3">
            <v>2</v>
          </cell>
          <cell r="B3">
            <v>3</v>
          </cell>
          <cell r="C3">
            <v>0</v>
          </cell>
          <cell r="D3">
            <v>0</v>
          </cell>
          <cell r="E3">
            <v>23</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9">
        <row r="3">
          <cell r="A3">
            <v>2</v>
          </cell>
          <cell r="B3">
            <v>3</v>
          </cell>
          <cell r="C3">
            <v>0</v>
          </cell>
          <cell r="D3">
            <v>1</v>
          </cell>
          <cell r="E3">
            <v>23</v>
          </cell>
          <cell r="F3">
            <v>34.5</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0">
        <row r="3">
          <cell r="A3">
            <v>2</v>
          </cell>
          <cell r="B3">
            <v>2</v>
          </cell>
          <cell r="C3">
            <v>0</v>
          </cell>
          <cell r="D3">
            <v>1</v>
          </cell>
          <cell r="E3">
            <v>23</v>
          </cell>
          <cell r="F3">
            <v>23</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11">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2">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3">
        <row r="3">
          <cell r="A3">
            <v>2</v>
          </cell>
          <cell r="B3">
            <v>2</v>
          </cell>
          <cell r="C3">
            <v>0</v>
          </cell>
          <cell r="D3">
            <v>1</v>
          </cell>
          <cell r="E3">
            <v>23</v>
          </cell>
          <cell r="F3">
            <v>23</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14">
        <row r="3">
          <cell r="A3">
            <v>2</v>
          </cell>
          <cell r="B3">
            <v>1</v>
          </cell>
          <cell r="C3">
            <v>0</v>
          </cell>
          <cell r="D3">
            <v>1</v>
          </cell>
          <cell r="E3">
            <v>23</v>
          </cell>
          <cell r="F3">
            <v>11.5</v>
          </cell>
          <cell r="G3">
            <v>0</v>
          </cell>
          <cell r="H3">
            <v>11.5</v>
          </cell>
          <cell r="I3" t="str">
            <v>N/A</v>
          </cell>
          <cell r="J3" t="str">
            <v>N/A</v>
          </cell>
          <cell r="K3" t="str">
            <v>N/A</v>
          </cell>
          <cell r="L3" t="str">
            <v>N/A</v>
          </cell>
          <cell r="M3" t="str">
            <v>A</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15">
        <row r="3">
          <cell r="A3">
            <v>2</v>
          </cell>
          <cell r="B3">
            <v>1</v>
          </cell>
          <cell r="C3">
            <v>0</v>
          </cell>
          <cell r="D3">
            <v>0</v>
          </cell>
          <cell r="E3">
            <v>23</v>
          </cell>
          <cell r="F3">
            <v>11.5</v>
          </cell>
          <cell r="G3">
            <v>0</v>
          </cell>
          <cell r="H3">
            <v>0</v>
          </cell>
          <cell r="I3" t="str">
            <v>N/A</v>
          </cell>
          <cell r="J3" t="str">
            <v>N/A</v>
          </cell>
          <cell r="K3" t="str">
            <v>N/A</v>
          </cell>
          <cell r="L3" t="str">
            <v>N/A</v>
          </cell>
          <cell r="M3" t="str">
            <v>A</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16">
        <row r="3">
          <cell r="A3">
            <v>2</v>
          </cell>
          <cell r="B3">
            <v>1</v>
          </cell>
          <cell r="C3">
            <v>0</v>
          </cell>
          <cell r="D3">
            <v>1</v>
          </cell>
          <cell r="E3">
            <v>23</v>
          </cell>
          <cell r="F3">
            <v>11.5</v>
          </cell>
          <cell r="G3">
            <v>0</v>
          </cell>
          <cell r="H3">
            <v>11.5</v>
          </cell>
          <cell r="I3" t="str">
            <v>N/A</v>
          </cell>
          <cell r="J3" t="str">
            <v>N/A</v>
          </cell>
          <cell r="K3" t="str">
            <v>N/A</v>
          </cell>
          <cell r="L3" t="str">
            <v>N/A</v>
          </cell>
          <cell r="M3" t="str">
            <v>A</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7">
        <row r="3">
          <cell r="A3">
            <v>2</v>
          </cell>
          <cell r="B3">
            <v>3</v>
          </cell>
          <cell r="C3">
            <v>0</v>
          </cell>
          <cell r="D3">
            <v>1</v>
          </cell>
          <cell r="E3">
            <v>23</v>
          </cell>
          <cell r="F3">
            <v>34.5</v>
          </cell>
          <cell r="G3">
            <v>0</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18">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9">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0">
        <row r="3">
          <cell r="A3">
            <v>2</v>
          </cell>
          <cell r="B3">
            <v>3</v>
          </cell>
          <cell r="C3">
            <v>0</v>
          </cell>
          <cell r="D3">
            <v>0</v>
          </cell>
          <cell r="E3">
            <v>23</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21">
        <row r="3">
          <cell r="A3">
            <v>2</v>
          </cell>
          <cell r="B3">
            <v>3</v>
          </cell>
          <cell r="C3">
            <v>0</v>
          </cell>
          <cell r="D3">
            <v>0</v>
          </cell>
          <cell r="E3">
            <v>23</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22">
        <row r="3">
          <cell r="A3">
            <v>2</v>
          </cell>
          <cell r="B3">
            <v>3</v>
          </cell>
          <cell r="C3">
            <v>0</v>
          </cell>
          <cell r="D3">
            <v>0</v>
          </cell>
          <cell r="E3">
            <v>23</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23">
        <row r="3">
          <cell r="A3">
            <v>2</v>
          </cell>
          <cell r="B3">
            <v>3</v>
          </cell>
          <cell r="C3">
            <v>0</v>
          </cell>
          <cell r="D3">
            <v>0</v>
          </cell>
          <cell r="E3">
            <v>23</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24">
        <row r="3">
          <cell r="A3">
            <v>2</v>
          </cell>
          <cell r="B3">
            <v>3</v>
          </cell>
          <cell r="C3">
            <v>0</v>
          </cell>
          <cell r="D3">
            <v>0</v>
          </cell>
          <cell r="E3">
            <v>23</v>
          </cell>
          <cell r="F3">
            <v>34.5</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v>1</v>
          </cell>
          <cell r="I17"/>
        </row>
      </sheetData>
      <sheetData sheetId="25">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6">
        <row r="3">
          <cell r="A3">
            <v>2</v>
          </cell>
          <cell r="B3">
            <v>0</v>
          </cell>
          <cell r="C3">
            <v>0</v>
          </cell>
          <cell r="D3">
            <v>0</v>
          </cell>
          <cell r="E3">
            <v>23</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7">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8">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1"/>
      <sheetData sheetId="32"/>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v>0</v>
          </cell>
        </row>
      </sheetData>
      <sheetData sheetId="4">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5">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6">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7">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8">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9">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0">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1">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2">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4">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5">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6">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v>0</v>
          </cell>
        </row>
      </sheetData>
      <sheetData sheetId="17">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8">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9">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0">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1">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2">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24">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5">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6">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7">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8">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9">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30">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7.3</v>
          </cell>
          <cell r="C3">
            <v>1</v>
          </cell>
          <cell r="D3">
            <v>0</v>
          </cell>
          <cell r="E3">
            <v>69</v>
          </cell>
          <cell r="F3">
            <v>84</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1">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3">
        <row r="3">
          <cell r="A3">
            <v>6</v>
          </cell>
          <cell r="B3">
            <v>5</v>
          </cell>
          <cell r="C3">
            <v>1</v>
          </cell>
          <cell r="D3">
            <v>0</v>
          </cell>
          <cell r="E3">
            <v>69</v>
          </cell>
          <cell r="F3">
            <v>57.5</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4">
        <row r="3">
          <cell r="A3">
            <v>6</v>
          </cell>
          <cell r="B3">
            <v>5</v>
          </cell>
          <cell r="C3">
            <v>1</v>
          </cell>
          <cell r="D3">
            <v>1</v>
          </cell>
          <cell r="E3">
            <v>69</v>
          </cell>
          <cell r="F3">
            <v>57.5</v>
          </cell>
          <cell r="G3">
            <v>11.5</v>
          </cell>
          <cell r="H3">
            <v>11.5</v>
          </cell>
          <cell r="I3" t="str">
            <v>N/A</v>
          </cell>
          <cell r="J3" t="str">
            <v>N/A</v>
          </cell>
          <cell r="K3" t="str">
            <v>N/A</v>
          </cell>
          <cell r="L3" t="str">
            <v>N/A</v>
          </cell>
          <cell r="M3" t="str">
            <v>A</v>
          </cell>
          <cell r="N3">
            <v>6</v>
          </cell>
          <cell r="O3">
            <v>5</v>
          </cell>
          <cell r="P3">
            <v>1</v>
          </cell>
          <cell r="Q3">
            <v>1</v>
          </cell>
          <cell r="R3">
            <v>69</v>
          </cell>
          <cell r="S3">
            <v>57.5</v>
          </cell>
          <cell r="T3">
            <v>11.5</v>
          </cell>
          <cell r="U3">
            <v>11.5</v>
          </cell>
          <cell r="V3" t="str">
            <v>N/A</v>
          </cell>
          <cell r="W3" t="str">
            <v>N/A</v>
          </cell>
          <cell r="X3" t="str">
            <v>N/A</v>
          </cell>
          <cell r="Y3" t="str">
            <v>N/A</v>
          </cell>
          <cell r="Z3" t="str">
            <v>A</v>
          </cell>
        </row>
      </sheetData>
      <sheetData sheetId="5">
        <row r="3">
          <cell r="A3">
            <v>6</v>
          </cell>
          <cell r="B3">
            <v>6</v>
          </cell>
          <cell r="C3">
            <v>1</v>
          </cell>
          <cell r="D3">
            <v>1</v>
          </cell>
          <cell r="E3">
            <v>69</v>
          </cell>
          <cell r="F3">
            <v>69</v>
          </cell>
          <cell r="G3">
            <v>11.5</v>
          </cell>
          <cell r="H3">
            <v>11.5</v>
          </cell>
          <cell r="I3" t="str">
            <v>N/A</v>
          </cell>
          <cell r="J3" t="str">
            <v>N/A</v>
          </cell>
          <cell r="K3" t="str">
            <v>N/A</v>
          </cell>
          <cell r="L3" t="str">
            <v>N/A</v>
          </cell>
          <cell r="M3" t="str">
            <v>A</v>
          </cell>
          <cell r="N3">
            <v>6</v>
          </cell>
          <cell r="O3">
            <v>4</v>
          </cell>
          <cell r="P3">
            <v>1</v>
          </cell>
          <cell r="Q3">
            <v>1</v>
          </cell>
          <cell r="R3">
            <v>69</v>
          </cell>
          <cell r="S3">
            <v>46</v>
          </cell>
          <cell r="T3">
            <v>11.5</v>
          </cell>
          <cell r="U3">
            <v>11.5</v>
          </cell>
          <cell r="V3" t="str">
            <v>N/A</v>
          </cell>
          <cell r="W3" t="str">
            <v>N/A</v>
          </cell>
          <cell r="X3" t="str">
            <v>N/A</v>
          </cell>
          <cell r="Y3" t="str">
            <v>N/A</v>
          </cell>
          <cell r="Z3" t="str">
            <v>A</v>
          </cell>
        </row>
      </sheetData>
      <sheetData sheetId="6">
        <row r="3">
          <cell r="A3">
            <v>6</v>
          </cell>
          <cell r="B3">
            <v>6</v>
          </cell>
          <cell r="C3">
            <v>1</v>
          </cell>
          <cell r="D3">
            <v>2</v>
          </cell>
          <cell r="E3">
            <v>69</v>
          </cell>
          <cell r="F3">
            <v>69</v>
          </cell>
          <cell r="G3">
            <v>11.5</v>
          </cell>
          <cell r="H3">
            <v>23</v>
          </cell>
          <cell r="I3" t="str">
            <v>N/A</v>
          </cell>
          <cell r="J3" t="str">
            <v>N/A</v>
          </cell>
          <cell r="K3" t="str">
            <v>N/A</v>
          </cell>
          <cell r="L3" t="str">
            <v>N/A</v>
          </cell>
          <cell r="M3" t="str">
            <v>A</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7">
        <row r="3">
          <cell r="A3">
            <v>6</v>
          </cell>
          <cell r="B3">
            <v>5</v>
          </cell>
          <cell r="C3">
            <v>1</v>
          </cell>
          <cell r="D3">
            <v>0</v>
          </cell>
          <cell r="E3">
            <v>69</v>
          </cell>
          <cell r="F3">
            <v>57.5</v>
          </cell>
          <cell r="G3">
            <v>11.5</v>
          </cell>
          <cell r="H3">
            <v>0</v>
          </cell>
          <cell r="I3" t="str">
            <v>N/A</v>
          </cell>
          <cell r="J3" t="str">
            <v>N/A</v>
          </cell>
          <cell r="K3" t="str">
            <v>N/A</v>
          </cell>
          <cell r="L3" t="str">
            <v>N/A</v>
          </cell>
          <cell r="M3" t="str">
            <v>A</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8">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3</v>
          </cell>
          <cell r="P3">
            <v>1</v>
          </cell>
          <cell r="Q3">
            <v>1</v>
          </cell>
          <cell r="R3">
            <v>69</v>
          </cell>
          <cell r="S3">
            <v>34.5</v>
          </cell>
          <cell r="T3">
            <v>11.5</v>
          </cell>
          <cell r="U3">
            <v>11.5</v>
          </cell>
          <cell r="V3" t="str">
            <v>N/A</v>
          </cell>
          <cell r="W3" t="str">
            <v>N/A</v>
          </cell>
          <cell r="X3" t="str">
            <v>N/A</v>
          </cell>
          <cell r="Y3" t="str">
            <v>N/A</v>
          </cell>
          <cell r="Z3" t="str">
            <v>R</v>
          </cell>
        </row>
      </sheetData>
      <sheetData sheetId="9">
        <row r="3">
          <cell r="A3">
            <v>6</v>
          </cell>
          <cell r="B3">
            <v>6.65</v>
          </cell>
          <cell r="C3">
            <v>1</v>
          </cell>
          <cell r="D3">
            <v>1</v>
          </cell>
          <cell r="E3">
            <v>69</v>
          </cell>
          <cell r="F3">
            <v>76.5</v>
          </cell>
          <cell r="G3">
            <v>11.5</v>
          </cell>
          <cell r="H3">
            <v>11.5</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10">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3</v>
          </cell>
          <cell r="P3">
            <v>1</v>
          </cell>
          <cell r="Q3">
            <v>0</v>
          </cell>
          <cell r="R3">
            <v>69</v>
          </cell>
          <cell r="S3">
            <v>34.5</v>
          </cell>
          <cell r="T3">
            <v>11.5</v>
          </cell>
          <cell r="U3">
            <v>0</v>
          </cell>
          <cell r="V3" t="str">
            <v>N/A</v>
          </cell>
          <cell r="W3" t="str">
            <v>N/A</v>
          </cell>
          <cell r="X3" t="str">
            <v>N/A</v>
          </cell>
          <cell r="Y3" t="str">
            <v>N/A</v>
          </cell>
          <cell r="Z3" t="str">
            <v>A</v>
          </cell>
        </row>
      </sheetData>
      <sheetData sheetId="11">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A</v>
          </cell>
        </row>
      </sheetData>
      <sheetData sheetId="12">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3</v>
          </cell>
          <cell r="P3">
            <v>1</v>
          </cell>
          <cell r="Q3">
            <v>0</v>
          </cell>
          <cell r="R3">
            <v>69</v>
          </cell>
          <cell r="S3">
            <v>34.5</v>
          </cell>
          <cell r="T3">
            <v>11.5</v>
          </cell>
          <cell r="U3">
            <v>0</v>
          </cell>
          <cell r="V3" t="str">
            <v>N/A</v>
          </cell>
          <cell r="W3" t="str">
            <v>N/A</v>
          </cell>
          <cell r="X3" t="str">
            <v>N/A</v>
          </cell>
          <cell r="Y3" t="str">
            <v>N/A</v>
          </cell>
          <cell r="Z3" t="str">
            <v>A</v>
          </cell>
        </row>
      </sheetData>
      <sheetData sheetId="13">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14">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R</v>
          </cell>
        </row>
      </sheetData>
      <sheetData sheetId="15">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6">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A</v>
          </cell>
        </row>
      </sheetData>
      <sheetData sheetId="17">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18">
        <row r="3">
          <cell r="A3">
            <v>6</v>
          </cell>
          <cell r="B3">
            <v>6.65</v>
          </cell>
          <cell r="C3">
            <v>1</v>
          </cell>
          <cell r="D3">
            <v>0</v>
          </cell>
          <cell r="E3">
            <v>69</v>
          </cell>
          <cell r="F3">
            <v>76.5</v>
          </cell>
          <cell r="G3">
            <v>11.5</v>
          </cell>
          <cell r="H3">
            <v>0</v>
          </cell>
          <cell r="I3" t="str">
            <v>N/A</v>
          </cell>
          <cell r="J3" t="str">
            <v>N/A</v>
          </cell>
          <cell r="K3" t="str">
            <v>N/A</v>
          </cell>
          <cell r="L3" t="str">
            <v>N/A</v>
          </cell>
          <cell r="M3" t="str">
            <v>G</v>
          </cell>
          <cell r="N3">
            <v>6</v>
          </cell>
          <cell r="O3">
            <v>3</v>
          </cell>
          <cell r="P3">
            <v>1</v>
          </cell>
          <cell r="Q3">
            <v>0</v>
          </cell>
          <cell r="R3">
            <v>69</v>
          </cell>
          <cell r="S3">
            <v>34.5</v>
          </cell>
          <cell r="T3">
            <v>11.5</v>
          </cell>
          <cell r="U3">
            <v>0</v>
          </cell>
          <cell r="V3" t="str">
            <v>N/A</v>
          </cell>
          <cell r="W3" t="str">
            <v>N/A</v>
          </cell>
          <cell r="X3" t="str">
            <v>N/A</v>
          </cell>
          <cell r="Y3" t="str">
            <v>N/A</v>
          </cell>
          <cell r="Z3" t="str">
            <v>G</v>
          </cell>
        </row>
      </sheetData>
      <sheetData sheetId="19">
        <row r="3">
          <cell r="A3">
            <v>6</v>
          </cell>
          <cell r="B3">
            <v>5</v>
          </cell>
          <cell r="C3">
            <v>1</v>
          </cell>
          <cell r="D3">
            <v>0</v>
          </cell>
          <cell r="E3">
            <v>69</v>
          </cell>
          <cell r="F3">
            <v>57.5</v>
          </cell>
          <cell r="G3">
            <v>11.5</v>
          </cell>
          <cell r="H3">
            <v>0</v>
          </cell>
          <cell r="I3" t="str">
            <v>N/A</v>
          </cell>
          <cell r="J3" t="str">
            <v>N/A</v>
          </cell>
          <cell r="K3" t="str">
            <v>N/A</v>
          </cell>
          <cell r="L3" t="str">
            <v>N/A</v>
          </cell>
          <cell r="M3" t="str">
            <v>A</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20">
        <row r="3">
          <cell r="A3">
            <v>6</v>
          </cell>
          <cell r="B3">
            <v>5</v>
          </cell>
          <cell r="C3">
            <v>1</v>
          </cell>
          <cell r="D3">
            <v>1</v>
          </cell>
          <cell r="E3">
            <v>69</v>
          </cell>
          <cell r="F3">
            <v>57.5</v>
          </cell>
          <cell r="G3">
            <v>11.5</v>
          </cell>
          <cell r="H3">
            <v>11.5</v>
          </cell>
          <cell r="I3" t="str">
            <v>N/A</v>
          </cell>
          <cell r="J3" t="str">
            <v>N/A</v>
          </cell>
          <cell r="K3" t="str">
            <v>N/A</v>
          </cell>
          <cell r="L3" t="str">
            <v>N/A</v>
          </cell>
          <cell r="M3" t="str">
            <v>A</v>
          </cell>
          <cell r="N3">
            <v>6</v>
          </cell>
          <cell r="O3">
            <v>5</v>
          </cell>
          <cell r="P3">
            <v>1</v>
          </cell>
          <cell r="Q3">
            <v>0</v>
          </cell>
          <cell r="R3">
            <v>69</v>
          </cell>
          <cell r="S3">
            <v>57.5</v>
          </cell>
          <cell r="T3">
            <v>11.5</v>
          </cell>
          <cell r="U3">
            <v>0</v>
          </cell>
          <cell r="V3" t="str">
            <v>N/A</v>
          </cell>
          <cell r="W3" t="str">
            <v>N/A</v>
          </cell>
          <cell r="X3" t="str">
            <v>N/A</v>
          </cell>
          <cell r="Y3" t="str">
            <v>N/A</v>
          </cell>
          <cell r="Z3" t="str">
            <v>A</v>
          </cell>
        </row>
      </sheetData>
      <sheetData sheetId="21">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2">
        <row r="3">
          <cell r="A3">
            <v>6</v>
          </cell>
          <cell r="B3">
            <v>5</v>
          </cell>
          <cell r="C3">
            <v>1</v>
          </cell>
          <cell r="D3">
            <v>0</v>
          </cell>
          <cell r="E3">
            <v>69</v>
          </cell>
          <cell r="F3">
            <v>57.5</v>
          </cell>
          <cell r="G3">
            <v>11.5</v>
          </cell>
          <cell r="H3">
            <v>0</v>
          </cell>
          <cell r="I3" t="str">
            <v>N/A</v>
          </cell>
          <cell r="J3" t="str">
            <v>N/A</v>
          </cell>
          <cell r="K3" t="str">
            <v>N/A</v>
          </cell>
          <cell r="L3" t="str">
            <v>N/A</v>
          </cell>
          <cell r="M3" t="str">
            <v>A</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3">
        <row r="3">
          <cell r="A3">
            <v>6</v>
          </cell>
          <cell r="B3">
            <v>5.65</v>
          </cell>
          <cell r="C3">
            <v>1</v>
          </cell>
          <cell r="D3">
            <v>0</v>
          </cell>
          <cell r="E3">
            <v>69</v>
          </cell>
          <cell r="F3">
            <v>65</v>
          </cell>
          <cell r="G3">
            <v>11.5</v>
          </cell>
          <cell r="H3">
            <v>0</v>
          </cell>
          <cell r="I3" t="str">
            <v>N/A</v>
          </cell>
          <cell r="J3" t="str">
            <v>N/A</v>
          </cell>
          <cell r="K3" t="str">
            <v>N/A</v>
          </cell>
          <cell r="L3" t="str">
            <v>N/A</v>
          </cell>
          <cell r="M3" t="str">
            <v>A</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4">
        <row r="3">
          <cell r="A3">
            <v>6</v>
          </cell>
          <cell r="B3">
            <v>0</v>
          </cell>
          <cell r="C3">
            <v>1</v>
          </cell>
          <cell r="D3">
            <v>0</v>
          </cell>
          <cell r="E3">
            <v>69</v>
          </cell>
          <cell r="F3">
            <v>0</v>
          </cell>
          <cell r="G3">
            <v>11.5</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5">
        <row r="3">
          <cell r="A3">
            <v>6</v>
          </cell>
          <cell r="B3">
            <v>0</v>
          </cell>
          <cell r="C3">
            <v>1</v>
          </cell>
          <cell r="D3">
            <v>0</v>
          </cell>
          <cell r="E3">
            <v>69</v>
          </cell>
          <cell r="F3">
            <v>0</v>
          </cell>
          <cell r="G3">
            <v>11.5</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6">
        <row r="3">
          <cell r="A3">
            <v>6</v>
          </cell>
          <cell r="B3">
            <v>0</v>
          </cell>
          <cell r="C3">
            <v>1</v>
          </cell>
          <cell r="D3">
            <v>0</v>
          </cell>
          <cell r="E3">
            <v>69</v>
          </cell>
          <cell r="F3">
            <v>0</v>
          </cell>
          <cell r="G3">
            <v>11.5</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7">
        <row r="3">
          <cell r="A3">
            <v>6</v>
          </cell>
          <cell r="B3">
            <v>0</v>
          </cell>
          <cell r="C3">
            <v>1</v>
          </cell>
          <cell r="D3">
            <v>0</v>
          </cell>
          <cell r="E3">
            <v>69</v>
          </cell>
          <cell r="F3">
            <v>0</v>
          </cell>
          <cell r="G3">
            <v>11.5</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8">
        <row r="3">
          <cell r="A3">
            <v>6</v>
          </cell>
          <cell r="B3">
            <v>0</v>
          </cell>
          <cell r="C3">
            <v>1</v>
          </cell>
          <cell r="D3">
            <v>0</v>
          </cell>
          <cell r="E3">
            <v>69</v>
          </cell>
          <cell r="F3">
            <v>0</v>
          </cell>
          <cell r="G3">
            <v>11.5</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9">
        <row r="3">
          <cell r="A3">
            <v>6</v>
          </cell>
          <cell r="B3">
            <v>0</v>
          </cell>
          <cell r="C3">
            <v>1</v>
          </cell>
          <cell r="D3">
            <v>0</v>
          </cell>
          <cell r="E3">
            <v>69</v>
          </cell>
          <cell r="F3">
            <v>0</v>
          </cell>
          <cell r="G3">
            <v>11.5</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30">
        <row r="3">
          <cell r="A3">
            <v>6</v>
          </cell>
          <cell r="B3">
            <v>0</v>
          </cell>
          <cell r="C3">
            <v>1</v>
          </cell>
          <cell r="D3">
            <v>0</v>
          </cell>
          <cell r="E3">
            <v>69</v>
          </cell>
          <cell r="F3">
            <v>0</v>
          </cell>
          <cell r="G3">
            <v>11.5</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31"/>
      <sheetData sheetId="3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1">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0</v>
          </cell>
          <cell r="R3">
            <v>0</v>
          </cell>
          <cell r="S3">
            <v>11.5</v>
          </cell>
          <cell r="T3">
            <v>23</v>
          </cell>
          <cell r="U3">
            <v>0</v>
          </cell>
          <cell r="V3" t="str">
            <v>N/A</v>
          </cell>
          <cell r="W3" t="str">
            <v>N/A</v>
          </cell>
          <cell r="X3" t="str">
            <v>N/A</v>
          </cell>
          <cell r="Y3" t="str">
            <v>N/A</v>
          </cell>
          <cell r="Z3" t="str">
            <v>G</v>
          </cell>
        </row>
      </sheetData>
      <sheetData sheetId="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4">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5">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6">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0</v>
          </cell>
          <cell r="R3">
            <v>0</v>
          </cell>
          <cell r="S3">
            <v>11.5</v>
          </cell>
          <cell r="T3">
            <v>23</v>
          </cell>
          <cell r="U3">
            <v>0</v>
          </cell>
          <cell r="V3" t="str">
            <v>N/A</v>
          </cell>
          <cell r="W3" t="str">
            <v>N/A</v>
          </cell>
          <cell r="X3" t="str">
            <v>N/A</v>
          </cell>
          <cell r="Y3" t="str">
            <v>N/A</v>
          </cell>
          <cell r="Z3" t="str">
            <v>A</v>
          </cell>
        </row>
      </sheetData>
      <sheetData sheetId="7">
        <row r="3">
          <cell r="A3">
            <v>0</v>
          </cell>
          <cell r="B3">
            <v>1</v>
          </cell>
          <cell r="C3">
            <v>2</v>
          </cell>
          <cell r="D3">
            <v>1</v>
          </cell>
          <cell r="E3">
            <v>0</v>
          </cell>
          <cell r="F3">
            <v>11.5</v>
          </cell>
          <cell r="G3">
            <v>23</v>
          </cell>
          <cell r="H3">
            <v>11.5</v>
          </cell>
          <cell r="I3" t="str">
            <v>N/A</v>
          </cell>
          <cell r="J3" t="str">
            <v>N/A</v>
          </cell>
          <cell r="K3" t="str">
            <v>N/A</v>
          </cell>
          <cell r="L3" t="str">
            <v>N/A</v>
          </cell>
          <cell r="M3" t="str">
            <v>A</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9">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0">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A</v>
          </cell>
        </row>
      </sheetData>
      <sheetData sheetId="1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A</v>
          </cell>
        </row>
      </sheetData>
      <sheetData sheetId="14">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5">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6">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7">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8">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19">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20">
        <row r="3">
          <cell r="A3">
            <v>0</v>
          </cell>
          <cell r="B3">
            <v>0</v>
          </cell>
          <cell r="C3">
            <v>2</v>
          </cell>
          <cell r="D3">
            <v>1.65</v>
          </cell>
          <cell r="E3">
            <v>0</v>
          </cell>
          <cell r="F3">
            <v>0</v>
          </cell>
          <cell r="G3">
            <v>23</v>
          </cell>
          <cell r="H3">
            <v>19</v>
          </cell>
          <cell r="I3" t="str">
            <v>N/A</v>
          </cell>
          <cell r="J3" t="str">
            <v>N/A</v>
          </cell>
          <cell r="K3" t="str">
            <v>N/A</v>
          </cell>
          <cell r="L3" t="str">
            <v>N/A</v>
          </cell>
          <cell r="M3" t="str">
            <v>G</v>
          </cell>
          <cell r="N3">
            <v>0</v>
          </cell>
          <cell r="O3">
            <v>1</v>
          </cell>
          <cell r="P3">
            <v>2</v>
          </cell>
          <cell r="Q3">
            <v>1</v>
          </cell>
          <cell r="R3">
            <v>0</v>
          </cell>
          <cell r="S3">
            <v>11.5</v>
          </cell>
          <cell r="T3">
            <v>23</v>
          </cell>
          <cell r="U3">
            <v>11.5</v>
          </cell>
          <cell r="V3" t="str">
            <v>N/A</v>
          </cell>
          <cell r="W3" t="str">
            <v>N/A</v>
          </cell>
          <cell r="X3" t="str">
            <v>N/A</v>
          </cell>
          <cell r="Y3" t="str">
            <v>N/A</v>
          </cell>
          <cell r="Z3" t="str">
            <v>G</v>
          </cell>
        </row>
      </sheetData>
      <sheetData sheetId="21">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3">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4">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5">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6">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7">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8">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9">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30">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31"/>
      <sheetData sheetId="32"/>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10</v>
          </cell>
          <cell r="C97">
            <v>9.65</v>
          </cell>
          <cell r="D97">
            <v>2</v>
          </cell>
          <cell r="E97">
            <v>1</v>
          </cell>
          <cell r="F97">
            <v>111</v>
          </cell>
          <cell r="G97">
            <v>111</v>
          </cell>
          <cell r="H97">
            <v>23</v>
          </cell>
          <cell r="I97">
            <v>11.5</v>
          </cell>
          <cell r="J97" t="str">
            <v>A</v>
          </cell>
          <cell r="K97">
            <v>9</v>
          </cell>
          <cell r="L97">
            <v>9</v>
          </cell>
          <cell r="M97">
            <v>2</v>
          </cell>
          <cell r="N97">
            <v>1</v>
          </cell>
          <cell r="O97">
            <v>103.5</v>
          </cell>
          <cell r="P97">
            <v>103.5</v>
          </cell>
          <cell r="Q97">
            <v>23</v>
          </cell>
          <cell r="R97">
            <v>11.5</v>
          </cell>
          <cell r="S97" t="str">
            <v>A</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A</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4</v>
          </cell>
          <cell r="D100">
            <v>3</v>
          </cell>
          <cell r="E100">
            <v>1</v>
          </cell>
          <cell r="F100">
            <v>46</v>
          </cell>
          <cell r="G100">
            <v>46</v>
          </cell>
          <cell r="H100">
            <v>34.5</v>
          </cell>
          <cell r="I100">
            <v>11.5</v>
          </cell>
          <cell r="J100" t="str">
            <v>A</v>
          </cell>
          <cell r="K100">
            <v>3</v>
          </cell>
          <cell r="L100">
            <v>3</v>
          </cell>
          <cell r="M100">
            <v>3</v>
          </cell>
          <cell r="N100">
            <v>2</v>
          </cell>
          <cell r="O100">
            <v>34.5</v>
          </cell>
          <cell r="P100">
            <v>34.5</v>
          </cell>
          <cell r="Q100">
            <v>34.5</v>
          </cell>
          <cell r="R100">
            <v>23</v>
          </cell>
          <cell r="S100" t="str">
            <v>A</v>
          </cell>
        </row>
        <row r="101">
          <cell r="B101">
            <v>1</v>
          </cell>
          <cell r="C101">
            <v>0.65</v>
          </cell>
          <cell r="D101">
            <v>1</v>
          </cell>
          <cell r="E101">
            <v>1</v>
          </cell>
          <cell r="F101">
            <v>11.5</v>
          </cell>
          <cell r="G101">
            <v>7.5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
        <row r="97">
          <cell r="B97">
            <v>10</v>
          </cell>
          <cell r="C97">
            <v>9.65</v>
          </cell>
          <cell r="D97">
            <v>2</v>
          </cell>
          <cell r="E97">
            <v>1</v>
          </cell>
          <cell r="F97">
            <v>111</v>
          </cell>
          <cell r="G97">
            <v>111</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2</v>
          </cell>
          <cell r="M98">
            <v>1</v>
          </cell>
          <cell r="N98">
            <v>1</v>
          </cell>
          <cell r="O98">
            <v>34.5</v>
          </cell>
          <cell r="P98">
            <v>23</v>
          </cell>
          <cell r="Q98">
            <v>11.5</v>
          </cell>
          <cell r="R98">
            <v>11.5</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2.65</v>
          </cell>
          <cell r="F100">
            <v>46</v>
          </cell>
          <cell r="G100">
            <v>46</v>
          </cell>
          <cell r="H100">
            <v>34.5</v>
          </cell>
          <cell r="I100">
            <v>30.5</v>
          </cell>
          <cell r="J100" t="str">
            <v>A</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0</v>
          </cell>
          <cell r="M101">
            <v>1</v>
          </cell>
          <cell r="N101">
            <v>0</v>
          </cell>
          <cell r="O101">
            <v>11.5</v>
          </cell>
          <cell r="P101">
            <v>0</v>
          </cell>
          <cell r="Q101">
            <v>11.5</v>
          </cell>
          <cell r="R101">
            <v>0</v>
          </cell>
          <cell r="S101" t="str">
            <v>A</v>
          </cell>
        </row>
      </sheetData>
      <sheetData sheetId="2">
        <row r="97">
          <cell r="B97">
            <v>10</v>
          </cell>
          <cell r="C97">
            <v>9.65</v>
          </cell>
          <cell r="D97">
            <v>2</v>
          </cell>
          <cell r="E97">
            <v>2</v>
          </cell>
          <cell r="F97">
            <v>111</v>
          </cell>
          <cell r="G97">
            <v>111</v>
          </cell>
          <cell r="H97">
            <v>23</v>
          </cell>
          <cell r="I97">
            <v>23</v>
          </cell>
          <cell r="J97" t="str">
            <v>G</v>
          </cell>
          <cell r="K97">
            <v>9</v>
          </cell>
          <cell r="L97">
            <v>9</v>
          </cell>
          <cell r="M97">
            <v>2</v>
          </cell>
          <cell r="N97">
            <v>0</v>
          </cell>
          <cell r="O97">
            <v>103.5</v>
          </cell>
          <cell r="P97">
            <v>103.5</v>
          </cell>
          <cell r="Q97">
            <v>23</v>
          </cell>
          <cell r="R97">
            <v>0</v>
          </cell>
          <cell r="S97" t="str">
            <v>A</v>
          </cell>
        </row>
        <row r="98">
          <cell r="B98">
            <v>3</v>
          </cell>
          <cell r="C98">
            <v>3</v>
          </cell>
          <cell r="D98">
            <v>1</v>
          </cell>
          <cell r="E98">
            <v>1</v>
          </cell>
          <cell r="F98">
            <v>34.5</v>
          </cell>
          <cell r="G98">
            <v>34.5</v>
          </cell>
          <cell r="H98">
            <v>11.5</v>
          </cell>
          <cell r="I98">
            <v>11.5</v>
          </cell>
          <cell r="J98" t="str">
            <v>G</v>
          </cell>
          <cell r="K98">
            <v>3</v>
          </cell>
          <cell r="L98">
            <v>2</v>
          </cell>
          <cell r="M98">
            <v>1</v>
          </cell>
          <cell r="N98">
            <v>1</v>
          </cell>
          <cell r="O98">
            <v>34.5</v>
          </cell>
          <cell r="P98">
            <v>23</v>
          </cell>
          <cell r="Q98">
            <v>11.5</v>
          </cell>
          <cell r="R98">
            <v>11.5</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3</v>
          </cell>
          <cell r="D100">
            <v>3</v>
          </cell>
          <cell r="E100">
            <v>1</v>
          </cell>
          <cell r="F100">
            <v>46</v>
          </cell>
          <cell r="G100">
            <v>34.5</v>
          </cell>
          <cell r="H100">
            <v>34.5</v>
          </cell>
          <cell r="I100">
            <v>11.5</v>
          </cell>
          <cell r="J100" t="str">
            <v>A</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0.65</v>
          </cell>
          <cell r="F101">
            <v>11.5</v>
          </cell>
          <cell r="G101">
            <v>11.5</v>
          </cell>
          <cell r="H101">
            <v>11.5</v>
          </cell>
          <cell r="I101">
            <v>7.5</v>
          </cell>
          <cell r="J101" t="str">
            <v>A</v>
          </cell>
          <cell r="K101">
            <v>1</v>
          </cell>
          <cell r="L101">
            <v>1</v>
          </cell>
          <cell r="M101">
            <v>1</v>
          </cell>
          <cell r="N101">
            <v>1</v>
          </cell>
          <cell r="O101">
            <v>11.5</v>
          </cell>
          <cell r="P101">
            <v>11.5</v>
          </cell>
          <cell r="Q101">
            <v>11.5</v>
          </cell>
          <cell r="R101">
            <v>11.5</v>
          </cell>
          <cell r="S101" t="str">
            <v>G</v>
          </cell>
        </row>
      </sheetData>
      <sheetData sheetId="3">
        <row r="97">
          <cell r="B97">
            <v>10</v>
          </cell>
          <cell r="C97">
            <v>10.65</v>
          </cell>
          <cell r="D97">
            <v>2</v>
          </cell>
          <cell r="E97">
            <v>0</v>
          </cell>
          <cell r="F97">
            <v>111</v>
          </cell>
          <cell r="G97">
            <v>122.5</v>
          </cell>
          <cell r="H97">
            <v>23</v>
          </cell>
          <cell r="I97">
            <v>0</v>
          </cell>
          <cell r="J97" t="str">
            <v>G</v>
          </cell>
          <cell r="K97">
            <v>9</v>
          </cell>
          <cell r="L97">
            <v>9</v>
          </cell>
          <cell r="M97">
            <v>2</v>
          </cell>
          <cell r="N97">
            <v>1</v>
          </cell>
          <cell r="O97">
            <v>103.5</v>
          </cell>
          <cell r="P97">
            <v>103.5</v>
          </cell>
          <cell r="Q97">
            <v>23</v>
          </cell>
          <cell r="R97">
            <v>11.5</v>
          </cell>
          <cell r="S97" t="str">
            <v>A</v>
          </cell>
        </row>
        <row r="98">
          <cell r="B98">
            <v>3</v>
          </cell>
          <cell r="C98">
            <v>2.65</v>
          </cell>
          <cell r="D98">
            <v>1</v>
          </cell>
          <cell r="E98">
            <v>1</v>
          </cell>
          <cell r="F98">
            <v>34.5</v>
          </cell>
          <cell r="G98">
            <v>30.5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G</v>
          </cell>
          <cell r="K100">
            <v>3</v>
          </cell>
          <cell r="L100">
            <v>2</v>
          </cell>
          <cell r="M100">
            <v>3</v>
          </cell>
          <cell r="N100">
            <v>3</v>
          </cell>
          <cell r="O100">
            <v>34.5</v>
          </cell>
          <cell r="P100">
            <v>23</v>
          </cell>
          <cell r="Q100">
            <v>34.5</v>
          </cell>
          <cell r="R100">
            <v>34.5</v>
          </cell>
          <cell r="S100" t="str">
            <v>A</v>
          </cell>
        </row>
        <row r="101">
          <cell r="B101">
            <v>1</v>
          </cell>
          <cell r="C101">
            <v>0.65</v>
          </cell>
          <cell r="D101">
            <v>1</v>
          </cell>
          <cell r="E101">
            <v>1</v>
          </cell>
          <cell r="F101">
            <v>11.5</v>
          </cell>
          <cell r="G101">
            <v>7.5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4">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2</v>
          </cell>
          <cell r="M98">
            <v>1</v>
          </cell>
          <cell r="N98">
            <v>1</v>
          </cell>
          <cell r="O98">
            <v>34.5</v>
          </cell>
          <cell r="P98">
            <v>23</v>
          </cell>
          <cell r="Q98">
            <v>11.5</v>
          </cell>
          <cell r="R98">
            <v>11.5</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5">
        <row r="97">
          <cell r="B97">
            <v>9</v>
          </cell>
          <cell r="C97">
            <v>9</v>
          </cell>
          <cell r="D97">
            <v>2</v>
          </cell>
          <cell r="E97">
            <v>1</v>
          </cell>
          <cell r="F97">
            <v>103.5</v>
          </cell>
          <cell r="G97">
            <v>103.5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0</v>
          </cell>
          <cell r="F101">
            <v>11.5</v>
          </cell>
          <cell r="G101">
            <v>11.5</v>
          </cell>
          <cell r="H101">
            <v>11.5</v>
          </cell>
          <cell r="I101">
            <v>0</v>
          </cell>
          <cell r="J101" t="str">
            <v>A</v>
          </cell>
          <cell r="K101">
            <v>1</v>
          </cell>
          <cell r="L101">
            <v>1</v>
          </cell>
          <cell r="M101">
            <v>1</v>
          </cell>
          <cell r="N101">
            <v>1</v>
          </cell>
          <cell r="O101">
            <v>11.5</v>
          </cell>
          <cell r="P101">
            <v>11.5</v>
          </cell>
          <cell r="Q101">
            <v>11.5</v>
          </cell>
          <cell r="R101">
            <v>11.5</v>
          </cell>
          <cell r="S101" t="str">
            <v>G</v>
          </cell>
        </row>
      </sheetData>
      <sheetData sheetId="6">
        <row r="97">
          <cell r="B97">
            <v>10</v>
          </cell>
          <cell r="C97">
            <v>8.65</v>
          </cell>
          <cell r="D97">
            <v>2</v>
          </cell>
          <cell r="E97">
            <v>0</v>
          </cell>
          <cell r="F97">
            <v>111</v>
          </cell>
          <cell r="G97">
            <v>99.5</v>
          </cell>
          <cell r="H97">
            <v>23</v>
          </cell>
          <cell r="I97">
            <v>0</v>
          </cell>
          <cell r="J97" t="str">
            <v>A</v>
          </cell>
          <cell r="K97">
            <v>9</v>
          </cell>
          <cell r="L97">
            <v>8</v>
          </cell>
          <cell r="M97">
            <v>2</v>
          </cell>
          <cell r="N97">
            <v>1</v>
          </cell>
          <cell r="O97">
            <v>103.5</v>
          </cell>
          <cell r="P97">
            <v>92</v>
          </cell>
          <cell r="Q97">
            <v>23</v>
          </cell>
          <cell r="R97">
            <v>11.5</v>
          </cell>
          <cell r="S97" t="str">
            <v>A</v>
          </cell>
        </row>
        <row r="98">
          <cell r="B98">
            <v>3</v>
          </cell>
          <cell r="C98">
            <v>2.65</v>
          </cell>
          <cell r="D98">
            <v>1</v>
          </cell>
          <cell r="E98">
            <v>0</v>
          </cell>
          <cell r="F98">
            <v>34.5</v>
          </cell>
          <cell r="G98">
            <v>30.5</v>
          </cell>
          <cell r="H98">
            <v>11.5</v>
          </cell>
          <cell r="I98">
            <v>0</v>
          </cell>
          <cell r="J98" t="str">
            <v>A</v>
          </cell>
          <cell r="K98">
            <v>3</v>
          </cell>
          <cell r="L98">
            <v>3</v>
          </cell>
          <cell r="M98">
            <v>1</v>
          </cell>
          <cell r="N98">
            <v>1</v>
          </cell>
          <cell r="O98">
            <v>34.5</v>
          </cell>
          <cell r="P98">
            <v>34.5</v>
          </cell>
          <cell r="Q98">
            <v>11.5</v>
          </cell>
          <cell r="R98">
            <v>11.5</v>
          </cell>
          <cell r="S98" t="str">
            <v>A</v>
          </cell>
        </row>
        <row r="99">
          <cell r="B99">
            <v>2</v>
          </cell>
          <cell r="C99">
            <v>2</v>
          </cell>
          <cell r="D99">
            <v>1</v>
          </cell>
          <cell r="E99">
            <v>0.65</v>
          </cell>
          <cell r="F99">
            <v>23</v>
          </cell>
          <cell r="G99">
            <v>23</v>
          </cell>
          <cell r="H99">
            <v>11.5</v>
          </cell>
          <cell r="I99">
            <v>7.5</v>
          </cell>
          <cell r="J99" t="str">
            <v>G</v>
          </cell>
          <cell r="K99">
            <v>2</v>
          </cell>
          <cell r="L99">
            <v>2</v>
          </cell>
          <cell r="M99">
            <v>1</v>
          </cell>
          <cell r="N99">
            <v>1</v>
          </cell>
          <cell r="O99">
            <v>23</v>
          </cell>
          <cell r="P99">
            <v>23</v>
          </cell>
          <cell r="Q99">
            <v>11.5</v>
          </cell>
          <cell r="R99">
            <v>11.5</v>
          </cell>
          <cell r="S99" t="str">
            <v>G</v>
          </cell>
        </row>
        <row r="100">
          <cell r="B100">
            <v>4</v>
          </cell>
          <cell r="C100">
            <v>3</v>
          </cell>
          <cell r="D100">
            <v>3</v>
          </cell>
          <cell r="E100">
            <v>1.65</v>
          </cell>
          <cell r="F100">
            <v>46</v>
          </cell>
          <cell r="G100">
            <v>34.5</v>
          </cell>
          <cell r="H100">
            <v>34.5</v>
          </cell>
          <cell r="I100">
            <v>19</v>
          </cell>
          <cell r="J100" t="str">
            <v>A</v>
          </cell>
          <cell r="K100">
            <v>3</v>
          </cell>
          <cell r="L100">
            <v>3</v>
          </cell>
          <cell r="M100">
            <v>3</v>
          </cell>
          <cell r="N100">
            <v>2</v>
          </cell>
          <cell r="O100">
            <v>34.5</v>
          </cell>
          <cell r="P100">
            <v>34.5</v>
          </cell>
          <cell r="Q100">
            <v>34.5</v>
          </cell>
          <cell r="R100">
            <v>23</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7">
        <row r="97">
          <cell r="B97">
            <v>10</v>
          </cell>
          <cell r="C97">
            <v>9.65</v>
          </cell>
          <cell r="D97">
            <v>2</v>
          </cell>
          <cell r="E97">
            <v>0</v>
          </cell>
          <cell r="F97">
            <v>111</v>
          </cell>
          <cell r="G97">
            <v>111</v>
          </cell>
          <cell r="H97">
            <v>23</v>
          </cell>
          <cell r="I97">
            <v>0</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3.65</v>
          </cell>
          <cell r="D100">
            <v>3</v>
          </cell>
          <cell r="E100">
            <v>2</v>
          </cell>
          <cell r="F100">
            <v>46</v>
          </cell>
          <cell r="G100">
            <v>42</v>
          </cell>
          <cell r="H100">
            <v>34.5</v>
          </cell>
          <cell r="I100">
            <v>23</v>
          </cell>
          <cell r="J100" t="str">
            <v>A</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8">
        <row r="97">
          <cell r="B97">
            <v>10</v>
          </cell>
          <cell r="C97">
            <v>10.3</v>
          </cell>
          <cell r="D97">
            <v>2</v>
          </cell>
          <cell r="E97">
            <v>1</v>
          </cell>
          <cell r="F97">
            <v>111</v>
          </cell>
          <cell r="G97">
            <v>118.5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3.3</v>
          </cell>
          <cell r="D98">
            <v>1</v>
          </cell>
          <cell r="E98">
            <v>1</v>
          </cell>
          <cell r="F98">
            <v>34.5</v>
          </cell>
          <cell r="G98">
            <v>38</v>
          </cell>
          <cell r="H98">
            <v>11.5</v>
          </cell>
          <cell r="I98">
            <v>11.5</v>
          </cell>
          <cell r="J98" t="str">
            <v>G</v>
          </cell>
          <cell r="K98">
            <v>3</v>
          </cell>
          <cell r="L98">
            <v>3</v>
          </cell>
          <cell r="M98">
            <v>1</v>
          </cell>
          <cell r="N98">
            <v>0</v>
          </cell>
          <cell r="O98">
            <v>34.5</v>
          </cell>
          <cell r="P98">
            <v>34.5</v>
          </cell>
          <cell r="Q98">
            <v>11.5</v>
          </cell>
          <cell r="R98">
            <v>0</v>
          </cell>
          <cell r="S98" t="str">
            <v>A</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3</v>
          </cell>
          <cell r="D100">
            <v>3</v>
          </cell>
          <cell r="E100">
            <v>2</v>
          </cell>
          <cell r="F100">
            <v>46</v>
          </cell>
          <cell r="G100">
            <v>34.5</v>
          </cell>
          <cell r="H100">
            <v>34.5</v>
          </cell>
          <cell r="I100">
            <v>23</v>
          </cell>
          <cell r="J100" t="str">
            <v>A</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9">
        <row r="97">
          <cell r="B97">
            <v>10</v>
          </cell>
          <cell r="C97">
            <v>10</v>
          </cell>
          <cell r="D97">
            <v>2</v>
          </cell>
          <cell r="E97">
            <v>0</v>
          </cell>
          <cell r="F97">
            <v>111</v>
          </cell>
          <cell r="G97">
            <v>115</v>
          </cell>
          <cell r="H97">
            <v>23</v>
          </cell>
          <cell r="I97">
            <v>0</v>
          </cell>
          <cell r="J97" t="str">
            <v>A</v>
          </cell>
          <cell r="K97">
            <v>9</v>
          </cell>
          <cell r="L97">
            <v>10</v>
          </cell>
          <cell r="M97">
            <v>2</v>
          </cell>
          <cell r="N97">
            <v>1</v>
          </cell>
          <cell r="O97">
            <v>103.5</v>
          </cell>
          <cell r="P97">
            <v>115</v>
          </cell>
          <cell r="Q97">
            <v>23</v>
          </cell>
          <cell r="R97">
            <v>11.5</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1</v>
          </cell>
          <cell r="F100">
            <v>46</v>
          </cell>
          <cell r="G100">
            <v>46</v>
          </cell>
          <cell r="H100">
            <v>34.5</v>
          </cell>
          <cell r="I100">
            <v>11.5</v>
          </cell>
          <cell r="J100" t="str">
            <v>G</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0">
        <row r="97">
          <cell r="B97">
            <v>10</v>
          </cell>
          <cell r="C97">
            <v>9.65</v>
          </cell>
          <cell r="D97">
            <v>2</v>
          </cell>
          <cell r="E97">
            <v>1</v>
          </cell>
          <cell r="F97">
            <v>111</v>
          </cell>
          <cell r="G97">
            <v>111</v>
          </cell>
          <cell r="H97">
            <v>23</v>
          </cell>
          <cell r="I97">
            <v>11.5</v>
          </cell>
          <cell r="J97" t="str">
            <v>A</v>
          </cell>
          <cell r="K97">
            <v>9</v>
          </cell>
          <cell r="L97">
            <v>9</v>
          </cell>
          <cell r="M97">
            <v>2</v>
          </cell>
          <cell r="N97">
            <v>1</v>
          </cell>
          <cell r="O97">
            <v>103.5</v>
          </cell>
          <cell r="P97">
            <v>103.5</v>
          </cell>
          <cell r="Q97">
            <v>23</v>
          </cell>
          <cell r="R97">
            <v>11.5</v>
          </cell>
          <cell r="S97" t="str">
            <v>G</v>
          </cell>
        </row>
        <row r="98">
          <cell r="B98">
            <v>3</v>
          </cell>
          <cell r="C98">
            <v>3</v>
          </cell>
          <cell r="D98">
            <v>1</v>
          </cell>
          <cell r="E98">
            <v>0.65</v>
          </cell>
          <cell r="F98">
            <v>34.5</v>
          </cell>
          <cell r="G98">
            <v>34.5</v>
          </cell>
          <cell r="H98">
            <v>11.5</v>
          </cell>
          <cell r="I98">
            <v>7.5</v>
          </cell>
          <cell r="J98" t="str">
            <v>A</v>
          </cell>
          <cell r="K98">
            <v>3</v>
          </cell>
          <cell r="L98">
            <v>3</v>
          </cell>
          <cell r="M98">
            <v>1</v>
          </cell>
          <cell r="N98">
            <v>0</v>
          </cell>
          <cell r="O98">
            <v>34.5</v>
          </cell>
          <cell r="P98">
            <v>34.5</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2</v>
          </cell>
          <cell r="F100">
            <v>46</v>
          </cell>
          <cell r="G100">
            <v>46</v>
          </cell>
          <cell r="H100">
            <v>34.5</v>
          </cell>
          <cell r="I100">
            <v>23</v>
          </cell>
          <cell r="J100" t="str">
            <v>A</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1">
        <row r="97">
          <cell r="B97">
            <v>9</v>
          </cell>
          <cell r="C97">
            <v>9</v>
          </cell>
          <cell r="D97">
            <v>2</v>
          </cell>
          <cell r="E97">
            <v>2</v>
          </cell>
          <cell r="F97">
            <v>103.5</v>
          </cell>
          <cell r="G97">
            <v>103.5</v>
          </cell>
          <cell r="H97">
            <v>23</v>
          </cell>
          <cell r="I97">
            <v>23</v>
          </cell>
          <cell r="J97" t="str">
            <v>G</v>
          </cell>
          <cell r="K97">
            <v>9</v>
          </cell>
          <cell r="L97">
            <v>9</v>
          </cell>
          <cell r="M97">
            <v>2</v>
          </cell>
          <cell r="N97">
            <v>1</v>
          </cell>
          <cell r="O97">
            <v>103.5</v>
          </cell>
          <cell r="P97">
            <v>103.5</v>
          </cell>
          <cell r="Q97">
            <v>23</v>
          </cell>
          <cell r="R97">
            <v>11.5</v>
          </cell>
          <cell r="S97" t="str">
            <v>A</v>
          </cell>
        </row>
        <row r="98">
          <cell r="B98">
            <v>3</v>
          </cell>
          <cell r="C98">
            <v>3</v>
          </cell>
          <cell r="D98">
            <v>1</v>
          </cell>
          <cell r="E98">
            <v>0.65</v>
          </cell>
          <cell r="F98">
            <v>34.5</v>
          </cell>
          <cell r="G98">
            <v>34.5</v>
          </cell>
          <cell r="H98">
            <v>11.5</v>
          </cell>
          <cell r="I98">
            <v>7.5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0</v>
          </cell>
          <cell r="F101">
            <v>11.5</v>
          </cell>
          <cell r="G101">
            <v>11.5</v>
          </cell>
          <cell r="H101">
            <v>11.5</v>
          </cell>
          <cell r="I101">
            <v>0</v>
          </cell>
          <cell r="J101" t="str">
            <v>A</v>
          </cell>
          <cell r="K101">
            <v>1</v>
          </cell>
          <cell r="L101">
            <v>1</v>
          </cell>
          <cell r="M101">
            <v>1</v>
          </cell>
          <cell r="N101">
            <v>1</v>
          </cell>
          <cell r="O101">
            <v>11.5</v>
          </cell>
          <cell r="P101">
            <v>11.5</v>
          </cell>
          <cell r="Q101">
            <v>11.5</v>
          </cell>
          <cell r="R101">
            <v>11.5</v>
          </cell>
          <cell r="S101" t="str">
            <v>G</v>
          </cell>
        </row>
      </sheetData>
      <sheetData sheetId="12">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2.65</v>
          </cell>
          <cell r="D98">
            <v>1</v>
          </cell>
          <cell r="E98">
            <v>1</v>
          </cell>
          <cell r="F98">
            <v>34.5</v>
          </cell>
          <cell r="G98">
            <v>30.5</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2</v>
          </cell>
          <cell r="F100">
            <v>46</v>
          </cell>
          <cell r="G100">
            <v>46</v>
          </cell>
          <cell r="H100">
            <v>34.5</v>
          </cell>
          <cell r="I100">
            <v>23</v>
          </cell>
          <cell r="J100" t="str">
            <v>A</v>
          </cell>
          <cell r="K100">
            <v>3</v>
          </cell>
          <cell r="L100">
            <v>3</v>
          </cell>
          <cell r="M100">
            <v>3</v>
          </cell>
          <cell r="N100">
            <v>1</v>
          </cell>
          <cell r="O100">
            <v>34.5</v>
          </cell>
          <cell r="P100">
            <v>34.5</v>
          </cell>
          <cell r="Q100">
            <v>34.5</v>
          </cell>
          <cell r="R100">
            <v>11.5</v>
          </cell>
          <cell r="S100" t="str">
            <v>A</v>
          </cell>
        </row>
        <row r="101">
          <cell r="B101">
            <v>1</v>
          </cell>
          <cell r="C101">
            <v>1</v>
          </cell>
          <cell r="D101">
            <v>1</v>
          </cell>
          <cell r="E101">
            <v>0.65</v>
          </cell>
          <cell r="F101">
            <v>11.5</v>
          </cell>
          <cell r="G101">
            <v>11.5</v>
          </cell>
          <cell r="H101">
            <v>11.5</v>
          </cell>
          <cell r="I101">
            <v>7.5</v>
          </cell>
          <cell r="J101" t="str">
            <v>A</v>
          </cell>
          <cell r="K101">
            <v>1</v>
          </cell>
          <cell r="L101">
            <v>1</v>
          </cell>
          <cell r="M101">
            <v>1</v>
          </cell>
          <cell r="N101">
            <v>1</v>
          </cell>
          <cell r="O101">
            <v>11.5</v>
          </cell>
          <cell r="P101">
            <v>11.5</v>
          </cell>
          <cell r="Q101">
            <v>11.5</v>
          </cell>
          <cell r="R101">
            <v>11.5</v>
          </cell>
          <cell r="S101" t="str">
            <v>A</v>
          </cell>
        </row>
      </sheetData>
      <sheetData sheetId="13">
        <row r="97">
          <cell r="B97">
            <v>10</v>
          </cell>
          <cell r="C97">
            <v>6.65</v>
          </cell>
          <cell r="D97">
            <v>2</v>
          </cell>
          <cell r="E97">
            <v>1</v>
          </cell>
          <cell r="F97">
            <v>111</v>
          </cell>
          <cell r="G97">
            <v>76.5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0</v>
          </cell>
          <cell r="D99">
            <v>1</v>
          </cell>
          <cell r="E99" t="e">
            <v>#REF!</v>
          </cell>
          <cell r="F99">
            <v>23</v>
          </cell>
          <cell r="G99">
            <v>0</v>
          </cell>
          <cell r="H99">
            <v>11.5</v>
          </cell>
          <cell r="I99" t="e">
            <v>#REF!</v>
          </cell>
          <cell r="J99" t="str">
            <v>A</v>
          </cell>
          <cell r="K99">
            <v>2</v>
          </cell>
          <cell r="L99">
            <v>1</v>
          </cell>
          <cell r="M99">
            <v>1</v>
          </cell>
          <cell r="N99">
            <v>1</v>
          </cell>
          <cell r="O99">
            <v>23</v>
          </cell>
          <cell r="P99">
            <v>11.5</v>
          </cell>
          <cell r="Q99">
            <v>11.5</v>
          </cell>
          <cell r="R99">
            <v>11.5</v>
          </cell>
          <cell r="S99" t="str">
            <v>A</v>
          </cell>
        </row>
        <row r="100">
          <cell r="B100">
            <v>4</v>
          </cell>
          <cell r="C100">
            <v>3</v>
          </cell>
          <cell r="D100">
            <v>3</v>
          </cell>
          <cell r="E100">
            <v>1</v>
          </cell>
          <cell r="F100">
            <v>46</v>
          </cell>
          <cell r="G100">
            <v>34.5</v>
          </cell>
          <cell r="H100">
            <v>34.5</v>
          </cell>
          <cell r="I100">
            <v>11.5</v>
          </cell>
          <cell r="J100" t="str">
            <v>A</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4">
        <row r="97">
          <cell r="B97">
            <v>10</v>
          </cell>
          <cell r="C97">
            <v>10.3</v>
          </cell>
          <cell r="D97">
            <v>2</v>
          </cell>
          <cell r="E97">
            <v>1</v>
          </cell>
          <cell r="F97">
            <v>111</v>
          </cell>
          <cell r="G97">
            <v>118.5</v>
          </cell>
          <cell r="H97">
            <v>23</v>
          </cell>
          <cell r="I97">
            <v>11.5</v>
          </cell>
          <cell r="J97" t="str">
            <v>A</v>
          </cell>
          <cell r="K97">
            <v>9</v>
          </cell>
          <cell r="L97">
            <v>10</v>
          </cell>
          <cell r="M97">
            <v>2</v>
          </cell>
          <cell r="N97">
            <v>2</v>
          </cell>
          <cell r="O97">
            <v>103.5</v>
          </cell>
          <cell r="P97">
            <v>115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0</v>
          </cell>
          <cell r="O98">
            <v>34.5</v>
          </cell>
          <cell r="P98">
            <v>34.5</v>
          </cell>
          <cell r="Q98">
            <v>11.5</v>
          </cell>
          <cell r="R98">
            <v>0</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2</v>
          </cell>
          <cell r="F100">
            <v>46</v>
          </cell>
          <cell r="G100">
            <v>46</v>
          </cell>
          <cell r="H100">
            <v>34.5</v>
          </cell>
          <cell r="I100">
            <v>23</v>
          </cell>
          <cell r="J100" t="str">
            <v>A</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5">
        <row r="97">
          <cell r="B97">
            <v>10</v>
          </cell>
          <cell r="C97">
            <v>9.65</v>
          </cell>
          <cell r="D97">
            <v>2</v>
          </cell>
          <cell r="E97">
            <v>2</v>
          </cell>
          <cell r="F97">
            <v>111</v>
          </cell>
          <cell r="G97">
            <v>111</v>
          </cell>
          <cell r="H97">
            <v>23</v>
          </cell>
          <cell r="I97">
            <v>23</v>
          </cell>
          <cell r="J97" t="str">
            <v>G</v>
          </cell>
          <cell r="K97">
            <v>9</v>
          </cell>
          <cell r="L97">
            <v>9</v>
          </cell>
          <cell r="M97">
            <v>2</v>
          </cell>
          <cell r="N97">
            <v>2</v>
          </cell>
          <cell r="O97">
            <v>103.5</v>
          </cell>
          <cell r="P97">
            <v>103.5</v>
          </cell>
          <cell r="Q97">
            <v>23</v>
          </cell>
          <cell r="R97">
            <v>23</v>
          </cell>
          <cell r="S97" t="str">
            <v>G</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4</v>
          </cell>
          <cell r="C100">
            <v>3.65</v>
          </cell>
          <cell r="D100">
            <v>3</v>
          </cell>
          <cell r="E100">
            <v>3</v>
          </cell>
          <cell r="F100">
            <v>46</v>
          </cell>
          <cell r="G100">
            <v>42</v>
          </cell>
          <cell r="H100">
            <v>34.5</v>
          </cell>
          <cell r="I100">
            <v>34.5</v>
          </cell>
          <cell r="J100" t="str">
            <v>G</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6">
        <row r="97">
          <cell r="B97">
            <v>10</v>
          </cell>
          <cell r="C97">
            <v>8.65</v>
          </cell>
          <cell r="D97">
            <v>2</v>
          </cell>
          <cell r="E97">
            <v>2</v>
          </cell>
          <cell r="F97">
            <v>111</v>
          </cell>
          <cell r="G97">
            <v>99.5</v>
          </cell>
          <cell r="H97">
            <v>23</v>
          </cell>
          <cell r="I97">
            <v>23</v>
          </cell>
          <cell r="J97" t="str">
            <v>A</v>
          </cell>
          <cell r="K97">
            <v>9</v>
          </cell>
          <cell r="L97">
            <v>9</v>
          </cell>
          <cell r="M97">
            <v>2</v>
          </cell>
          <cell r="N97">
            <v>2</v>
          </cell>
          <cell r="O97">
            <v>103.5</v>
          </cell>
          <cell r="P97">
            <v>103.5</v>
          </cell>
          <cell r="Q97">
            <v>23</v>
          </cell>
          <cell r="R97">
            <v>23</v>
          </cell>
          <cell r="S97" t="str">
            <v>G</v>
          </cell>
        </row>
        <row r="98">
          <cell r="B98">
            <v>3</v>
          </cell>
          <cell r="C98">
            <v>3</v>
          </cell>
          <cell r="D98">
            <v>1</v>
          </cell>
          <cell r="E98">
            <v>0</v>
          </cell>
          <cell r="F98">
            <v>34.5</v>
          </cell>
          <cell r="G98">
            <v>34.5</v>
          </cell>
          <cell r="H98">
            <v>11.5</v>
          </cell>
          <cell r="I98">
            <v>0</v>
          </cell>
          <cell r="J98" t="str">
            <v>A</v>
          </cell>
          <cell r="K98">
            <v>3</v>
          </cell>
          <cell r="L98">
            <v>3</v>
          </cell>
          <cell r="M98">
            <v>1</v>
          </cell>
          <cell r="N98">
            <v>2</v>
          </cell>
          <cell r="O98">
            <v>34.5</v>
          </cell>
          <cell r="P98">
            <v>34.5</v>
          </cell>
          <cell r="Q98">
            <v>11.5</v>
          </cell>
          <cell r="R98">
            <v>23</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1.65</v>
          </cell>
          <cell r="F100">
            <v>46</v>
          </cell>
          <cell r="G100">
            <v>46</v>
          </cell>
          <cell r="H100">
            <v>34.5</v>
          </cell>
          <cell r="I100">
            <v>19</v>
          </cell>
          <cell r="J100" t="str">
            <v>A</v>
          </cell>
          <cell r="K100">
            <v>3</v>
          </cell>
          <cell r="L100">
            <v>3</v>
          </cell>
          <cell r="M100">
            <v>3</v>
          </cell>
          <cell r="N100">
            <v>0</v>
          </cell>
          <cell r="O100">
            <v>34.5</v>
          </cell>
          <cell r="P100">
            <v>34.5</v>
          </cell>
          <cell r="Q100">
            <v>34.5</v>
          </cell>
          <cell r="R100">
            <v>0</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17">
        <row r="97">
          <cell r="B97">
            <v>10</v>
          </cell>
          <cell r="C97">
            <v>6</v>
          </cell>
          <cell r="D97">
            <v>2</v>
          </cell>
          <cell r="E97">
            <v>1</v>
          </cell>
          <cell r="F97">
            <v>111</v>
          </cell>
          <cell r="G97">
            <v>69</v>
          </cell>
          <cell r="H97">
            <v>23</v>
          </cell>
          <cell r="I97">
            <v>11.5</v>
          </cell>
          <cell r="J97" t="str">
            <v>A</v>
          </cell>
          <cell r="K97">
            <v>9</v>
          </cell>
          <cell r="L97">
            <v>8</v>
          </cell>
          <cell r="M97">
            <v>2</v>
          </cell>
          <cell r="N97">
            <v>0</v>
          </cell>
          <cell r="O97">
            <v>103.5</v>
          </cell>
          <cell r="P97">
            <v>92</v>
          </cell>
          <cell r="Q97">
            <v>23</v>
          </cell>
          <cell r="R97">
            <v>0</v>
          </cell>
          <cell r="S97" t="str">
            <v>R</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0</v>
          </cell>
          <cell r="O99">
            <v>23</v>
          </cell>
          <cell r="P99">
            <v>23</v>
          </cell>
          <cell r="Q99">
            <v>11.5</v>
          </cell>
          <cell r="R99">
            <v>0</v>
          </cell>
          <cell r="S99" t="str">
            <v>A</v>
          </cell>
        </row>
        <row r="100">
          <cell r="B100">
            <v>4</v>
          </cell>
          <cell r="C100">
            <v>4</v>
          </cell>
          <cell r="D100">
            <v>3</v>
          </cell>
          <cell r="E100">
            <v>2</v>
          </cell>
          <cell r="F100">
            <v>46</v>
          </cell>
          <cell r="G100">
            <v>46</v>
          </cell>
          <cell r="H100">
            <v>34.5</v>
          </cell>
          <cell r="I100">
            <v>23</v>
          </cell>
          <cell r="J100" t="str">
            <v>A</v>
          </cell>
          <cell r="K100">
            <v>3</v>
          </cell>
          <cell r="L100">
            <v>3</v>
          </cell>
          <cell r="M100">
            <v>3</v>
          </cell>
          <cell r="N100">
            <v>1</v>
          </cell>
          <cell r="O100">
            <v>34.5</v>
          </cell>
          <cell r="P100">
            <v>34.5</v>
          </cell>
          <cell r="Q100">
            <v>34.5</v>
          </cell>
          <cell r="R100">
            <v>11.5</v>
          </cell>
          <cell r="S100" t="str">
            <v>A</v>
          </cell>
        </row>
        <row r="101">
          <cell r="B101">
            <v>1</v>
          </cell>
          <cell r="C101">
            <v>1</v>
          </cell>
          <cell r="D101">
            <v>1</v>
          </cell>
          <cell r="E101">
            <v>0</v>
          </cell>
          <cell r="F101">
            <v>11.5</v>
          </cell>
          <cell r="G101">
            <v>11.5</v>
          </cell>
          <cell r="H101">
            <v>11.5</v>
          </cell>
          <cell r="I101">
            <v>0</v>
          </cell>
          <cell r="J101" t="str">
            <v>A</v>
          </cell>
          <cell r="K101">
            <v>1</v>
          </cell>
          <cell r="L101">
            <v>1</v>
          </cell>
          <cell r="M101">
            <v>1</v>
          </cell>
          <cell r="N101">
            <v>1</v>
          </cell>
          <cell r="O101">
            <v>11.5</v>
          </cell>
          <cell r="P101">
            <v>11.5</v>
          </cell>
          <cell r="Q101">
            <v>11.5</v>
          </cell>
          <cell r="R101">
            <v>11.5</v>
          </cell>
          <cell r="S101" t="str">
            <v>G</v>
          </cell>
        </row>
      </sheetData>
      <sheetData sheetId="18">
        <row r="97">
          <cell r="B97">
            <v>9</v>
          </cell>
          <cell r="C97">
            <v>9.65</v>
          </cell>
          <cell r="D97">
            <v>2</v>
          </cell>
          <cell r="E97">
            <v>1</v>
          </cell>
          <cell r="F97">
            <v>103.5</v>
          </cell>
          <cell r="G97">
            <v>111</v>
          </cell>
          <cell r="H97">
            <v>23</v>
          </cell>
          <cell r="I97">
            <v>11.5</v>
          </cell>
          <cell r="J97" t="str">
            <v>A</v>
          </cell>
          <cell r="K97">
            <v>9</v>
          </cell>
          <cell r="L97">
            <v>9</v>
          </cell>
          <cell r="M97">
            <v>2</v>
          </cell>
          <cell r="N97">
            <v>2</v>
          </cell>
          <cell r="O97">
            <v>103.5</v>
          </cell>
          <cell r="P97">
            <v>103.5</v>
          </cell>
          <cell r="Q97">
            <v>23</v>
          </cell>
          <cell r="R97">
            <v>23</v>
          </cell>
          <cell r="S97" t="str">
            <v>A</v>
          </cell>
        </row>
        <row r="98">
          <cell r="B98">
            <v>3</v>
          </cell>
          <cell r="C98">
            <v>3</v>
          </cell>
          <cell r="D98">
            <v>1</v>
          </cell>
          <cell r="E98">
            <v>1</v>
          </cell>
          <cell r="F98">
            <v>34.5</v>
          </cell>
          <cell r="G98">
            <v>34.5</v>
          </cell>
          <cell r="H98">
            <v>11.5</v>
          </cell>
          <cell r="I98">
            <v>11.5</v>
          </cell>
          <cell r="J98" t="str">
            <v>A</v>
          </cell>
          <cell r="K98">
            <v>3</v>
          </cell>
          <cell r="L98">
            <v>3</v>
          </cell>
          <cell r="M98">
            <v>1</v>
          </cell>
          <cell r="N98">
            <v>1</v>
          </cell>
          <cell r="O98">
            <v>34.5</v>
          </cell>
          <cell r="P98">
            <v>34.5</v>
          </cell>
          <cell r="Q98">
            <v>11.5</v>
          </cell>
          <cell r="R98">
            <v>11.5</v>
          </cell>
          <cell r="S98" t="str">
            <v>G</v>
          </cell>
        </row>
        <row r="99">
          <cell r="B99">
            <v>2</v>
          </cell>
          <cell r="C99">
            <v>2.65</v>
          </cell>
          <cell r="D99">
            <v>1</v>
          </cell>
          <cell r="E99">
            <v>1</v>
          </cell>
          <cell r="F99">
            <v>23</v>
          </cell>
          <cell r="G99">
            <v>30.5</v>
          </cell>
          <cell r="H99">
            <v>11.5</v>
          </cell>
          <cell r="I99">
            <v>11.5</v>
          </cell>
          <cell r="J99" t="str">
            <v>A</v>
          </cell>
          <cell r="K99">
            <v>2</v>
          </cell>
          <cell r="L99">
            <v>0</v>
          </cell>
          <cell r="M99">
            <v>1</v>
          </cell>
          <cell r="N99">
            <v>0</v>
          </cell>
          <cell r="O99">
            <v>23</v>
          </cell>
          <cell r="P99">
            <v>0</v>
          </cell>
          <cell r="Q99">
            <v>11.5</v>
          </cell>
          <cell r="R99">
            <v>0</v>
          </cell>
          <cell r="S99" t="str">
            <v>A</v>
          </cell>
        </row>
        <row r="100">
          <cell r="B100">
            <v>4</v>
          </cell>
          <cell r="C100">
            <v>5</v>
          </cell>
          <cell r="D100">
            <v>3</v>
          </cell>
          <cell r="E100">
            <v>1</v>
          </cell>
          <cell r="F100">
            <v>46</v>
          </cell>
          <cell r="G100">
            <v>57.5</v>
          </cell>
          <cell r="H100">
            <v>34.5</v>
          </cell>
          <cell r="I100">
            <v>11.5</v>
          </cell>
          <cell r="J100" t="str">
            <v>A</v>
          </cell>
          <cell r="K100">
            <v>3</v>
          </cell>
          <cell r="L100">
            <v>3</v>
          </cell>
          <cell r="M100">
            <v>3</v>
          </cell>
          <cell r="N100">
            <v>2</v>
          </cell>
          <cell r="O100">
            <v>34.5</v>
          </cell>
          <cell r="P100">
            <v>34.5</v>
          </cell>
          <cell r="Q100">
            <v>34.5</v>
          </cell>
          <cell r="R100">
            <v>23</v>
          </cell>
          <cell r="S100" t="str">
            <v>A</v>
          </cell>
        </row>
        <row r="101">
          <cell r="B101">
            <v>1</v>
          </cell>
          <cell r="C101">
            <v>0</v>
          </cell>
          <cell r="D101">
            <v>1</v>
          </cell>
          <cell r="E101">
            <v>0</v>
          </cell>
          <cell r="F101">
            <v>11.5</v>
          </cell>
          <cell r="G101">
            <v>0</v>
          </cell>
          <cell r="H101">
            <v>11.5</v>
          </cell>
          <cell r="I101">
            <v>0</v>
          </cell>
          <cell r="J101" t="str">
            <v>G</v>
          </cell>
          <cell r="K101">
            <v>1</v>
          </cell>
          <cell r="L101">
            <v>0</v>
          </cell>
          <cell r="M101">
            <v>1</v>
          </cell>
          <cell r="N101">
            <v>0</v>
          </cell>
          <cell r="O101">
            <v>11.5</v>
          </cell>
          <cell r="P101">
            <v>0</v>
          </cell>
          <cell r="Q101">
            <v>11.5</v>
          </cell>
          <cell r="R101">
            <v>0</v>
          </cell>
          <cell r="S101" t="str">
            <v>G</v>
          </cell>
        </row>
      </sheetData>
      <sheetData sheetId="19">
        <row r="97">
          <cell r="B97">
            <v>9</v>
          </cell>
          <cell r="C97">
            <v>9</v>
          </cell>
          <cell r="D97">
            <v>2</v>
          </cell>
          <cell r="E97">
            <v>2</v>
          </cell>
          <cell r="F97">
            <v>103.5</v>
          </cell>
          <cell r="G97">
            <v>103.5</v>
          </cell>
          <cell r="H97">
            <v>23</v>
          </cell>
          <cell r="I97">
            <v>23</v>
          </cell>
          <cell r="J97" t="str">
            <v>G</v>
          </cell>
          <cell r="K97">
            <v>9</v>
          </cell>
          <cell r="L97">
            <v>11</v>
          </cell>
          <cell r="M97">
            <v>2</v>
          </cell>
          <cell r="N97">
            <v>1</v>
          </cell>
          <cell r="O97">
            <v>103.5</v>
          </cell>
          <cell r="P97">
            <v>126.5</v>
          </cell>
          <cell r="Q97">
            <v>23</v>
          </cell>
          <cell r="R97">
            <v>11.5</v>
          </cell>
          <cell r="S97" t="str">
            <v>G</v>
          </cell>
        </row>
        <row r="98">
          <cell r="B98">
            <v>3</v>
          </cell>
          <cell r="C98">
            <v>3</v>
          </cell>
          <cell r="D98">
            <v>1</v>
          </cell>
          <cell r="E98">
            <v>0.65</v>
          </cell>
          <cell r="F98">
            <v>34.5</v>
          </cell>
          <cell r="G98">
            <v>34.5</v>
          </cell>
          <cell r="H98">
            <v>11.5</v>
          </cell>
          <cell r="I98">
            <v>7.5</v>
          </cell>
          <cell r="J98" t="str">
            <v>G</v>
          </cell>
          <cell r="K98">
            <v>3</v>
          </cell>
          <cell r="L98">
            <v>3</v>
          </cell>
          <cell r="M98">
            <v>1</v>
          </cell>
          <cell r="N98">
            <v>0</v>
          </cell>
          <cell r="O98">
            <v>34.5</v>
          </cell>
          <cell r="P98">
            <v>34.5</v>
          </cell>
          <cell r="Q98">
            <v>11.5</v>
          </cell>
          <cell r="R98">
            <v>0</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4</v>
          </cell>
          <cell r="C100">
            <v>4</v>
          </cell>
          <cell r="D100">
            <v>3</v>
          </cell>
          <cell r="E100">
            <v>2.65</v>
          </cell>
          <cell r="F100">
            <v>46</v>
          </cell>
          <cell r="G100">
            <v>46</v>
          </cell>
          <cell r="H100">
            <v>34.5</v>
          </cell>
          <cell r="I100">
            <v>30.5</v>
          </cell>
          <cell r="J100" t="str">
            <v>G</v>
          </cell>
          <cell r="K100">
            <v>3</v>
          </cell>
          <cell r="L100">
            <v>3</v>
          </cell>
          <cell r="M100">
            <v>3</v>
          </cell>
          <cell r="N100">
            <v>1</v>
          </cell>
          <cell r="O100">
            <v>34.5</v>
          </cell>
          <cell r="P100">
            <v>34.5</v>
          </cell>
          <cell r="Q100">
            <v>34.5</v>
          </cell>
          <cell r="R100">
            <v>11.5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20">
        <row r="97">
          <cell r="B97">
            <v>10</v>
          </cell>
          <cell r="C97">
            <v>9.9499999999999993</v>
          </cell>
          <cell r="D97">
            <v>2</v>
          </cell>
          <cell r="E97">
            <v>1</v>
          </cell>
          <cell r="F97">
            <v>111</v>
          </cell>
          <cell r="G97">
            <v>114.5</v>
          </cell>
          <cell r="H97">
            <v>23</v>
          </cell>
          <cell r="I97">
            <v>11.5</v>
          </cell>
          <cell r="J97" t="str">
            <v>G</v>
          </cell>
          <cell r="K97">
            <v>9</v>
          </cell>
          <cell r="L97">
            <v>8</v>
          </cell>
          <cell r="M97">
            <v>2</v>
          </cell>
          <cell r="N97">
            <v>1</v>
          </cell>
          <cell r="O97">
            <v>103.5</v>
          </cell>
          <cell r="P97">
            <v>92</v>
          </cell>
          <cell r="Q97">
            <v>23</v>
          </cell>
          <cell r="R97">
            <v>11.5</v>
          </cell>
          <cell r="S97" t="str">
            <v>G</v>
          </cell>
        </row>
        <row r="98">
          <cell r="B98">
            <v>3</v>
          </cell>
          <cell r="C98">
            <v>2</v>
          </cell>
          <cell r="D98">
            <v>1</v>
          </cell>
          <cell r="E98">
            <v>0.65</v>
          </cell>
          <cell r="F98">
            <v>34.5</v>
          </cell>
          <cell r="G98">
            <v>23</v>
          </cell>
          <cell r="H98">
            <v>11.5</v>
          </cell>
          <cell r="I98">
            <v>7.5</v>
          </cell>
          <cell r="J98" t="str">
            <v>A</v>
          </cell>
          <cell r="K98">
            <v>3</v>
          </cell>
          <cell r="L98">
            <v>3</v>
          </cell>
          <cell r="M98">
            <v>1</v>
          </cell>
          <cell r="N98">
            <v>1</v>
          </cell>
          <cell r="O98">
            <v>34.5</v>
          </cell>
          <cell r="P98">
            <v>34.5</v>
          </cell>
          <cell r="Q98">
            <v>11.5</v>
          </cell>
          <cell r="R98">
            <v>11.5</v>
          </cell>
          <cell r="S98" t="str">
            <v>G</v>
          </cell>
        </row>
        <row r="99">
          <cell r="B99">
            <v>2</v>
          </cell>
          <cell r="C99">
            <v>1</v>
          </cell>
          <cell r="D99">
            <v>1</v>
          </cell>
          <cell r="E99">
            <v>0.65</v>
          </cell>
          <cell r="F99">
            <v>23</v>
          </cell>
          <cell r="G99">
            <v>11.5</v>
          </cell>
          <cell r="H99">
            <v>11.5</v>
          </cell>
          <cell r="I99">
            <v>7.5</v>
          </cell>
          <cell r="J99" t="str">
            <v>A</v>
          </cell>
          <cell r="K99">
            <v>2</v>
          </cell>
          <cell r="L99">
            <v>2</v>
          </cell>
          <cell r="M99">
            <v>1</v>
          </cell>
          <cell r="N99">
            <v>0</v>
          </cell>
          <cell r="O99">
            <v>23</v>
          </cell>
          <cell r="P99">
            <v>23</v>
          </cell>
          <cell r="Q99">
            <v>11.5</v>
          </cell>
          <cell r="R99">
            <v>0</v>
          </cell>
          <cell r="S99" t="str">
            <v>A</v>
          </cell>
        </row>
        <row r="100">
          <cell r="B100">
            <v>4</v>
          </cell>
          <cell r="C100">
            <v>4</v>
          </cell>
          <cell r="D100">
            <v>3</v>
          </cell>
          <cell r="E100">
            <v>2.65</v>
          </cell>
          <cell r="F100">
            <v>46</v>
          </cell>
          <cell r="G100">
            <v>46</v>
          </cell>
          <cell r="H100">
            <v>34.5</v>
          </cell>
          <cell r="I100">
            <v>30.5</v>
          </cell>
          <cell r="J100" t="str">
            <v>G</v>
          </cell>
          <cell r="K100">
            <v>3</v>
          </cell>
          <cell r="L100">
            <v>3</v>
          </cell>
          <cell r="M100">
            <v>3</v>
          </cell>
          <cell r="N100">
            <v>2</v>
          </cell>
          <cell r="O100">
            <v>34.5</v>
          </cell>
          <cell r="P100">
            <v>34.5</v>
          </cell>
          <cell r="Q100">
            <v>34.5</v>
          </cell>
          <cell r="R100">
            <v>23</v>
          </cell>
          <cell r="S100" t="str">
            <v>A</v>
          </cell>
        </row>
        <row r="101">
          <cell r="B101">
            <v>1</v>
          </cell>
          <cell r="C101">
            <v>0.65</v>
          </cell>
          <cell r="D101">
            <v>1</v>
          </cell>
          <cell r="E101">
            <v>0.65</v>
          </cell>
          <cell r="F101">
            <v>11.5</v>
          </cell>
          <cell r="G101">
            <v>7.5</v>
          </cell>
          <cell r="H101">
            <v>11.5</v>
          </cell>
          <cell r="I101">
            <v>7.5</v>
          </cell>
          <cell r="J101" t="str">
            <v>G</v>
          </cell>
          <cell r="K101">
            <v>1</v>
          </cell>
          <cell r="L101">
            <v>1</v>
          </cell>
          <cell r="M101">
            <v>1</v>
          </cell>
          <cell r="N101">
            <v>1</v>
          </cell>
          <cell r="O101">
            <v>11.5</v>
          </cell>
          <cell r="P101">
            <v>11.5</v>
          </cell>
          <cell r="Q101">
            <v>11.5</v>
          </cell>
          <cell r="R101">
            <v>11.5</v>
          </cell>
          <cell r="S101" t="str">
            <v>G</v>
          </cell>
        </row>
      </sheetData>
      <sheetData sheetId="21">
        <row r="97">
          <cell r="B97">
            <v>10</v>
          </cell>
          <cell r="C97">
            <v>9.65</v>
          </cell>
          <cell r="D97">
            <v>2</v>
          </cell>
          <cell r="E97">
            <v>1</v>
          </cell>
          <cell r="F97">
            <v>111</v>
          </cell>
          <cell r="G97">
            <v>111</v>
          </cell>
          <cell r="H97">
            <v>23</v>
          </cell>
          <cell r="I97">
            <v>11.5</v>
          </cell>
          <cell r="J97" t="str">
            <v>G</v>
          </cell>
          <cell r="K97">
            <v>9</v>
          </cell>
          <cell r="L97">
            <v>10</v>
          </cell>
          <cell r="M97">
            <v>2</v>
          </cell>
          <cell r="N97">
            <v>1</v>
          </cell>
          <cell r="O97">
            <v>103.5</v>
          </cell>
          <cell r="P97">
            <v>115</v>
          </cell>
          <cell r="Q97">
            <v>23</v>
          </cell>
          <cell r="R97">
            <v>11.5</v>
          </cell>
          <cell r="S97" t="str">
            <v>G</v>
          </cell>
        </row>
        <row r="98">
          <cell r="B98">
            <v>3</v>
          </cell>
          <cell r="C98">
            <v>3</v>
          </cell>
          <cell r="D98">
            <v>1</v>
          </cell>
          <cell r="E98">
            <v>0.65</v>
          </cell>
          <cell r="F98">
            <v>34.5</v>
          </cell>
          <cell r="G98">
            <v>34.5</v>
          </cell>
          <cell r="H98">
            <v>11.5</v>
          </cell>
          <cell r="I98">
            <v>7.5</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2.2999999999999998</v>
          </cell>
          <cell r="D100">
            <v>3</v>
          </cell>
          <cell r="E100">
            <v>2.65</v>
          </cell>
          <cell r="F100">
            <v>46</v>
          </cell>
          <cell r="G100">
            <v>26.5</v>
          </cell>
          <cell r="H100">
            <v>34.5</v>
          </cell>
          <cell r="I100">
            <v>30.5</v>
          </cell>
          <cell r="J100" t="str">
            <v>R</v>
          </cell>
          <cell r="K100">
            <v>3</v>
          </cell>
          <cell r="L100">
            <v>3</v>
          </cell>
          <cell r="M100">
            <v>3</v>
          </cell>
          <cell r="N100">
            <v>3</v>
          </cell>
          <cell r="O100">
            <v>34.5</v>
          </cell>
          <cell r="P100">
            <v>34.5</v>
          </cell>
          <cell r="Q100">
            <v>34.5</v>
          </cell>
          <cell r="R100">
            <v>34.5</v>
          </cell>
          <cell r="S100" t="str">
            <v>G</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22">
        <row r="97">
          <cell r="B97">
            <v>10</v>
          </cell>
          <cell r="C97">
            <v>8.65</v>
          </cell>
          <cell r="D97">
            <v>2</v>
          </cell>
          <cell r="E97">
            <v>2</v>
          </cell>
          <cell r="F97">
            <v>111</v>
          </cell>
          <cell r="G97">
            <v>99.5</v>
          </cell>
          <cell r="H97">
            <v>23</v>
          </cell>
          <cell r="I97">
            <v>23</v>
          </cell>
          <cell r="J97" t="str">
            <v>A</v>
          </cell>
          <cell r="K97">
            <v>9</v>
          </cell>
          <cell r="L97">
            <v>9</v>
          </cell>
          <cell r="M97">
            <v>2</v>
          </cell>
          <cell r="N97">
            <v>1</v>
          </cell>
          <cell r="O97">
            <v>103.5</v>
          </cell>
          <cell r="P97">
            <v>103.5</v>
          </cell>
          <cell r="Q97">
            <v>23</v>
          </cell>
          <cell r="R97">
            <v>11.5</v>
          </cell>
          <cell r="S97" t="str">
            <v>A</v>
          </cell>
        </row>
        <row r="98">
          <cell r="B98">
            <v>3</v>
          </cell>
          <cell r="C98">
            <v>3</v>
          </cell>
          <cell r="D98">
            <v>1</v>
          </cell>
          <cell r="E98">
            <v>1</v>
          </cell>
          <cell r="F98">
            <v>34.5</v>
          </cell>
          <cell r="G98">
            <v>34.5</v>
          </cell>
          <cell r="H98">
            <v>11.5</v>
          </cell>
          <cell r="I98">
            <v>11.5</v>
          </cell>
          <cell r="J98" t="str">
            <v>G</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0</v>
          </cell>
          <cell r="O99">
            <v>23</v>
          </cell>
          <cell r="P99">
            <v>23</v>
          </cell>
          <cell r="Q99">
            <v>11.5</v>
          </cell>
          <cell r="R99">
            <v>0</v>
          </cell>
          <cell r="S99" t="str">
            <v>A</v>
          </cell>
        </row>
        <row r="100">
          <cell r="B100">
            <v>4</v>
          </cell>
          <cell r="C100">
            <v>4</v>
          </cell>
          <cell r="D100">
            <v>3</v>
          </cell>
          <cell r="E100">
            <v>3</v>
          </cell>
          <cell r="F100">
            <v>46</v>
          </cell>
          <cell r="G100">
            <v>46</v>
          </cell>
          <cell r="H100">
            <v>34.5</v>
          </cell>
          <cell r="I100">
            <v>34.5</v>
          </cell>
          <cell r="J100" t="str">
            <v>G</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1</v>
          </cell>
          <cell r="F101">
            <v>11.5</v>
          </cell>
          <cell r="G101">
            <v>11.5</v>
          </cell>
          <cell r="H101">
            <v>11.5</v>
          </cell>
          <cell r="I101">
            <v>11.5</v>
          </cell>
          <cell r="J101" t="str">
            <v>G</v>
          </cell>
          <cell r="K101">
            <v>1</v>
          </cell>
          <cell r="L101">
            <v>1</v>
          </cell>
          <cell r="M101">
            <v>1</v>
          </cell>
          <cell r="N101">
            <v>1</v>
          </cell>
          <cell r="O101">
            <v>11.5</v>
          </cell>
          <cell r="P101">
            <v>11.5</v>
          </cell>
          <cell r="Q101">
            <v>11.5</v>
          </cell>
          <cell r="R101">
            <v>11.5</v>
          </cell>
          <cell r="S101" t="str">
            <v>G</v>
          </cell>
        </row>
      </sheetData>
      <sheetData sheetId="23">
        <row r="97">
          <cell r="B97">
            <v>10</v>
          </cell>
          <cell r="C97">
            <v>9.65</v>
          </cell>
          <cell r="D97">
            <v>2</v>
          </cell>
          <cell r="E97">
            <v>1</v>
          </cell>
          <cell r="F97">
            <v>111</v>
          </cell>
          <cell r="G97">
            <v>111</v>
          </cell>
          <cell r="H97">
            <v>23</v>
          </cell>
          <cell r="I97">
            <v>11.5</v>
          </cell>
          <cell r="J97" t="str">
            <v>A</v>
          </cell>
          <cell r="K97">
            <v>9</v>
          </cell>
          <cell r="L97">
            <v>9</v>
          </cell>
          <cell r="M97">
            <v>2</v>
          </cell>
          <cell r="N97">
            <v>1</v>
          </cell>
          <cell r="O97">
            <v>103.5</v>
          </cell>
          <cell r="P97">
            <v>103.5</v>
          </cell>
          <cell r="Q97">
            <v>23</v>
          </cell>
          <cell r="R97">
            <v>11.5</v>
          </cell>
          <cell r="S97" t="str">
            <v>A</v>
          </cell>
        </row>
        <row r="98">
          <cell r="B98">
            <v>3</v>
          </cell>
          <cell r="C98">
            <v>2</v>
          </cell>
          <cell r="D98">
            <v>1</v>
          </cell>
          <cell r="E98">
            <v>0</v>
          </cell>
          <cell r="F98">
            <v>34.5</v>
          </cell>
          <cell r="G98">
            <v>23</v>
          </cell>
          <cell r="H98">
            <v>11.5</v>
          </cell>
          <cell r="I98">
            <v>0</v>
          </cell>
          <cell r="J98" t="str">
            <v>A</v>
          </cell>
          <cell r="K98">
            <v>3</v>
          </cell>
          <cell r="L98">
            <v>3</v>
          </cell>
          <cell r="M98">
            <v>1</v>
          </cell>
          <cell r="N98">
            <v>1</v>
          </cell>
          <cell r="O98">
            <v>34.5</v>
          </cell>
          <cell r="P98">
            <v>34.5</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4</v>
          </cell>
          <cell r="C100">
            <v>3</v>
          </cell>
          <cell r="D100">
            <v>3</v>
          </cell>
          <cell r="E100">
            <v>1.65</v>
          </cell>
          <cell r="F100">
            <v>46</v>
          </cell>
          <cell r="G100">
            <v>34.5</v>
          </cell>
          <cell r="H100">
            <v>34.5</v>
          </cell>
          <cell r="I100">
            <v>19</v>
          </cell>
          <cell r="J100" t="str">
            <v>A</v>
          </cell>
          <cell r="K100">
            <v>3</v>
          </cell>
          <cell r="L100">
            <v>3</v>
          </cell>
          <cell r="M100">
            <v>3</v>
          </cell>
          <cell r="N100">
            <v>2</v>
          </cell>
          <cell r="O100">
            <v>34.5</v>
          </cell>
          <cell r="P100">
            <v>34.5</v>
          </cell>
          <cell r="Q100">
            <v>34.5</v>
          </cell>
          <cell r="R100">
            <v>23</v>
          </cell>
          <cell r="S100" t="str">
            <v>A</v>
          </cell>
        </row>
        <row r="101">
          <cell r="B101">
            <v>1</v>
          </cell>
          <cell r="C101">
            <v>1</v>
          </cell>
          <cell r="D101">
            <v>1</v>
          </cell>
          <cell r="E101">
            <v>0</v>
          </cell>
          <cell r="F101">
            <v>11.5</v>
          </cell>
          <cell r="G101">
            <v>11.5</v>
          </cell>
          <cell r="H101">
            <v>11.5</v>
          </cell>
          <cell r="I101">
            <v>0</v>
          </cell>
          <cell r="J101" t="str">
            <v>A</v>
          </cell>
          <cell r="K101">
            <v>1</v>
          </cell>
          <cell r="L101">
            <v>1</v>
          </cell>
          <cell r="M101">
            <v>1</v>
          </cell>
          <cell r="N101">
            <v>0</v>
          </cell>
          <cell r="O101">
            <v>11.5</v>
          </cell>
          <cell r="P101">
            <v>11.5</v>
          </cell>
          <cell r="Q101">
            <v>11.5</v>
          </cell>
          <cell r="R101">
            <v>0</v>
          </cell>
          <cell r="S101" t="str">
            <v>A</v>
          </cell>
        </row>
      </sheetData>
      <sheetData sheetId="24">
        <row r="97">
          <cell r="B97">
            <v>10</v>
          </cell>
          <cell r="C97">
            <v>0</v>
          </cell>
          <cell r="D97">
            <v>2</v>
          </cell>
          <cell r="E97">
            <v>0</v>
          </cell>
          <cell r="F97">
            <v>111</v>
          </cell>
          <cell r="G97">
            <v>0</v>
          </cell>
          <cell r="H97">
            <v>23</v>
          </cell>
          <cell r="I97">
            <v>0</v>
          </cell>
          <cell r="J97">
            <v>0</v>
          </cell>
          <cell r="K97">
            <v>9</v>
          </cell>
          <cell r="L97">
            <v>0</v>
          </cell>
          <cell r="M97">
            <v>2</v>
          </cell>
          <cell r="N97">
            <v>0</v>
          </cell>
          <cell r="O97">
            <v>103.5</v>
          </cell>
          <cell r="P97">
            <v>0</v>
          </cell>
          <cell r="Q97">
            <v>23</v>
          </cell>
          <cell r="R97">
            <v>0</v>
          </cell>
          <cell r="S97">
            <v>0</v>
          </cell>
        </row>
        <row r="98">
          <cell r="B98">
            <v>3</v>
          </cell>
          <cell r="C98">
            <v>0</v>
          </cell>
          <cell r="D98">
            <v>1</v>
          </cell>
          <cell r="E98">
            <v>0</v>
          </cell>
          <cell r="F98">
            <v>34.5</v>
          </cell>
          <cell r="G98">
            <v>0</v>
          </cell>
          <cell r="H98">
            <v>11.5</v>
          </cell>
          <cell r="I98">
            <v>0</v>
          </cell>
          <cell r="J98">
            <v>0</v>
          </cell>
          <cell r="K98">
            <v>3</v>
          </cell>
          <cell r="L98">
            <v>0</v>
          </cell>
          <cell r="M98">
            <v>1</v>
          </cell>
          <cell r="N98">
            <v>0</v>
          </cell>
          <cell r="O98">
            <v>34.5</v>
          </cell>
          <cell r="P98">
            <v>0</v>
          </cell>
          <cell r="Q98">
            <v>11.5</v>
          </cell>
          <cell r="R98">
            <v>0</v>
          </cell>
          <cell r="S98">
            <v>0</v>
          </cell>
        </row>
        <row r="99">
          <cell r="B99">
            <v>2</v>
          </cell>
          <cell r="C99">
            <v>0</v>
          </cell>
          <cell r="D99">
            <v>1</v>
          </cell>
          <cell r="E99">
            <v>0</v>
          </cell>
          <cell r="F99">
            <v>23</v>
          </cell>
          <cell r="G99">
            <v>0</v>
          </cell>
          <cell r="H99">
            <v>11.5</v>
          </cell>
          <cell r="I99">
            <v>0</v>
          </cell>
          <cell r="J99">
            <v>0</v>
          </cell>
          <cell r="K99">
            <v>2</v>
          </cell>
          <cell r="L99">
            <v>0</v>
          </cell>
          <cell r="M99">
            <v>1</v>
          </cell>
          <cell r="N99">
            <v>0</v>
          </cell>
          <cell r="O99">
            <v>23</v>
          </cell>
          <cell r="P99">
            <v>0</v>
          </cell>
          <cell r="Q99">
            <v>11.5</v>
          </cell>
          <cell r="R99">
            <v>0</v>
          </cell>
          <cell r="S99">
            <v>0</v>
          </cell>
        </row>
        <row r="100">
          <cell r="B100">
            <v>4</v>
          </cell>
          <cell r="C100">
            <v>0</v>
          </cell>
          <cell r="D100">
            <v>3</v>
          </cell>
          <cell r="E100">
            <v>0</v>
          </cell>
          <cell r="F100">
            <v>46</v>
          </cell>
          <cell r="G100">
            <v>0</v>
          </cell>
          <cell r="H100">
            <v>34.5</v>
          </cell>
          <cell r="I100">
            <v>0</v>
          </cell>
          <cell r="J100">
            <v>0</v>
          </cell>
          <cell r="K100">
            <v>3</v>
          </cell>
          <cell r="L100">
            <v>0</v>
          </cell>
          <cell r="M100">
            <v>3</v>
          </cell>
          <cell r="N100">
            <v>0</v>
          </cell>
          <cell r="O100">
            <v>34.5</v>
          </cell>
          <cell r="P100">
            <v>0</v>
          </cell>
          <cell r="Q100">
            <v>34.5</v>
          </cell>
          <cell r="R100">
            <v>0</v>
          </cell>
          <cell r="S100">
            <v>0</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5">
        <row r="97">
          <cell r="B97">
            <v>9</v>
          </cell>
          <cell r="C97">
            <v>0</v>
          </cell>
          <cell r="D97">
            <v>2</v>
          </cell>
          <cell r="E97">
            <v>0</v>
          </cell>
          <cell r="F97">
            <v>103.5</v>
          </cell>
          <cell r="G97">
            <v>0</v>
          </cell>
          <cell r="H97">
            <v>23</v>
          </cell>
          <cell r="I97">
            <v>0</v>
          </cell>
          <cell r="J97">
            <v>0</v>
          </cell>
          <cell r="K97">
            <v>9</v>
          </cell>
          <cell r="L97">
            <v>0</v>
          </cell>
          <cell r="M97">
            <v>2</v>
          </cell>
          <cell r="N97">
            <v>0</v>
          </cell>
          <cell r="O97">
            <v>103.5</v>
          </cell>
          <cell r="P97">
            <v>0</v>
          </cell>
          <cell r="Q97">
            <v>23</v>
          </cell>
          <cell r="R97">
            <v>0</v>
          </cell>
          <cell r="S97">
            <v>0</v>
          </cell>
        </row>
        <row r="98">
          <cell r="B98">
            <v>3</v>
          </cell>
          <cell r="C98">
            <v>0</v>
          </cell>
          <cell r="D98">
            <v>1</v>
          </cell>
          <cell r="E98">
            <v>0</v>
          </cell>
          <cell r="F98">
            <v>34.5</v>
          </cell>
          <cell r="G98">
            <v>0</v>
          </cell>
          <cell r="H98">
            <v>11.5</v>
          </cell>
          <cell r="I98">
            <v>0</v>
          </cell>
          <cell r="J98">
            <v>0</v>
          </cell>
          <cell r="K98">
            <v>3</v>
          </cell>
          <cell r="L98">
            <v>0</v>
          </cell>
          <cell r="M98">
            <v>1</v>
          </cell>
          <cell r="N98">
            <v>0</v>
          </cell>
          <cell r="O98">
            <v>34.5</v>
          </cell>
          <cell r="P98">
            <v>0</v>
          </cell>
          <cell r="Q98">
            <v>11.5</v>
          </cell>
          <cell r="R98">
            <v>0</v>
          </cell>
          <cell r="S98">
            <v>0</v>
          </cell>
        </row>
        <row r="99">
          <cell r="B99">
            <v>2</v>
          </cell>
          <cell r="C99">
            <v>0</v>
          </cell>
          <cell r="D99">
            <v>1</v>
          </cell>
          <cell r="E99">
            <v>0</v>
          </cell>
          <cell r="F99">
            <v>23</v>
          </cell>
          <cell r="G99">
            <v>0</v>
          </cell>
          <cell r="H99">
            <v>11.5</v>
          </cell>
          <cell r="I99">
            <v>0</v>
          </cell>
          <cell r="J99">
            <v>0</v>
          </cell>
          <cell r="K99">
            <v>2</v>
          </cell>
          <cell r="L99">
            <v>0</v>
          </cell>
          <cell r="M99">
            <v>1</v>
          </cell>
          <cell r="N99">
            <v>0</v>
          </cell>
          <cell r="O99">
            <v>23</v>
          </cell>
          <cell r="P99">
            <v>0</v>
          </cell>
          <cell r="Q99">
            <v>11.5</v>
          </cell>
          <cell r="R99">
            <v>0</v>
          </cell>
          <cell r="S99">
            <v>0</v>
          </cell>
        </row>
        <row r="100">
          <cell r="B100">
            <v>4</v>
          </cell>
          <cell r="C100">
            <v>0</v>
          </cell>
          <cell r="D100">
            <v>3</v>
          </cell>
          <cell r="E100">
            <v>0</v>
          </cell>
          <cell r="F100">
            <v>46</v>
          </cell>
          <cell r="G100">
            <v>0</v>
          </cell>
          <cell r="H100">
            <v>34.5</v>
          </cell>
          <cell r="I100">
            <v>0</v>
          </cell>
          <cell r="J100">
            <v>0</v>
          </cell>
          <cell r="K100">
            <v>3</v>
          </cell>
          <cell r="L100">
            <v>0</v>
          </cell>
          <cell r="M100">
            <v>3</v>
          </cell>
          <cell r="N100">
            <v>0</v>
          </cell>
          <cell r="O100">
            <v>34.5</v>
          </cell>
          <cell r="P100">
            <v>0</v>
          </cell>
          <cell r="Q100">
            <v>34.5</v>
          </cell>
          <cell r="R100">
            <v>0</v>
          </cell>
          <cell r="S100">
            <v>0</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6">
        <row r="97">
          <cell r="B97">
            <v>9</v>
          </cell>
          <cell r="C97">
            <v>0</v>
          </cell>
          <cell r="D97">
            <v>2</v>
          </cell>
          <cell r="E97">
            <v>0</v>
          </cell>
          <cell r="F97">
            <v>103.5</v>
          </cell>
          <cell r="G97">
            <v>0</v>
          </cell>
          <cell r="H97">
            <v>23</v>
          </cell>
          <cell r="I97">
            <v>0</v>
          </cell>
          <cell r="J97">
            <v>0</v>
          </cell>
          <cell r="K97">
            <v>9</v>
          </cell>
          <cell r="L97">
            <v>0</v>
          </cell>
          <cell r="M97">
            <v>2</v>
          </cell>
          <cell r="N97">
            <v>0</v>
          </cell>
          <cell r="O97">
            <v>103.5</v>
          </cell>
          <cell r="P97">
            <v>0</v>
          </cell>
          <cell r="Q97">
            <v>23</v>
          </cell>
          <cell r="R97">
            <v>0</v>
          </cell>
          <cell r="S97">
            <v>0</v>
          </cell>
        </row>
        <row r="98">
          <cell r="B98">
            <v>3</v>
          </cell>
          <cell r="C98">
            <v>0</v>
          </cell>
          <cell r="D98">
            <v>1</v>
          </cell>
          <cell r="E98">
            <v>0</v>
          </cell>
          <cell r="F98">
            <v>34.5</v>
          </cell>
          <cell r="G98">
            <v>0</v>
          </cell>
          <cell r="H98">
            <v>11.5</v>
          </cell>
          <cell r="I98">
            <v>0</v>
          </cell>
          <cell r="J98">
            <v>0</v>
          </cell>
          <cell r="K98">
            <v>3</v>
          </cell>
          <cell r="L98">
            <v>0</v>
          </cell>
          <cell r="M98">
            <v>1</v>
          </cell>
          <cell r="N98">
            <v>0</v>
          </cell>
          <cell r="O98">
            <v>34.5</v>
          </cell>
          <cell r="P98">
            <v>0</v>
          </cell>
          <cell r="Q98">
            <v>11.5</v>
          </cell>
          <cell r="R98">
            <v>0</v>
          </cell>
          <cell r="S98">
            <v>0</v>
          </cell>
        </row>
        <row r="99">
          <cell r="B99">
            <v>2</v>
          </cell>
          <cell r="C99">
            <v>0</v>
          </cell>
          <cell r="D99">
            <v>1</v>
          </cell>
          <cell r="E99">
            <v>0</v>
          </cell>
          <cell r="F99">
            <v>23</v>
          </cell>
          <cell r="G99">
            <v>0</v>
          </cell>
          <cell r="H99">
            <v>11.5</v>
          </cell>
          <cell r="I99">
            <v>0</v>
          </cell>
          <cell r="J99">
            <v>0</v>
          </cell>
          <cell r="K99">
            <v>2</v>
          </cell>
          <cell r="L99">
            <v>0</v>
          </cell>
          <cell r="M99">
            <v>1</v>
          </cell>
          <cell r="N99">
            <v>0</v>
          </cell>
          <cell r="O99">
            <v>23</v>
          </cell>
          <cell r="P99">
            <v>0</v>
          </cell>
          <cell r="Q99">
            <v>11.5</v>
          </cell>
          <cell r="R99">
            <v>0</v>
          </cell>
          <cell r="S99">
            <v>0</v>
          </cell>
        </row>
        <row r="100">
          <cell r="B100">
            <v>4</v>
          </cell>
          <cell r="C100">
            <v>0</v>
          </cell>
          <cell r="D100">
            <v>3</v>
          </cell>
          <cell r="E100">
            <v>0</v>
          </cell>
          <cell r="F100">
            <v>46</v>
          </cell>
          <cell r="G100">
            <v>0</v>
          </cell>
          <cell r="H100">
            <v>34.5</v>
          </cell>
          <cell r="I100">
            <v>0</v>
          </cell>
          <cell r="J100">
            <v>0</v>
          </cell>
          <cell r="K100">
            <v>3</v>
          </cell>
          <cell r="L100">
            <v>0</v>
          </cell>
          <cell r="M100">
            <v>3</v>
          </cell>
          <cell r="N100">
            <v>0</v>
          </cell>
          <cell r="O100">
            <v>34.5</v>
          </cell>
          <cell r="P100">
            <v>0</v>
          </cell>
          <cell r="Q100">
            <v>34.5</v>
          </cell>
          <cell r="R100">
            <v>0</v>
          </cell>
          <cell r="S100">
            <v>0</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7">
        <row r="97">
          <cell r="B97">
            <v>10</v>
          </cell>
          <cell r="C97">
            <v>0</v>
          </cell>
          <cell r="D97">
            <v>2</v>
          </cell>
          <cell r="E97">
            <v>0</v>
          </cell>
          <cell r="F97">
            <v>111</v>
          </cell>
          <cell r="G97">
            <v>0</v>
          </cell>
          <cell r="H97">
            <v>23</v>
          </cell>
          <cell r="I97">
            <v>0</v>
          </cell>
          <cell r="J97">
            <v>0</v>
          </cell>
          <cell r="K97">
            <v>9</v>
          </cell>
          <cell r="L97">
            <v>0</v>
          </cell>
          <cell r="M97">
            <v>2</v>
          </cell>
          <cell r="N97">
            <v>0</v>
          </cell>
          <cell r="O97">
            <v>103.5</v>
          </cell>
          <cell r="P97">
            <v>0</v>
          </cell>
          <cell r="Q97">
            <v>23</v>
          </cell>
          <cell r="R97">
            <v>0</v>
          </cell>
          <cell r="S97">
            <v>0</v>
          </cell>
        </row>
        <row r="98">
          <cell r="B98">
            <v>3</v>
          </cell>
          <cell r="C98">
            <v>0</v>
          </cell>
          <cell r="D98">
            <v>1</v>
          </cell>
          <cell r="E98">
            <v>0</v>
          </cell>
          <cell r="F98">
            <v>34.5</v>
          </cell>
          <cell r="G98">
            <v>0</v>
          </cell>
          <cell r="H98">
            <v>11.5</v>
          </cell>
          <cell r="I98">
            <v>0</v>
          </cell>
          <cell r="J98">
            <v>0</v>
          </cell>
          <cell r="K98">
            <v>3</v>
          </cell>
          <cell r="L98">
            <v>0</v>
          </cell>
          <cell r="M98">
            <v>1</v>
          </cell>
          <cell r="N98">
            <v>0</v>
          </cell>
          <cell r="O98">
            <v>34.5</v>
          </cell>
          <cell r="P98">
            <v>0</v>
          </cell>
          <cell r="Q98">
            <v>11.5</v>
          </cell>
          <cell r="R98">
            <v>0</v>
          </cell>
          <cell r="S98">
            <v>0</v>
          </cell>
        </row>
        <row r="99">
          <cell r="B99">
            <v>2</v>
          </cell>
          <cell r="C99">
            <v>0</v>
          </cell>
          <cell r="D99">
            <v>1</v>
          </cell>
          <cell r="E99">
            <v>0</v>
          </cell>
          <cell r="F99">
            <v>23</v>
          </cell>
          <cell r="G99">
            <v>0</v>
          </cell>
          <cell r="H99">
            <v>11.5</v>
          </cell>
          <cell r="I99">
            <v>0</v>
          </cell>
          <cell r="J99">
            <v>0</v>
          </cell>
          <cell r="K99">
            <v>2</v>
          </cell>
          <cell r="L99">
            <v>0</v>
          </cell>
          <cell r="M99">
            <v>1</v>
          </cell>
          <cell r="N99">
            <v>0</v>
          </cell>
          <cell r="O99">
            <v>23</v>
          </cell>
          <cell r="P99">
            <v>0</v>
          </cell>
          <cell r="Q99">
            <v>11.5</v>
          </cell>
          <cell r="R99">
            <v>0</v>
          </cell>
          <cell r="S99">
            <v>0</v>
          </cell>
        </row>
        <row r="100">
          <cell r="B100">
            <v>4</v>
          </cell>
          <cell r="C100">
            <v>0</v>
          </cell>
          <cell r="D100">
            <v>3</v>
          </cell>
          <cell r="E100">
            <v>0</v>
          </cell>
          <cell r="F100">
            <v>46</v>
          </cell>
          <cell r="G100">
            <v>0</v>
          </cell>
          <cell r="H100">
            <v>34.5</v>
          </cell>
          <cell r="I100">
            <v>0</v>
          </cell>
          <cell r="J100">
            <v>0</v>
          </cell>
          <cell r="K100">
            <v>3</v>
          </cell>
          <cell r="L100">
            <v>0</v>
          </cell>
          <cell r="M100">
            <v>3</v>
          </cell>
          <cell r="N100">
            <v>0</v>
          </cell>
          <cell r="O100">
            <v>34.5</v>
          </cell>
          <cell r="P100">
            <v>0</v>
          </cell>
          <cell r="Q100">
            <v>34.5</v>
          </cell>
          <cell r="R100">
            <v>0</v>
          </cell>
          <cell r="S100">
            <v>0</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8">
        <row r="97">
          <cell r="B97">
            <v>10</v>
          </cell>
          <cell r="C97">
            <v>0</v>
          </cell>
          <cell r="D97">
            <v>2</v>
          </cell>
          <cell r="E97">
            <v>0</v>
          </cell>
          <cell r="F97">
            <v>111</v>
          </cell>
          <cell r="G97">
            <v>0</v>
          </cell>
          <cell r="H97">
            <v>23</v>
          </cell>
          <cell r="I97">
            <v>0</v>
          </cell>
          <cell r="J97">
            <v>0</v>
          </cell>
          <cell r="K97">
            <v>9</v>
          </cell>
          <cell r="L97">
            <v>0</v>
          </cell>
          <cell r="M97">
            <v>2</v>
          </cell>
          <cell r="N97">
            <v>0</v>
          </cell>
          <cell r="O97">
            <v>103.5</v>
          </cell>
          <cell r="P97">
            <v>0</v>
          </cell>
          <cell r="Q97">
            <v>23</v>
          </cell>
          <cell r="R97">
            <v>0</v>
          </cell>
          <cell r="S97">
            <v>0</v>
          </cell>
        </row>
        <row r="98">
          <cell r="B98">
            <v>3</v>
          </cell>
          <cell r="C98">
            <v>0</v>
          </cell>
          <cell r="D98">
            <v>1</v>
          </cell>
          <cell r="E98">
            <v>0</v>
          </cell>
          <cell r="F98">
            <v>34.5</v>
          </cell>
          <cell r="G98">
            <v>0</v>
          </cell>
          <cell r="H98">
            <v>11.5</v>
          </cell>
          <cell r="I98">
            <v>0</v>
          </cell>
          <cell r="J98">
            <v>0</v>
          </cell>
          <cell r="K98">
            <v>3</v>
          </cell>
          <cell r="L98">
            <v>0</v>
          </cell>
          <cell r="M98">
            <v>1</v>
          </cell>
          <cell r="N98">
            <v>0</v>
          </cell>
          <cell r="O98">
            <v>34.5</v>
          </cell>
          <cell r="P98">
            <v>0</v>
          </cell>
          <cell r="Q98">
            <v>11.5</v>
          </cell>
          <cell r="R98">
            <v>0</v>
          </cell>
          <cell r="S98">
            <v>0</v>
          </cell>
        </row>
        <row r="99">
          <cell r="B99">
            <v>2</v>
          </cell>
          <cell r="C99">
            <v>0</v>
          </cell>
          <cell r="D99">
            <v>1</v>
          </cell>
          <cell r="E99">
            <v>0</v>
          </cell>
          <cell r="F99">
            <v>23</v>
          </cell>
          <cell r="G99">
            <v>0</v>
          </cell>
          <cell r="H99">
            <v>11.5</v>
          </cell>
          <cell r="I99">
            <v>0</v>
          </cell>
          <cell r="J99">
            <v>0</v>
          </cell>
          <cell r="K99">
            <v>2</v>
          </cell>
          <cell r="L99">
            <v>0</v>
          </cell>
          <cell r="M99">
            <v>1</v>
          </cell>
          <cell r="N99">
            <v>0</v>
          </cell>
          <cell r="O99">
            <v>23</v>
          </cell>
          <cell r="P99">
            <v>0</v>
          </cell>
          <cell r="Q99">
            <v>11.5</v>
          </cell>
          <cell r="R99">
            <v>0</v>
          </cell>
          <cell r="S99">
            <v>0</v>
          </cell>
        </row>
        <row r="100">
          <cell r="B100">
            <v>4</v>
          </cell>
          <cell r="C100">
            <v>0</v>
          </cell>
          <cell r="D100">
            <v>3</v>
          </cell>
          <cell r="E100">
            <v>0</v>
          </cell>
          <cell r="F100">
            <v>46</v>
          </cell>
          <cell r="G100">
            <v>0</v>
          </cell>
          <cell r="H100">
            <v>34.5</v>
          </cell>
          <cell r="I100">
            <v>0</v>
          </cell>
          <cell r="J100">
            <v>0</v>
          </cell>
          <cell r="K100">
            <v>3</v>
          </cell>
          <cell r="L100">
            <v>0</v>
          </cell>
          <cell r="M100">
            <v>3</v>
          </cell>
          <cell r="N100">
            <v>0</v>
          </cell>
          <cell r="O100">
            <v>34.5</v>
          </cell>
          <cell r="P100">
            <v>0</v>
          </cell>
          <cell r="Q100">
            <v>34.5</v>
          </cell>
          <cell r="R100">
            <v>0</v>
          </cell>
          <cell r="S100">
            <v>0</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29">
        <row r="97">
          <cell r="B97">
            <v>10</v>
          </cell>
          <cell r="C97">
            <v>0</v>
          </cell>
          <cell r="D97">
            <v>2</v>
          </cell>
          <cell r="E97">
            <v>0</v>
          </cell>
          <cell r="F97">
            <v>111</v>
          </cell>
          <cell r="G97">
            <v>0</v>
          </cell>
          <cell r="H97">
            <v>23</v>
          </cell>
          <cell r="I97">
            <v>0</v>
          </cell>
          <cell r="J97">
            <v>0</v>
          </cell>
          <cell r="K97">
            <v>9</v>
          </cell>
          <cell r="L97">
            <v>0</v>
          </cell>
          <cell r="M97">
            <v>2</v>
          </cell>
          <cell r="N97">
            <v>0</v>
          </cell>
          <cell r="O97">
            <v>103.5</v>
          </cell>
          <cell r="P97">
            <v>0</v>
          </cell>
          <cell r="Q97">
            <v>23</v>
          </cell>
          <cell r="R97">
            <v>0</v>
          </cell>
          <cell r="S97">
            <v>0</v>
          </cell>
        </row>
        <row r="98">
          <cell r="B98">
            <v>3</v>
          </cell>
          <cell r="C98">
            <v>0</v>
          </cell>
          <cell r="D98">
            <v>1</v>
          </cell>
          <cell r="E98">
            <v>0</v>
          </cell>
          <cell r="F98">
            <v>34.5</v>
          </cell>
          <cell r="G98">
            <v>0</v>
          </cell>
          <cell r="H98">
            <v>11.5</v>
          </cell>
          <cell r="I98">
            <v>0</v>
          </cell>
          <cell r="J98">
            <v>0</v>
          </cell>
          <cell r="K98">
            <v>3</v>
          </cell>
          <cell r="L98">
            <v>0</v>
          </cell>
          <cell r="M98">
            <v>1</v>
          </cell>
          <cell r="N98">
            <v>0</v>
          </cell>
          <cell r="O98">
            <v>34.5</v>
          </cell>
          <cell r="P98">
            <v>0</v>
          </cell>
          <cell r="Q98">
            <v>11.5</v>
          </cell>
          <cell r="R98">
            <v>0</v>
          </cell>
          <cell r="S98">
            <v>0</v>
          </cell>
        </row>
        <row r="99">
          <cell r="B99">
            <v>2</v>
          </cell>
          <cell r="C99">
            <v>0</v>
          </cell>
          <cell r="D99">
            <v>1</v>
          </cell>
          <cell r="E99">
            <v>0</v>
          </cell>
          <cell r="F99">
            <v>23</v>
          </cell>
          <cell r="G99">
            <v>0</v>
          </cell>
          <cell r="H99">
            <v>11.5</v>
          </cell>
          <cell r="I99">
            <v>0</v>
          </cell>
          <cell r="J99">
            <v>0</v>
          </cell>
          <cell r="K99">
            <v>2</v>
          </cell>
          <cell r="L99">
            <v>0</v>
          </cell>
          <cell r="M99">
            <v>1</v>
          </cell>
          <cell r="N99">
            <v>0</v>
          </cell>
          <cell r="O99">
            <v>23</v>
          </cell>
          <cell r="P99">
            <v>0</v>
          </cell>
          <cell r="Q99">
            <v>11.5</v>
          </cell>
          <cell r="R99">
            <v>0</v>
          </cell>
          <cell r="S99">
            <v>0</v>
          </cell>
        </row>
        <row r="100">
          <cell r="B100">
            <v>4</v>
          </cell>
          <cell r="C100">
            <v>0</v>
          </cell>
          <cell r="D100">
            <v>3</v>
          </cell>
          <cell r="E100">
            <v>0</v>
          </cell>
          <cell r="F100">
            <v>46</v>
          </cell>
          <cell r="G100">
            <v>0</v>
          </cell>
          <cell r="H100">
            <v>34.5</v>
          </cell>
          <cell r="I100">
            <v>0</v>
          </cell>
          <cell r="J100">
            <v>0</v>
          </cell>
          <cell r="K100">
            <v>3</v>
          </cell>
          <cell r="L100">
            <v>0</v>
          </cell>
          <cell r="M100">
            <v>3</v>
          </cell>
          <cell r="N100">
            <v>0</v>
          </cell>
          <cell r="O100">
            <v>34.5</v>
          </cell>
          <cell r="P100">
            <v>0</v>
          </cell>
          <cell r="Q100">
            <v>34.5</v>
          </cell>
          <cell r="R100">
            <v>0</v>
          </cell>
          <cell r="S100">
            <v>0</v>
          </cell>
        </row>
        <row r="101">
          <cell r="B101">
            <v>1</v>
          </cell>
          <cell r="C101">
            <v>0</v>
          </cell>
          <cell r="D101">
            <v>1</v>
          </cell>
          <cell r="E101">
            <v>0</v>
          </cell>
          <cell r="F101">
            <v>11.5</v>
          </cell>
          <cell r="G101">
            <v>0</v>
          </cell>
          <cell r="H101">
            <v>11.5</v>
          </cell>
          <cell r="I101">
            <v>0</v>
          </cell>
          <cell r="J101">
            <v>0</v>
          </cell>
          <cell r="K101">
            <v>1</v>
          </cell>
          <cell r="L101">
            <v>0</v>
          </cell>
          <cell r="M101">
            <v>1</v>
          </cell>
          <cell r="N101">
            <v>0</v>
          </cell>
          <cell r="O101">
            <v>11.5</v>
          </cell>
          <cell r="P101">
            <v>0</v>
          </cell>
          <cell r="Q101">
            <v>11.5</v>
          </cell>
          <cell r="R101">
            <v>0</v>
          </cell>
          <cell r="S101">
            <v>0</v>
          </cell>
        </row>
      </sheetData>
      <sheetData sheetId="30">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Sheet1"/>
    </sheetNames>
    <sheetDataSet>
      <sheetData sheetId="0">
        <row r="12">
          <cell r="C12">
            <v>1</v>
          </cell>
          <cell r="D12">
            <v>1</v>
          </cell>
          <cell r="F12">
            <v>1</v>
          </cell>
          <cell r="G12">
            <v>1</v>
          </cell>
          <cell r="L12" t="str">
            <v>G</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cell r="D17"/>
          <cell r="F17"/>
          <cell r="G17"/>
        </row>
        <row r="18">
          <cell r="C18">
            <v>1</v>
          </cell>
          <cell r="D18">
            <v>1</v>
          </cell>
          <cell r="F18">
            <v>1</v>
          </cell>
          <cell r="G18">
            <v>1</v>
          </cell>
          <cell r="L18" t="str">
            <v>G</v>
          </cell>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cell r="D24"/>
          <cell r="F24"/>
          <cell r="G24"/>
          <cell r="L24" t="str">
            <v>A</v>
          </cell>
        </row>
        <row r="25">
          <cell r="C25">
            <v>2</v>
          </cell>
          <cell r="D25">
            <v>2</v>
          </cell>
          <cell r="F25">
            <v>2</v>
          </cell>
          <cell r="G25">
            <v>2</v>
          </cell>
        </row>
        <row r="26">
          <cell r="C26">
            <v>2</v>
          </cell>
          <cell r="D26">
            <v>2</v>
          </cell>
          <cell r="F26">
            <v>2</v>
          </cell>
          <cell r="G26">
            <v>2</v>
          </cell>
        </row>
        <row r="27">
          <cell r="C27">
            <v>1</v>
          </cell>
          <cell r="D27">
            <v>1</v>
          </cell>
          <cell r="F27">
            <v>1</v>
          </cell>
          <cell r="G27">
            <v>1</v>
          </cell>
        </row>
        <row r="28">
          <cell r="C28">
            <v>1</v>
          </cell>
          <cell r="D28">
            <v>1</v>
          </cell>
          <cell r="F28">
            <v>1</v>
          </cell>
          <cell r="G28">
            <v>1</v>
          </cell>
        </row>
        <row r="29">
          <cell r="C29">
            <v>1</v>
          </cell>
          <cell r="D29">
            <v>1</v>
          </cell>
          <cell r="F29">
            <v>1</v>
          </cell>
          <cell r="G29">
            <v>1</v>
          </cell>
          <cell r="L29" t="str">
            <v>G</v>
          </cell>
        </row>
        <row r="30">
          <cell r="C30"/>
          <cell r="D30"/>
          <cell r="F30"/>
          <cell r="G30"/>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3</v>
          </cell>
          <cell r="D34">
            <v>3</v>
          </cell>
          <cell r="F34">
            <v>3</v>
          </cell>
          <cell r="G34">
            <v>3</v>
          </cell>
        </row>
        <row r="35">
          <cell r="C35">
            <v>1</v>
          </cell>
          <cell r="D35">
            <v>1</v>
          </cell>
          <cell r="F35">
            <v>1</v>
          </cell>
          <cell r="G35">
            <v>1</v>
          </cell>
          <cell r="L35" t="str">
            <v>G</v>
          </cell>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2</v>
          </cell>
          <cell r="D42">
            <v>2</v>
          </cell>
          <cell r="F42">
            <v>2</v>
          </cell>
          <cell r="G42">
            <v>2</v>
          </cell>
        </row>
        <row r="43">
          <cell r="C43">
            <v>2</v>
          </cell>
          <cell r="D43">
            <v>2</v>
          </cell>
          <cell r="F43">
            <v>2</v>
          </cell>
          <cell r="G43">
            <v>2</v>
          </cell>
        </row>
        <row r="45">
          <cell r="C45"/>
          <cell r="D45"/>
          <cell r="F45"/>
          <cell r="G45"/>
          <cell r="L45" t="str">
            <v>G</v>
          </cell>
        </row>
        <row r="46">
          <cell r="C46">
            <v>3</v>
          </cell>
          <cell r="D46">
            <v>3</v>
          </cell>
          <cell r="F46">
            <v>3</v>
          </cell>
          <cell r="G46">
            <v>3</v>
          </cell>
        </row>
        <row r="47">
          <cell r="C47">
            <v>1</v>
          </cell>
          <cell r="D47">
            <v>1</v>
          </cell>
          <cell r="F47">
            <v>1</v>
          </cell>
          <cell r="G47">
            <v>1</v>
          </cell>
        </row>
        <row r="48">
          <cell r="C48">
            <v>1</v>
          </cell>
          <cell r="D48">
            <v>1</v>
          </cell>
          <cell r="F48">
            <v>1</v>
          </cell>
          <cell r="G48">
            <v>1</v>
          </cell>
        </row>
        <row r="49">
          <cell r="C49">
            <v>1</v>
          </cell>
          <cell r="D49">
            <v>1</v>
          </cell>
          <cell r="F49">
            <v>1</v>
          </cell>
          <cell r="G49">
            <v>1</v>
          </cell>
        </row>
        <row r="50">
          <cell r="C50">
            <v>1</v>
          </cell>
          <cell r="D50"/>
          <cell r="F50">
            <v>1</v>
          </cell>
          <cell r="G50"/>
          <cell r="L50" t="str">
            <v>G</v>
          </cell>
        </row>
        <row r="51">
          <cell r="C51"/>
          <cell r="D51">
            <v>1</v>
          </cell>
          <cell r="F51"/>
          <cell r="G51">
            <v>1</v>
          </cell>
        </row>
        <row r="52">
          <cell r="C52">
            <v>2</v>
          </cell>
          <cell r="D52">
            <v>1</v>
          </cell>
          <cell r="F52">
            <v>2</v>
          </cell>
          <cell r="G52">
            <v>1</v>
          </cell>
        </row>
        <row r="55">
          <cell r="C55"/>
          <cell r="D55"/>
          <cell r="F55"/>
          <cell r="G55"/>
          <cell r="L55" t="str">
            <v>A</v>
          </cell>
        </row>
        <row r="56">
          <cell r="C56">
            <v>1</v>
          </cell>
          <cell r="D56">
            <v>1</v>
          </cell>
          <cell r="F56">
            <v>0</v>
          </cell>
          <cell r="G56">
            <v>0</v>
          </cell>
        </row>
        <row r="57">
          <cell r="C57">
            <v>1</v>
          </cell>
          <cell r="D57">
            <v>1</v>
          </cell>
          <cell r="F57">
            <v>1</v>
          </cell>
          <cell r="G57">
            <v>1</v>
          </cell>
        </row>
      </sheetData>
      <sheetData sheetId="1">
        <row r="12">
          <cell r="C12">
            <v>2</v>
          </cell>
          <cell r="D12">
            <v>2</v>
          </cell>
          <cell r="F12">
            <v>2</v>
          </cell>
          <cell r="G12">
            <v>2</v>
          </cell>
          <cell r="L12"/>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cell r="D17"/>
          <cell r="F17"/>
          <cell r="G17"/>
        </row>
        <row r="18">
          <cell r="C18">
            <v>1</v>
          </cell>
          <cell r="D18">
            <v>1</v>
          </cell>
          <cell r="F18">
            <v>1</v>
          </cell>
          <cell r="G18">
            <v>1</v>
          </cell>
          <cell r="L18"/>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v>1</v>
          </cell>
          <cell r="D24">
            <v>0</v>
          </cell>
          <cell r="F24">
            <v>1</v>
          </cell>
          <cell r="G24">
            <v>0</v>
          </cell>
          <cell r="L24"/>
        </row>
        <row r="25">
          <cell r="C25">
            <v>2</v>
          </cell>
          <cell r="D25">
            <v>2</v>
          </cell>
          <cell r="F25">
            <v>2</v>
          </cell>
          <cell r="G25">
            <v>2</v>
          </cell>
        </row>
        <row r="26">
          <cell r="C26">
            <v>2</v>
          </cell>
          <cell r="D26">
            <v>2</v>
          </cell>
          <cell r="F26">
            <v>2</v>
          </cell>
          <cell r="G26">
            <v>2</v>
          </cell>
        </row>
        <row r="27">
          <cell r="C27">
            <v>1</v>
          </cell>
          <cell r="D27">
            <v>1</v>
          </cell>
          <cell r="F27">
            <v>1</v>
          </cell>
          <cell r="G27">
            <v>1</v>
          </cell>
        </row>
        <row r="28">
          <cell r="C28">
            <v>1</v>
          </cell>
          <cell r="D28">
            <v>1</v>
          </cell>
          <cell r="F28">
            <v>1</v>
          </cell>
          <cell r="G28">
            <v>1</v>
          </cell>
        </row>
        <row r="29">
          <cell r="C29">
            <v>1</v>
          </cell>
          <cell r="D29">
            <v>1</v>
          </cell>
          <cell r="F29">
            <v>1</v>
          </cell>
          <cell r="G29">
            <v>1</v>
          </cell>
          <cell r="L29"/>
        </row>
        <row r="30">
          <cell r="C30"/>
          <cell r="D30"/>
          <cell r="F30"/>
          <cell r="G30"/>
        </row>
        <row r="31">
          <cell r="C31">
            <v>2</v>
          </cell>
          <cell r="D31">
            <v>2</v>
          </cell>
          <cell r="F31">
            <v>2</v>
          </cell>
          <cell r="G31">
            <v>2</v>
          </cell>
        </row>
        <row r="32">
          <cell r="C32">
            <v>3</v>
          </cell>
          <cell r="D32">
            <v>3</v>
          </cell>
          <cell r="F32">
            <v>3</v>
          </cell>
          <cell r="G32">
            <v>3</v>
          </cell>
        </row>
        <row r="33">
          <cell r="C33">
            <v>0</v>
          </cell>
          <cell r="D33">
            <v>0</v>
          </cell>
          <cell r="F33">
            <v>0</v>
          </cell>
          <cell r="G33">
            <v>0</v>
          </cell>
        </row>
        <row r="34">
          <cell r="C34">
            <v>3</v>
          </cell>
          <cell r="D34">
            <v>3</v>
          </cell>
          <cell r="F34">
            <v>3</v>
          </cell>
          <cell r="G34">
            <v>3</v>
          </cell>
        </row>
        <row r="35">
          <cell r="C35">
            <v>1</v>
          </cell>
          <cell r="D35">
            <v>1</v>
          </cell>
          <cell r="F35">
            <v>1</v>
          </cell>
          <cell r="G35">
            <v>1</v>
          </cell>
          <cell r="L35"/>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row>
        <row r="41">
          <cell r="C41">
            <v>1</v>
          </cell>
          <cell r="D41">
            <v>1</v>
          </cell>
          <cell r="F41">
            <v>1</v>
          </cell>
          <cell r="G41">
            <v>1</v>
          </cell>
        </row>
        <row r="42">
          <cell r="C42">
            <v>2</v>
          </cell>
          <cell r="D42">
            <v>2</v>
          </cell>
          <cell r="F42">
            <v>2</v>
          </cell>
          <cell r="G42">
            <v>2</v>
          </cell>
        </row>
        <row r="43">
          <cell r="C43">
            <v>2</v>
          </cell>
          <cell r="D43">
            <v>2</v>
          </cell>
          <cell r="F43">
            <v>2</v>
          </cell>
          <cell r="G43">
            <v>2</v>
          </cell>
        </row>
        <row r="45">
          <cell r="C45">
            <v>2</v>
          </cell>
          <cell r="D45">
            <v>2</v>
          </cell>
          <cell r="F45">
            <v>2</v>
          </cell>
          <cell r="G45">
            <v>2</v>
          </cell>
          <cell r="L45"/>
        </row>
        <row r="46">
          <cell r="C46">
            <v>3</v>
          </cell>
          <cell r="D46">
            <v>3</v>
          </cell>
          <cell r="F46">
            <v>3</v>
          </cell>
          <cell r="G46">
            <v>3</v>
          </cell>
        </row>
        <row r="47">
          <cell r="C47">
            <v>1</v>
          </cell>
          <cell r="D47">
            <v>1</v>
          </cell>
          <cell r="F47">
            <v>1</v>
          </cell>
          <cell r="G47">
            <v>1</v>
          </cell>
        </row>
        <row r="48">
          <cell r="C48">
            <v>1</v>
          </cell>
          <cell r="D48">
            <v>1</v>
          </cell>
          <cell r="F48">
            <v>1</v>
          </cell>
          <cell r="G48">
            <v>1</v>
          </cell>
        </row>
        <row r="49">
          <cell r="C49">
            <v>1</v>
          </cell>
          <cell r="D49">
            <v>1</v>
          </cell>
          <cell r="F49">
            <v>1</v>
          </cell>
          <cell r="G49">
            <v>1</v>
          </cell>
        </row>
        <row r="50">
          <cell r="C50"/>
          <cell r="D50"/>
          <cell r="F50"/>
          <cell r="G50"/>
          <cell r="L50"/>
        </row>
        <row r="51">
          <cell r="C51">
            <v>3</v>
          </cell>
          <cell r="D51">
            <v>2</v>
          </cell>
          <cell r="F51">
            <v>3</v>
          </cell>
          <cell r="G51">
            <v>2</v>
          </cell>
        </row>
        <row r="52">
          <cell r="C52"/>
          <cell r="D52"/>
          <cell r="F52"/>
          <cell r="G52"/>
        </row>
        <row r="55">
          <cell r="C55"/>
          <cell r="D55"/>
          <cell r="F55"/>
          <cell r="G55"/>
          <cell r="L55"/>
        </row>
        <row r="56">
          <cell r="C56">
            <v>1</v>
          </cell>
          <cell r="D56">
            <v>1</v>
          </cell>
          <cell r="F56">
            <v>1</v>
          </cell>
          <cell r="G56">
            <v>1</v>
          </cell>
        </row>
        <row r="57">
          <cell r="C57">
            <v>1</v>
          </cell>
          <cell r="D57">
            <v>1</v>
          </cell>
          <cell r="F57">
            <v>1</v>
          </cell>
          <cell r="G57">
            <v>1</v>
          </cell>
        </row>
      </sheetData>
      <sheetData sheetId="2">
        <row r="12">
          <cell r="C12">
            <v>2</v>
          </cell>
          <cell r="D12">
            <v>2</v>
          </cell>
          <cell r="F12">
            <v>2</v>
          </cell>
          <cell r="G12">
            <v>2</v>
          </cell>
          <cell r="L12"/>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cell r="D17"/>
          <cell r="F17"/>
          <cell r="G17"/>
        </row>
        <row r="18">
          <cell r="C18">
            <v>1</v>
          </cell>
          <cell r="D18">
            <v>1</v>
          </cell>
          <cell r="F18">
            <v>1</v>
          </cell>
          <cell r="G18">
            <v>1</v>
          </cell>
          <cell r="L18"/>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v>1</v>
          </cell>
          <cell r="D24">
            <v>0</v>
          </cell>
          <cell r="F24">
            <v>1</v>
          </cell>
          <cell r="G24">
            <v>0</v>
          </cell>
          <cell r="L24"/>
        </row>
        <row r="25">
          <cell r="C25">
            <v>2</v>
          </cell>
          <cell r="D25">
            <v>2</v>
          </cell>
          <cell r="F25">
            <v>2</v>
          </cell>
          <cell r="G25">
            <v>2</v>
          </cell>
        </row>
        <row r="26">
          <cell r="C26">
            <v>2</v>
          </cell>
          <cell r="D26">
            <v>2</v>
          </cell>
          <cell r="F26">
            <v>2</v>
          </cell>
          <cell r="G26">
            <v>2</v>
          </cell>
        </row>
        <row r="27">
          <cell r="C27">
            <v>1</v>
          </cell>
          <cell r="D27">
            <v>1</v>
          </cell>
          <cell r="F27">
            <v>1</v>
          </cell>
          <cell r="G27">
            <v>1</v>
          </cell>
        </row>
        <row r="28">
          <cell r="C28">
            <v>1</v>
          </cell>
          <cell r="D28">
            <v>1</v>
          </cell>
          <cell r="F28">
            <v>1</v>
          </cell>
          <cell r="G28">
            <v>1</v>
          </cell>
        </row>
        <row r="29">
          <cell r="C29">
            <v>1</v>
          </cell>
          <cell r="D29">
            <v>1</v>
          </cell>
          <cell r="F29">
            <v>1</v>
          </cell>
          <cell r="G29">
            <v>1</v>
          </cell>
          <cell r="L29"/>
        </row>
        <row r="30">
          <cell r="C30"/>
          <cell r="D30"/>
          <cell r="F30"/>
          <cell r="G30"/>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3</v>
          </cell>
          <cell r="D34">
            <v>3</v>
          </cell>
          <cell r="F34">
            <v>3</v>
          </cell>
          <cell r="G34">
            <v>3</v>
          </cell>
        </row>
        <row r="35">
          <cell r="C35">
            <v>1</v>
          </cell>
          <cell r="D35">
            <v>1</v>
          </cell>
          <cell r="F35">
            <v>1</v>
          </cell>
          <cell r="G35">
            <v>1</v>
          </cell>
          <cell r="L35"/>
        </row>
        <row r="36">
          <cell r="C36">
            <v>2</v>
          </cell>
          <cell r="D36">
            <v>2</v>
          </cell>
          <cell r="F36">
            <v>2</v>
          </cell>
          <cell r="G36">
            <v>2</v>
          </cell>
        </row>
        <row r="37">
          <cell r="C37"/>
          <cell r="D37"/>
          <cell r="F37"/>
          <cell r="G37"/>
        </row>
        <row r="38">
          <cell r="C38"/>
          <cell r="D38"/>
          <cell r="F38"/>
          <cell r="G38"/>
        </row>
        <row r="39">
          <cell r="C39"/>
          <cell r="D39"/>
          <cell r="F39"/>
          <cell r="G39"/>
        </row>
        <row r="40">
          <cell r="C40"/>
          <cell r="D40"/>
          <cell r="F40"/>
          <cell r="G40"/>
          <cell r="L40"/>
        </row>
        <row r="41">
          <cell r="C41">
            <v>1</v>
          </cell>
          <cell r="D41">
            <v>1</v>
          </cell>
          <cell r="F41">
            <v>1</v>
          </cell>
          <cell r="G41">
            <v>1</v>
          </cell>
        </row>
        <row r="42">
          <cell r="C42">
            <v>2</v>
          </cell>
          <cell r="D42">
            <v>2</v>
          </cell>
          <cell r="F42">
            <v>2</v>
          </cell>
          <cell r="G42">
            <v>2</v>
          </cell>
        </row>
        <row r="43">
          <cell r="C43">
            <v>2</v>
          </cell>
          <cell r="D43">
            <v>2</v>
          </cell>
          <cell r="F43">
            <v>2</v>
          </cell>
          <cell r="G43">
            <v>2</v>
          </cell>
        </row>
        <row r="45">
          <cell r="C45">
            <v>2</v>
          </cell>
          <cell r="D45">
            <v>1</v>
          </cell>
          <cell r="F45">
            <v>2</v>
          </cell>
          <cell r="G45">
            <v>1</v>
          </cell>
          <cell r="L45"/>
        </row>
        <row r="46">
          <cell r="C46">
            <v>3</v>
          </cell>
          <cell r="D46">
            <v>3</v>
          </cell>
          <cell r="F46">
            <v>3</v>
          </cell>
          <cell r="G46">
            <v>3</v>
          </cell>
        </row>
        <row r="47">
          <cell r="C47">
            <v>1</v>
          </cell>
          <cell r="D47">
            <v>1</v>
          </cell>
          <cell r="F47">
            <v>1</v>
          </cell>
          <cell r="G47">
            <v>1</v>
          </cell>
        </row>
        <row r="48">
          <cell r="C48">
            <v>1</v>
          </cell>
          <cell r="D48">
            <v>1</v>
          </cell>
          <cell r="F48">
            <v>1</v>
          </cell>
          <cell r="G48">
            <v>1</v>
          </cell>
        </row>
        <row r="49">
          <cell r="C49"/>
          <cell r="D49"/>
          <cell r="F49"/>
          <cell r="G49"/>
        </row>
        <row r="50">
          <cell r="C50"/>
          <cell r="D50"/>
          <cell r="F50"/>
          <cell r="G50"/>
          <cell r="L50"/>
        </row>
        <row r="51">
          <cell r="C51">
            <v>3</v>
          </cell>
          <cell r="D51">
            <v>2</v>
          </cell>
          <cell r="F51">
            <v>3</v>
          </cell>
          <cell r="G51">
            <v>2</v>
          </cell>
        </row>
        <row r="52">
          <cell r="C52"/>
          <cell r="D52"/>
          <cell r="F52"/>
          <cell r="G52"/>
        </row>
        <row r="55">
          <cell r="C55"/>
          <cell r="D55"/>
          <cell r="F55"/>
          <cell r="G55"/>
          <cell r="L55"/>
        </row>
        <row r="56">
          <cell r="C56">
            <v>1</v>
          </cell>
          <cell r="D56">
            <v>1</v>
          </cell>
          <cell r="F56">
            <v>1</v>
          </cell>
          <cell r="G56">
            <v>1</v>
          </cell>
        </row>
        <row r="57">
          <cell r="C57">
            <v>1</v>
          </cell>
          <cell r="D57">
            <v>1</v>
          </cell>
          <cell r="F57">
            <v>1</v>
          </cell>
          <cell r="G57">
            <v>1</v>
          </cell>
        </row>
      </sheetData>
      <sheetData sheetId="3">
        <row r="12">
          <cell r="C12">
            <v>2</v>
          </cell>
          <cell r="D12">
            <v>2</v>
          </cell>
          <cell r="F12">
            <v>2</v>
          </cell>
          <cell r="G12">
            <v>2</v>
          </cell>
          <cell r="L12"/>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cell r="D17"/>
          <cell r="F17"/>
          <cell r="G17"/>
        </row>
        <row r="18">
          <cell r="C18"/>
          <cell r="D18"/>
          <cell r="F18"/>
          <cell r="G18"/>
          <cell r="L18"/>
        </row>
        <row r="19">
          <cell r="C19">
            <v>1</v>
          </cell>
          <cell r="D19">
            <v>1</v>
          </cell>
          <cell r="F19">
            <v>1</v>
          </cell>
          <cell r="G19">
            <v>1</v>
          </cell>
        </row>
        <row r="20">
          <cell r="C20"/>
          <cell r="D20"/>
          <cell r="F20"/>
          <cell r="G20"/>
        </row>
        <row r="21">
          <cell r="C21">
            <v>1</v>
          </cell>
          <cell r="D21">
            <v>1</v>
          </cell>
          <cell r="F21">
            <v>1</v>
          </cell>
          <cell r="G21">
            <v>1</v>
          </cell>
        </row>
        <row r="22">
          <cell r="C22"/>
          <cell r="D22"/>
          <cell r="F22"/>
          <cell r="G22"/>
        </row>
        <row r="23">
          <cell r="C23">
            <v>1</v>
          </cell>
          <cell r="D23">
            <v>1</v>
          </cell>
          <cell r="F23">
            <v>1</v>
          </cell>
          <cell r="G23">
            <v>1</v>
          </cell>
        </row>
        <row r="24">
          <cell r="C24">
            <v>1</v>
          </cell>
          <cell r="D24">
            <v>0</v>
          </cell>
          <cell r="F24">
            <v>1</v>
          </cell>
          <cell r="G24">
            <v>0</v>
          </cell>
          <cell r="L24"/>
        </row>
        <row r="25">
          <cell r="C25">
            <v>2</v>
          </cell>
          <cell r="D25">
            <v>2</v>
          </cell>
          <cell r="F25">
            <v>2</v>
          </cell>
          <cell r="G25">
            <v>2</v>
          </cell>
        </row>
        <row r="26">
          <cell r="C26">
            <v>2</v>
          </cell>
          <cell r="D26">
            <v>2</v>
          </cell>
          <cell r="F26">
            <v>2</v>
          </cell>
          <cell r="G26">
            <v>2</v>
          </cell>
        </row>
        <row r="27">
          <cell r="C27"/>
          <cell r="D27"/>
          <cell r="F27"/>
          <cell r="G27"/>
        </row>
        <row r="28">
          <cell r="C28">
            <v>1</v>
          </cell>
          <cell r="D28">
            <v>1</v>
          </cell>
          <cell r="F28">
            <v>1</v>
          </cell>
          <cell r="G28">
            <v>1</v>
          </cell>
        </row>
        <row r="29">
          <cell r="C29">
            <v>1</v>
          </cell>
          <cell r="D29">
            <v>1</v>
          </cell>
          <cell r="F29">
            <v>1</v>
          </cell>
          <cell r="G29">
            <v>1</v>
          </cell>
          <cell r="L29"/>
        </row>
        <row r="30">
          <cell r="C30"/>
          <cell r="D30"/>
          <cell r="F30"/>
          <cell r="G30"/>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3</v>
          </cell>
          <cell r="D34">
            <v>3</v>
          </cell>
          <cell r="F34">
            <v>3</v>
          </cell>
          <cell r="G34">
            <v>3</v>
          </cell>
        </row>
        <row r="35">
          <cell r="C35">
            <v>1</v>
          </cell>
          <cell r="D35">
            <v>1</v>
          </cell>
          <cell r="F35">
            <v>1</v>
          </cell>
          <cell r="G35">
            <v>1</v>
          </cell>
          <cell r="L35"/>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row>
        <row r="41">
          <cell r="C41">
            <v>1</v>
          </cell>
          <cell r="D41">
            <v>1</v>
          </cell>
          <cell r="F41">
            <v>1</v>
          </cell>
          <cell r="G41">
            <v>1</v>
          </cell>
        </row>
        <row r="42">
          <cell r="C42">
            <v>2</v>
          </cell>
          <cell r="D42">
            <v>2</v>
          </cell>
          <cell r="F42">
            <v>2</v>
          </cell>
          <cell r="G42">
            <v>2</v>
          </cell>
        </row>
        <row r="43">
          <cell r="C43">
            <v>2</v>
          </cell>
          <cell r="D43">
            <v>2</v>
          </cell>
          <cell r="F43">
            <v>2</v>
          </cell>
          <cell r="G43">
            <v>2</v>
          </cell>
        </row>
        <row r="45">
          <cell r="C45"/>
          <cell r="D45"/>
          <cell r="F45"/>
          <cell r="G45"/>
          <cell r="L45"/>
        </row>
        <row r="46">
          <cell r="C46">
            <v>3</v>
          </cell>
          <cell r="D46">
            <v>3</v>
          </cell>
          <cell r="F46">
            <v>3</v>
          </cell>
          <cell r="G46">
            <v>3</v>
          </cell>
        </row>
        <row r="47">
          <cell r="C47">
            <v>1</v>
          </cell>
          <cell r="D47">
            <v>1</v>
          </cell>
          <cell r="F47">
            <v>1</v>
          </cell>
          <cell r="G47">
            <v>1</v>
          </cell>
        </row>
        <row r="48">
          <cell r="C48">
            <v>1</v>
          </cell>
          <cell r="D48">
            <v>1</v>
          </cell>
          <cell r="F48">
            <v>1</v>
          </cell>
          <cell r="G48">
            <v>1</v>
          </cell>
        </row>
        <row r="49">
          <cell r="C49"/>
          <cell r="D49"/>
          <cell r="F49"/>
          <cell r="G49"/>
        </row>
        <row r="50">
          <cell r="C50">
            <v>1</v>
          </cell>
          <cell r="D50">
            <v>1</v>
          </cell>
          <cell r="F50">
            <v>1</v>
          </cell>
          <cell r="G50">
            <v>1</v>
          </cell>
          <cell r="L50"/>
        </row>
        <row r="51">
          <cell r="C51">
            <v>3</v>
          </cell>
          <cell r="D51">
            <v>2</v>
          </cell>
          <cell r="F51">
            <v>3</v>
          </cell>
          <cell r="G51">
            <v>2</v>
          </cell>
        </row>
        <row r="52">
          <cell r="C52"/>
          <cell r="D52"/>
          <cell r="F52"/>
          <cell r="G52"/>
        </row>
        <row r="55">
          <cell r="C55"/>
          <cell r="D55"/>
          <cell r="F55"/>
          <cell r="G55"/>
          <cell r="L55"/>
        </row>
        <row r="56">
          <cell r="C56">
            <v>1</v>
          </cell>
          <cell r="D56">
            <v>1</v>
          </cell>
          <cell r="F56">
            <v>1</v>
          </cell>
          <cell r="G56">
            <v>1</v>
          </cell>
        </row>
        <row r="57">
          <cell r="C57">
            <v>1</v>
          </cell>
          <cell r="D57">
            <v>1</v>
          </cell>
          <cell r="F57">
            <v>1</v>
          </cell>
          <cell r="G57">
            <v>1</v>
          </cell>
        </row>
      </sheetData>
      <sheetData sheetId="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6">
        <row r="12">
          <cell r="C12">
            <v>1</v>
          </cell>
          <cell r="D12">
            <v>1</v>
          </cell>
          <cell r="F12">
            <v>1</v>
          </cell>
          <cell r="G12">
            <v>1</v>
          </cell>
          <cell r="L12" t="str">
            <v>G</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cell r="D17"/>
          <cell r="F17"/>
          <cell r="G17"/>
        </row>
        <row r="18">
          <cell r="C18">
            <v>1</v>
          </cell>
          <cell r="D18">
            <v>1</v>
          </cell>
          <cell r="F18">
            <v>1</v>
          </cell>
          <cell r="G18">
            <v>1</v>
          </cell>
          <cell r="L18" t="str">
            <v>G</v>
          </cell>
        </row>
        <row r="19">
          <cell r="C19">
            <v>1</v>
          </cell>
          <cell r="D19">
            <v>1</v>
          </cell>
          <cell r="F19">
            <v>1</v>
          </cell>
          <cell r="G19">
            <v>1</v>
          </cell>
        </row>
        <row r="20">
          <cell r="C20">
            <v>1</v>
          </cell>
          <cell r="D20">
            <v>1</v>
          </cell>
          <cell r="F20">
            <v>1</v>
          </cell>
          <cell r="G20">
            <v>1</v>
          </cell>
        </row>
        <row r="21">
          <cell r="C21">
            <v>1</v>
          </cell>
          <cell r="D21">
            <v>0</v>
          </cell>
          <cell r="F21">
            <v>1</v>
          </cell>
          <cell r="G21">
            <v>0</v>
          </cell>
        </row>
        <row r="22">
          <cell r="C22">
            <v>0</v>
          </cell>
          <cell r="D22">
            <v>0</v>
          </cell>
          <cell r="F22">
            <v>0</v>
          </cell>
          <cell r="G22">
            <v>0</v>
          </cell>
        </row>
        <row r="23">
          <cell r="C23">
            <v>1</v>
          </cell>
          <cell r="D23">
            <v>1</v>
          </cell>
          <cell r="F23">
            <v>1</v>
          </cell>
          <cell r="G23">
            <v>1</v>
          </cell>
        </row>
        <row r="24">
          <cell r="C24">
            <v>0</v>
          </cell>
          <cell r="D24">
            <v>0</v>
          </cell>
          <cell r="F24">
            <v>0</v>
          </cell>
          <cell r="G24">
            <v>0</v>
          </cell>
          <cell r="L24" t="str">
            <v>G</v>
          </cell>
        </row>
        <row r="25">
          <cell r="C25">
            <v>3</v>
          </cell>
          <cell r="D25">
            <v>2</v>
          </cell>
          <cell r="F25">
            <v>3</v>
          </cell>
          <cell r="G25">
            <v>2</v>
          </cell>
        </row>
        <row r="26">
          <cell r="C26">
            <v>3</v>
          </cell>
          <cell r="D26">
            <v>3</v>
          </cell>
          <cell r="F26">
            <v>3</v>
          </cell>
          <cell r="G26">
            <v>3</v>
          </cell>
        </row>
        <row r="27">
          <cell r="C27">
            <v>2</v>
          </cell>
          <cell r="D27">
            <v>1</v>
          </cell>
          <cell r="F27">
            <v>2</v>
          </cell>
          <cell r="G27">
            <v>1</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2</v>
          </cell>
          <cell r="D32">
            <v>2</v>
          </cell>
          <cell r="F32">
            <v>2</v>
          </cell>
          <cell r="G32">
            <v>2</v>
          </cell>
        </row>
        <row r="33">
          <cell r="C33">
            <v>1</v>
          </cell>
          <cell r="D33">
            <v>1</v>
          </cell>
          <cell r="F33">
            <v>1</v>
          </cell>
          <cell r="G33">
            <v>1</v>
          </cell>
        </row>
        <row r="34">
          <cell r="C34">
            <v>2</v>
          </cell>
          <cell r="D34">
            <v>2</v>
          </cell>
          <cell r="F34">
            <v>2</v>
          </cell>
          <cell r="G34">
            <v>2</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A</v>
          </cell>
        </row>
        <row r="41">
          <cell r="C41">
            <v>0</v>
          </cell>
          <cell r="D41">
            <v>0</v>
          </cell>
          <cell r="F41">
            <v>0</v>
          </cell>
          <cell r="G41">
            <v>0</v>
          </cell>
        </row>
        <row r="42">
          <cell r="C42">
            <v>2</v>
          </cell>
          <cell r="D42">
            <v>2</v>
          </cell>
          <cell r="F42">
            <v>2</v>
          </cell>
          <cell r="G42">
            <v>2</v>
          </cell>
        </row>
        <row r="43">
          <cell r="C43">
            <v>2</v>
          </cell>
          <cell r="D43">
            <v>1</v>
          </cell>
          <cell r="F43">
            <v>1</v>
          </cell>
          <cell r="G43">
            <v>0</v>
          </cell>
        </row>
        <row r="45">
          <cell r="C45">
            <v>1</v>
          </cell>
          <cell r="D45">
            <v>1</v>
          </cell>
          <cell r="F45">
            <v>1</v>
          </cell>
          <cell r="G45">
            <v>1</v>
          </cell>
          <cell r="L45" t="str">
            <v>A</v>
          </cell>
        </row>
        <row r="46">
          <cell r="C46">
            <v>2</v>
          </cell>
          <cell r="D46">
            <v>2</v>
          </cell>
          <cell r="F46">
            <v>2</v>
          </cell>
          <cell r="G46">
            <v>2</v>
          </cell>
        </row>
        <row r="47">
          <cell r="C47">
            <v>2</v>
          </cell>
          <cell r="D47">
            <v>2</v>
          </cell>
          <cell r="F47">
            <v>1</v>
          </cell>
          <cell r="G47">
            <v>1</v>
          </cell>
        </row>
        <row r="48">
          <cell r="C48">
            <v>1</v>
          </cell>
          <cell r="D48">
            <v>1</v>
          </cell>
          <cell r="F48">
            <v>1</v>
          </cell>
          <cell r="G48">
            <v>1</v>
          </cell>
        </row>
        <row r="49">
          <cell r="C49">
            <v>1</v>
          </cell>
          <cell r="D49">
            <v>1</v>
          </cell>
          <cell r="F49">
            <v>1</v>
          </cell>
          <cell r="G49">
            <v>1</v>
          </cell>
        </row>
        <row r="50">
          <cell r="C50">
            <v>1</v>
          </cell>
          <cell r="D50">
            <v>1</v>
          </cell>
          <cell r="F50">
            <v>1</v>
          </cell>
          <cell r="G50">
            <v>1</v>
          </cell>
          <cell r="L50" t="str">
            <v>G</v>
          </cell>
        </row>
        <row r="51">
          <cell r="C51">
            <v>2</v>
          </cell>
          <cell r="D51">
            <v>1</v>
          </cell>
          <cell r="F51">
            <v>2</v>
          </cell>
          <cell r="G51">
            <v>1</v>
          </cell>
        </row>
        <row r="52">
          <cell r="C52"/>
          <cell r="D52"/>
          <cell r="F52"/>
          <cell r="G52"/>
        </row>
        <row r="55">
          <cell r="C55"/>
          <cell r="D55"/>
          <cell r="F55"/>
          <cell r="G55"/>
          <cell r="L55" t="str">
            <v>G</v>
          </cell>
        </row>
        <row r="56">
          <cell r="C56">
            <v>2</v>
          </cell>
          <cell r="D56">
            <v>2</v>
          </cell>
          <cell r="F56">
            <v>2</v>
          </cell>
          <cell r="G56">
            <v>2</v>
          </cell>
        </row>
        <row r="57">
          <cell r="C57">
            <v>1</v>
          </cell>
          <cell r="D57">
            <v>0</v>
          </cell>
          <cell r="F57">
            <v>1</v>
          </cell>
          <cell r="G57">
            <v>0</v>
          </cell>
        </row>
      </sheetData>
      <sheetData sheetId="7">
        <row r="12">
          <cell r="C12">
            <v>1</v>
          </cell>
          <cell r="D12">
            <v>1</v>
          </cell>
          <cell r="F12"/>
          <cell r="G12"/>
          <cell r="L12" t="str">
            <v>G</v>
          </cell>
          <cell r="M12" t="str">
            <v>On Call</v>
          </cell>
        </row>
        <row r="13">
          <cell r="C13">
            <v>1</v>
          </cell>
          <cell r="D13">
            <v>1</v>
          </cell>
          <cell r="F13"/>
          <cell r="G13"/>
        </row>
        <row r="14">
          <cell r="C14">
            <v>2</v>
          </cell>
          <cell r="D14">
            <v>2</v>
          </cell>
          <cell r="F14"/>
          <cell r="G14"/>
        </row>
        <row r="15">
          <cell r="C15"/>
          <cell r="D15"/>
          <cell r="F15"/>
          <cell r="G15"/>
        </row>
        <row r="16">
          <cell r="C16">
            <v>2</v>
          </cell>
          <cell r="D16">
            <v>2</v>
          </cell>
          <cell r="F16"/>
          <cell r="G16"/>
        </row>
        <row r="17">
          <cell r="C17"/>
          <cell r="D17"/>
          <cell r="F17"/>
          <cell r="G17"/>
        </row>
        <row r="18">
          <cell r="C18">
            <v>0</v>
          </cell>
          <cell r="D18">
            <v>0</v>
          </cell>
          <cell r="F18"/>
          <cell r="G18"/>
          <cell r="L18" t="str">
            <v>G</v>
          </cell>
        </row>
        <row r="19">
          <cell r="C19">
            <v>1</v>
          </cell>
          <cell r="D19">
            <v>1</v>
          </cell>
          <cell r="F19"/>
          <cell r="G19"/>
        </row>
        <row r="20">
          <cell r="C20">
            <v>1</v>
          </cell>
          <cell r="D20">
            <v>1</v>
          </cell>
          <cell r="F20"/>
          <cell r="G20"/>
        </row>
        <row r="21">
          <cell r="C21">
            <v>1</v>
          </cell>
          <cell r="D21">
            <v>0</v>
          </cell>
          <cell r="F21"/>
          <cell r="G21"/>
        </row>
        <row r="22">
          <cell r="C22">
            <v>0</v>
          </cell>
          <cell r="D22">
            <v>0</v>
          </cell>
          <cell r="F22"/>
          <cell r="G22"/>
        </row>
        <row r="23">
          <cell r="C23">
            <v>1</v>
          </cell>
          <cell r="D23">
            <v>1</v>
          </cell>
          <cell r="F23"/>
          <cell r="G23"/>
        </row>
        <row r="24">
          <cell r="C24">
            <v>0</v>
          </cell>
          <cell r="D24">
            <v>0</v>
          </cell>
          <cell r="F24"/>
          <cell r="G24"/>
          <cell r="L24" t="str">
            <v>G</v>
          </cell>
        </row>
        <row r="25">
          <cell r="C25">
            <v>3</v>
          </cell>
          <cell r="D25">
            <v>2</v>
          </cell>
          <cell r="F25"/>
          <cell r="G25"/>
        </row>
        <row r="26">
          <cell r="C26">
            <v>3</v>
          </cell>
          <cell r="D26">
            <v>3</v>
          </cell>
          <cell r="F26"/>
          <cell r="G26"/>
        </row>
        <row r="27">
          <cell r="C27">
            <v>2</v>
          </cell>
          <cell r="D27">
            <v>1</v>
          </cell>
          <cell r="F27"/>
          <cell r="G27"/>
        </row>
        <row r="28">
          <cell r="C28">
            <v>1</v>
          </cell>
          <cell r="D28">
            <v>1</v>
          </cell>
          <cell r="F28"/>
          <cell r="G28"/>
        </row>
        <row r="29">
          <cell r="C29">
            <v>1</v>
          </cell>
          <cell r="D29">
            <v>1</v>
          </cell>
          <cell r="F29"/>
          <cell r="G29"/>
          <cell r="L29" t="str">
            <v>G</v>
          </cell>
        </row>
        <row r="30">
          <cell r="C30">
            <v>0</v>
          </cell>
          <cell r="D30">
            <v>0</v>
          </cell>
          <cell r="F30"/>
          <cell r="G30"/>
        </row>
        <row r="31">
          <cell r="C31">
            <v>2</v>
          </cell>
          <cell r="D31">
            <v>2</v>
          </cell>
          <cell r="F31"/>
          <cell r="G31"/>
        </row>
        <row r="32">
          <cell r="C32">
            <v>2</v>
          </cell>
          <cell r="D32">
            <v>2</v>
          </cell>
          <cell r="F32"/>
          <cell r="G32"/>
        </row>
        <row r="33">
          <cell r="C33">
            <v>2</v>
          </cell>
          <cell r="D33">
            <v>2</v>
          </cell>
          <cell r="F33"/>
          <cell r="G33"/>
        </row>
        <row r="34">
          <cell r="C34">
            <v>2</v>
          </cell>
          <cell r="D34">
            <v>2</v>
          </cell>
          <cell r="F34"/>
          <cell r="G34"/>
        </row>
        <row r="35">
          <cell r="C35">
            <v>1</v>
          </cell>
          <cell r="D35">
            <v>1</v>
          </cell>
          <cell r="F35"/>
          <cell r="G35"/>
          <cell r="L35" t="str">
            <v>G</v>
          </cell>
        </row>
        <row r="36">
          <cell r="C36">
            <v>1</v>
          </cell>
          <cell r="D36">
            <v>1</v>
          </cell>
          <cell r="F36"/>
          <cell r="G36"/>
        </row>
        <row r="37">
          <cell r="C37"/>
          <cell r="D37"/>
          <cell r="F37"/>
          <cell r="G37"/>
        </row>
        <row r="38">
          <cell r="C38"/>
          <cell r="D38"/>
          <cell r="F38"/>
          <cell r="G38"/>
        </row>
        <row r="39">
          <cell r="C39"/>
          <cell r="D39"/>
          <cell r="F39"/>
          <cell r="G39"/>
        </row>
        <row r="40">
          <cell r="C40"/>
          <cell r="D40"/>
          <cell r="F40"/>
          <cell r="G40"/>
          <cell r="L40" t="str">
            <v>A</v>
          </cell>
        </row>
        <row r="41">
          <cell r="C41">
            <v>0</v>
          </cell>
          <cell r="D41">
            <v>0</v>
          </cell>
          <cell r="F41"/>
          <cell r="G41"/>
        </row>
        <row r="42">
          <cell r="C42">
            <v>2</v>
          </cell>
          <cell r="D42">
            <v>2</v>
          </cell>
          <cell r="F42"/>
          <cell r="G42"/>
        </row>
        <row r="43">
          <cell r="C43">
            <v>2</v>
          </cell>
          <cell r="D43">
            <v>1</v>
          </cell>
          <cell r="F43"/>
          <cell r="G43"/>
        </row>
        <row r="45">
          <cell r="C45">
            <v>1</v>
          </cell>
          <cell r="D45">
            <v>1</v>
          </cell>
          <cell r="F45"/>
          <cell r="G45"/>
          <cell r="L45" t="str">
            <v>A</v>
          </cell>
        </row>
        <row r="46">
          <cell r="C46">
            <v>2</v>
          </cell>
          <cell r="D46">
            <v>2</v>
          </cell>
          <cell r="F46"/>
          <cell r="G46"/>
        </row>
        <row r="47">
          <cell r="C47">
            <v>2</v>
          </cell>
          <cell r="D47">
            <v>2</v>
          </cell>
          <cell r="F47"/>
          <cell r="G47"/>
        </row>
        <row r="48">
          <cell r="C48">
            <v>1</v>
          </cell>
          <cell r="D48">
            <v>1</v>
          </cell>
          <cell r="F48"/>
          <cell r="G48"/>
        </row>
        <row r="49">
          <cell r="C49">
            <v>1</v>
          </cell>
          <cell r="D49">
            <v>1</v>
          </cell>
          <cell r="F49"/>
          <cell r="G49"/>
        </row>
        <row r="50">
          <cell r="C50">
            <v>1</v>
          </cell>
          <cell r="D50">
            <v>0</v>
          </cell>
          <cell r="F50"/>
          <cell r="G50"/>
          <cell r="L50" t="str">
            <v>G</v>
          </cell>
        </row>
        <row r="51">
          <cell r="C51">
            <v>2</v>
          </cell>
          <cell r="D51">
            <v>1</v>
          </cell>
          <cell r="F51"/>
          <cell r="G51"/>
        </row>
        <row r="52">
          <cell r="C52"/>
          <cell r="D52"/>
          <cell r="F52"/>
          <cell r="G52"/>
        </row>
        <row r="55">
          <cell r="C55"/>
          <cell r="D55"/>
          <cell r="F55"/>
          <cell r="G55"/>
          <cell r="L55" t="str">
            <v>G</v>
          </cell>
        </row>
        <row r="56">
          <cell r="C56">
            <v>2</v>
          </cell>
          <cell r="D56">
            <v>2</v>
          </cell>
          <cell r="F56"/>
          <cell r="G56"/>
        </row>
        <row r="57">
          <cell r="C57">
            <v>1</v>
          </cell>
          <cell r="D57">
            <v>0</v>
          </cell>
          <cell r="F57"/>
          <cell r="G57"/>
        </row>
      </sheetData>
      <sheetData sheetId="8">
        <row r="12">
          <cell r="C12">
            <v>2</v>
          </cell>
          <cell r="D12">
            <v>2</v>
          </cell>
          <cell r="F12">
            <v>1</v>
          </cell>
          <cell r="G12">
            <v>1</v>
          </cell>
          <cell r="L12" t="str">
            <v>A</v>
          </cell>
          <cell r="M12" t="str">
            <v>On Call</v>
          </cell>
        </row>
        <row r="13">
          <cell r="C13">
            <v>1</v>
          </cell>
          <cell r="D13">
            <v>1</v>
          </cell>
          <cell r="F13">
            <v>1</v>
          </cell>
          <cell r="G13">
            <v>1</v>
          </cell>
        </row>
        <row r="14">
          <cell r="C14">
            <v>2</v>
          </cell>
          <cell r="D14">
            <v>2</v>
          </cell>
          <cell r="F14">
            <v>1</v>
          </cell>
          <cell r="G14">
            <v>1</v>
          </cell>
        </row>
        <row r="15">
          <cell r="C15"/>
          <cell r="D15"/>
          <cell r="F15"/>
          <cell r="G15"/>
        </row>
        <row r="16">
          <cell r="C16">
            <v>2</v>
          </cell>
          <cell r="D16">
            <v>2</v>
          </cell>
          <cell r="F16">
            <v>2</v>
          </cell>
          <cell r="G16">
            <v>2</v>
          </cell>
        </row>
        <row r="17">
          <cell r="C17"/>
          <cell r="D17"/>
          <cell r="F17"/>
          <cell r="G17"/>
        </row>
        <row r="18">
          <cell r="C18">
            <v>1</v>
          </cell>
          <cell r="D18">
            <v>0</v>
          </cell>
          <cell r="F18">
            <v>1</v>
          </cell>
          <cell r="G18">
            <v>0</v>
          </cell>
          <cell r="L18" t="str">
            <v>G</v>
          </cell>
        </row>
        <row r="19">
          <cell r="C19">
            <v>0</v>
          </cell>
          <cell r="D19">
            <v>0</v>
          </cell>
          <cell r="F19">
            <v>0</v>
          </cell>
          <cell r="G19">
            <v>0</v>
          </cell>
        </row>
        <row r="20">
          <cell r="C20">
            <v>1</v>
          </cell>
          <cell r="D20">
            <v>1</v>
          </cell>
          <cell r="F20">
            <v>1</v>
          </cell>
          <cell r="G20">
            <v>1</v>
          </cell>
        </row>
        <row r="21">
          <cell r="C21">
            <v>1</v>
          </cell>
          <cell r="D21">
            <v>0</v>
          </cell>
          <cell r="F21">
            <v>1</v>
          </cell>
          <cell r="G21">
            <v>0</v>
          </cell>
        </row>
        <row r="22">
          <cell r="C22">
            <v>0</v>
          </cell>
          <cell r="D22">
            <v>0</v>
          </cell>
          <cell r="F22">
            <v>0</v>
          </cell>
          <cell r="G22">
            <v>0</v>
          </cell>
        </row>
        <row r="23">
          <cell r="C23">
            <v>1</v>
          </cell>
          <cell r="D23">
            <v>1</v>
          </cell>
          <cell r="F23">
            <v>1</v>
          </cell>
          <cell r="G23">
            <v>1</v>
          </cell>
        </row>
        <row r="24">
          <cell r="C24">
            <v>0</v>
          </cell>
          <cell r="D24">
            <v>0</v>
          </cell>
          <cell r="F24">
            <v>0</v>
          </cell>
          <cell r="G24">
            <v>0</v>
          </cell>
          <cell r="L24" t="str">
            <v>A</v>
          </cell>
        </row>
        <row r="25">
          <cell r="C25">
            <v>3</v>
          </cell>
          <cell r="D25">
            <v>2</v>
          </cell>
          <cell r="F25">
            <v>3</v>
          </cell>
          <cell r="G25">
            <v>2</v>
          </cell>
        </row>
        <row r="26">
          <cell r="C26">
            <v>3</v>
          </cell>
          <cell r="D26">
            <v>3</v>
          </cell>
          <cell r="F26">
            <v>2</v>
          </cell>
          <cell r="G26">
            <v>2</v>
          </cell>
        </row>
        <row r="27">
          <cell r="C27">
            <v>1</v>
          </cell>
          <cell r="D27">
            <v>0</v>
          </cell>
          <cell r="F27">
            <v>1</v>
          </cell>
          <cell r="G27">
            <v>0</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2</v>
          </cell>
          <cell r="D32">
            <v>2</v>
          </cell>
          <cell r="F32">
            <v>2</v>
          </cell>
          <cell r="G32">
            <v>2</v>
          </cell>
        </row>
        <row r="33">
          <cell r="C33">
            <v>1</v>
          </cell>
          <cell r="D33">
            <v>1</v>
          </cell>
          <cell r="F33">
            <v>1</v>
          </cell>
          <cell r="G33">
            <v>1</v>
          </cell>
        </row>
        <row r="34">
          <cell r="C34">
            <v>1</v>
          </cell>
          <cell r="D34">
            <v>1</v>
          </cell>
          <cell r="F34">
            <v>1</v>
          </cell>
          <cell r="G34">
            <v>1</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G</v>
          </cell>
        </row>
        <row r="41">
          <cell r="C41">
            <v>0</v>
          </cell>
          <cell r="D41">
            <v>0</v>
          </cell>
          <cell r="F41">
            <v>0</v>
          </cell>
          <cell r="G41">
            <v>0</v>
          </cell>
        </row>
        <row r="42">
          <cell r="C42">
            <v>2</v>
          </cell>
          <cell r="D42">
            <v>2</v>
          </cell>
          <cell r="F42">
            <v>2</v>
          </cell>
          <cell r="G42">
            <v>2</v>
          </cell>
        </row>
        <row r="43">
          <cell r="C43">
            <v>2</v>
          </cell>
          <cell r="D43">
            <v>1</v>
          </cell>
          <cell r="F43">
            <v>2</v>
          </cell>
          <cell r="G43">
            <v>1</v>
          </cell>
        </row>
        <row r="45">
          <cell r="C45">
            <v>2</v>
          </cell>
          <cell r="D45">
            <v>2</v>
          </cell>
          <cell r="F45">
            <v>2</v>
          </cell>
          <cell r="G45">
            <v>2</v>
          </cell>
          <cell r="L45" t="str">
            <v>G</v>
          </cell>
        </row>
        <row r="46">
          <cell r="C46">
            <v>2</v>
          </cell>
          <cell r="D46">
            <v>2</v>
          </cell>
          <cell r="F46">
            <v>2</v>
          </cell>
          <cell r="G46">
            <v>2</v>
          </cell>
        </row>
        <row r="47">
          <cell r="C47">
            <v>2</v>
          </cell>
          <cell r="D47">
            <v>2</v>
          </cell>
          <cell r="F47">
            <v>2</v>
          </cell>
          <cell r="G47">
            <v>2</v>
          </cell>
        </row>
        <row r="48">
          <cell r="C48">
            <v>1</v>
          </cell>
          <cell r="D48">
            <v>1</v>
          </cell>
          <cell r="F48">
            <v>1</v>
          </cell>
          <cell r="G48">
            <v>1</v>
          </cell>
        </row>
        <row r="49">
          <cell r="C49">
            <v>1</v>
          </cell>
          <cell r="D49">
            <v>1</v>
          </cell>
          <cell r="F49">
            <v>1</v>
          </cell>
          <cell r="G49">
            <v>1</v>
          </cell>
        </row>
        <row r="50">
          <cell r="C50">
            <v>0</v>
          </cell>
          <cell r="D50">
            <v>0</v>
          </cell>
          <cell r="F50">
            <v>0</v>
          </cell>
          <cell r="G50">
            <v>0</v>
          </cell>
          <cell r="L50" t="str">
            <v>G</v>
          </cell>
        </row>
        <row r="51">
          <cell r="C51">
            <v>2</v>
          </cell>
          <cell r="D51">
            <v>1</v>
          </cell>
          <cell r="F51">
            <v>2</v>
          </cell>
          <cell r="G51">
            <v>1</v>
          </cell>
        </row>
        <row r="52">
          <cell r="C52"/>
          <cell r="D52"/>
          <cell r="F52"/>
          <cell r="G52"/>
        </row>
        <row r="55">
          <cell r="C55"/>
          <cell r="D55"/>
          <cell r="F55"/>
          <cell r="G55"/>
          <cell r="L55" t="str">
            <v>G</v>
          </cell>
        </row>
        <row r="56">
          <cell r="C56">
            <v>2</v>
          </cell>
          <cell r="D56">
            <v>2</v>
          </cell>
          <cell r="F56">
            <v>2</v>
          </cell>
          <cell r="G56">
            <v>2</v>
          </cell>
        </row>
        <row r="57">
          <cell r="C57">
            <v>1</v>
          </cell>
          <cell r="D57">
            <v>0</v>
          </cell>
          <cell r="F57">
            <v>1</v>
          </cell>
          <cell r="G57">
            <v>0</v>
          </cell>
        </row>
      </sheetData>
      <sheetData sheetId="9">
        <row r="12">
          <cell r="C12">
            <v>2</v>
          </cell>
          <cell r="D12">
            <v>2</v>
          </cell>
          <cell r="F12">
            <v>1</v>
          </cell>
          <cell r="G12">
            <v>1</v>
          </cell>
          <cell r="L12" t="str">
            <v>A</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cell r="D17"/>
          <cell r="F17"/>
          <cell r="G17"/>
        </row>
        <row r="18">
          <cell r="C18">
            <v>1</v>
          </cell>
          <cell r="D18">
            <v>1</v>
          </cell>
          <cell r="F18">
            <v>1</v>
          </cell>
          <cell r="G18">
            <v>1</v>
          </cell>
          <cell r="L18" t="str">
            <v>G</v>
          </cell>
        </row>
        <row r="19">
          <cell r="C19">
            <v>0</v>
          </cell>
          <cell r="D19">
            <v>0</v>
          </cell>
          <cell r="F19">
            <v>0</v>
          </cell>
          <cell r="G19">
            <v>0</v>
          </cell>
        </row>
        <row r="20">
          <cell r="C20">
            <v>1</v>
          </cell>
          <cell r="D20">
            <v>1</v>
          </cell>
          <cell r="F20">
            <v>1</v>
          </cell>
          <cell r="G20">
            <v>1</v>
          </cell>
        </row>
        <row r="21">
          <cell r="C21">
            <v>1</v>
          </cell>
          <cell r="D21">
            <v>0</v>
          </cell>
          <cell r="F21">
            <v>0</v>
          </cell>
          <cell r="G21">
            <v>0</v>
          </cell>
        </row>
        <row r="22">
          <cell r="C22">
            <v>0</v>
          </cell>
          <cell r="D22">
            <v>0</v>
          </cell>
          <cell r="F22">
            <v>0</v>
          </cell>
          <cell r="G22">
            <v>0</v>
          </cell>
        </row>
        <row r="23">
          <cell r="C23">
            <v>1</v>
          </cell>
          <cell r="D23">
            <v>1</v>
          </cell>
          <cell r="F23">
            <v>1</v>
          </cell>
          <cell r="G23">
            <v>1</v>
          </cell>
        </row>
        <row r="24">
          <cell r="C24">
            <v>1</v>
          </cell>
          <cell r="D24">
            <v>0</v>
          </cell>
          <cell r="F24">
            <v>1</v>
          </cell>
          <cell r="G24">
            <v>0</v>
          </cell>
          <cell r="L24" t="str">
            <v>A</v>
          </cell>
        </row>
        <row r="25">
          <cell r="C25">
            <v>2</v>
          </cell>
          <cell r="D25">
            <v>1</v>
          </cell>
          <cell r="F25">
            <v>2</v>
          </cell>
          <cell r="G25">
            <v>1</v>
          </cell>
        </row>
        <row r="26">
          <cell r="C26">
            <v>3</v>
          </cell>
          <cell r="D26">
            <v>3</v>
          </cell>
          <cell r="F26">
            <v>2</v>
          </cell>
          <cell r="G26">
            <v>2</v>
          </cell>
        </row>
        <row r="27">
          <cell r="C27">
            <v>2</v>
          </cell>
          <cell r="D27">
            <v>1</v>
          </cell>
          <cell r="F27">
            <v>2</v>
          </cell>
          <cell r="G27">
            <v>1</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1</v>
          </cell>
          <cell r="D31">
            <v>1</v>
          </cell>
          <cell r="F31">
            <v>1</v>
          </cell>
          <cell r="G31">
            <v>1</v>
          </cell>
        </row>
        <row r="32">
          <cell r="C32">
            <v>2</v>
          </cell>
          <cell r="D32">
            <v>2</v>
          </cell>
          <cell r="F32">
            <v>2</v>
          </cell>
          <cell r="G32">
            <v>2</v>
          </cell>
        </row>
        <row r="33">
          <cell r="C33">
            <v>2</v>
          </cell>
          <cell r="D33">
            <v>2</v>
          </cell>
          <cell r="F33">
            <v>2</v>
          </cell>
          <cell r="G33">
            <v>2</v>
          </cell>
        </row>
        <row r="34">
          <cell r="C34">
            <v>1</v>
          </cell>
          <cell r="D34">
            <v>1</v>
          </cell>
          <cell r="F34">
            <v>1</v>
          </cell>
          <cell r="G34">
            <v>1</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G</v>
          </cell>
        </row>
        <row r="41">
          <cell r="C41">
            <v>0</v>
          </cell>
          <cell r="D41">
            <v>0</v>
          </cell>
          <cell r="F41">
            <v>0</v>
          </cell>
          <cell r="G41">
            <v>0</v>
          </cell>
        </row>
        <row r="42">
          <cell r="C42">
            <v>3</v>
          </cell>
          <cell r="D42">
            <v>3</v>
          </cell>
          <cell r="F42">
            <v>3</v>
          </cell>
          <cell r="G42">
            <v>3</v>
          </cell>
        </row>
        <row r="43">
          <cell r="C43">
            <v>2</v>
          </cell>
          <cell r="D43">
            <v>1</v>
          </cell>
          <cell r="F43">
            <v>2</v>
          </cell>
          <cell r="G43">
            <v>1</v>
          </cell>
        </row>
        <row r="45">
          <cell r="C45">
            <v>2</v>
          </cell>
          <cell r="D45">
            <v>2</v>
          </cell>
          <cell r="F45">
            <v>2</v>
          </cell>
          <cell r="G45">
            <v>2</v>
          </cell>
          <cell r="L45" t="str">
            <v>G</v>
          </cell>
        </row>
        <row r="46">
          <cell r="C46">
            <v>3</v>
          </cell>
          <cell r="D46">
            <v>3</v>
          </cell>
          <cell r="F46">
            <v>3</v>
          </cell>
          <cell r="G46">
            <v>3</v>
          </cell>
        </row>
        <row r="47">
          <cell r="C47">
            <v>1</v>
          </cell>
          <cell r="D47">
            <v>1</v>
          </cell>
          <cell r="F47">
            <v>1</v>
          </cell>
          <cell r="G47">
            <v>1</v>
          </cell>
        </row>
        <row r="48">
          <cell r="C48">
            <v>1</v>
          </cell>
          <cell r="D48">
            <v>1</v>
          </cell>
          <cell r="F48">
            <v>1</v>
          </cell>
          <cell r="G48">
            <v>1</v>
          </cell>
        </row>
        <row r="49">
          <cell r="C49">
            <v>1</v>
          </cell>
          <cell r="D49">
            <v>1</v>
          </cell>
          <cell r="F49">
            <v>1</v>
          </cell>
          <cell r="G49">
            <v>1</v>
          </cell>
        </row>
        <row r="50">
          <cell r="C50">
            <v>0</v>
          </cell>
          <cell r="D50">
            <v>0</v>
          </cell>
          <cell r="F50">
            <v>0</v>
          </cell>
          <cell r="G50">
            <v>0</v>
          </cell>
          <cell r="L50" t="str">
            <v>G</v>
          </cell>
        </row>
        <row r="51">
          <cell r="C51">
            <v>2</v>
          </cell>
          <cell r="D51">
            <v>1</v>
          </cell>
          <cell r="F51">
            <v>2</v>
          </cell>
          <cell r="G51">
            <v>1</v>
          </cell>
        </row>
        <row r="52">
          <cell r="C52"/>
          <cell r="D52"/>
          <cell r="F52"/>
          <cell r="G52"/>
        </row>
        <row r="55">
          <cell r="C55"/>
          <cell r="D55"/>
          <cell r="F55"/>
          <cell r="G55"/>
          <cell r="L55" t="str">
            <v>G</v>
          </cell>
        </row>
        <row r="56">
          <cell r="C56">
            <v>2</v>
          </cell>
          <cell r="D56">
            <v>2</v>
          </cell>
          <cell r="F56">
            <v>2</v>
          </cell>
          <cell r="G56">
            <v>2</v>
          </cell>
        </row>
        <row r="57">
          <cell r="C57">
            <v>1</v>
          </cell>
          <cell r="D57">
            <v>0</v>
          </cell>
          <cell r="F57">
            <v>1</v>
          </cell>
          <cell r="G57">
            <v>0</v>
          </cell>
        </row>
      </sheetData>
      <sheetData sheetId="10">
        <row r="12">
          <cell r="C12">
            <v>1</v>
          </cell>
          <cell r="D12">
            <v>1</v>
          </cell>
          <cell r="F12">
            <v>1</v>
          </cell>
          <cell r="G12">
            <v>1</v>
          </cell>
          <cell r="L12" t="str">
            <v>G</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cell r="D17"/>
          <cell r="F17"/>
          <cell r="G17"/>
        </row>
        <row r="18">
          <cell r="C18">
            <v>1</v>
          </cell>
          <cell r="D18">
            <v>1</v>
          </cell>
          <cell r="F18">
            <v>1</v>
          </cell>
          <cell r="G18">
            <v>1</v>
          </cell>
          <cell r="L18" t="str">
            <v>G</v>
          </cell>
        </row>
        <row r="19">
          <cell r="C19">
            <v>0</v>
          </cell>
          <cell r="D19">
            <v>0</v>
          </cell>
          <cell r="F19">
            <v>0</v>
          </cell>
          <cell r="G19">
            <v>0</v>
          </cell>
        </row>
        <row r="20">
          <cell r="C20">
            <v>1</v>
          </cell>
          <cell r="D20">
            <v>1</v>
          </cell>
          <cell r="F20">
            <v>1</v>
          </cell>
          <cell r="G20">
            <v>1</v>
          </cell>
        </row>
        <row r="21">
          <cell r="C21">
            <v>1</v>
          </cell>
          <cell r="D21">
            <v>0</v>
          </cell>
          <cell r="F21">
            <v>1</v>
          </cell>
          <cell r="G21">
            <v>0</v>
          </cell>
        </row>
        <row r="22">
          <cell r="C22">
            <v>0</v>
          </cell>
          <cell r="D22">
            <v>0</v>
          </cell>
          <cell r="F22">
            <v>0</v>
          </cell>
          <cell r="G22">
            <v>0</v>
          </cell>
        </row>
        <row r="23">
          <cell r="C23">
            <v>1</v>
          </cell>
          <cell r="D23">
            <v>1</v>
          </cell>
          <cell r="F23">
            <v>1</v>
          </cell>
          <cell r="G23">
            <v>1</v>
          </cell>
        </row>
        <row r="24">
          <cell r="C24">
            <v>1</v>
          </cell>
          <cell r="D24">
            <v>1</v>
          </cell>
          <cell r="F24">
            <v>1</v>
          </cell>
          <cell r="G24">
            <v>1</v>
          </cell>
          <cell r="L24" t="str">
            <v>G</v>
          </cell>
        </row>
        <row r="25">
          <cell r="C25">
            <v>3</v>
          </cell>
          <cell r="D25">
            <v>2</v>
          </cell>
          <cell r="F25">
            <v>3</v>
          </cell>
          <cell r="G25">
            <v>2</v>
          </cell>
        </row>
        <row r="26">
          <cell r="C26">
            <v>3</v>
          </cell>
          <cell r="D26">
            <v>3</v>
          </cell>
          <cell r="F26">
            <v>3</v>
          </cell>
          <cell r="G26">
            <v>3</v>
          </cell>
        </row>
        <row r="27">
          <cell r="C27">
            <v>1</v>
          </cell>
          <cell r="D27">
            <v>0</v>
          </cell>
          <cell r="F27">
            <v>1</v>
          </cell>
          <cell r="G27">
            <v>0</v>
          </cell>
        </row>
        <row r="28">
          <cell r="C28">
            <v>1</v>
          </cell>
          <cell r="D28">
            <v>1</v>
          </cell>
          <cell r="F28">
            <v>1</v>
          </cell>
          <cell r="G28">
            <v>1</v>
          </cell>
        </row>
        <row r="29">
          <cell r="C29">
            <v>1</v>
          </cell>
          <cell r="D29">
            <v>1</v>
          </cell>
          <cell r="F29">
            <v>1</v>
          </cell>
          <cell r="G29">
            <v>1</v>
          </cell>
          <cell r="L29" t="str">
            <v>G</v>
          </cell>
        </row>
        <row r="30">
          <cell r="C30">
            <v>0</v>
          </cell>
          <cell r="D30">
            <v>0</v>
          </cell>
          <cell r="F30">
            <v>0</v>
          </cell>
          <cell r="G30">
            <v>0</v>
          </cell>
        </row>
        <row r="31">
          <cell r="C31">
            <v>2</v>
          </cell>
          <cell r="D31">
            <v>2</v>
          </cell>
          <cell r="F31">
            <v>2</v>
          </cell>
          <cell r="G31">
            <v>2</v>
          </cell>
        </row>
        <row r="32">
          <cell r="C32">
            <v>2</v>
          </cell>
          <cell r="D32">
            <v>2</v>
          </cell>
          <cell r="F32">
            <v>2</v>
          </cell>
          <cell r="G32">
            <v>2</v>
          </cell>
        </row>
        <row r="33">
          <cell r="C33">
            <v>1</v>
          </cell>
          <cell r="D33">
            <v>1</v>
          </cell>
          <cell r="F33">
            <v>1</v>
          </cell>
          <cell r="G33">
            <v>1</v>
          </cell>
        </row>
        <row r="34">
          <cell r="C34">
            <v>2</v>
          </cell>
          <cell r="D34">
            <v>2</v>
          </cell>
          <cell r="F34">
            <v>2</v>
          </cell>
          <cell r="G34">
            <v>2</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G</v>
          </cell>
        </row>
        <row r="41">
          <cell r="C41">
            <v>0</v>
          </cell>
          <cell r="D41">
            <v>0</v>
          </cell>
          <cell r="F41">
            <v>0</v>
          </cell>
          <cell r="G41">
            <v>0</v>
          </cell>
        </row>
        <row r="42">
          <cell r="C42">
            <v>3</v>
          </cell>
          <cell r="D42">
            <v>3</v>
          </cell>
          <cell r="F42">
            <v>3</v>
          </cell>
          <cell r="G42">
            <v>3</v>
          </cell>
        </row>
        <row r="43">
          <cell r="C43">
            <v>2</v>
          </cell>
          <cell r="D43">
            <v>1</v>
          </cell>
          <cell r="F43">
            <v>2</v>
          </cell>
          <cell r="G43">
            <v>1</v>
          </cell>
        </row>
        <row r="45">
          <cell r="C45">
            <v>0</v>
          </cell>
          <cell r="D45">
            <v>0</v>
          </cell>
          <cell r="F45">
            <v>0</v>
          </cell>
          <cell r="G45">
            <v>0</v>
          </cell>
          <cell r="L45" t="str">
            <v>G</v>
          </cell>
        </row>
        <row r="46">
          <cell r="C46">
            <v>3</v>
          </cell>
          <cell r="D46">
            <v>3</v>
          </cell>
          <cell r="F46">
            <v>3</v>
          </cell>
          <cell r="G46">
            <v>3</v>
          </cell>
        </row>
        <row r="47">
          <cell r="C47">
            <v>3</v>
          </cell>
          <cell r="D47">
            <v>3</v>
          </cell>
          <cell r="F47">
            <v>3</v>
          </cell>
          <cell r="G47">
            <v>3</v>
          </cell>
        </row>
        <row r="48">
          <cell r="C48">
            <v>1</v>
          </cell>
          <cell r="D48">
            <v>1</v>
          </cell>
          <cell r="F48">
            <v>1</v>
          </cell>
          <cell r="G48">
            <v>1</v>
          </cell>
        </row>
        <row r="49">
          <cell r="C49">
            <v>1</v>
          </cell>
          <cell r="D49">
            <v>1</v>
          </cell>
          <cell r="F49">
            <v>1</v>
          </cell>
          <cell r="G49">
            <v>1</v>
          </cell>
        </row>
        <row r="50">
          <cell r="C50">
            <v>0</v>
          </cell>
          <cell r="D50">
            <v>0</v>
          </cell>
          <cell r="F50">
            <v>0</v>
          </cell>
          <cell r="G50">
            <v>0</v>
          </cell>
          <cell r="L50" t="str">
            <v>G</v>
          </cell>
        </row>
        <row r="51">
          <cell r="C51">
            <v>2</v>
          </cell>
          <cell r="D51">
            <v>1</v>
          </cell>
          <cell r="F51">
            <v>2</v>
          </cell>
          <cell r="G51">
            <v>1</v>
          </cell>
        </row>
        <row r="52">
          <cell r="C52"/>
          <cell r="D52"/>
          <cell r="F52"/>
          <cell r="G52"/>
        </row>
        <row r="55">
          <cell r="C55"/>
          <cell r="D55"/>
          <cell r="F55"/>
          <cell r="G55"/>
          <cell r="L55" t="str">
            <v>G</v>
          </cell>
        </row>
        <row r="56">
          <cell r="C56">
            <v>2</v>
          </cell>
          <cell r="D56">
            <v>2</v>
          </cell>
          <cell r="F56">
            <v>2</v>
          </cell>
          <cell r="G56">
            <v>2</v>
          </cell>
        </row>
        <row r="57">
          <cell r="C57">
            <v>1</v>
          </cell>
          <cell r="D57">
            <v>0</v>
          </cell>
          <cell r="F57">
            <v>1</v>
          </cell>
          <cell r="G57">
            <v>0</v>
          </cell>
        </row>
      </sheetData>
      <sheetData sheetId="11">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2">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3">
        <row r="12">
          <cell r="C12">
            <v>1</v>
          </cell>
          <cell r="D12">
            <v>1</v>
          </cell>
          <cell r="F12">
            <v>1</v>
          </cell>
          <cell r="G12">
            <v>1</v>
          </cell>
          <cell r="L12" t="str">
            <v>G</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v>1</v>
          </cell>
          <cell r="D17">
            <v>1</v>
          </cell>
          <cell r="F17">
            <v>1</v>
          </cell>
          <cell r="G17">
            <v>1</v>
          </cell>
        </row>
        <row r="18">
          <cell r="C18">
            <v>1</v>
          </cell>
          <cell r="D18"/>
          <cell r="F18">
            <v>1</v>
          </cell>
          <cell r="G18"/>
          <cell r="L18" t="str">
            <v>G</v>
          </cell>
        </row>
        <row r="19">
          <cell r="C19">
            <v>1</v>
          </cell>
          <cell r="D19">
            <v>1</v>
          </cell>
          <cell r="F19">
            <v>1</v>
          </cell>
          <cell r="G19">
            <v>1</v>
          </cell>
        </row>
        <row r="20">
          <cell r="C20">
            <v>1</v>
          </cell>
          <cell r="D20">
            <v>1</v>
          </cell>
          <cell r="F20">
            <v>1</v>
          </cell>
          <cell r="G20">
            <v>1</v>
          </cell>
        </row>
        <row r="21">
          <cell r="C21">
            <v>1</v>
          </cell>
          <cell r="D21"/>
          <cell r="F21">
            <v>1</v>
          </cell>
          <cell r="G21"/>
        </row>
        <row r="22">
          <cell r="C22"/>
          <cell r="D22"/>
          <cell r="F22"/>
          <cell r="G22"/>
        </row>
        <row r="23">
          <cell r="C23">
            <v>1</v>
          </cell>
          <cell r="D23">
            <v>1</v>
          </cell>
          <cell r="F23">
            <v>1</v>
          </cell>
          <cell r="G23">
            <v>1</v>
          </cell>
        </row>
        <row r="24">
          <cell r="C24">
            <v>1</v>
          </cell>
          <cell r="D24">
            <v>1</v>
          </cell>
          <cell r="F24">
            <v>1</v>
          </cell>
          <cell r="G24">
            <v>1</v>
          </cell>
          <cell r="L24" t="str">
            <v>G</v>
          </cell>
        </row>
        <row r="25">
          <cell r="C25">
            <v>1</v>
          </cell>
          <cell r="D25">
            <v>2</v>
          </cell>
          <cell r="F25">
            <v>1</v>
          </cell>
          <cell r="G25">
            <v>2</v>
          </cell>
        </row>
        <row r="26">
          <cell r="C26">
            <v>3</v>
          </cell>
          <cell r="D26">
            <v>3</v>
          </cell>
          <cell r="F26">
            <v>3</v>
          </cell>
          <cell r="G26">
            <v>3</v>
          </cell>
        </row>
        <row r="27">
          <cell r="C27"/>
          <cell r="D27"/>
          <cell r="F27"/>
          <cell r="G27"/>
        </row>
        <row r="28">
          <cell r="C28">
            <v>1</v>
          </cell>
          <cell r="D28">
            <v>1</v>
          </cell>
          <cell r="F28">
            <v>1</v>
          </cell>
          <cell r="G28">
            <v>1</v>
          </cell>
        </row>
        <row r="29">
          <cell r="C29">
            <v>1</v>
          </cell>
          <cell r="D29">
            <v>1</v>
          </cell>
          <cell r="F29">
            <v>1</v>
          </cell>
          <cell r="G29">
            <v>1</v>
          </cell>
          <cell r="L29" t="str">
            <v>G</v>
          </cell>
        </row>
        <row r="30">
          <cell r="C30"/>
          <cell r="D30"/>
          <cell r="F30"/>
          <cell r="G30"/>
        </row>
        <row r="31">
          <cell r="C31">
            <v>2</v>
          </cell>
          <cell r="D31">
            <v>2</v>
          </cell>
          <cell r="F31">
            <v>2</v>
          </cell>
          <cell r="G31">
            <v>2</v>
          </cell>
        </row>
        <row r="32">
          <cell r="C32">
            <v>2</v>
          </cell>
          <cell r="D32">
            <v>2</v>
          </cell>
          <cell r="F32">
            <v>2</v>
          </cell>
          <cell r="G32">
            <v>2</v>
          </cell>
        </row>
        <row r="33">
          <cell r="C33"/>
          <cell r="D33"/>
          <cell r="F33"/>
          <cell r="G33"/>
        </row>
        <row r="34">
          <cell r="C34">
            <v>1</v>
          </cell>
          <cell r="D34">
            <v>1</v>
          </cell>
          <cell r="F34">
            <v>1</v>
          </cell>
          <cell r="G34">
            <v>1</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2</v>
          </cell>
          <cell r="D42">
            <v>2</v>
          </cell>
          <cell r="F42">
            <v>2</v>
          </cell>
          <cell r="G42">
            <v>2</v>
          </cell>
        </row>
        <row r="43">
          <cell r="C43">
            <v>1</v>
          </cell>
          <cell r="D43">
            <v>1</v>
          </cell>
          <cell r="F43">
            <v>1</v>
          </cell>
          <cell r="G43">
            <v>1</v>
          </cell>
        </row>
        <row r="45">
          <cell r="C45"/>
          <cell r="D45"/>
          <cell r="F45"/>
          <cell r="G45"/>
          <cell r="L45" t="str">
            <v>G</v>
          </cell>
        </row>
        <row r="46">
          <cell r="C46">
            <v>3</v>
          </cell>
          <cell r="D46">
            <v>3</v>
          </cell>
          <cell r="F46">
            <v>3</v>
          </cell>
          <cell r="G46">
            <v>3</v>
          </cell>
        </row>
        <row r="47">
          <cell r="C47">
            <v>2</v>
          </cell>
          <cell r="D47">
            <v>2</v>
          </cell>
          <cell r="F47">
            <v>2</v>
          </cell>
          <cell r="G47">
            <v>2</v>
          </cell>
        </row>
        <row r="48">
          <cell r="C48">
            <v>1</v>
          </cell>
          <cell r="D48">
            <v>1</v>
          </cell>
          <cell r="F48">
            <v>1</v>
          </cell>
          <cell r="G48">
            <v>1</v>
          </cell>
        </row>
        <row r="49">
          <cell r="C49">
            <v>1</v>
          </cell>
          <cell r="D49">
            <v>1</v>
          </cell>
          <cell r="F49">
            <v>1</v>
          </cell>
          <cell r="G49">
            <v>1</v>
          </cell>
        </row>
        <row r="50">
          <cell r="C50"/>
          <cell r="D50"/>
          <cell r="F50"/>
          <cell r="G50"/>
          <cell r="L50" t="str">
            <v>G</v>
          </cell>
        </row>
        <row r="51">
          <cell r="C51">
            <v>2</v>
          </cell>
          <cell r="D51">
            <v>2</v>
          </cell>
          <cell r="F51">
            <v>2</v>
          </cell>
          <cell r="G51">
            <v>2</v>
          </cell>
        </row>
        <row r="52">
          <cell r="C52"/>
          <cell r="D52"/>
          <cell r="F52"/>
          <cell r="G52"/>
        </row>
        <row r="55">
          <cell r="C55">
            <v>1</v>
          </cell>
          <cell r="D55">
            <v>1</v>
          </cell>
          <cell r="F55">
            <v>1</v>
          </cell>
          <cell r="G55">
            <v>1</v>
          </cell>
          <cell r="L55" t="str">
            <v>G</v>
          </cell>
        </row>
        <row r="56">
          <cell r="C56">
            <v>1</v>
          </cell>
          <cell r="D56">
            <v>1</v>
          </cell>
          <cell r="F56">
            <v>1</v>
          </cell>
          <cell r="G56">
            <v>1</v>
          </cell>
        </row>
        <row r="57">
          <cell r="C57">
            <v>1</v>
          </cell>
          <cell r="D57"/>
          <cell r="F57">
            <v>1</v>
          </cell>
          <cell r="G57"/>
        </row>
      </sheetData>
      <sheetData sheetId="14">
        <row r="12">
          <cell r="C12">
            <v>1</v>
          </cell>
          <cell r="D12">
            <v>1</v>
          </cell>
          <cell r="F12">
            <v>1</v>
          </cell>
          <cell r="G12">
            <v>1</v>
          </cell>
          <cell r="L12" t="str">
            <v>G</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v>1</v>
          </cell>
          <cell r="D17">
            <v>1</v>
          </cell>
          <cell r="F17">
            <v>1</v>
          </cell>
          <cell r="G17">
            <v>1</v>
          </cell>
        </row>
        <row r="18">
          <cell r="C18">
            <v>1</v>
          </cell>
          <cell r="D18">
            <v>1</v>
          </cell>
          <cell r="F18">
            <v>1</v>
          </cell>
          <cell r="G18">
            <v>1</v>
          </cell>
          <cell r="L18" t="str">
            <v>G</v>
          </cell>
        </row>
        <row r="19">
          <cell r="C19">
            <v>1</v>
          </cell>
          <cell r="D19">
            <v>1</v>
          </cell>
          <cell r="F19">
            <v>1</v>
          </cell>
          <cell r="G19">
            <v>1</v>
          </cell>
        </row>
        <row r="20">
          <cell r="C20">
            <v>1</v>
          </cell>
          <cell r="D20">
            <v>1</v>
          </cell>
          <cell r="F20">
            <v>1</v>
          </cell>
          <cell r="G20">
            <v>1</v>
          </cell>
        </row>
        <row r="21">
          <cell r="C21">
            <v>0</v>
          </cell>
          <cell r="D21">
            <v>0</v>
          </cell>
          <cell r="F21">
            <v>0</v>
          </cell>
          <cell r="G21">
            <v>0</v>
          </cell>
        </row>
        <row r="22">
          <cell r="C22"/>
          <cell r="D22"/>
          <cell r="F22"/>
          <cell r="G22"/>
        </row>
        <row r="23">
          <cell r="C23">
            <v>1</v>
          </cell>
          <cell r="D23">
            <v>1</v>
          </cell>
          <cell r="F23">
            <v>1</v>
          </cell>
          <cell r="G23">
            <v>1</v>
          </cell>
        </row>
        <row r="24">
          <cell r="C24">
            <v>1</v>
          </cell>
          <cell r="D24">
            <v>1</v>
          </cell>
          <cell r="F24">
            <v>1</v>
          </cell>
          <cell r="G24">
            <v>1</v>
          </cell>
          <cell r="L24" t="str">
            <v>G</v>
          </cell>
        </row>
        <row r="25">
          <cell r="C25">
            <v>1</v>
          </cell>
          <cell r="D25">
            <v>1</v>
          </cell>
          <cell r="F25">
            <v>1</v>
          </cell>
          <cell r="G25">
            <v>1</v>
          </cell>
        </row>
        <row r="26">
          <cell r="C26">
            <v>1</v>
          </cell>
          <cell r="D26">
            <v>1</v>
          </cell>
          <cell r="F26">
            <v>1</v>
          </cell>
          <cell r="G26">
            <v>1</v>
          </cell>
        </row>
        <row r="27">
          <cell r="C27">
            <v>0</v>
          </cell>
          <cell r="D27">
            <v>0</v>
          </cell>
          <cell r="F27">
            <v>0</v>
          </cell>
          <cell r="G27">
            <v>0</v>
          </cell>
        </row>
        <row r="28">
          <cell r="C28">
            <v>1</v>
          </cell>
          <cell r="D28">
            <v>1</v>
          </cell>
          <cell r="F28">
            <v>1</v>
          </cell>
          <cell r="G28">
            <v>1</v>
          </cell>
        </row>
        <row r="29">
          <cell r="C29">
            <v>1</v>
          </cell>
          <cell r="D29">
            <v>1</v>
          </cell>
          <cell r="F29">
            <v>1</v>
          </cell>
          <cell r="G29">
            <v>1</v>
          </cell>
          <cell r="L29" t="str">
            <v>G</v>
          </cell>
        </row>
        <row r="30">
          <cell r="C30"/>
          <cell r="D30"/>
          <cell r="F30"/>
          <cell r="G30"/>
        </row>
        <row r="31">
          <cell r="C31">
            <v>1</v>
          </cell>
          <cell r="D31">
            <v>1</v>
          </cell>
          <cell r="F31">
            <v>1</v>
          </cell>
          <cell r="G31">
            <v>1</v>
          </cell>
        </row>
        <row r="32">
          <cell r="C32">
            <v>3</v>
          </cell>
          <cell r="D32">
            <v>3</v>
          </cell>
          <cell r="F32">
            <v>3</v>
          </cell>
          <cell r="G32">
            <v>3</v>
          </cell>
        </row>
        <row r="33">
          <cell r="C33">
            <v>1</v>
          </cell>
          <cell r="D33">
            <v>1</v>
          </cell>
          <cell r="F33">
            <v>1</v>
          </cell>
          <cell r="G33">
            <v>1</v>
          </cell>
        </row>
        <row r="34">
          <cell r="C34">
            <v>1</v>
          </cell>
          <cell r="D34">
            <v>1</v>
          </cell>
          <cell r="F34">
            <v>1</v>
          </cell>
          <cell r="G34">
            <v>1</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v>0</v>
          </cell>
          <cell r="D40">
            <v>0</v>
          </cell>
          <cell r="F40">
            <v>0</v>
          </cell>
          <cell r="G40">
            <v>0</v>
          </cell>
          <cell r="L40" t="str">
            <v>G</v>
          </cell>
        </row>
        <row r="41">
          <cell r="C41">
            <v>1</v>
          </cell>
          <cell r="D41">
            <v>1</v>
          </cell>
          <cell r="F41">
            <v>1</v>
          </cell>
          <cell r="G41">
            <v>1</v>
          </cell>
        </row>
        <row r="42">
          <cell r="C42">
            <v>3</v>
          </cell>
          <cell r="D42">
            <v>3</v>
          </cell>
          <cell r="F42">
            <v>3</v>
          </cell>
          <cell r="G42">
            <v>3</v>
          </cell>
        </row>
        <row r="43">
          <cell r="C43">
            <v>0</v>
          </cell>
          <cell r="D43">
            <v>1</v>
          </cell>
          <cell r="F43">
            <v>0</v>
          </cell>
          <cell r="G43">
            <v>1</v>
          </cell>
        </row>
        <row r="45">
          <cell r="C45">
            <v>1</v>
          </cell>
          <cell r="D45">
            <v>1</v>
          </cell>
          <cell r="F45">
            <v>1</v>
          </cell>
          <cell r="G45">
            <v>1</v>
          </cell>
          <cell r="L45" t="str">
            <v>G</v>
          </cell>
        </row>
        <row r="46">
          <cell r="C46">
            <v>3</v>
          </cell>
          <cell r="D46">
            <v>3</v>
          </cell>
          <cell r="F46">
            <v>3</v>
          </cell>
          <cell r="G46">
            <v>3</v>
          </cell>
        </row>
        <row r="47">
          <cell r="C47">
            <v>2</v>
          </cell>
          <cell r="D47">
            <v>2</v>
          </cell>
          <cell r="F47">
            <v>2</v>
          </cell>
          <cell r="G47">
            <v>2</v>
          </cell>
        </row>
        <row r="48">
          <cell r="C48">
            <v>1</v>
          </cell>
          <cell r="D48">
            <v>1</v>
          </cell>
          <cell r="F48">
            <v>1</v>
          </cell>
          <cell r="G48">
            <v>1</v>
          </cell>
        </row>
        <row r="49">
          <cell r="C49">
            <v>1</v>
          </cell>
          <cell r="D49">
            <v>1</v>
          </cell>
          <cell r="F49">
            <v>1</v>
          </cell>
          <cell r="G49">
            <v>1</v>
          </cell>
        </row>
        <row r="50">
          <cell r="C50">
            <v>0</v>
          </cell>
          <cell r="D50">
            <v>0</v>
          </cell>
          <cell r="F50">
            <v>0</v>
          </cell>
          <cell r="G50">
            <v>0</v>
          </cell>
          <cell r="L50" t="str">
            <v>G</v>
          </cell>
        </row>
        <row r="51">
          <cell r="C51">
            <v>2</v>
          </cell>
          <cell r="D51">
            <v>1</v>
          </cell>
          <cell r="F51">
            <v>2</v>
          </cell>
          <cell r="G51">
            <v>1</v>
          </cell>
        </row>
        <row r="52">
          <cell r="C52">
            <v>0</v>
          </cell>
          <cell r="D52">
            <v>0</v>
          </cell>
          <cell r="F52">
            <v>0</v>
          </cell>
          <cell r="G52">
            <v>0</v>
          </cell>
        </row>
        <row r="55">
          <cell r="C55">
            <v>0</v>
          </cell>
          <cell r="D55">
            <v>0</v>
          </cell>
          <cell r="F55">
            <v>0</v>
          </cell>
          <cell r="G55">
            <v>0</v>
          </cell>
          <cell r="L55" t="str">
            <v>G</v>
          </cell>
        </row>
        <row r="56">
          <cell r="C56">
            <v>2</v>
          </cell>
          <cell r="D56">
            <v>1</v>
          </cell>
          <cell r="F56">
            <v>2</v>
          </cell>
          <cell r="G56">
            <v>1</v>
          </cell>
        </row>
        <row r="57">
          <cell r="C57">
            <v>1</v>
          </cell>
          <cell r="D57">
            <v>0</v>
          </cell>
          <cell r="F57">
            <v>1</v>
          </cell>
          <cell r="G57">
            <v>0</v>
          </cell>
        </row>
      </sheetData>
      <sheetData sheetId="15">
        <row r="12">
          <cell r="C12">
            <v>1</v>
          </cell>
          <cell r="D12">
            <v>1</v>
          </cell>
          <cell r="F12">
            <v>0</v>
          </cell>
          <cell r="G12">
            <v>0</v>
          </cell>
          <cell r="L12" t="str">
            <v>A</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v>1</v>
          </cell>
          <cell r="D17">
            <v>1</v>
          </cell>
          <cell r="F17">
            <v>1</v>
          </cell>
          <cell r="G17">
            <v>1</v>
          </cell>
        </row>
        <row r="18">
          <cell r="C18">
            <v>1</v>
          </cell>
          <cell r="D18">
            <v>1</v>
          </cell>
          <cell r="F18">
            <v>1</v>
          </cell>
          <cell r="G18">
            <v>1</v>
          </cell>
          <cell r="L18" t="str">
            <v>G</v>
          </cell>
        </row>
        <row r="19">
          <cell r="C19">
            <v>1</v>
          </cell>
          <cell r="D19">
            <v>1</v>
          </cell>
          <cell r="F19">
            <v>1</v>
          </cell>
          <cell r="G19">
            <v>1</v>
          </cell>
        </row>
        <row r="20">
          <cell r="C20">
            <v>1</v>
          </cell>
          <cell r="D20">
            <v>1</v>
          </cell>
          <cell r="F20">
            <v>1</v>
          </cell>
          <cell r="G20">
            <v>1</v>
          </cell>
        </row>
        <row r="21">
          <cell r="C21">
            <v>0</v>
          </cell>
          <cell r="D21">
            <v>0</v>
          </cell>
          <cell r="F21">
            <v>0</v>
          </cell>
          <cell r="G21">
            <v>0</v>
          </cell>
        </row>
        <row r="22">
          <cell r="C22">
            <v>0</v>
          </cell>
          <cell r="D22">
            <v>0</v>
          </cell>
          <cell r="F22">
            <v>0</v>
          </cell>
          <cell r="G22">
            <v>0</v>
          </cell>
        </row>
        <row r="23">
          <cell r="C23">
            <v>1</v>
          </cell>
          <cell r="D23">
            <v>1</v>
          </cell>
          <cell r="F23">
            <v>1</v>
          </cell>
          <cell r="G23">
            <v>1</v>
          </cell>
        </row>
        <row r="24">
          <cell r="C24">
            <v>1</v>
          </cell>
          <cell r="D24">
            <v>1</v>
          </cell>
          <cell r="F24">
            <v>1</v>
          </cell>
          <cell r="G24">
            <v>1</v>
          </cell>
          <cell r="L24" t="str">
            <v>G</v>
          </cell>
        </row>
        <row r="25">
          <cell r="C25">
            <v>2</v>
          </cell>
          <cell r="D25">
            <v>2</v>
          </cell>
          <cell r="F25">
            <v>2</v>
          </cell>
          <cell r="G25">
            <v>2</v>
          </cell>
        </row>
        <row r="26">
          <cell r="C26">
            <v>2</v>
          </cell>
          <cell r="D26">
            <v>2</v>
          </cell>
          <cell r="F26">
            <v>2</v>
          </cell>
          <cell r="G26">
            <v>2</v>
          </cell>
        </row>
        <row r="27">
          <cell r="C27">
            <v>0</v>
          </cell>
          <cell r="D27">
            <v>1</v>
          </cell>
          <cell r="F27">
            <v>0</v>
          </cell>
          <cell r="G27">
            <v>1</v>
          </cell>
        </row>
        <row r="28">
          <cell r="C28">
            <v>1</v>
          </cell>
          <cell r="D28">
            <v>1</v>
          </cell>
          <cell r="F28">
            <v>1</v>
          </cell>
          <cell r="G28">
            <v>1</v>
          </cell>
        </row>
        <row r="29">
          <cell r="C29">
            <v>1</v>
          </cell>
          <cell r="D29">
            <v>1</v>
          </cell>
          <cell r="F29">
            <v>1</v>
          </cell>
          <cell r="G29">
            <v>1</v>
          </cell>
          <cell r="L29" t="str">
            <v>A</v>
          </cell>
        </row>
        <row r="30">
          <cell r="C30"/>
          <cell r="D30"/>
          <cell r="F30"/>
          <cell r="G30"/>
        </row>
        <row r="31">
          <cell r="C31">
            <v>2</v>
          </cell>
          <cell r="D31">
            <v>2</v>
          </cell>
          <cell r="F31">
            <v>1</v>
          </cell>
          <cell r="G31">
            <v>1</v>
          </cell>
        </row>
        <row r="32">
          <cell r="C32">
            <v>3</v>
          </cell>
          <cell r="D32">
            <v>3</v>
          </cell>
          <cell r="F32">
            <v>3</v>
          </cell>
          <cell r="G32">
            <v>3</v>
          </cell>
        </row>
        <row r="33">
          <cell r="C33">
            <v>0</v>
          </cell>
          <cell r="D33">
            <v>0</v>
          </cell>
          <cell r="F33">
            <v>0</v>
          </cell>
          <cell r="G33">
            <v>0</v>
          </cell>
        </row>
        <row r="34">
          <cell r="C34">
            <v>1</v>
          </cell>
          <cell r="D34">
            <v>1</v>
          </cell>
          <cell r="F34">
            <v>1</v>
          </cell>
          <cell r="G34">
            <v>1</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v>0</v>
          </cell>
          <cell r="D40">
            <v>0</v>
          </cell>
          <cell r="F40">
            <v>0</v>
          </cell>
          <cell r="G40">
            <v>0</v>
          </cell>
          <cell r="L40" t="str">
            <v>G</v>
          </cell>
        </row>
        <row r="41">
          <cell r="C41"/>
          <cell r="D41"/>
          <cell r="F41"/>
          <cell r="G41"/>
        </row>
        <row r="42">
          <cell r="C42">
            <v>2</v>
          </cell>
          <cell r="D42">
            <v>2</v>
          </cell>
          <cell r="F42">
            <v>2</v>
          </cell>
          <cell r="G42">
            <v>2</v>
          </cell>
        </row>
        <row r="43">
          <cell r="C43"/>
          <cell r="D43"/>
          <cell r="F43"/>
          <cell r="G43"/>
        </row>
        <row r="45">
          <cell r="C45">
            <v>2</v>
          </cell>
          <cell r="D45">
            <v>2</v>
          </cell>
          <cell r="F45">
            <v>2</v>
          </cell>
          <cell r="G45">
            <v>2</v>
          </cell>
          <cell r="L45" t="str">
            <v>G</v>
          </cell>
        </row>
        <row r="46">
          <cell r="C46">
            <v>3</v>
          </cell>
          <cell r="D46">
            <v>3</v>
          </cell>
          <cell r="F46">
            <v>3</v>
          </cell>
          <cell r="G46">
            <v>3</v>
          </cell>
        </row>
        <row r="47">
          <cell r="C47">
            <v>2</v>
          </cell>
          <cell r="D47">
            <v>2</v>
          </cell>
          <cell r="F47">
            <v>2</v>
          </cell>
          <cell r="G47">
            <v>2</v>
          </cell>
        </row>
        <row r="48">
          <cell r="C48">
            <v>1</v>
          </cell>
          <cell r="D48">
            <v>1</v>
          </cell>
          <cell r="F48">
            <v>1</v>
          </cell>
          <cell r="G48">
            <v>1</v>
          </cell>
        </row>
        <row r="49">
          <cell r="C49">
            <v>1</v>
          </cell>
          <cell r="D49">
            <v>1</v>
          </cell>
          <cell r="F49">
            <v>1</v>
          </cell>
          <cell r="G49">
            <v>1</v>
          </cell>
        </row>
        <row r="50">
          <cell r="C50">
            <v>1</v>
          </cell>
          <cell r="D50">
            <v>0</v>
          </cell>
          <cell r="F50">
            <v>1</v>
          </cell>
          <cell r="G50">
            <v>0</v>
          </cell>
          <cell r="L50" t="str">
            <v>G</v>
          </cell>
        </row>
        <row r="51">
          <cell r="C51">
            <v>2</v>
          </cell>
          <cell r="D51">
            <v>1</v>
          </cell>
          <cell r="F51">
            <v>2</v>
          </cell>
          <cell r="G51">
            <v>1</v>
          </cell>
        </row>
        <row r="52">
          <cell r="C52">
            <v>0</v>
          </cell>
          <cell r="D52">
            <v>0</v>
          </cell>
          <cell r="F52">
            <v>0</v>
          </cell>
          <cell r="G52">
            <v>0</v>
          </cell>
        </row>
        <row r="55">
          <cell r="C55">
            <v>0</v>
          </cell>
          <cell r="D55">
            <v>0</v>
          </cell>
          <cell r="F55">
            <v>0</v>
          </cell>
          <cell r="G55">
            <v>0</v>
          </cell>
          <cell r="L55" t="str">
            <v>G</v>
          </cell>
        </row>
        <row r="56">
          <cell r="C56">
            <v>2</v>
          </cell>
          <cell r="D56">
            <v>2</v>
          </cell>
          <cell r="F56">
            <v>2</v>
          </cell>
          <cell r="G56">
            <v>2</v>
          </cell>
        </row>
        <row r="57">
          <cell r="C57">
            <v>0</v>
          </cell>
          <cell r="D57">
            <v>0</v>
          </cell>
          <cell r="F57">
            <v>0</v>
          </cell>
          <cell r="G57">
            <v>0</v>
          </cell>
        </row>
      </sheetData>
      <sheetData sheetId="16">
        <row r="12">
          <cell r="C12">
            <v>1</v>
          </cell>
          <cell r="D12">
            <v>1</v>
          </cell>
          <cell r="F12">
            <v>1</v>
          </cell>
          <cell r="G12">
            <v>1</v>
          </cell>
          <cell r="L12" t="str">
            <v>G</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v>1</v>
          </cell>
          <cell r="D17">
            <v>1</v>
          </cell>
          <cell r="F17">
            <v>1</v>
          </cell>
          <cell r="G17">
            <v>1</v>
          </cell>
        </row>
        <row r="18">
          <cell r="C18">
            <v>1</v>
          </cell>
          <cell r="D18">
            <v>1</v>
          </cell>
          <cell r="F18">
            <v>1</v>
          </cell>
          <cell r="G18">
            <v>1</v>
          </cell>
          <cell r="L18" t="str">
            <v>G</v>
          </cell>
        </row>
        <row r="19">
          <cell r="C19">
            <v>1</v>
          </cell>
          <cell r="D19">
            <v>1</v>
          </cell>
          <cell r="F19">
            <v>1</v>
          </cell>
          <cell r="G19">
            <v>1</v>
          </cell>
        </row>
        <row r="20">
          <cell r="C20">
            <v>1</v>
          </cell>
          <cell r="D20">
            <v>1</v>
          </cell>
          <cell r="F20">
            <v>1</v>
          </cell>
          <cell r="G20">
            <v>1</v>
          </cell>
        </row>
        <row r="21">
          <cell r="C21">
            <v>0</v>
          </cell>
          <cell r="D21">
            <v>0</v>
          </cell>
          <cell r="F21">
            <v>0</v>
          </cell>
          <cell r="G21">
            <v>0</v>
          </cell>
        </row>
        <row r="22">
          <cell r="C22">
            <v>0</v>
          </cell>
          <cell r="D22">
            <v>0</v>
          </cell>
          <cell r="F22">
            <v>0</v>
          </cell>
          <cell r="G22">
            <v>0</v>
          </cell>
        </row>
        <row r="23">
          <cell r="C23">
            <v>1</v>
          </cell>
          <cell r="D23">
            <v>1</v>
          </cell>
          <cell r="F23">
            <v>1</v>
          </cell>
          <cell r="G23">
            <v>1</v>
          </cell>
        </row>
        <row r="24">
          <cell r="C24">
            <v>0</v>
          </cell>
          <cell r="D24">
            <v>0</v>
          </cell>
          <cell r="F24">
            <v>0</v>
          </cell>
          <cell r="G24">
            <v>0</v>
          </cell>
          <cell r="L24" t="str">
            <v>G</v>
          </cell>
        </row>
        <row r="25">
          <cell r="C25">
            <v>2</v>
          </cell>
          <cell r="D25">
            <v>2</v>
          </cell>
          <cell r="F25">
            <v>2</v>
          </cell>
          <cell r="G25">
            <v>2</v>
          </cell>
        </row>
        <row r="26">
          <cell r="C26">
            <v>2</v>
          </cell>
          <cell r="D26">
            <v>2</v>
          </cell>
          <cell r="F26">
            <v>2</v>
          </cell>
          <cell r="G26">
            <v>2</v>
          </cell>
        </row>
        <row r="27">
          <cell r="C27">
            <v>0</v>
          </cell>
          <cell r="D27">
            <v>1</v>
          </cell>
          <cell r="F27">
            <v>0</v>
          </cell>
          <cell r="G27">
            <v>1</v>
          </cell>
        </row>
        <row r="28">
          <cell r="C28">
            <v>1</v>
          </cell>
          <cell r="D28">
            <v>1</v>
          </cell>
          <cell r="F28">
            <v>1</v>
          </cell>
          <cell r="G28">
            <v>1</v>
          </cell>
        </row>
        <row r="29">
          <cell r="C29">
            <v>1</v>
          </cell>
          <cell r="D29">
            <v>1</v>
          </cell>
          <cell r="F29">
            <v>1</v>
          </cell>
          <cell r="G29">
            <v>1</v>
          </cell>
          <cell r="L29" t="str">
            <v>A</v>
          </cell>
        </row>
        <row r="30">
          <cell r="C30"/>
          <cell r="D30"/>
          <cell r="F30"/>
          <cell r="G30"/>
        </row>
        <row r="31">
          <cell r="C31">
            <v>1</v>
          </cell>
          <cell r="D31">
            <v>1</v>
          </cell>
          <cell r="F31">
            <v>1</v>
          </cell>
          <cell r="G31">
            <v>1</v>
          </cell>
        </row>
        <row r="32">
          <cell r="C32">
            <v>3</v>
          </cell>
          <cell r="D32">
            <v>3</v>
          </cell>
          <cell r="F32">
            <v>3</v>
          </cell>
          <cell r="G32">
            <v>3</v>
          </cell>
        </row>
        <row r="33">
          <cell r="C33">
            <v>1</v>
          </cell>
          <cell r="D33">
            <v>1</v>
          </cell>
          <cell r="F33">
            <v>1</v>
          </cell>
          <cell r="G33">
            <v>1</v>
          </cell>
        </row>
        <row r="34">
          <cell r="C34">
            <v>1</v>
          </cell>
          <cell r="D34">
            <v>1</v>
          </cell>
          <cell r="F34">
            <v>1</v>
          </cell>
          <cell r="G34">
            <v>1</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v>0</v>
          </cell>
          <cell r="D40">
            <v>0</v>
          </cell>
          <cell r="F40">
            <v>0</v>
          </cell>
          <cell r="G40">
            <v>0</v>
          </cell>
          <cell r="L40" t="str">
            <v>G</v>
          </cell>
        </row>
        <row r="41">
          <cell r="C41">
            <v>1</v>
          </cell>
          <cell r="D41">
            <v>1</v>
          </cell>
          <cell r="F41">
            <v>1</v>
          </cell>
          <cell r="G41">
            <v>1</v>
          </cell>
        </row>
        <row r="42">
          <cell r="C42">
            <v>2</v>
          </cell>
          <cell r="D42">
            <v>2</v>
          </cell>
          <cell r="F42">
            <v>2</v>
          </cell>
          <cell r="G42">
            <v>2</v>
          </cell>
        </row>
        <row r="43">
          <cell r="C43">
            <v>1</v>
          </cell>
          <cell r="D43">
            <v>0</v>
          </cell>
          <cell r="F43">
            <v>1</v>
          </cell>
          <cell r="G43">
            <v>0</v>
          </cell>
        </row>
        <row r="45">
          <cell r="C45">
            <v>2</v>
          </cell>
          <cell r="D45">
            <v>2</v>
          </cell>
          <cell r="F45">
            <v>2</v>
          </cell>
          <cell r="G45">
            <v>2</v>
          </cell>
          <cell r="L45" t="str">
            <v>G</v>
          </cell>
        </row>
        <row r="46">
          <cell r="C46">
            <v>3</v>
          </cell>
          <cell r="D46">
            <v>3</v>
          </cell>
          <cell r="F46">
            <v>3</v>
          </cell>
          <cell r="G46">
            <v>3</v>
          </cell>
        </row>
        <row r="47">
          <cell r="C47">
            <v>2</v>
          </cell>
          <cell r="D47">
            <v>2</v>
          </cell>
          <cell r="F47">
            <v>2</v>
          </cell>
          <cell r="G47">
            <v>2</v>
          </cell>
        </row>
        <row r="48">
          <cell r="C48">
            <v>1</v>
          </cell>
          <cell r="D48">
            <v>1</v>
          </cell>
          <cell r="F48">
            <v>1</v>
          </cell>
          <cell r="G48">
            <v>1</v>
          </cell>
        </row>
        <row r="49">
          <cell r="C49">
            <v>1</v>
          </cell>
          <cell r="D49">
            <v>1</v>
          </cell>
          <cell r="F49">
            <v>1</v>
          </cell>
          <cell r="G49">
            <v>1</v>
          </cell>
        </row>
        <row r="50">
          <cell r="C50">
            <v>0</v>
          </cell>
          <cell r="D50">
            <v>0</v>
          </cell>
          <cell r="F50">
            <v>0</v>
          </cell>
          <cell r="G50">
            <v>0</v>
          </cell>
          <cell r="L50" t="str">
            <v>G</v>
          </cell>
        </row>
        <row r="51">
          <cell r="C51">
            <v>2</v>
          </cell>
          <cell r="D51">
            <v>1</v>
          </cell>
          <cell r="F51">
            <v>2</v>
          </cell>
          <cell r="G51">
            <v>1</v>
          </cell>
        </row>
        <row r="52">
          <cell r="C52">
            <v>0</v>
          </cell>
          <cell r="D52">
            <v>0</v>
          </cell>
          <cell r="F52">
            <v>0</v>
          </cell>
          <cell r="G52">
            <v>0</v>
          </cell>
        </row>
        <row r="55">
          <cell r="C55">
            <v>0</v>
          </cell>
          <cell r="D55">
            <v>0</v>
          </cell>
          <cell r="F55">
            <v>0</v>
          </cell>
          <cell r="G55">
            <v>0</v>
          </cell>
          <cell r="L55" t="str">
            <v>G</v>
          </cell>
        </row>
        <row r="56">
          <cell r="C56">
            <v>2</v>
          </cell>
          <cell r="D56">
            <v>2</v>
          </cell>
          <cell r="F56">
            <v>2</v>
          </cell>
          <cell r="G56">
            <v>2</v>
          </cell>
        </row>
        <row r="57">
          <cell r="C57">
            <v>0</v>
          </cell>
          <cell r="D57">
            <v>0</v>
          </cell>
          <cell r="F57">
            <v>0</v>
          </cell>
          <cell r="G57">
            <v>0</v>
          </cell>
        </row>
      </sheetData>
      <sheetData sheetId="17">
        <row r="12">
          <cell r="C12">
            <v>2</v>
          </cell>
          <cell r="D12">
            <v>2</v>
          </cell>
          <cell r="F12">
            <v>1</v>
          </cell>
          <cell r="G12">
            <v>1</v>
          </cell>
          <cell r="L12" t="str">
            <v>A</v>
          </cell>
          <cell r="M12" t="str">
            <v>On Call</v>
          </cell>
        </row>
        <row r="13">
          <cell r="C13">
            <v>1</v>
          </cell>
          <cell r="D13">
            <v>1</v>
          </cell>
          <cell r="F13">
            <v>1</v>
          </cell>
          <cell r="G13">
            <v>1</v>
          </cell>
        </row>
        <row r="14">
          <cell r="C14">
            <v>2</v>
          </cell>
          <cell r="D14">
            <v>2</v>
          </cell>
          <cell r="F14">
            <v>2</v>
          </cell>
          <cell r="G14">
            <v>2</v>
          </cell>
        </row>
        <row r="15">
          <cell r="C15"/>
          <cell r="D15"/>
          <cell r="F15"/>
          <cell r="G15"/>
        </row>
        <row r="16">
          <cell r="C16">
            <v>2</v>
          </cell>
          <cell r="D16">
            <v>2</v>
          </cell>
          <cell r="F16">
            <v>2</v>
          </cell>
          <cell r="G16">
            <v>2</v>
          </cell>
        </row>
        <row r="17">
          <cell r="C17">
            <v>1</v>
          </cell>
          <cell r="D17">
            <v>1</v>
          </cell>
          <cell r="F17">
            <v>1</v>
          </cell>
          <cell r="G17">
            <v>1</v>
          </cell>
        </row>
        <row r="18">
          <cell r="C18"/>
          <cell r="D18"/>
          <cell r="F18"/>
          <cell r="G18"/>
          <cell r="L18" t="str">
            <v>G</v>
          </cell>
        </row>
        <row r="19">
          <cell r="C19">
            <v>1</v>
          </cell>
          <cell r="D19">
            <v>1</v>
          </cell>
          <cell r="F19">
            <v>1</v>
          </cell>
          <cell r="G19">
            <v>1</v>
          </cell>
        </row>
        <row r="20">
          <cell r="C20">
            <v>1</v>
          </cell>
          <cell r="D20">
            <v>1</v>
          </cell>
          <cell r="F20">
            <v>1</v>
          </cell>
          <cell r="G20">
            <v>1</v>
          </cell>
        </row>
        <row r="21">
          <cell r="C21"/>
          <cell r="D21"/>
          <cell r="F21"/>
          <cell r="G21"/>
        </row>
        <row r="22">
          <cell r="C22"/>
          <cell r="D22"/>
          <cell r="F22"/>
          <cell r="G22"/>
        </row>
        <row r="23">
          <cell r="C23">
            <v>1</v>
          </cell>
          <cell r="D23">
            <v>1</v>
          </cell>
          <cell r="F23">
            <v>1</v>
          </cell>
          <cell r="G23">
            <v>1</v>
          </cell>
        </row>
        <row r="24">
          <cell r="C24">
            <v>1</v>
          </cell>
          <cell r="D24">
            <v>1</v>
          </cell>
          <cell r="F24">
            <v>1</v>
          </cell>
          <cell r="G24">
            <v>1</v>
          </cell>
          <cell r="L24" t="str">
            <v>A</v>
          </cell>
        </row>
        <row r="25">
          <cell r="C25">
            <v>1</v>
          </cell>
          <cell r="D25"/>
          <cell r="F25">
            <v>1</v>
          </cell>
          <cell r="G25"/>
        </row>
        <row r="26">
          <cell r="C26">
            <v>2</v>
          </cell>
          <cell r="D26">
            <v>2</v>
          </cell>
          <cell r="F26">
            <v>1</v>
          </cell>
          <cell r="G26">
            <v>1</v>
          </cell>
        </row>
        <row r="27">
          <cell r="C27"/>
          <cell r="D27">
            <v>1</v>
          </cell>
          <cell r="F27"/>
          <cell r="G27">
            <v>1</v>
          </cell>
        </row>
        <row r="28">
          <cell r="C28"/>
          <cell r="D28"/>
          <cell r="F28"/>
          <cell r="G28"/>
        </row>
        <row r="29">
          <cell r="C29">
            <v>1</v>
          </cell>
          <cell r="D29">
            <v>1</v>
          </cell>
          <cell r="F29">
            <v>1</v>
          </cell>
          <cell r="G29">
            <v>1</v>
          </cell>
          <cell r="L29" t="str">
            <v>A</v>
          </cell>
        </row>
        <row r="30">
          <cell r="C30"/>
          <cell r="D30"/>
          <cell r="F30"/>
          <cell r="G30"/>
        </row>
        <row r="31">
          <cell r="C31">
            <v>1</v>
          </cell>
          <cell r="D31">
            <v>1</v>
          </cell>
          <cell r="F31">
            <v>0</v>
          </cell>
          <cell r="G31">
            <v>0</v>
          </cell>
        </row>
        <row r="32">
          <cell r="C32">
            <v>3</v>
          </cell>
          <cell r="D32">
            <v>3</v>
          </cell>
          <cell r="F32">
            <v>3</v>
          </cell>
          <cell r="G32">
            <v>3</v>
          </cell>
        </row>
        <row r="33">
          <cell r="C33">
            <v>1</v>
          </cell>
          <cell r="D33">
            <v>1</v>
          </cell>
          <cell r="F33">
            <v>1</v>
          </cell>
          <cell r="G33">
            <v>1</v>
          </cell>
        </row>
        <row r="34">
          <cell r="C34">
            <v>1</v>
          </cell>
          <cell r="D34">
            <v>1</v>
          </cell>
          <cell r="F34">
            <v>1</v>
          </cell>
          <cell r="G34">
            <v>1</v>
          </cell>
        </row>
        <row r="35">
          <cell r="C35">
            <v>1</v>
          </cell>
          <cell r="D35">
            <v>1</v>
          </cell>
          <cell r="F35">
            <v>1</v>
          </cell>
          <cell r="G35">
            <v>1</v>
          </cell>
          <cell r="L35" t="str">
            <v>G</v>
          </cell>
        </row>
        <row r="36">
          <cell r="C36">
            <v>1</v>
          </cell>
          <cell r="D36">
            <v>1</v>
          </cell>
          <cell r="F36">
            <v>1</v>
          </cell>
          <cell r="G36">
            <v>1</v>
          </cell>
        </row>
        <row r="37">
          <cell r="C37">
            <v>1</v>
          </cell>
          <cell r="D37">
            <v>1</v>
          </cell>
          <cell r="F37">
            <v>1</v>
          </cell>
          <cell r="G37">
            <v>1</v>
          </cell>
        </row>
        <row r="38">
          <cell r="C38"/>
          <cell r="D38"/>
          <cell r="F38"/>
          <cell r="G38"/>
        </row>
        <row r="39">
          <cell r="C39"/>
          <cell r="D39"/>
          <cell r="F39"/>
          <cell r="G39"/>
        </row>
        <row r="40">
          <cell r="C40"/>
          <cell r="D40"/>
          <cell r="F40"/>
          <cell r="G40"/>
          <cell r="L40" t="str">
            <v>G</v>
          </cell>
        </row>
        <row r="41">
          <cell r="C41">
            <v>2</v>
          </cell>
          <cell r="D41">
            <v>2</v>
          </cell>
          <cell r="F41">
            <v>2</v>
          </cell>
          <cell r="G41">
            <v>2</v>
          </cell>
        </row>
        <row r="42">
          <cell r="C42">
            <v>2</v>
          </cell>
          <cell r="D42">
            <v>2</v>
          </cell>
          <cell r="F42">
            <v>2</v>
          </cell>
          <cell r="G42">
            <v>2</v>
          </cell>
        </row>
        <row r="43">
          <cell r="C43">
            <v>2</v>
          </cell>
          <cell r="D43">
            <v>1</v>
          </cell>
          <cell r="F43">
            <v>2</v>
          </cell>
          <cell r="G43">
            <v>1</v>
          </cell>
        </row>
        <row r="45">
          <cell r="C45"/>
          <cell r="D45"/>
          <cell r="F45"/>
          <cell r="G45"/>
          <cell r="L45" t="str">
            <v>G</v>
          </cell>
        </row>
        <row r="46">
          <cell r="C46">
            <v>3</v>
          </cell>
          <cell r="D46">
            <v>3</v>
          </cell>
          <cell r="F46">
            <v>3</v>
          </cell>
          <cell r="G46">
            <v>3</v>
          </cell>
        </row>
        <row r="47">
          <cell r="C47">
            <v>2</v>
          </cell>
          <cell r="D47">
            <v>2</v>
          </cell>
          <cell r="F47">
            <v>2</v>
          </cell>
          <cell r="G47">
            <v>2</v>
          </cell>
        </row>
        <row r="48">
          <cell r="C48">
            <v>1</v>
          </cell>
          <cell r="D48">
            <v>1</v>
          </cell>
          <cell r="F48">
            <v>1</v>
          </cell>
          <cell r="G48">
            <v>1</v>
          </cell>
        </row>
        <row r="49">
          <cell r="C49">
            <v>1</v>
          </cell>
          <cell r="D49">
            <v>1</v>
          </cell>
          <cell r="F49">
            <v>1</v>
          </cell>
          <cell r="G49">
            <v>1</v>
          </cell>
        </row>
        <row r="50">
          <cell r="C50"/>
          <cell r="D50"/>
          <cell r="F50"/>
          <cell r="G50"/>
          <cell r="L50" t="str">
            <v>G</v>
          </cell>
        </row>
        <row r="51">
          <cell r="C51">
            <v>2</v>
          </cell>
          <cell r="D51">
            <v>1</v>
          </cell>
          <cell r="F51">
            <v>2</v>
          </cell>
          <cell r="G51">
            <v>1</v>
          </cell>
        </row>
        <row r="52">
          <cell r="C52"/>
          <cell r="D52"/>
          <cell r="F52"/>
          <cell r="G52"/>
        </row>
        <row r="55">
          <cell r="C55"/>
          <cell r="D55"/>
          <cell r="F55"/>
          <cell r="G55"/>
          <cell r="L55" t="str">
            <v>G</v>
          </cell>
        </row>
        <row r="56">
          <cell r="C56">
            <v>1</v>
          </cell>
          <cell r="D56">
            <v>1</v>
          </cell>
          <cell r="F56">
            <v>1</v>
          </cell>
          <cell r="G56">
            <v>1</v>
          </cell>
        </row>
        <row r="57">
          <cell r="C57">
            <v>1</v>
          </cell>
          <cell r="D57"/>
          <cell r="F57">
            <v>1</v>
          </cell>
          <cell r="G57"/>
        </row>
      </sheetData>
      <sheetData sheetId="1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1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0">
        <row r="12">
          <cell r="C12">
            <v>1</v>
          </cell>
          <cell r="D12">
            <v>1</v>
          </cell>
          <cell r="F12">
            <v>1</v>
          </cell>
          <cell r="G12">
            <v>1</v>
          </cell>
          <cell r="L12" t="str">
            <v>G</v>
          </cell>
          <cell r="M12" t="str">
            <v>On Call</v>
          </cell>
        </row>
        <row r="13">
          <cell r="C13">
            <v>2</v>
          </cell>
          <cell r="D13">
            <v>2</v>
          </cell>
          <cell r="F13">
            <v>2</v>
          </cell>
          <cell r="G13">
            <v>2</v>
          </cell>
        </row>
        <row r="14">
          <cell r="C14">
            <v>2</v>
          </cell>
          <cell r="D14">
            <v>2</v>
          </cell>
          <cell r="F14">
            <v>2</v>
          </cell>
          <cell r="G14">
            <v>2</v>
          </cell>
        </row>
        <row r="15">
          <cell r="C15"/>
          <cell r="D15"/>
          <cell r="F15"/>
          <cell r="G15"/>
        </row>
        <row r="16">
          <cell r="C16">
            <v>1</v>
          </cell>
          <cell r="D16">
            <v>1</v>
          </cell>
          <cell r="F16">
            <v>1</v>
          </cell>
          <cell r="G16">
            <v>1</v>
          </cell>
        </row>
        <row r="17">
          <cell r="C17">
            <v>1</v>
          </cell>
          <cell r="D17">
            <v>1</v>
          </cell>
          <cell r="F17">
            <v>1</v>
          </cell>
          <cell r="G17">
            <v>1</v>
          </cell>
        </row>
        <row r="18">
          <cell r="C18"/>
          <cell r="D18"/>
          <cell r="F18"/>
          <cell r="G18"/>
          <cell r="L18" t="str">
            <v>G</v>
          </cell>
        </row>
        <row r="19">
          <cell r="C19">
            <v>1</v>
          </cell>
          <cell r="D19">
            <v>1</v>
          </cell>
          <cell r="F19">
            <v>1</v>
          </cell>
          <cell r="G19">
            <v>1</v>
          </cell>
        </row>
        <row r="20">
          <cell r="C20">
            <v>1</v>
          </cell>
          <cell r="D20">
            <v>1</v>
          </cell>
          <cell r="F20">
            <v>1</v>
          </cell>
          <cell r="G20">
            <v>1</v>
          </cell>
        </row>
        <row r="21">
          <cell r="C21"/>
          <cell r="D21"/>
          <cell r="F21"/>
          <cell r="G21"/>
        </row>
        <row r="22">
          <cell r="C22">
            <v>1</v>
          </cell>
          <cell r="D22">
            <v>0</v>
          </cell>
          <cell r="F22">
            <v>1</v>
          </cell>
          <cell r="G22">
            <v>0</v>
          </cell>
        </row>
        <row r="23">
          <cell r="C23">
            <v>1</v>
          </cell>
          <cell r="D23">
            <v>1</v>
          </cell>
          <cell r="F23">
            <v>1</v>
          </cell>
          <cell r="G23">
            <v>1</v>
          </cell>
        </row>
        <row r="24">
          <cell r="C24"/>
          <cell r="D24"/>
          <cell r="F24"/>
          <cell r="G24"/>
          <cell r="L24" t="str">
            <v>A</v>
          </cell>
        </row>
        <row r="25">
          <cell r="C25">
            <v>2</v>
          </cell>
          <cell r="D25">
            <v>3</v>
          </cell>
          <cell r="F25">
            <v>2</v>
          </cell>
          <cell r="G25">
            <v>3</v>
          </cell>
        </row>
        <row r="26">
          <cell r="C26">
            <v>3</v>
          </cell>
          <cell r="D26">
            <v>3</v>
          </cell>
          <cell r="F26">
            <v>3</v>
          </cell>
          <cell r="G26">
            <v>3</v>
          </cell>
        </row>
        <row r="27">
          <cell r="C27">
            <v>1</v>
          </cell>
          <cell r="D27">
            <v>2</v>
          </cell>
          <cell r="F27">
            <v>1</v>
          </cell>
          <cell r="G27">
            <v>2</v>
          </cell>
        </row>
        <row r="28">
          <cell r="C28">
            <v>1</v>
          </cell>
          <cell r="D28">
            <v>1</v>
          </cell>
          <cell r="F28">
            <v>1</v>
          </cell>
          <cell r="G28">
            <v>1</v>
          </cell>
        </row>
        <row r="29">
          <cell r="C29">
            <v>1</v>
          </cell>
          <cell r="D29">
            <v>1</v>
          </cell>
          <cell r="F29">
            <v>1</v>
          </cell>
          <cell r="G29">
            <v>1</v>
          </cell>
          <cell r="L29" t="str">
            <v>G</v>
          </cell>
        </row>
        <row r="30">
          <cell r="C30"/>
          <cell r="D30"/>
          <cell r="F30"/>
          <cell r="G30"/>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2</v>
          </cell>
          <cell r="D34">
            <v>2</v>
          </cell>
          <cell r="F34">
            <v>2</v>
          </cell>
          <cell r="G34">
            <v>2</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3</v>
          </cell>
          <cell r="D42">
            <v>3</v>
          </cell>
          <cell r="F42">
            <v>3</v>
          </cell>
          <cell r="G42">
            <v>3</v>
          </cell>
        </row>
        <row r="43">
          <cell r="C43">
            <v>1</v>
          </cell>
          <cell r="D43">
            <v>1</v>
          </cell>
          <cell r="F43">
            <v>1</v>
          </cell>
          <cell r="G43">
            <v>1</v>
          </cell>
        </row>
        <row r="45">
          <cell r="C45">
            <v>1</v>
          </cell>
          <cell r="D45">
            <v>1</v>
          </cell>
          <cell r="F45">
            <v>1</v>
          </cell>
          <cell r="G45">
            <v>1</v>
          </cell>
          <cell r="L45" t="str">
            <v>G</v>
          </cell>
        </row>
        <row r="46">
          <cell r="C46">
            <v>2</v>
          </cell>
          <cell r="D46">
            <v>2</v>
          </cell>
          <cell r="F46">
            <v>2</v>
          </cell>
          <cell r="G46">
            <v>2</v>
          </cell>
        </row>
        <row r="47">
          <cell r="C47">
            <v>2</v>
          </cell>
          <cell r="D47">
            <v>2</v>
          </cell>
          <cell r="F47">
            <v>2</v>
          </cell>
          <cell r="G47">
            <v>2</v>
          </cell>
        </row>
        <row r="48">
          <cell r="C48">
            <v>1</v>
          </cell>
          <cell r="D48">
            <v>1</v>
          </cell>
          <cell r="F48">
            <v>1</v>
          </cell>
          <cell r="G48">
            <v>1</v>
          </cell>
        </row>
        <row r="49">
          <cell r="C49">
            <v>1</v>
          </cell>
          <cell r="D49">
            <v>1</v>
          </cell>
          <cell r="F49">
            <v>1</v>
          </cell>
          <cell r="G49">
            <v>1</v>
          </cell>
        </row>
        <row r="50">
          <cell r="C50">
            <v>0</v>
          </cell>
          <cell r="D50">
            <v>0</v>
          </cell>
          <cell r="F50">
            <v>0</v>
          </cell>
          <cell r="G50">
            <v>0</v>
          </cell>
          <cell r="L50" t="str">
            <v>G</v>
          </cell>
        </row>
        <row r="51">
          <cell r="C51">
            <v>2</v>
          </cell>
          <cell r="D51">
            <v>1</v>
          </cell>
          <cell r="F51">
            <v>2</v>
          </cell>
          <cell r="G51">
            <v>1</v>
          </cell>
        </row>
        <row r="52">
          <cell r="C52"/>
          <cell r="D52"/>
          <cell r="F52"/>
          <cell r="G52"/>
        </row>
        <row r="55">
          <cell r="C55"/>
          <cell r="D55"/>
          <cell r="F55"/>
          <cell r="G55"/>
          <cell r="L55" t="str">
            <v>G</v>
          </cell>
        </row>
        <row r="56">
          <cell r="C56">
            <v>2</v>
          </cell>
          <cell r="D56">
            <v>2</v>
          </cell>
          <cell r="F56">
            <v>2</v>
          </cell>
          <cell r="G56">
            <v>2</v>
          </cell>
        </row>
        <row r="57">
          <cell r="C57"/>
          <cell r="D57"/>
          <cell r="F57"/>
          <cell r="G57"/>
        </row>
      </sheetData>
      <sheetData sheetId="21">
        <row r="12">
          <cell r="C12">
            <v>1</v>
          </cell>
          <cell r="D12">
            <v>1</v>
          </cell>
          <cell r="F12">
            <v>1</v>
          </cell>
          <cell r="G12">
            <v>1</v>
          </cell>
          <cell r="L12" t="str">
            <v>G</v>
          </cell>
          <cell r="M12" t="str">
            <v>On Call</v>
          </cell>
        </row>
        <row r="13">
          <cell r="C13">
            <v>2</v>
          </cell>
          <cell r="D13">
            <v>2</v>
          </cell>
          <cell r="F13">
            <v>2</v>
          </cell>
          <cell r="G13">
            <v>2</v>
          </cell>
        </row>
        <row r="14">
          <cell r="C14">
            <v>2</v>
          </cell>
          <cell r="D14">
            <v>2</v>
          </cell>
          <cell r="F14">
            <v>2</v>
          </cell>
          <cell r="G14">
            <v>2</v>
          </cell>
        </row>
        <row r="15">
          <cell r="C15"/>
          <cell r="D15"/>
          <cell r="F15"/>
          <cell r="G15"/>
        </row>
        <row r="16">
          <cell r="C16">
            <v>1</v>
          </cell>
          <cell r="D16">
            <v>1</v>
          </cell>
          <cell r="F16">
            <v>1</v>
          </cell>
          <cell r="G16">
            <v>1</v>
          </cell>
        </row>
        <row r="17">
          <cell r="C17">
            <v>1</v>
          </cell>
          <cell r="D17">
            <v>1</v>
          </cell>
          <cell r="F17">
            <v>1</v>
          </cell>
          <cell r="G17">
            <v>1</v>
          </cell>
        </row>
        <row r="18">
          <cell r="C18">
            <v>1</v>
          </cell>
          <cell r="D18">
            <v>1</v>
          </cell>
          <cell r="F18">
            <v>1</v>
          </cell>
          <cell r="G18">
            <v>1</v>
          </cell>
          <cell r="L18" t="str">
            <v>G</v>
          </cell>
        </row>
        <row r="19">
          <cell r="C19">
            <v>1</v>
          </cell>
          <cell r="D19">
            <v>1</v>
          </cell>
          <cell r="F19">
            <v>1</v>
          </cell>
          <cell r="G19">
            <v>1</v>
          </cell>
        </row>
        <row r="20">
          <cell r="C20">
            <v>1</v>
          </cell>
          <cell r="D20">
            <v>1</v>
          </cell>
          <cell r="F20">
            <v>1</v>
          </cell>
          <cell r="G20">
            <v>1</v>
          </cell>
        </row>
        <row r="21">
          <cell r="C21"/>
          <cell r="D21"/>
          <cell r="F21"/>
          <cell r="G21"/>
        </row>
        <row r="22">
          <cell r="C22">
            <v>1</v>
          </cell>
          <cell r="D22">
            <v>0</v>
          </cell>
          <cell r="F22">
            <v>1</v>
          </cell>
          <cell r="G22">
            <v>0</v>
          </cell>
        </row>
        <row r="23">
          <cell r="C23">
            <v>1</v>
          </cell>
          <cell r="D23">
            <v>1</v>
          </cell>
          <cell r="F23">
            <v>1</v>
          </cell>
          <cell r="G23">
            <v>1</v>
          </cell>
        </row>
        <row r="24">
          <cell r="C24"/>
          <cell r="D24"/>
          <cell r="F24"/>
          <cell r="G24"/>
          <cell r="L24" t="str">
            <v>G</v>
          </cell>
        </row>
        <row r="25">
          <cell r="C25">
            <v>2</v>
          </cell>
          <cell r="D25">
            <v>2</v>
          </cell>
          <cell r="F25">
            <v>2</v>
          </cell>
          <cell r="G25">
            <v>2</v>
          </cell>
        </row>
        <row r="26">
          <cell r="C26">
            <v>3</v>
          </cell>
          <cell r="D26">
            <v>3</v>
          </cell>
          <cell r="F26">
            <v>3</v>
          </cell>
          <cell r="G26">
            <v>3</v>
          </cell>
        </row>
        <row r="27">
          <cell r="C27">
            <v>1</v>
          </cell>
          <cell r="D27">
            <v>2</v>
          </cell>
          <cell r="F27">
            <v>1</v>
          </cell>
          <cell r="G27">
            <v>2</v>
          </cell>
        </row>
        <row r="28">
          <cell r="C28">
            <v>1</v>
          </cell>
          <cell r="D28">
            <v>1</v>
          </cell>
          <cell r="F28">
            <v>1</v>
          </cell>
          <cell r="G28">
            <v>1</v>
          </cell>
        </row>
        <row r="29">
          <cell r="C29">
            <v>1</v>
          </cell>
          <cell r="D29">
            <v>1</v>
          </cell>
          <cell r="F29">
            <v>1</v>
          </cell>
          <cell r="G29">
            <v>1</v>
          </cell>
          <cell r="L29" t="str">
            <v>G</v>
          </cell>
        </row>
        <row r="30">
          <cell r="C30"/>
          <cell r="D30"/>
          <cell r="F30"/>
          <cell r="G30"/>
        </row>
        <row r="31">
          <cell r="C31">
            <v>2</v>
          </cell>
          <cell r="D31">
            <v>2</v>
          </cell>
          <cell r="F31">
            <v>2</v>
          </cell>
          <cell r="G31">
            <v>2</v>
          </cell>
        </row>
        <row r="32">
          <cell r="C32">
            <v>3</v>
          </cell>
          <cell r="D32">
            <v>3</v>
          </cell>
          <cell r="F32">
            <v>3</v>
          </cell>
          <cell r="G32">
            <v>3</v>
          </cell>
        </row>
        <row r="33">
          <cell r="C33">
            <v>2</v>
          </cell>
          <cell r="D33">
            <v>2</v>
          </cell>
          <cell r="F33">
            <v>2</v>
          </cell>
          <cell r="G33">
            <v>2</v>
          </cell>
        </row>
        <row r="34">
          <cell r="C34">
            <v>2</v>
          </cell>
          <cell r="D34">
            <v>2</v>
          </cell>
          <cell r="F34">
            <v>2</v>
          </cell>
          <cell r="G34">
            <v>2</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3</v>
          </cell>
          <cell r="D42">
            <v>3</v>
          </cell>
          <cell r="F42">
            <v>3</v>
          </cell>
          <cell r="G42">
            <v>3</v>
          </cell>
        </row>
        <row r="43">
          <cell r="C43">
            <v>2</v>
          </cell>
          <cell r="D43">
            <v>2</v>
          </cell>
          <cell r="F43">
            <v>2</v>
          </cell>
          <cell r="G43">
            <v>2</v>
          </cell>
        </row>
        <row r="45">
          <cell r="C45">
            <v>1</v>
          </cell>
          <cell r="D45">
            <v>1</v>
          </cell>
          <cell r="F45">
            <v>1</v>
          </cell>
          <cell r="G45">
            <v>1</v>
          </cell>
          <cell r="L45" t="str">
            <v>G</v>
          </cell>
        </row>
        <row r="46">
          <cell r="C46">
            <v>1</v>
          </cell>
          <cell r="D46">
            <v>1</v>
          </cell>
          <cell r="F46">
            <v>1</v>
          </cell>
          <cell r="G46">
            <v>1</v>
          </cell>
        </row>
        <row r="47">
          <cell r="C47">
            <v>3</v>
          </cell>
          <cell r="D47">
            <v>3</v>
          </cell>
          <cell r="F47">
            <v>3</v>
          </cell>
          <cell r="G47">
            <v>3</v>
          </cell>
        </row>
        <row r="48">
          <cell r="C48">
            <v>1</v>
          </cell>
          <cell r="D48">
            <v>1</v>
          </cell>
          <cell r="F48">
            <v>1</v>
          </cell>
          <cell r="G48">
            <v>1</v>
          </cell>
        </row>
        <row r="49">
          <cell r="C49">
            <v>1</v>
          </cell>
          <cell r="D49">
            <v>1</v>
          </cell>
          <cell r="F49">
            <v>1</v>
          </cell>
          <cell r="G49">
            <v>1</v>
          </cell>
        </row>
        <row r="50">
          <cell r="C50">
            <v>0</v>
          </cell>
          <cell r="D50">
            <v>0</v>
          </cell>
          <cell r="F50">
            <v>0</v>
          </cell>
          <cell r="G50">
            <v>0</v>
          </cell>
          <cell r="L50" t="str">
            <v>G</v>
          </cell>
        </row>
        <row r="51">
          <cell r="C51">
            <v>1</v>
          </cell>
          <cell r="D51">
            <v>1</v>
          </cell>
          <cell r="F51">
            <v>1</v>
          </cell>
          <cell r="G51">
            <v>1</v>
          </cell>
        </row>
        <row r="52">
          <cell r="C52"/>
          <cell r="D52"/>
          <cell r="F52"/>
          <cell r="G52"/>
        </row>
        <row r="55">
          <cell r="C55"/>
          <cell r="D55"/>
          <cell r="F55"/>
          <cell r="G55"/>
          <cell r="L55" t="str">
            <v>G</v>
          </cell>
        </row>
        <row r="56">
          <cell r="C56">
            <v>2</v>
          </cell>
          <cell r="D56">
            <v>2</v>
          </cell>
          <cell r="F56">
            <v>2</v>
          </cell>
          <cell r="G56">
            <v>2</v>
          </cell>
        </row>
        <row r="57">
          <cell r="C57"/>
          <cell r="D57"/>
          <cell r="F57"/>
          <cell r="G57"/>
        </row>
      </sheetData>
      <sheetData sheetId="22">
        <row r="12">
          <cell r="C12">
            <v>2</v>
          </cell>
          <cell r="D12">
            <v>2</v>
          </cell>
          <cell r="F12">
            <v>2</v>
          </cell>
          <cell r="G12">
            <v>2</v>
          </cell>
          <cell r="L12" t="str">
            <v>A</v>
          </cell>
          <cell r="M12" t="str">
            <v>On Call</v>
          </cell>
        </row>
        <row r="13">
          <cell r="C13">
            <v>2</v>
          </cell>
          <cell r="D13">
            <v>2</v>
          </cell>
          <cell r="F13">
            <v>2</v>
          </cell>
          <cell r="G13">
            <v>2</v>
          </cell>
        </row>
        <row r="14">
          <cell r="C14">
            <v>2</v>
          </cell>
          <cell r="D14">
            <v>2</v>
          </cell>
          <cell r="F14">
            <v>1</v>
          </cell>
          <cell r="G14">
            <v>1</v>
          </cell>
        </row>
        <row r="15">
          <cell r="C15"/>
          <cell r="D15"/>
          <cell r="F15"/>
          <cell r="G15"/>
        </row>
        <row r="16">
          <cell r="C16">
            <v>1</v>
          </cell>
          <cell r="D16">
            <v>1</v>
          </cell>
          <cell r="F16">
            <v>1</v>
          </cell>
          <cell r="G16">
            <v>1</v>
          </cell>
        </row>
        <row r="17">
          <cell r="C17">
            <v>1</v>
          </cell>
          <cell r="D17">
            <v>1</v>
          </cell>
          <cell r="F17">
            <v>1</v>
          </cell>
          <cell r="G17">
            <v>1</v>
          </cell>
        </row>
        <row r="18">
          <cell r="C18">
            <v>1</v>
          </cell>
          <cell r="D18">
            <v>1</v>
          </cell>
          <cell r="F18">
            <v>1</v>
          </cell>
          <cell r="G18">
            <v>1</v>
          </cell>
          <cell r="L18" t="str">
            <v>G</v>
          </cell>
        </row>
        <row r="19">
          <cell r="C19">
            <v>1</v>
          </cell>
          <cell r="D19">
            <v>1</v>
          </cell>
          <cell r="F19">
            <v>1</v>
          </cell>
          <cell r="G19">
            <v>1</v>
          </cell>
        </row>
        <row r="20">
          <cell r="C20">
            <v>1</v>
          </cell>
          <cell r="D20">
            <v>1</v>
          </cell>
          <cell r="F20">
            <v>1</v>
          </cell>
          <cell r="G20">
            <v>1</v>
          </cell>
        </row>
        <row r="21">
          <cell r="C21"/>
          <cell r="D21"/>
          <cell r="F21"/>
          <cell r="G21"/>
        </row>
        <row r="22">
          <cell r="C22">
            <v>1</v>
          </cell>
          <cell r="D22">
            <v>0</v>
          </cell>
          <cell r="F22">
            <v>1</v>
          </cell>
          <cell r="G22">
            <v>0</v>
          </cell>
        </row>
        <row r="23">
          <cell r="C23">
            <v>1</v>
          </cell>
          <cell r="D23">
            <v>1</v>
          </cell>
          <cell r="F23">
            <v>1</v>
          </cell>
          <cell r="G23">
            <v>1</v>
          </cell>
        </row>
        <row r="24">
          <cell r="C24"/>
          <cell r="D24"/>
          <cell r="F24"/>
          <cell r="G24"/>
          <cell r="L24" t="str">
            <v>A</v>
          </cell>
        </row>
        <row r="25">
          <cell r="C25">
            <v>2</v>
          </cell>
          <cell r="D25">
            <v>2</v>
          </cell>
          <cell r="F25">
            <v>2</v>
          </cell>
          <cell r="G25">
            <v>2</v>
          </cell>
        </row>
        <row r="26">
          <cell r="C26">
            <v>3</v>
          </cell>
          <cell r="D26">
            <v>3</v>
          </cell>
          <cell r="F26">
            <v>2</v>
          </cell>
          <cell r="G26">
            <v>2</v>
          </cell>
        </row>
        <row r="27">
          <cell r="C27">
            <v>0</v>
          </cell>
          <cell r="D27">
            <v>1</v>
          </cell>
          <cell r="F27">
            <v>0</v>
          </cell>
          <cell r="G27">
            <v>1</v>
          </cell>
        </row>
        <row r="28">
          <cell r="C28">
            <v>1</v>
          </cell>
          <cell r="D28">
            <v>1</v>
          </cell>
          <cell r="F28">
            <v>1</v>
          </cell>
          <cell r="G28">
            <v>1</v>
          </cell>
        </row>
        <row r="29">
          <cell r="C29">
            <v>0</v>
          </cell>
          <cell r="D29">
            <v>0</v>
          </cell>
          <cell r="F29">
            <v>0</v>
          </cell>
          <cell r="G29">
            <v>0</v>
          </cell>
          <cell r="L29" t="str">
            <v>G</v>
          </cell>
        </row>
        <row r="30">
          <cell r="C30"/>
          <cell r="D30"/>
          <cell r="F30"/>
          <cell r="G30"/>
        </row>
        <row r="31">
          <cell r="C31">
            <v>2</v>
          </cell>
          <cell r="D31">
            <v>2</v>
          </cell>
          <cell r="F31">
            <v>2</v>
          </cell>
          <cell r="G31">
            <v>2</v>
          </cell>
        </row>
        <row r="32">
          <cell r="C32">
            <v>3</v>
          </cell>
          <cell r="D32">
            <v>3</v>
          </cell>
          <cell r="F32">
            <v>3</v>
          </cell>
          <cell r="G32">
            <v>3</v>
          </cell>
        </row>
        <row r="33">
          <cell r="C33">
            <v>1</v>
          </cell>
          <cell r="D33">
            <v>1</v>
          </cell>
          <cell r="F33">
            <v>1</v>
          </cell>
          <cell r="G33">
            <v>1</v>
          </cell>
        </row>
        <row r="34">
          <cell r="C34">
            <v>2</v>
          </cell>
          <cell r="D34">
            <v>2</v>
          </cell>
          <cell r="F34">
            <v>2</v>
          </cell>
          <cell r="G34">
            <v>2</v>
          </cell>
        </row>
        <row r="35">
          <cell r="C35">
            <v>1</v>
          </cell>
          <cell r="D35">
            <v>1</v>
          </cell>
          <cell r="F35">
            <v>1</v>
          </cell>
          <cell r="G35">
            <v>1</v>
          </cell>
          <cell r="L35" t="str">
            <v>G</v>
          </cell>
        </row>
        <row r="36">
          <cell r="C36">
            <v>1</v>
          </cell>
          <cell r="D36">
            <v>1</v>
          </cell>
          <cell r="F36">
            <v>1</v>
          </cell>
          <cell r="G36">
            <v>1</v>
          </cell>
        </row>
        <row r="37">
          <cell r="C37"/>
          <cell r="D37"/>
          <cell r="F37"/>
          <cell r="G37"/>
        </row>
        <row r="38">
          <cell r="C38"/>
          <cell r="D38"/>
          <cell r="F38"/>
          <cell r="G38"/>
        </row>
        <row r="39">
          <cell r="C39"/>
          <cell r="D39"/>
          <cell r="F39"/>
          <cell r="G39"/>
        </row>
        <row r="40">
          <cell r="C40"/>
          <cell r="D40"/>
          <cell r="F40"/>
          <cell r="G40"/>
          <cell r="L40" t="str">
            <v>G</v>
          </cell>
        </row>
        <row r="41">
          <cell r="C41">
            <v>1</v>
          </cell>
          <cell r="D41">
            <v>1</v>
          </cell>
          <cell r="F41">
            <v>1</v>
          </cell>
          <cell r="G41">
            <v>1</v>
          </cell>
        </row>
        <row r="42">
          <cell r="C42">
            <v>2</v>
          </cell>
          <cell r="D42">
            <v>2</v>
          </cell>
          <cell r="F42">
            <v>2</v>
          </cell>
          <cell r="G42">
            <v>2</v>
          </cell>
        </row>
        <row r="43">
          <cell r="C43">
            <v>2</v>
          </cell>
          <cell r="D43">
            <v>2</v>
          </cell>
          <cell r="F43">
            <v>2</v>
          </cell>
          <cell r="G43">
            <v>2</v>
          </cell>
        </row>
        <row r="45">
          <cell r="C45">
            <v>2</v>
          </cell>
          <cell r="D45">
            <v>2</v>
          </cell>
          <cell r="F45">
            <v>2</v>
          </cell>
          <cell r="G45">
            <v>2</v>
          </cell>
          <cell r="L45" t="str">
            <v>G</v>
          </cell>
        </row>
        <row r="46">
          <cell r="C46">
            <v>2</v>
          </cell>
          <cell r="D46">
            <v>2</v>
          </cell>
          <cell r="F46">
            <v>2</v>
          </cell>
          <cell r="G46">
            <v>2</v>
          </cell>
        </row>
        <row r="47">
          <cell r="C47">
            <v>3</v>
          </cell>
          <cell r="D47">
            <v>3</v>
          </cell>
          <cell r="F47">
            <v>3</v>
          </cell>
          <cell r="G47">
            <v>3</v>
          </cell>
        </row>
        <row r="48">
          <cell r="C48">
            <v>1</v>
          </cell>
          <cell r="D48">
            <v>1</v>
          </cell>
          <cell r="F48">
            <v>1</v>
          </cell>
          <cell r="G48">
            <v>1</v>
          </cell>
        </row>
        <row r="49">
          <cell r="C49">
            <v>1</v>
          </cell>
          <cell r="D49">
            <v>1</v>
          </cell>
          <cell r="F49">
            <v>1</v>
          </cell>
          <cell r="G49">
            <v>1</v>
          </cell>
        </row>
        <row r="50">
          <cell r="C50">
            <v>1</v>
          </cell>
          <cell r="D50">
            <v>0</v>
          </cell>
          <cell r="F50">
            <v>1</v>
          </cell>
          <cell r="G50">
            <v>0</v>
          </cell>
          <cell r="L50" t="str">
            <v>G</v>
          </cell>
        </row>
        <row r="51">
          <cell r="C51">
            <v>1</v>
          </cell>
          <cell r="D51">
            <v>1</v>
          </cell>
          <cell r="F51">
            <v>1</v>
          </cell>
          <cell r="G51">
            <v>1</v>
          </cell>
        </row>
        <row r="52">
          <cell r="C52"/>
          <cell r="D52"/>
          <cell r="F52"/>
          <cell r="G52"/>
        </row>
        <row r="55">
          <cell r="C55"/>
          <cell r="D55"/>
          <cell r="F55"/>
          <cell r="G55"/>
          <cell r="L55" t="str">
            <v>G</v>
          </cell>
        </row>
        <row r="56">
          <cell r="C56">
            <v>2</v>
          </cell>
          <cell r="D56">
            <v>2</v>
          </cell>
          <cell r="F56">
            <v>2</v>
          </cell>
          <cell r="G56">
            <v>2</v>
          </cell>
        </row>
        <row r="57">
          <cell r="C57"/>
          <cell r="D57"/>
          <cell r="F57"/>
          <cell r="G57"/>
        </row>
      </sheetData>
      <sheetData sheetId="23">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4">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5">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6">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7">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8">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29">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0">
        <row r="12">
          <cell r="C12"/>
          <cell r="D12"/>
          <cell r="F12"/>
          <cell r="G12"/>
          <cell r="L12"/>
          <cell r="M12" t="str">
            <v>On Call</v>
          </cell>
        </row>
        <row r="13">
          <cell r="C13"/>
          <cell r="D13"/>
          <cell r="F13"/>
          <cell r="G13"/>
        </row>
        <row r="14">
          <cell r="C14"/>
          <cell r="D14"/>
          <cell r="F14"/>
          <cell r="G14"/>
        </row>
        <row r="15">
          <cell r="C15"/>
          <cell r="D15"/>
          <cell r="F15"/>
          <cell r="G15"/>
        </row>
        <row r="16">
          <cell r="C16"/>
          <cell r="D16"/>
          <cell r="F16"/>
          <cell r="G16"/>
        </row>
        <row r="17">
          <cell r="C17"/>
          <cell r="D17"/>
          <cell r="F17"/>
          <cell r="G17"/>
        </row>
        <row r="18">
          <cell r="C18"/>
          <cell r="D18"/>
          <cell r="F18"/>
          <cell r="G18"/>
          <cell r="L18"/>
        </row>
        <row r="19">
          <cell r="C19"/>
          <cell r="D19"/>
          <cell r="F19"/>
          <cell r="G19"/>
        </row>
        <row r="20">
          <cell r="C20"/>
          <cell r="D20"/>
          <cell r="F20"/>
          <cell r="G20"/>
        </row>
        <row r="21">
          <cell r="C21"/>
          <cell r="D21"/>
          <cell r="F21"/>
          <cell r="G21"/>
        </row>
        <row r="22">
          <cell r="C22"/>
          <cell r="D22"/>
          <cell r="F22"/>
          <cell r="G22"/>
        </row>
        <row r="23">
          <cell r="C23"/>
          <cell r="D23"/>
          <cell r="F23"/>
          <cell r="G23"/>
        </row>
        <row r="24">
          <cell r="C24"/>
          <cell r="D24"/>
          <cell r="F24"/>
          <cell r="G24"/>
          <cell r="L24"/>
        </row>
        <row r="25">
          <cell r="C25"/>
          <cell r="D25"/>
          <cell r="F25"/>
          <cell r="G25"/>
        </row>
        <row r="26">
          <cell r="C26"/>
          <cell r="D26"/>
          <cell r="F26"/>
          <cell r="G26"/>
        </row>
        <row r="27">
          <cell r="C27"/>
          <cell r="D27"/>
          <cell r="F27"/>
          <cell r="G27"/>
        </row>
        <row r="28">
          <cell r="C28"/>
          <cell r="D28"/>
          <cell r="F28"/>
          <cell r="G28"/>
        </row>
        <row r="29">
          <cell r="C29"/>
          <cell r="D29"/>
          <cell r="F29"/>
          <cell r="G29"/>
          <cell r="L29"/>
        </row>
        <row r="30">
          <cell r="C30"/>
          <cell r="D30"/>
          <cell r="F30"/>
          <cell r="G30"/>
        </row>
        <row r="31">
          <cell r="C31"/>
          <cell r="D31"/>
          <cell r="F31"/>
          <cell r="G31"/>
        </row>
        <row r="32">
          <cell r="C32"/>
          <cell r="D32"/>
          <cell r="F32"/>
          <cell r="G32"/>
        </row>
        <row r="33">
          <cell r="C33"/>
          <cell r="D33"/>
          <cell r="F33"/>
          <cell r="G33"/>
        </row>
        <row r="34">
          <cell r="C34"/>
          <cell r="D34"/>
          <cell r="F34"/>
          <cell r="G34"/>
        </row>
        <row r="35">
          <cell r="C35"/>
          <cell r="D35"/>
          <cell r="F35"/>
          <cell r="G35"/>
          <cell r="L35"/>
        </row>
        <row r="36">
          <cell r="C36"/>
          <cell r="D36"/>
          <cell r="F36"/>
          <cell r="G36"/>
        </row>
        <row r="37">
          <cell r="C37"/>
          <cell r="D37"/>
          <cell r="F37"/>
          <cell r="G37"/>
        </row>
        <row r="38">
          <cell r="C38"/>
          <cell r="D38"/>
          <cell r="F38"/>
          <cell r="G38"/>
        </row>
        <row r="39">
          <cell r="C39"/>
          <cell r="D39"/>
          <cell r="F39"/>
          <cell r="G39"/>
        </row>
        <row r="40">
          <cell r="C40"/>
          <cell r="D40"/>
          <cell r="F40"/>
          <cell r="G40"/>
          <cell r="L40"/>
        </row>
        <row r="41">
          <cell r="C41"/>
          <cell r="D41"/>
          <cell r="F41"/>
          <cell r="G41"/>
        </row>
        <row r="42">
          <cell r="C42"/>
          <cell r="D42"/>
          <cell r="F42"/>
          <cell r="G42"/>
        </row>
        <row r="43">
          <cell r="C43"/>
          <cell r="D43"/>
          <cell r="F43"/>
          <cell r="G43"/>
        </row>
        <row r="45">
          <cell r="C45"/>
          <cell r="D45"/>
          <cell r="F45"/>
          <cell r="G45"/>
          <cell r="L45"/>
        </row>
        <row r="46">
          <cell r="C46"/>
          <cell r="D46"/>
          <cell r="F46"/>
          <cell r="G46"/>
        </row>
        <row r="47">
          <cell r="C47"/>
          <cell r="D47"/>
          <cell r="F47"/>
          <cell r="G47"/>
        </row>
        <row r="48">
          <cell r="C48"/>
          <cell r="D48"/>
          <cell r="F48"/>
          <cell r="G48"/>
        </row>
        <row r="49">
          <cell r="C49"/>
          <cell r="D49"/>
          <cell r="F49"/>
          <cell r="G49"/>
        </row>
        <row r="50">
          <cell r="C50"/>
          <cell r="D50"/>
          <cell r="F50"/>
          <cell r="G50"/>
          <cell r="L50"/>
        </row>
        <row r="51">
          <cell r="C51"/>
          <cell r="D51"/>
          <cell r="F51"/>
          <cell r="G51"/>
        </row>
        <row r="52">
          <cell r="C52"/>
          <cell r="D52"/>
          <cell r="F52"/>
          <cell r="G52"/>
        </row>
        <row r="55">
          <cell r="C55"/>
          <cell r="D55"/>
          <cell r="F55"/>
          <cell r="G55"/>
          <cell r="L55"/>
        </row>
        <row r="56">
          <cell r="C56"/>
          <cell r="D56"/>
          <cell r="F56"/>
          <cell r="G56"/>
        </row>
        <row r="57">
          <cell r="C57"/>
          <cell r="D57"/>
          <cell r="F57"/>
          <cell r="G57"/>
        </row>
      </sheetData>
      <sheetData sheetId="3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cell r="D15"/>
          <cell r="F15"/>
          <cell r="G15"/>
        </row>
        <row r="16">
          <cell r="C16"/>
          <cell r="D16"/>
          <cell r="F16"/>
          <cell r="G16"/>
        </row>
        <row r="17">
          <cell r="C17">
            <v>2</v>
          </cell>
          <cell r="D17">
            <v>2</v>
          </cell>
          <cell r="F17">
            <v>2</v>
          </cell>
          <cell r="G17">
            <v>2</v>
          </cell>
          <cell r="L17" t="str">
            <v>G</v>
          </cell>
        </row>
        <row r="18">
          <cell r="C18">
            <v>2</v>
          </cell>
          <cell r="D18">
            <v>2</v>
          </cell>
          <cell r="F18">
            <v>2</v>
          </cell>
          <cell r="G18">
            <v>2</v>
          </cell>
        </row>
        <row r="19">
          <cell r="C19">
            <v>4</v>
          </cell>
          <cell r="D19">
            <v>4</v>
          </cell>
          <cell r="F19">
            <v>4</v>
          </cell>
          <cell r="G19">
            <v>4</v>
          </cell>
        </row>
        <row r="20">
          <cell r="C20">
            <v>1</v>
          </cell>
          <cell r="D20">
            <v>1</v>
          </cell>
          <cell r="F20">
            <v>1</v>
          </cell>
          <cell r="G20">
            <v>1</v>
          </cell>
        </row>
        <row r="21">
          <cell r="C21">
            <v>1</v>
          </cell>
          <cell r="D21">
            <v>1</v>
          </cell>
          <cell r="F21">
            <v>1</v>
          </cell>
          <cell r="G21">
            <v>1</v>
          </cell>
        </row>
        <row r="22">
          <cell r="C22">
            <v>1</v>
          </cell>
          <cell r="D22">
            <v>1</v>
          </cell>
          <cell r="F22">
            <v>0</v>
          </cell>
          <cell r="G22">
            <v>0</v>
          </cell>
          <cell r="L22" t="str">
            <v>A</v>
          </cell>
        </row>
        <row r="23">
          <cell r="C23">
            <v>2</v>
          </cell>
          <cell r="D23">
            <v>2</v>
          </cell>
          <cell r="F23">
            <v>2</v>
          </cell>
          <cell r="G23">
            <v>2</v>
          </cell>
        </row>
        <row r="24">
          <cell r="C24">
            <v>2</v>
          </cell>
          <cell r="D24">
            <v>2</v>
          </cell>
          <cell r="F24">
            <v>2</v>
          </cell>
          <cell r="G24">
            <v>2</v>
          </cell>
        </row>
        <row r="25">
          <cell r="C25">
            <v>1</v>
          </cell>
          <cell r="D25">
            <v>1</v>
          </cell>
          <cell r="F25">
            <v>1</v>
          </cell>
          <cell r="G25">
            <v>1</v>
          </cell>
        </row>
        <row r="28">
          <cell r="C28">
            <v>1</v>
          </cell>
          <cell r="D28">
            <v>1</v>
          </cell>
          <cell r="F28">
            <v>1</v>
          </cell>
          <cell r="G28">
            <v>1</v>
          </cell>
          <cell r="L28" t="str">
            <v>G</v>
          </cell>
        </row>
        <row r="29">
          <cell r="C29">
            <v>2</v>
          </cell>
          <cell r="D29">
            <v>2</v>
          </cell>
          <cell r="F29">
            <v>2</v>
          </cell>
          <cell r="G29">
            <v>2</v>
          </cell>
        </row>
        <row r="30">
          <cell r="C30">
            <v>1</v>
          </cell>
          <cell r="D30">
            <v>1</v>
          </cell>
          <cell r="F30">
            <v>1</v>
          </cell>
          <cell r="G30">
            <v>1</v>
          </cell>
        </row>
        <row r="31">
          <cell r="C31">
            <v>3</v>
          </cell>
          <cell r="D31">
            <v>3</v>
          </cell>
          <cell r="F31">
            <v>3</v>
          </cell>
          <cell r="G31">
            <v>3</v>
          </cell>
        </row>
      </sheetData>
      <sheetData sheetId="1">
        <row r="12">
          <cell r="C12">
            <v>1</v>
          </cell>
          <cell r="D12">
            <v>1</v>
          </cell>
          <cell r="F12">
            <v>1</v>
          </cell>
          <cell r="G12">
            <v>1</v>
          </cell>
          <cell r="L12"/>
          <cell r="M12" t="str">
            <v>No Service</v>
          </cell>
        </row>
        <row r="13">
          <cell r="C13">
            <v>2</v>
          </cell>
          <cell r="D13">
            <v>2</v>
          </cell>
          <cell r="F13">
            <v>2</v>
          </cell>
          <cell r="G13">
            <v>2</v>
          </cell>
        </row>
        <row r="14">
          <cell r="C14">
            <v>2</v>
          </cell>
          <cell r="D14">
            <v>2</v>
          </cell>
          <cell r="F14">
            <v>2</v>
          </cell>
          <cell r="G14">
            <v>2</v>
          </cell>
        </row>
        <row r="15">
          <cell r="C15"/>
          <cell r="D15"/>
          <cell r="F15"/>
          <cell r="G15"/>
        </row>
        <row r="16">
          <cell r="C16"/>
          <cell r="D16"/>
          <cell r="F16"/>
          <cell r="G16"/>
        </row>
        <row r="17">
          <cell r="C17">
            <v>2</v>
          </cell>
          <cell r="D17">
            <v>2</v>
          </cell>
          <cell r="F17">
            <v>2</v>
          </cell>
          <cell r="G17">
            <v>2</v>
          </cell>
          <cell r="L17"/>
        </row>
        <row r="18">
          <cell r="C18">
            <v>2</v>
          </cell>
          <cell r="D18">
            <v>2</v>
          </cell>
          <cell r="F18">
            <v>2</v>
          </cell>
          <cell r="G18">
            <v>2</v>
          </cell>
        </row>
        <row r="19">
          <cell r="C19">
            <v>3</v>
          </cell>
          <cell r="D19">
            <v>3</v>
          </cell>
          <cell r="F19">
            <v>3</v>
          </cell>
          <cell r="G19">
            <v>3</v>
          </cell>
        </row>
        <row r="20">
          <cell r="C20">
            <v>2</v>
          </cell>
          <cell r="D20">
            <v>2</v>
          </cell>
          <cell r="F20">
            <v>2</v>
          </cell>
          <cell r="G20">
            <v>2</v>
          </cell>
        </row>
        <row r="21">
          <cell r="C21">
            <v>1</v>
          </cell>
          <cell r="D21">
            <v>1</v>
          </cell>
          <cell r="F21">
            <v>1</v>
          </cell>
          <cell r="G21">
            <v>1</v>
          </cell>
        </row>
        <row r="22">
          <cell r="C22">
            <v>1</v>
          </cell>
          <cell r="D22">
            <v>1</v>
          </cell>
          <cell r="F22">
            <v>1</v>
          </cell>
          <cell r="G22">
            <v>1</v>
          </cell>
          <cell r="L22"/>
        </row>
        <row r="23">
          <cell r="C23">
            <v>2</v>
          </cell>
          <cell r="D23">
            <v>2</v>
          </cell>
          <cell r="F23">
            <v>2</v>
          </cell>
          <cell r="G23">
            <v>2</v>
          </cell>
        </row>
        <row r="24">
          <cell r="C24">
            <v>1</v>
          </cell>
          <cell r="D24">
            <v>1</v>
          </cell>
          <cell r="F24">
            <v>1</v>
          </cell>
          <cell r="G24">
            <v>1</v>
          </cell>
        </row>
        <row r="25">
          <cell r="C25">
            <v>1</v>
          </cell>
          <cell r="D25">
            <v>1</v>
          </cell>
          <cell r="F25">
            <v>1</v>
          </cell>
          <cell r="G25">
            <v>1</v>
          </cell>
        </row>
        <row r="28">
          <cell r="C28">
            <v>1</v>
          </cell>
          <cell r="D28">
            <v>1</v>
          </cell>
          <cell r="F28">
            <v>1</v>
          </cell>
          <cell r="G28">
            <v>1</v>
          </cell>
          <cell r="L28"/>
        </row>
        <row r="29">
          <cell r="C29">
            <v>2</v>
          </cell>
          <cell r="D29">
            <v>2</v>
          </cell>
          <cell r="F29">
            <v>2</v>
          </cell>
          <cell r="G29">
            <v>2</v>
          </cell>
        </row>
        <row r="30">
          <cell r="C30">
            <v>1</v>
          </cell>
          <cell r="D30">
            <v>1</v>
          </cell>
          <cell r="F30">
            <v>1</v>
          </cell>
          <cell r="G30">
            <v>1</v>
          </cell>
        </row>
        <row r="31">
          <cell r="C31">
            <v>3</v>
          </cell>
          <cell r="D31">
            <v>3</v>
          </cell>
          <cell r="F31">
            <v>3</v>
          </cell>
          <cell r="G31">
            <v>3</v>
          </cell>
        </row>
      </sheetData>
      <sheetData sheetId="2">
        <row r="12">
          <cell r="C12"/>
          <cell r="D12"/>
          <cell r="F12"/>
          <cell r="G12"/>
          <cell r="L12" t="str">
            <v>G</v>
          </cell>
          <cell r="M12" t="str">
            <v>No Service</v>
          </cell>
        </row>
        <row r="13">
          <cell r="C13">
            <v>1</v>
          </cell>
          <cell r="D13">
            <v>1</v>
          </cell>
          <cell r="F13">
            <v>1</v>
          </cell>
          <cell r="G13">
            <v>1</v>
          </cell>
        </row>
        <row r="14">
          <cell r="C14">
            <v>2</v>
          </cell>
          <cell r="D14">
            <v>2</v>
          </cell>
          <cell r="F14">
            <v>2</v>
          </cell>
          <cell r="G14">
            <v>2</v>
          </cell>
        </row>
        <row r="15">
          <cell r="C15"/>
          <cell r="D15"/>
          <cell r="F15"/>
          <cell r="G15"/>
        </row>
        <row r="16">
          <cell r="C16"/>
          <cell r="D16"/>
          <cell r="F16"/>
          <cell r="G16"/>
        </row>
        <row r="17">
          <cell r="C17">
            <v>2</v>
          </cell>
          <cell r="D17">
            <v>2</v>
          </cell>
          <cell r="F17">
            <v>2</v>
          </cell>
          <cell r="G17">
            <v>2</v>
          </cell>
          <cell r="L17" t="str">
            <v>G</v>
          </cell>
        </row>
        <row r="18">
          <cell r="C18">
            <v>2</v>
          </cell>
          <cell r="D18">
            <v>2</v>
          </cell>
          <cell r="F18">
            <v>2</v>
          </cell>
          <cell r="G18">
            <v>2</v>
          </cell>
        </row>
        <row r="19">
          <cell r="C19">
            <v>3</v>
          </cell>
          <cell r="D19">
            <v>3</v>
          </cell>
          <cell r="F19">
            <v>3</v>
          </cell>
          <cell r="G19">
            <v>3</v>
          </cell>
        </row>
        <row r="20">
          <cell r="C20">
            <v>2</v>
          </cell>
          <cell r="D20">
            <v>2</v>
          </cell>
          <cell r="F20">
            <v>2</v>
          </cell>
          <cell r="G20">
            <v>2</v>
          </cell>
        </row>
        <row r="21">
          <cell r="C21">
            <v>1</v>
          </cell>
          <cell r="D21">
            <v>1</v>
          </cell>
          <cell r="F21">
            <v>1</v>
          </cell>
          <cell r="G21">
            <v>1</v>
          </cell>
        </row>
        <row r="22">
          <cell r="C22">
            <v>1</v>
          </cell>
          <cell r="D22">
            <v>1</v>
          </cell>
          <cell r="F22">
            <v>0</v>
          </cell>
          <cell r="G22">
            <v>0</v>
          </cell>
          <cell r="L22" t="str">
            <v>A</v>
          </cell>
        </row>
        <row r="23">
          <cell r="C23">
            <v>2</v>
          </cell>
          <cell r="D23">
            <v>2</v>
          </cell>
          <cell r="F23">
            <v>2</v>
          </cell>
          <cell r="G23">
            <v>2</v>
          </cell>
        </row>
        <row r="24">
          <cell r="C24">
            <v>2</v>
          </cell>
          <cell r="D24">
            <v>2</v>
          </cell>
          <cell r="F24">
            <v>2</v>
          </cell>
          <cell r="G24">
            <v>2</v>
          </cell>
        </row>
        <row r="25">
          <cell r="C25">
            <v>1</v>
          </cell>
          <cell r="D25">
            <v>1</v>
          </cell>
          <cell r="F25">
            <v>1</v>
          </cell>
          <cell r="G25">
            <v>1</v>
          </cell>
        </row>
        <row r="28">
          <cell r="C28">
            <v>1</v>
          </cell>
          <cell r="D28">
            <v>1</v>
          </cell>
          <cell r="F28">
            <v>1</v>
          </cell>
          <cell r="G28">
            <v>1</v>
          </cell>
          <cell r="L28" t="str">
            <v>G</v>
          </cell>
        </row>
        <row r="29">
          <cell r="C29">
            <v>2</v>
          </cell>
          <cell r="D29">
            <v>2</v>
          </cell>
          <cell r="F29">
            <v>2</v>
          </cell>
          <cell r="G29">
            <v>2</v>
          </cell>
        </row>
        <row r="30">
          <cell r="C30">
            <v>1</v>
          </cell>
          <cell r="D30">
            <v>1</v>
          </cell>
          <cell r="F30">
            <v>1</v>
          </cell>
          <cell r="G30">
            <v>1</v>
          </cell>
        </row>
        <row r="31">
          <cell r="C31">
            <v>2</v>
          </cell>
          <cell r="D31">
            <v>2</v>
          </cell>
          <cell r="F31">
            <v>2</v>
          </cell>
          <cell r="G31">
            <v>2</v>
          </cell>
        </row>
      </sheetData>
      <sheetData sheetId="3">
        <row r="12">
          <cell r="C12">
            <v>1</v>
          </cell>
          <cell r="D12">
            <v>1</v>
          </cell>
          <cell r="F12">
            <v>1</v>
          </cell>
          <cell r="G12">
            <v>1</v>
          </cell>
          <cell r="L12"/>
          <cell r="M12" t="str">
            <v>No Service</v>
          </cell>
        </row>
        <row r="13">
          <cell r="C13">
            <v>1</v>
          </cell>
          <cell r="D13">
            <v>1</v>
          </cell>
          <cell r="F13">
            <v>1</v>
          </cell>
          <cell r="G13">
            <v>1</v>
          </cell>
        </row>
        <row r="14">
          <cell r="C14">
            <v>2</v>
          </cell>
          <cell r="D14">
            <v>2</v>
          </cell>
          <cell r="F14">
            <v>2</v>
          </cell>
          <cell r="G14">
            <v>2</v>
          </cell>
        </row>
        <row r="15">
          <cell r="C15"/>
          <cell r="D15"/>
          <cell r="F15"/>
          <cell r="G15"/>
        </row>
        <row r="16">
          <cell r="C16"/>
          <cell r="D16"/>
          <cell r="F16"/>
          <cell r="G16"/>
        </row>
        <row r="17">
          <cell r="C17">
            <v>2</v>
          </cell>
          <cell r="D17">
            <v>2</v>
          </cell>
          <cell r="F17">
            <v>2</v>
          </cell>
          <cell r="G17">
            <v>2</v>
          </cell>
          <cell r="L17"/>
        </row>
        <row r="18">
          <cell r="C18">
            <v>2</v>
          </cell>
          <cell r="D18">
            <v>2</v>
          </cell>
          <cell r="F18">
            <v>2</v>
          </cell>
          <cell r="G18">
            <v>2</v>
          </cell>
        </row>
        <row r="19">
          <cell r="C19">
            <v>3</v>
          </cell>
          <cell r="D19">
            <v>3</v>
          </cell>
          <cell r="F19">
            <v>3</v>
          </cell>
          <cell r="G19">
            <v>3</v>
          </cell>
        </row>
        <row r="20">
          <cell r="C20">
            <v>1</v>
          </cell>
          <cell r="D20">
            <v>1</v>
          </cell>
          <cell r="F20">
            <v>1</v>
          </cell>
          <cell r="G20">
            <v>1</v>
          </cell>
        </row>
        <row r="21">
          <cell r="C21">
            <v>2</v>
          </cell>
          <cell r="D21">
            <v>2</v>
          </cell>
          <cell r="F21">
            <v>2</v>
          </cell>
          <cell r="G21">
            <v>2</v>
          </cell>
        </row>
        <row r="22">
          <cell r="C22">
            <v>1</v>
          </cell>
          <cell r="D22">
            <v>1</v>
          </cell>
          <cell r="F22">
            <v>1</v>
          </cell>
          <cell r="G22">
            <v>1</v>
          </cell>
          <cell r="L22"/>
        </row>
        <row r="23">
          <cell r="C23">
            <v>2</v>
          </cell>
          <cell r="D23">
            <v>2</v>
          </cell>
          <cell r="F23">
            <v>2</v>
          </cell>
          <cell r="G23">
            <v>2</v>
          </cell>
        </row>
        <row r="24">
          <cell r="C24">
            <v>2</v>
          </cell>
          <cell r="D24">
            <v>2</v>
          </cell>
          <cell r="F24">
            <v>2</v>
          </cell>
          <cell r="G24">
            <v>2</v>
          </cell>
        </row>
        <row r="25">
          <cell r="C25">
            <v>1</v>
          </cell>
          <cell r="D25">
            <v>1</v>
          </cell>
          <cell r="F25">
            <v>1</v>
          </cell>
          <cell r="G25">
            <v>1</v>
          </cell>
        </row>
        <row r="28">
          <cell r="C28"/>
          <cell r="D28"/>
          <cell r="F28"/>
          <cell r="G28"/>
          <cell r="L28"/>
        </row>
        <row r="29">
          <cell r="C29"/>
          <cell r="D29"/>
          <cell r="F29"/>
          <cell r="G29"/>
        </row>
        <row r="30">
          <cell r="C30"/>
          <cell r="D30"/>
          <cell r="F30"/>
          <cell r="G30"/>
        </row>
        <row r="31">
          <cell r="C31"/>
          <cell r="D31"/>
          <cell r="F31"/>
          <cell r="G31"/>
        </row>
      </sheetData>
      <sheetData sheetId="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6">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v>0</v>
          </cell>
          <cell r="D15">
            <v>0</v>
          </cell>
          <cell r="F15">
            <v>0</v>
          </cell>
          <cell r="G15">
            <v>0</v>
          </cell>
        </row>
        <row r="16">
          <cell r="C16">
            <v>0</v>
          </cell>
          <cell r="D16">
            <v>0</v>
          </cell>
          <cell r="F16">
            <v>0</v>
          </cell>
          <cell r="G16">
            <v>0</v>
          </cell>
        </row>
        <row r="17">
          <cell r="C17">
            <v>2</v>
          </cell>
          <cell r="D17">
            <v>2</v>
          </cell>
          <cell r="F17">
            <v>2</v>
          </cell>
          <cell r="G17">
            <v>2</v>
          </cell>
          <cell r="L17" t="str">
            <v>G</v>
          </cell>
        </row>
        <row r="18">
          <cell r="C18">
            <v>3</v>
          </cell>
          <cell r="D18">
            <v>3</v>
          </cell>
          <cell r="F18">
            <v>3</v>
          </cell>
          <cell r="G18">
            <v>3</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0</v>
          </cell>
          <cell r="D22">
            <v>0</v>
          </cell>
          <cell r="F22">
            <v>0</v>
          </cell>
          <cell r="G22">
            <v>0</v>
          </cell>
          <cell r="L22" t="str">
            <v>G</v>
          </cell>
        </row>
        <row r="23">
          <cell r="C23">
            <v>3</v>
          </cell>
          <cell r="D23">
            <v>3</v>
          </cell>
          <cell r="F23">
            <v>3</v>
          </cell>
          <cell r="G23">
            <v>3</v>
          </cell>
        </row>
        <row r="24">
          <cell r="C24">
            <v>0</v>
          </cell>
          <cell r="D24">
            <v>0</v>
          </cell>
          <cell r="F24">
            <v>0</v>
          </cell>
          <cell r="G24">
            <v>0</v>
          </cell>
        </row>
        <row r="25">
          <cell r="C25">
            <v>1</v>
          </cell>
          <cell r="D25">
            <v>0</v>
          </cell>
          <cell r="F25">
            <v>1</v>
          </cell>
          <cell r="G25">
            <v>0</v>
          </cell>
        </row>
        <row r="28">
          <cell r="C28">
            <v>1</v>
          </cell>
          <cell r="D28">
            <v>1</v>
          </cell>
          <cell r="F28">
            <v>1</v>
          </cell>
          <cell r="G28">
            <v>1</v>
          </cell>
          <cell r="L28" t="str">
            <v>G</v>
          </cell>
        </row>
        <row r="29">
          <cell r="C29">
            <v>3</v>
          </cell>
          <cell r="D29">
            <v>3</v>
          </cell>
          <cell r="F29">
            <v>3</v>
          </cell>
          <cell r="G29">
            <v>3</v>
          </cell>
        </row>
        <row r="30">
          <cell r="C30">
            <v>0</v>
          </cell>
          <cell r="D30">
            <v>0</v>
          </cell>
          <cell r="F30">
            <v>0</v>
          </cell>
          <cell r="G30">
            <v>0</v>
          </cell>
        </row>
        <row r="31">
          <cell r="C31">
            <v>2</v>
          </cell>
          <cell r="D31">
            <v>2</v>
          </cell>
          <cell r="F31">
            <v>2</v>
          </cell>
          <cell r="G31">
            <v>2</v>
          </cell>
        </row>
      </sheetData>
      <sheetData sheetId="7">
        <row r="12">
          <cell r="C12">
            <v>0</v>
          </cell>
          <cell r="D12">
            <v>0</v>
          </cell>
          <cell r="F12"/>
          <cell r="G12"/>
          <cell r="L12"/>
          <cell r="M12" t="str">
            <v>No Service</v>
          </cell>
        </row>
        <row r="13">
          <cell r="C13">
            <v>2</v>
          </cell>
          <cell r="D13">
            <v>2</v>
          </cell>
          <cell r="F13"/>
          <cell r="G13"/>
        </row>
        <row r="14">
          <cell r="C14">
            <v>2</v>
          </cell>
          <cell r="D14">
            <v>2</v>
          </cell>
          <cell r="F14"/>
          <cell r="G14"/>
        </row>
        <row r="15">
          <cell r="C15">
            <v>0</v>
          </cell>
          <cell r="D15">
            <v>0</v>
          </cell>
          <cell r="F15"/>
          <cell r="G15"/>
        </row>
        <row r="16">
          <cell r="C16">
            <v>0</v>
          </cell>
          <cell r="D16">
            <v>0</v>
          </cell>
          <cell r="F16"/>
          <cell r="G16"/>
        </row>
        <row r="17">
          <cell r="C17">
            <v>2</v>
          </cell>
          <cell r="D17">
            <v>2</v>
          </cell>
          <cell r="F17"/>
          <cell r="G17"/>
          <cell r="L17"/>
        </row>
        <row r="18">
          <cell r="C18">
            <v>3</v>
          </cell>
          <cell r="D18">
            <v>3</v>
          </cell>
          <cell r="F18"/>
          <cell r="G18"/>
        </row>
        <row r="19">
          <cell r="C19">
            <v>3</v>
          </cell>
          <cell r="D19">
            <v>3</v>
          </cell>
          <cell r="F19"/>
          <cell r="G19"/>
        </row>
        <row r="20">
          <cell r="C20">
            <v>2</v>
          </cell>
          <cell r="D20">
            <v>2</v>
          </cell>
          <cell r="F20"/>
          <cell r="G20"/>
        </row>
        <row r="21">
          <cell r="C21">
            <v>2</v>
          </cell>
          <cell r="D21">
            <v>2</v>
          </cell>
          <cell r="F21"/>
          <cell r="G21"/>
        </row>
        <row r="22">
          <cell r="C22">
            <v>0</v>
          </cell>
          <cell r="D22">
            <v>0</v>
          </cell>
          <cell r="F22"/>
          <cell r="G22"/>
          <cell r="L22"/>
        </row>
        <row r="23">
          <cell r="C23">
            <v>3</v>
          </cell>
          <cell r="D23">
            <v>3</v>
          </cell>
          <cell r="F23"/>
          <cell r="G23"/>
        </row>
        <row r="24">
          <cell r="C24">
            <v>1</v>
          </cell>
          <cell r="D24">
            <v>1</v>
          </cell>
          <cell r="F24"/>
          <cell r="G24"/>
        </row>
        <row r="25">
          <cell r="C25">
            <v>1</v>
          </cell>
          <cell r="D25">
            <v>0</v>
          </cell>
          <cell r="F25"/>
          <cell r="G25"/>
        </row>
        <row r="28">
          <cell r="C28">
            <v>1</v>
          </cell>
          <cell r="D28">
            <v>1</v>
          </cell>
          <cell r="F28"/>
          <cell r="G28"/>
          <cell r="L28"/>
        </row>
        <row r="29">
          <cell r="C29">
            <v>3</v>
          </cell>
          <cell r="D29">
            <v>3</v>
          </cell>
          <cell r="F29"/>
          <cell r="G29"/>
        </row>
        <row r="30">
          <cell r="C30">
            <v>0</v>
          </cell>
          <cell r="D30">
            <v>0</v>
          </cell>
          <cell r="F30"/>
          <cell r="G30"/>
        </row>
        <row r="31">
          <cell r="C31">
            <v>2</v>
          </cell>
          <cell r="D31">
            <v>2</v>
          </cell>
          <cell r="F31"/>
          <cell r="G31"/>
        </row>
      </sheetData>
      <sheetData sheetId="8">
        <row r="12">
          <cell r="C12">
            <v>0</v>
          </cell>
          <cell r="D12">
            <v>0</v>
          </cell>
          <cell r="F12">
            <v>0</v>
          </cell>
          <cell r="G12">
            <v>0</v>
          </cell>
          <cell r="L12" t="str">
            <v>A</v>
          </cell>
          <cell r="M12" t="str">
            <v>No Service</v>
          </cell>
        </row>
        <row r="13">
          <cell r="C13">
            <v>2</v>
          </cell>
          <cell r="D13">
            <v>2</v>
          </cell>
          <cell r="F13">
            <v>2</v>
          </cell>
          <cell r="G13">
            <v>2</v>
          </cell>
        </row>
        <row r="14">
          <cell r="C14">
            <v>2</v>
          </cell>
          <cell r="D14">
            <v>2</v>
          </cell>
          <cell r="F14">
            <v>1</v>
          </cell>
          <cell r="G14">
            <v>1</v>
          </cell>
        </row>
        <row r="15">
          <cell r="C15">
            <v>0</v>
          </cell>
          <cell r="D15">
            <v>0</v>
          </cell>
          <cell r="F15">
            <v>0</v>
          </cell>
          <cell r="G15">
            <v>0</v>
          </cell>
        </row>
        <row r="16">
          <cell r="C16">
            <v>0</v>
          </cell>
          <cell r="D16">
            <v>0</v>
          </cell>
          <cell r="F16">
            <v>0</v>
          </cell>
          <cell r="G16">
            <v>0</v>
          </cell>
        </row>
        <row r="17">
          <cell r="C17">
            <v>2</v>
          </cell>
          <cell r="D17">
            <v>2</v>
          </cell>
          <cell r="F17">
            <v>2</v>
          </cell>
          <cell r="G17">
            <v>2</v>
          </cell>
          <cell r="L17" t="str">
            <v>A</v>
          </cell>
        </row>
        <row r="18">
          <cell r="C18">
            <v>3</v>
          </cell>
          <cell r="D18">
            <v>3</v>
          </cell>
          <cell r="F18">
            <v>1</v>
          </cell>
          <cell r="G18">
            <v>1</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0</v>
          </cell>
          <cell r="D22">
            <v>0</v>
          </cell>
          <cell r="F22">
            <v>0</v>
          </cell>
          <cell r="G22">
            <v>0</v>
          </cell>
          <cell r="L22" t="str">
            <v>G</v>
          </cell>
        </row>
        <row r="23">
          <cell r="C23">
            <v>3</v>
          </cell>
          <cell r="D23">
            <v>3</v>
          </cell>
          <cell r="F23">
            <v>3</v>
          </cell>
          <cell r="G23">
            <v>3</v>
          </cell>
        </row>
        <row r="24">
          <cell r="C24">
            <v>1</v>
          </cell>
          <cell r="D24">
            <v>1</v>
          </cell>
          <cell r="F24">
            <v>1</v>
          </cell>
          <cell r="G24">
            <v>1</v>
          </cell>
        </row>
        <row r="25">
          <cell r="C25">
            <v>1</v>
          </cell>
          <cell r="D25">
            <v>0</v>
          </cell>
          <cell r="F25">
            <v>1</v>
          </cell>
          <cell r="G25">
            <v>0</v>
          </cell>
        </row>
        <row r="28">
          <cell r="C28">
            <v>1</v>
          </cell>
          <cell r="D28">
            <v>1</v>
          </cell>
          <cell r="F28">
            <v>1</v>
          </cell>
          <cell r="G28">
            <v>1</v>
          </cell>
          <cell r="L28" t="str">
            <v>G</v>
          </cell>
        </row>
        <row r="29">
          <cell r="C29">
            <v>3</v>
          </cell>
          <cell r="D29">
            <v>3</v>
          </cell>
          <cell r="F29">
            <v>3</v>
          </cell>
          <cell r="G29">
            <v>3</v>
          </cell>
        </row>
        <row r="30">
          <cell r="C30">
            <v>0</v>
          </cell>
          <cell r="D30">
            <v>0</v>
          </cell>
          <cell r="F30">
            <v>0</v>
          </cell>
          <cell r="G30">
            <v>0</v>
          </cell>
        </row>
        <row r="31">
          <cell r="C31">
            <v>2</v>
          </cell>
          <cell r="D31">
            <v>2</v>
          </cell>
          <cell r="F31">
            <v>2</v>
          </cell>
          <cell r="G31">
            <v>2</v>
          </cell>
        </row>
      </sheetData>
      <sheetData sheetId="9">
        <row r="12">
          <cell r="C12">
            <v>1</v>
          </cell>
          <cell r="D12">
            <v>1</v>
          </cell>
          <cell r="F12"/>
          <cell r="G12"/>
          <cell r="L12"/>
          <cell r="M12" t="str">
            <v>No Service</v>
          </cell>
        </row>
        <row r="13">
          <cell r="C13">
            <v>1</v>
          </cell>
          <cell r="D13">
            <v>1</v>
          </cell>
          <cell r="F13"/>
          <cell r="G13"/>
        </row>
        <row r="14">
          <cell r="C14">
            <v>2</v>
          </cell>
          <cell r="D14">
            <v>2</v>
          </cell>
          <cell r="F14"/>
          <cell r="G14"/>
        </row>
        <row r="15">
          <cell r="C15">
            <v>0</v>
          </cell>
          <cell r="D15">
            <v>0</v>
          </cell>
          <cell r="F15"/>
          <cell r="G15"/>
        </row>
        <row r="16">
          <cell r="C16">
            <v>0</v>
          </cell>
          <cell r="D16">
            <v>0</v>
          </cell>
          <cell r="F16"/>
          <cell r="G16"/>
        </row>
        <row r="17">
          <cell r="C17">
            <v>2</v>
          </cell>
          <cell r="D17">
            <v>2</v>
          </cell>
          <cell r="F17"/>
          <cell r="G17"/>
          <cell r="L17"/>
        </row>
        <row r="18">
          <cell r="C18">
            <v>3</v>
          </cell>
          <cell r="D18">
            <v>3</v>
          </cell>
          <cell r="F18"/>
          <cell r="G18"/>
        </row>
        <row r="19">
          <cell r="C19">
            <v>3</v>
          </cell>
          <cell r="D19">
            <v>3</v>
          </cell>
          <cell r="F19"/>
          <cell r="G19"/>
        </row>
        <row r="20">
          <cell r="C20">
            <v>2</v>
          </cell>
          <cell r="D20">
            <v>2</v>
          </cell>
          <cell r="F20"/>
          <cell r="G20"/>
        </row>
        <row r="21">
          <cell r="C21">
            <v>2</v>
          </cell>
          <cell r="D21">
            <v>2</v>
          </cell>
          <cell r="F21"/>
          <cell r="G21"/>
        </row>
        <row r="22">
          <cell r="C22">
            <v>0</v>
          </cell>
          <cell r="D22">
            <v>0</v>
          </cell>
          <cell r="F22"/>
          <cell r="G22"/>
          <cell r="L22"/>
        </row>
        <row r="23">
          <cell r="C23">
            <v>3</v>
          </cell>
          <cell r="D23">
            <v>3</v>
          </cell>
          <cell r="F23"/>
          <cell r="G23"/>
        </row>
        <row r="24">
          <cell r="C24">
            <v>1</v>
          </cell>
          <cell r="D24">
            <v>1</v>
          </cell>
          <cell r="F24"/>
          <cell r="G24"/>
        </row>
        <row r="25">
          <cell r="C25">
            <v>1</v>
          </cell>
          <cell r="D25">
            <v>0</v>
          </cell>
          <cell r="F25"/>
          <cell r="G25"/>
        </row>
        <row r="28">
          <cell r="C28">
            <v>1</v>
          </cell>
          <cell r="D28">
            <v>1</v>
          </cell>
          <cell r="F28"/>
          <cell r="G28"/>
          <cell r="L28"/>
        </row>
        <row r="29">
          <cell r="C29">
            <v>2</v>
          </cell>
          <cell r="D29">
            <v>2</v>
          </cell>
          <cell r="F29"/>
          <cell r="G29"/>
        </row>
        <row r="30">
          <cell r="C30">
            <v>1</v>
          </cell>
          <cell r="D30">
            <v>1</v>
          </cell>
          <cell r="F30"/>
          <cell r="G30"/>
        </row>
        <row r="31">
          <cell r="C31">
            <v>2</v>
          </cell>
          <cell r="D31">
            <v>2</v>
          </cell>
          <cell r="F31"/>
          <cell r="G31"/>
        </row>
      </sheetData>
      <sheetData sheetId="10">
        <row r="12">
          <cell r="C12">
            <v>1</v>
          </cell>
          <cell r="D12">
            <v>1</v>
          </cell>
          <cell r="F12"/>
          <cell r="G12"/>
          <cell r="L12"/>
          <cell r="M12" t="str">
            <v>No Service</v>
          </cell>
        </row>
        <row r="13">
          <cell r="C13">
            <v>1</v>
          </cell>
          <cell r="D13">
            <v>1</v>
          </cell>
          <cell r="F13"/>
          <cell r="G13"/>
        </row>
        <row r="14">
          <cell r="C14">
            <v>2</v>
          </cell>
          <cell r="D14">
            <v>2</v>
          </cell>
          <cell r="F14"/>
          <cell r="G14"/>
        </row>
        <row r="15">
          <cell r="C15">
            <v>0</v>
          </cell>
          <cell r="D15">
            <v>0</v>
          </cell>
          <cell r="F15"/>
          <cell r="G15"/>
        </row>
        <row r="16">
          <cell r="C16">
            <v>0</v>
          </cell>
          <cell r="D16">
            <v>0</v>
          </cell>
          <cell r="F16"/>
          <cell r="G16"/>
        </row>
        <row r="17">
          <cell r="C17">
            <v>2</v>
          </cell>
          <cell r="D17">
            <v>2</v>
          </cell>
          <cell r="F17"/>
          <cell r="G17"/>
          <cell r="L17"/>
        </row>
        <row r="18">
          <cell r="C18">
            <v>3</v>
          </cell>
          <cell r="D18">
            <v>3</v>
          </cell>
          <cell r="F18"/>
          <cell r="G18"/>
        </row>
        <row r="19">
          <cell r="C19">
            <v>3</v>
          </cell>
          <cell r="D19">
            <v>3</v>
          </cell>
          <cell r="F19"/>
          <cell r="G19"/>
        </row>
        <row r="20">
          <cell r="C20">
            <v>2</v>
          </cell>
          <cell r="D20">
            <v>2</v>
          </cell>
          <cell r="F20"/>
          <cell r="G20"/>
        </row>
        <row r="21">
          <cell r="C21">
            <v>1</v>
          </cell>
          <cell r="D21">
            <v>1</v>
          </cell>
          <cell r="F21"/>
          <cell r="G21"/>
        </row>
        <row r="22">
          <cell r="C22">
            <v>0</v>
          </cell>
          <cell r="D22">
            <v>0</v>
          </cell>
          <cell r="F22"/>
          <cell r="G22"/>
          <cell r="L22"/>
        </row>
        <row r="23">
          <cell r="C23">
            <v>3</v>
          </cell>
          <cell r="D23">
            <v>3</v>
          </cell>
          <cell r="F23"/>
          <cell r="G23"/>
        </row>
        <row r="24">
          <cell r="C24">
            <v>1</v>
          </cell>
          <cell r="D24">
            <v>1</v>
          </cell>
          <cell r="F24"/>
          <cell r="G24"/>
        </row>
        <row r="25">
          <cell r="C25">
            <v>0</v>
          </cell>
          <cell r="D25">
            <v>0</v>
          </cell>
          <cell r="F25"/>
          <cell r="G25"/>
        </row>
        <row r="28">
          <cell r="C28">
            <v>1</v>
          </cell>
          <cell r="D28">
            <v>1</v>
          </cell>
          <cell r="F28"/>
          <cell r="G28"/>
          <cell r="L28"/>
        </row>
        <row r="29">
          <cell r="C29">
            <v>1</v>
          </cell>
          <cell r="D29">
            <v>1</v>
          </cell>
          <cell r="F29"/>
          <cell r="G29"/>
        </row>
        <row r="30">
          <cell r="C30">
            <v>0</v>
          </cell>
          <cell r="D30">
            <v>0</v>
          </cell>
          <cell r="F30"/>
          <cell r="G30"/>
        </row>
        <row r="31">
          <cell r="C31">
            <v>2</v>
          </cell>
          <cell r="D31">
            <v>2</v>
          </cell>
          <cell r="F31"/>
          <cell r="G31"/>
        </row>
      </sheetData>
      <sheetData sheetId="11">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2">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3">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cell r="D15"/>
          <cell r="F15"/>
          <cell r="G15"/>
        </row>
        <row r="16">
          <cell r="C16">
            <v>1</v>
          </cell>
          <cell r="D16">
            <v>1</v>
          </cell>
          <cell r="F16">
            <v>1</v>
          </cell>
          <cell r="G16">
            <v>1</v>
          </cell>
        </row>
        <row r="17">
          <cell r="C17">
            <v>2</v>
          </cell>
          <cell r="D17">
            <v>2</v>
          </cell>
          <cell r="F17">
            <v>2</v>
          </cell>
          <cell r="G17">
            <v>2</v>
          </cell>
          <cell r="L17" t="str">
            <v>G</v>
          </cell>
        </row>
        <row r="18">
          <cell r="C18">
            <v>1</v>
          </cell>
          <cell r="D18">
            <v>2</v>
          </cell>
          <cell r="F18">
            <v>1</v>
          </cell>
          <cell r="G18">
            <v>2</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1</v>
          </cell>
          <cell r="D22">
            <v>1</v>
          </cell>
          <cell r="F22">
            <v>1</v>
          </cell>
          <cell r="G22">
            <v>1</v>
          </cell>
          <cell r="L22" t="str">
            <v>G</v>
          </cell>
        </row>
        <row r="23">
          <cell r="C23">
            <v>1</v>
          </cell>
          <cell r="D23">
            <v>1</v>
          </cell>
          <cell r="F23">
            <v>1</v>
          </cell>
          <cell r="G23">
            <v>1</v>
          </cell>
        </row>
        <row r="24">
          <cell r="C24">
            <v>2</v>
          </cell>
          <cell r="D24">
            <v>2</v>
          </cell>
          <cell r="F24">
            <v>2</v>
          </cell>
          <cell r="G24">
            <v>2</v>
          </cell>
        </row>
        <row r="25">
          <cell r="C25">
            <v>1</v>
          </cell>
          <cell r="D25">
            <v>1</v>
          </cell>
          <cell r="F25">
            <v>1</v>
          </cell>
          <cell r="G25">
            <v>1</v>
          </cell>
        </row>
        <row r="28">
          <cell r="C28">
            <v>1</v>
          </cell>
          <cell r="D28">
            <v>1</v>
          </cell>
          <cell r="F28">
            <v>1</v>
          </cell>
          <cell r="G28">
            <v>1</v>
          </cell>
          <cell r="L28" t="str">
            <v>G</v>
          </cell>
        </row>
        <row r="29">
          <cell r="C29">
            <v>2</v>
          </cell>
          <cell r="D29">
            <v>2</v>
          </cell>
          <cell r="F29">
            <v>2</v>
          </cell>
          <cell r="G29">
            <v>2</v>
          </cell>
        </row>
        <row r="30">
          <cell r="C30">
            <v>1</v>
          </cell>
          <cell r="D30">
            <v>1</v>
          </cell>
          <cell r="F30">
            <v>1</v>
          </cell>
          <cell r="G30">
            <v>1</v>
          </cell>
        </row>
        <row r="31">
          <cell r="C31">
            <v>1</v>
          </cell>
          <cell r="D31">
            <v>1</v>
          </cell>
          <cell r="F31">
            <v>1</v>
          </cell>
          <cell r="G31">
            <v>1</v>
          </cell>
        </row>
      </sheetData>
      <sheetData sheetId="14">
        <row r="12">
          <cell r="C12">
            <v>1</v>
          </cell>
          <cell r="D12">
            <v>1</v>
          </cell>
          <cell r="F12">
            <v>1</v>
          </cell>
          <cell r="G12">
            <v>1</v>
          </cell>
          <cell r="L12" t="str">
            <v>A</v>
          </cell>
          <cell r="M12" t="str">
            <v>No Service</v>
          </cell>
        </row>
        <row r="13">
          <cell r="C13">
            <v>2</v>
          </cell>
          <cell r="D13">
            <v>2</v>
          </cell>
          <cell r="F13">
            <v>2</v>
          </cell>
          <cell r="G13">
            <v>2</v>
          </cell>
        </row>
        <row r="14">
          <cell r="C14">
            <v>2</v>
          </cell>
          <cell r="D14">
            <v>2</v>
          </cell>
          <cell r="F14">
            <v>1</v>
          </cell>
          <cell r="G14">
            <v>1</v>
          </cell>
        </row>
        <row r="15">
          <cell r="C15"/>
          <cell r="D15"/>
          <cell r="F15"/>
          <cell r="G15"/>
        </row>
        <row r="16">
          <cell r="C16">
            <v>1</v>
          </cell>
          <cell r="D16">
            <v>1</v>
          </cell>
          <cell r="F16">
            <v>1</v>
          </cell>
          <cell r="G16">
            <v>1</v>
          </cell>
        </row>
        <row r="17">
          <cell r="C17">
            <v>2</v>
          </cell>
          <cell r="D17">
            <v>2</v>
          </cell>
          <cell r="F17">
            <v>2</v>
          </cell>
          <cell r="G17">
            <v>2</v>
          </cell>
          <cell r="L17" t="str">
            <v>G</v>
          </cell>
        </row>
        <row r="18">
          <cell r="C18">
            <v>1</v>
          </cell>
          <cell r="D18">
            <v>2</v>
          </cell>
          <cell r="F18">
            <v>1</v>
          </cell>
          <cell r="G18">
            <v>2</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1</v>
          </cell>
          <cell r="D22">
            <v>1</v>
          </cell>
          <cell r="F22">
            <v>1</v>
          </cell>
          <cell r="G22">
            <v>1</v>
          </cell>
          <cell r="L22" t="str">
            <v>G</v>
          </cell>
        </row>
        <row r="23">
          <cell r="C23">
            <v>1</v>
          </cell>
          <cell r="D23">
            <v>1</v>
          </cell>
          <cell r="F23">
            <v>1</v>
          </cell>
          <cell r="G23">
            <v>1</v>
          </cell>
        </row>
        <row r="24">
          <cell r="C24">
            <v>2</v>
          </cell>
          <cell r="D24">
            <v>2</v>
          </cell>
          <cell r="F24">
            <v>2</v>
          </cell>
          <cell r="G24">
            <v>2</v>
          </cell>
        </row>
        <row r="25">
          <cell r="C25">
            <v>1</v>
          </cell>
          <cell r="D25">
            <v>1</v>
          </cell>
          <cell r="F25">
            <v>1</v>
          </cell>
          <cell r="G25">
            <v>1</v>
          </cell>
        </row>
        <row r="28">
          <cell r="C28">
            <v>1</v>
          </cell>
          <cell r="D28">
            <v>1</v>
          </cell>
          <cell r="F28">
            <v>1</v>
          </cell>
          <cell r="G28">
            <v>1</v>
          </cell>
          <cell r="L28" t="str">
            <v>A</v>
          </cell>
        </row>
        <row r="29">
          <cell r="C29">
            <v>3</v>
          </cell>
          <cell r="D29">
            <v>3</v>
          </cell>
          <cell r="F29">
            <v>2</v>
          </cell>
          <cell r="G29">
            <v>2</v>
          </cell>
        </row>
        <row r="30">
          <cell r="C30">
            <v>1</v>
          </cell>
          <cell r="D30">
            <v>1</v>
          </cell>
          <cell r="F30">
            <v>1</v>
          </cell>
          <cell r="G30">
            <v>1</v>
          </cell>
        </row>
        <row r="31">
          <cell r="C31">
            <v>1</v>
          </cell>
          <cell r="D31">
            <v>1</v>
          </cell>
          <cell r="F31">
            <v>1</v>
          </cell>
          <cell r="G31">
            <v>1</v>
          </cell>
        </row>
      </sheetData>
      <sheetData sheetId="15">
        <row r="12">
          <cell r="C12">
            <v>0</v>
          </cell>
          <cell r="D12">
            <v>0</v>
          </cell>
          <cell r="F12">
            <v>0</v>
          </cell>
          <cell r="G12">
            <v>0</v>
          </cell>
          <cell r="L12" t="str">
            <v>A</v>
          </cell>
          <cell r="M12" t="str">
            <v>No Service</v>
          </cell>
        </row>
        <row r="13">
          <cell r="C13">
            <v>1</v>
          </cell>
          <cell r="D13">
            <v>1</v>
          </cell>
          <cell r="F13">
            <v>1</v>
          </cell>
          <cell r="G13">
            <v>1</v>
          </cell>
        </row>
        <row r="14">
          <cell r="C14">
            <v>2</v>
          </cell>
          <cell r="D14">
            <v>2</v>
          </cell>
          <cell r="F14">
            <v>1</v>
          </cell>
          <cell r="G14">
            <v>1</v>
          </cell>
        </row>
        <row r="15">
          <cell r="C15"/>
          <cell r="D15"/>
          <cell r="F15"/>
          <cell r="G15"/>
        </row>
        <row r="16">
          <cell r="C16">
            <v>1</v>
          </cell>
          <cell r="D16">
            <v>1</v>
          </cell>
          <cell r="F16">
            <v>1</v>
          </cell>
          <cell r="G16">
            <v>1</v>
          </cell>
        </row>
        <row r="17">
          <cell r="C17">
            <v>2</v>
          </cell>
          <cell r="D17">
            <v>2</v>
          </cell>
          <cell r="F17">
            <v>2</v>
          </cell>
          <cell r="G17">
            <v>2</v>
          </cell>
          <cell r="L17" t="str">
            <v>G</v>
          </cell>
        </row>
        <row r="18">
          <cell r="C18">
            <v>1</v>
          </cell>
          <cell r="D18">
            <v>2</v>
          </cell>
          <cell r="F18">
            <v>1</v>
          </cell>
          <cell r="G18">
            <v>2</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1</v>
          </cell>
          <cell r="D22">
            <v>1</v>
          </cell>
          <cell r="F22">
            <v>1</v>
          </cell>
          <cell r="G22">
            <v>1</v>
          </cell>
          <cell r="L22" t="str">
            <v>G</v>
          </cell>
        </row>
        <row r="23">
          <cell r="C23">
            <v>2</v>
          </cell>
          <cell r="D23">
            <v>2</v>
          </cell>
          <cell r="F23">
            <v>2</v>
          </cell>
          <cell r="G23">
            <v>2</v>
          </cell>
        </row>
        <row r="24">
          <cell r="C24">
            <v>2</v>
          </cell>
          <cell r="D24">
            <v>2</v>
          </cell>
          <cell r="F24">
            <v>2</v>
          </cell>
          <cell r="G24">
            <v>2</v>
          </cell>
        </row>
        <row r="25">
          <cell r="C25">
            <v>1</v>
          </cell>
          <cell r="D25">
            <v>1</v>
          </cell>
          <cell r="F25">
            <v>1</v>
          </cell>
          <cell r="G25">
            <v>1</v>
          </cell>
        </row>
        <row r="28">
          <cell r="C28">
            <v>1</v>
          </cell>
          <cell r="D28">
            <v>1</v>
          </cell>
          <cell r="F28">
            <v>1</v>
          </cell>
          <cell r="G28">
            <v>1</v>
          </cell>
          <cell r="L28" t="str">
            <v>G</v>
          </cell>
        </row>
        <row r="29">
          <cell r="C29">
            <v>3</v>
          </cell>
          <cell r="D29">
            <v>3</v>
          </cell>
          <cell r="F29">
            <v>3</v>
          </cell>
          <cell r="G29">
            <v>3</v>
          </cell>
        </row>
        <row r="30">
          <cell r="C30">
            <v>1</v>
          </cell>
          <cell r="D30">
            <v>1</v>
          </cell>
          <cell r="F30">
            <v>1</v>
          </cell>
          <cell r="G30">
            <v>1</v>
          </cell>
        </row>
        <row r="31">
          <cell r="C31">
            <v>1</v>
          </cell>
          <cell r="D31">
            <v>1</v>
          </cell>
          <cell r="F31">
            <v>1</v>
          </cell>
          <cell r="G31">
            <v>1</v>
          </cell>
        </row>
      </sheetData>
      <sheetData sheetId="16">
        <row r="12">
          <cell r="C12">
            <v>1</v>
          </cell>
          <cell r="D12">
            <v>1</v>
          </cell>
          <cell r="F12">
            <v>1</v>
          </cell>
          <cell r="G12">
            <v>1</v>
          </cell>
          <cell r="L12" t="str">
            <v>G</v>
          </cell>
          <cell r="M12" t="str">
            <v>No Service</v>
          </cell>
        </row>
        <row r="13">
          <cell r="C13">
            <v>1</v>
          </cell>
          <cell r="D13">
            <v>1</v>
          </cell>
          <cell r="F13">
            <v>1</v>
          </cell>
          <cell r="G13">
            <v>1</v>
          </cell>
        </row>
        <row r="14">
          <cell r="C14">
            <v>2</v>
          </cell>
          <cell r="D14">
            <v>2</v>
          </cell>
          <cell r="F14">
            <v>2</v>
          </cell>
          <cell r="G14">
            <v>2</v>
          </cell>
        </row>
        <row r="15">
          <cell r="C15"/>
          <cell r="D15"/>
          <cell r="F15"/>
          <cell r="G15"/>
        </row>
        <row r="16">
          <cell r="C16">
            <v>1</v>
          </cell>
          <cell r="D16">
            <v>1</v>
          </cell>
          <cell r="F16">
            <v>1</v>
          </cell>
          <cell r="G16">
            <v>1</v>
          </cell>
        </row>
        <row r="17">
          <cell r="C17">
            <v>2</v>
          </cell>
          <cell r="D17">
            <v>2</v>
          </cell>
          <cell r="F17">
            <v>2</v>
          </cell>
          <cell r="G17">
            <v>2</v>
          </cell>
          <cell r="L17" t="str">
            <v>G</v>
          </cell>
        </row>
        <row r="18">
          <cell r="C18">
            <v>1</v>
          </cell>
          <cell r="D18">
            <v>1</v>
          </cell>
          <cell r="F18">
            <v>1</v>
          </cell>
          <cell r="G18">
            <v>1</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1</v>
          </cell>
          <cell r="D22">
            <v>1</v>
          </cell>
          <cell r="F22">
            <v>1</v>
          </cell>
          <cell r="G22">
            <v>1</v>
          </cell>
          <cell r="L22" t="str">
            <v>G</v>
          </cell>
        </row>
        <row r="23">
          <cell r="C23">
            <v>2</v>
          </cell>
          <cell r="D23">
            <v>2</v>
          </cell>
          <cell r="F23">
            <v>2</v>
          </cell>
          <cell r="G23">
            <v>2</v>
          </cell>
        </row>
        <row r="24">
          <cell r="C24">
            <v>2</v>
          </cell>
          <cell r="D24">
            <v>2</v>
          </cell>
          <cell r="F24">
            <v>2</v>
          </cell>
          <cell r="G24">
            <v>2</v>
          </cell>
        </row>
        <row r="25">
          <cell r="C25">
            <v>1</v>
          </cell>
          <cell r="D25">
            <v>1</v>
          </cell>
          <cell r="F25">
            <v>1</v>
          </cell>
          <cell r="G25">
            <v>1</v>
          </cell>
        </row>
        <row r="28">
          <cell r="C28">
            <v>1</v>
          </cell>
          <cell r="D28">
            <v>1</v>
          </cell>
          <cell r="F28">
            <v>2</v>
          </cell>
          <cell r="G28">
            <v>2</v>
          </cell>
          <cell r="L28" t="str">
            <v>G</v>
          </cell>
        </row>
        <row r="29">
          <cell r="C29">
            <v>2</v>
          </cell>
          <cell r="D29">
            <v>2</v>
          </cell>
          <cell r="F29">
            <v>2</v>
          </cell>
          <cell r="G29">
            <v>2</v>
          </cell>
        </row>
        <row r="30">
          <cell r="C30">
            <v>1</v>
          </cell>
          <cell r="D30">
            <v>1</v>
          </cell>
          <cell r="F30">
            <v>1</v>
          </cell>
          <cell r="G30">
            <v>1</v>
          </cell>
        </row>
        <row r="31">
          <cell r="C31">
            <v>1</v>
          </cell>
          <cell r="D31">
            <v>1</v>
          </cell>
          <cell r="F31">
            <v>1</v>
          </cell>
          <cell r="G31">
            <v>1</v>
          </cell>
        </row>
      </sheetData>
      <sheetData sheetId="17">
        <row r="12">
          <cell r="C12">
            <v>1</v>
          </cell>
          <cell r="D12">
            <v>1</v>
          </cell>
          <cell r="F12">
            <v>1</v>
          </cell>
          <cell r="G12">
            <v>1</v>
          </cell>
          <cell r="L12" t="str">
            <v>A</v>
          </cell>
          <cell r="M12" t="str">
            <v>No Service</v>
          </cell>
        </row>
        <row r="13">
          <cell r="C13">
            <v>1</v>
          </cell>
          <cell r="D13">
            <v>1</v>
          </cell>
          <cell r="F13">
            <v>1</v>
          </cell>
          <cell r="G13">
            <v>1</v>
          </cell>
        </row>
        <row r="14">
          <cell r="C14">
            <v>2</v>
          </cell>
          <cell r="D14">
            <v>2</v>
          </cell>
          <cell r="F14">
            <v>1</v>
          </cell>
          <cell r="G14">
            <v>1</v>
          </cell>
        </row>
        <row r="15">
          <cell r="C15"/>
          <cell r="D15"/>
          <cell r="F15"/>
          <cell r="G15"/>
        </row>
        <row r="16">
          <cell r="C16">
            <v>1</v>
          </cell>
          <cell r="D16">
            <v>1</v>
          </cell>
          <cell r="F16">
            <v>1</v>
          </cell>
          <cell r="G16">
            <v>1</v>
          </cell>
        </row>
        <row r="17">
          <cell r="C17">
            <v>2</v>
          </cell>
          <cell r="D17">
            <v>2</v>
          </cell>
          <cell r="F17">
            <v>2</v>
          </cell>
          <cell r="G17">
            <v>2</v>
          </cell>
          <cell r="L17" t="str">
            <v>A</v>
          </cell>
        </row>
        <row r="18">
          <cell r="C18">
            <v>1</v>
          </cell>
          <cell r="D18">
            <v>1</v>
          </cell>
          <cell r="F18">
            <v>0</v>
          </cell>
          <cell r="G18">
            <v>0</v>
          </cell>
        </row>
        <row r="19">
          <cell r="C19">
            <v>3</v>
          </cell>
          <cell r="D19">
            <v>3</v>
          </cell>
          <cell r="F19">
            <v>3</v>
          </cell>
          <cell r="G19">
            <v>3</v>
          </cell>
        </row>
        <row r="20">
          <cell r="C20">
            <v>1</v>
          </cell>
          <cell r="D20">
            <v>1</v>
          </cell>
          <cell r="F20">
            <v>1</v>
          </cell>
          <cell r="G20">
            <v>1</v>
          </cell>
        </row>
        <row r="21">
          <cell r="C21">
            <v>2</v>
          </cell>
          <cell r="D21">
            <v>2</v>
          </cell>
          <cell r="F21">
            <v>2</v>
          </cell>
          <cell r="G21">
            <v>2</v>
          </cell>
        </row>
        <row r="22">
          <cell r="C22">
            <v>1</v>
          </cell>
          <cell r="D22">
            <v>1</v>
          </cell>
          <cell r="F22">
            <v>1</v>
          </cell>
          <cell r="G22">
            <v>1</v>
          </cell>
          <cell r="L22" t="str">
            <v>A</v>
          </cell>
        </row>
        <row r="23">
          <cell r="C23">
            <v>2</v>
          </cell>
          <cell r="D23">
            <v>2</v>
          </cell>
          <cell r="F23">
            <v>1</v>
          </cell>
          <cell r="G23">
            <v>1</v>
          </cell>
        </row>
        <row r="24">
          <cell r="C24">
            <v>2</v>
          </cell>
          <cell r="D24">
            <v>2</v>
          </cell>
          <cell r="F24">
            <v>2</v>
          </cell>
          <cell r="G24">
            <v>2</v>
          </cell>
        </row>
        <row r="25">
          <cell r="C25">
            <v>1</v>
          </cell>
          <cell r="D25">
            <v>1</v>
          </cell>
          <cell r="F25">
            <v>0</v>
          </cell>
          <cell r="G25">
            <v>0</v>
          </cell>
        </row>
        <row r="28">
          <cell r="C28">
            <v>1</v>
          </cell>
          <cell r="D28">
            <v>1</v>
          </cell>
          <cell r="F28">
            <v>1</v>
          </cell>
          <cell r="G28">
            <v>1</v>
          </cell>
          <cell r="L28" t="str">
            <v>G</v>
          </cell>
        </row>
        <row r="29">
          <cell r="C29">
            <v>3</v>
          </cell>
          <cell r="D29">
            <v>3</v>
          </cell>
          <cell r="F29">
            <v>3</v>
          </cell>
          <cell r="G29">
            <v>3</v>
          </cell>
        </row>
        <row r="30">
          <cell r="C30">
            <v>1</v>
          </cell>
          <cell r="D30">
            <v>1</v>
          </cell>
          <cell r="F30">
            <v>1</v>
          </cell>
          <cell r="G30">
            <v>1</v>
          </cell>
        </row>
        <row r="31">
          <cell r="C31">
            <v>1</v>
          </cell>
          <cell r="D31">
            <v>1</v>
          </cell>
          <cell r="F31">
            <v>1</v>
          </cell>
          <cell r="G31">
            <v>1</v>
          </cell>
        </row>
      </sheetData>
      <sheetData sheetId="1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1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0">
        <row r="12">
          <cell r="C12">
            <v>1</v>
          </cell>
          <cell r="D12">
            <v>1</v>
          </cell>
          <cell r="F12">
            <v>1</v>
          </cell>
          <cell r="G12">
            <v>1</v>
          </cell>
          <cell r="L12" t="str">
            <v>G</v>
          </cell>
          <cell r="M12" t="str">
            <v>No Service</v>
          </cell>
        </row>
        <row r="13">
          <cell r="C13">
            <v>2</v>
          </cell>
          <cell r="D13">
            <v>2</v>
          </cell>
          <cell r="F13">
            <v>2</v>
          </cell>
          <cell r="G13">
            <v>2</v>
          </cell>
        </row>
        <row r="14">
          <cell r="C14">
            <v>1</v>
          </cell>
          <cell r="D14">
            <v>1</v>
          </cell>
          <cell r="F14">
            <v>1</v>
          </cell>
          <cell r="G14">
            <v>1</v>
          </cell>
        </row>
        <row r="15">
          <cell r="C15"/>
          <cell r="D15"/>
          <cell r="F15"/>
          <cell r="G15"/>
        </row>
        <row r="16">
          <cell r="C16">
            <v>1</v>
          </cell>
          <cell r="D16">
            <v>1</v>
          </cell>
          <cell r="F16">
            <v>1</v>
          </cell>
          <cell r="G16">
            <v>1</v>
          </cell>
        </row>
        <row r="17">
          <cell r="C17">
            <v>1</v>
          </cell>
          <cell r="D17">
            <v>1</v>
          </cell>
          <cell r="F17">
            <v>1</v>
          </cell>
          <cell r="G17">
            <v>1</v>
          </cell>
          <cell r="L17" t="str">
            <v>G</v>
          </cell>
        </row>
        <row r="18">
          <cell r="C18">
            <v>3</v>
          </cell>
          <cell r="D18">
            <v>3</v>
          </cell>
          <cell r="F18">
            <v>3</v>
          </cell>
          <cell r="G18">
            <v>3</v>
          </cell>
        </row>
        <row r="19">
          <cell r="C19">
            <v>3</v>
          </cell>
          <cell r="D19">
            <v>3</v>
          </cell>
          <cell r="F19">
            <v>3</v>
          </cell>
          <cell r="G19">
            <v>3</v>
          </cell>
        </row>
        <row r="20">
          <cell r="C20">
            <v>2</v>
          </cell>
          <cell r="D20">
            <v>2</v>
          </cell>
          <cell r="F20">
            <v>2</v>
          </cell>
          <cell r="G20">
            <v>2</v>
          </cell>
        </row>
        <row r="21">
          <cell r="C21">
            <v>2</v>
          </cell>
          <cell r="D21">
            <v>2</v>
          </cell>
          <cell r="F21">
            <v>2</v>
          </cell>
          <cell r="G21">
            <v>2</v>
          </cell>
        </row>
        <row r="22">
          <cell r="C22">
            <v>1</v>
          </cell>
          <cell r="D22">
            <v>1</v>
          </cell>
          <cell r="F22">
            <v>1</v>
          </cell>
          <cell r="G22">
            <v>1</v>
          </cell>
          <cell r="L22" t="str">
            <v>G</v>
          </cell>
        </row>
        <row r="23">
          <cell r="C23">
            <v>3</v>
          </cell>
          <cell r="D23">
            <v>3</v>
          </cell>
          <cell r="F23">
            <v>3</v>
          </cell>
          <cell r="G23">
            <v>3</v>
          </cell>
        </row>
        <row r="24">
          <cell r="C24">
            <v>1</v>
          </cell>
          <cell r="D24">
            <v>1</v>
          </cell>
          <cell r="F24">
            <v>1</v>
          </cell>
          <cell r="G24">
            <v>1</v>
          </cell>
        </row>
        <row r="25">
          <cell r="C25"/>
          <cell r="D25"/>
          <cell r="F25"/>
          <cell r="G25"/>
        </row>
        <row r="28">
          <cell r="C28">
            <v>2</v>
          </cell>
          <cell r="D28">
            <v>2</v>
          </cell>
          <cell r="F28">
            <v>2</v>
          </cell>
          <cell r="G28">
            <v>2</v>
          </cell>
          <cell r="L28" t="str">
            <v>G</v>
          </cell>
        </row>
        <row r="29">
          <cell r="C29">
            <v>3</v>
          </cell>
          <cell r="D29">
            <v>3</v>
          </cell>
          <cell r="F29">
            <v>3</v>
          </cell>
          <cell r="G29">
            <v>3</v>
          </cell>
        </row>
        <row r="30">
          <cell r="C30">
            <v>1</v>
          </cell>
          <cell r="D30">
            <v>1</v>
          </cell>
          <cell r="F30">
            <v>1</v>
          </cell>
          <cell r="G30">
            <v>1</v>
          </cell>
        </row>
        <row r="31">
          <cell r="C31">
            <v>2</v>
          </cell>
          <cell r="D31">
            <v>2</v>
          </cell>
          <cell r="F31">
            <v>2</v>
          </cell>
          <cell r="G31">
            <v>2</v>
          </cell>
        </row>
      </sheetData>
      <sheetData sheetId="21">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cell r="D15"/>
          <cell r="F15"/>
          <cell r="G15"/>
        </row>
        <row r="16">
          <cell r="C16">
            <v>1</v>
          </cell>
          <cell r="D16">
            <v>1</v>
          </cell>
          <cell r="F16">
            <v>1</v>
          </cell>
          <cell r="G16">
            <v>1</v>
          </cell>
        </row>
        <row r="17">
          <cell r="C17">
            <v>1</v>
          </cell>
          <cell r="D17">
            <v>0</v>
          </cell>
          <cell r="F17">
            <v>1</v>
          </cell>
          <cell r="G17">
            <v>0</v>
          </cell>
          <cell r="L17" t="str">
            <v>G</v>
          </cell>
        </row>
        <row r="18">
          <cell r="C18">
            <v>3</v>
          </cell>
          <cell r="D18">
            <v>3</v>
          </cell>
          <cell r="F18">
            <v>3</v>
          </cell>
          <cell r="G18">
            <v>3</v>
          </cell>
        </row>
        <row r="19">
          <cell r="C19">
            <v>2</v>
          </cell>
          <cell r="D19">
            <v>2</v>
          </cell>
          <cell r="F19">
            <v>2</v>
          </cell>
          <cell r="G19">
            <v>2</v>
          </cell>
        </row>
        <row r="20">
          <cell r="C20">
            <v>1</v>
          </cell>
          <cell r="D20">
            <v>1</v>
          </cell>
          <cell r="F20">
            <v>1</v>
          </cell>
          <cell r="G20">
            <v>1</v>
          </cell>
        </row>
        <row r="21">
          <cell r="C21">
            <v>2</v>
          </cell>
          <cell r="D21">
            <v>2</v>
          </cell>
          <cell r="F21">
            <v>2</v>
          </cell>
          <cell r="G21">
            <v>2</v>
          </cell>
        </row>
        <row r="22">
          <cell r="C22">
            <v>1</v>
          </cell>
          <cell r="D22">
            <v>1</v>
          </cell>
          <cell r="F22">
            <v>1</v>
          </cell>
          <cell r="G22">
            <v>1</v>
          </cell>
          <cell r="L22" t="str">
            <v>G</v>
          </cell>
        </row>
        <row r="23">
          <cell r="C23">
            <v>1</v>
          </cell>
          <cell r="D23">
            <v>1</v>
          </cell>
          <cell r="F23">
            <v>1</v>
          </cell>
          <cell r="G23">
            <v>1</v>
          </cell>
        </row>
        <row r="24">
          <cell r="C24">
            <v>1</v>
          </cell>
          <cell r="D24">
            <v>1</v>
          </cell>
          <cell r="F24">
            <v>1</v>
          </cell>
          <cell r="G24">
            <v>1</v>
          </cell>
        </row>
        <row r="25">
          <cell r="C25">
            <v>1</v>
          </cell>
          <cell r="D25">
            <v>0</v>
          </cell>
          <cell r="F25">
            <v>1</v>
          </cell>
          <cell r="G25">
            <v>0</v>
          </cell>
        </row>
        <row r="28">
          <cell r="C28">
            <v>2</v>
          </cell>
          <cell r="D28">
            <v>2</v>
          </cell>
          <cell r="F28">
            <v>1</v>
          </cell>
          <cell r="G28">
            <v>1</v>
          </cell>
          <cell r="L28" t="str">
            <v>G</v>
          </cell>
        </row>
        <row r="29">
          <cell r="C29">
            <v>3</v>
          </cell>
          <cell r="D29">
            <v>3</v>
          </cell>
          <cell r="F29">
            <v>3</v>
          </cell>
          <cell r="G29">
            <v>3</v>
          </cell>
        </row>
        <row r="30">
          <cell r="C30">
            <v>1</v>
          </cell>
          <cell r="D30">
            <v>1</v>
          </cell>
          <cell r="F30">
            <v>1</v>
          </cell>
          <cell r="G30">
            <v>1</v>
          </cell>
        </row>
        <row r="31">
          <cell r="C31">
            <v>0</v>
          </cell>
          <cell r="D31">
            <v>0</v>
          </cell>
          <cell r="F31">
            <v>0</v>
          </cell>
          <cell r="G31">
            <v>0</v>
          </cell>
        </row>
      </sheetData>
      <sheetData sheetId="22">
        <row r="12">
          <cell r="C12">
            <v>1</v>
          </cell>
          <cell r="D12">
            <v>1</v>
          </cell>
          <cell r="F12">
            <v>1</v>
          </cell>
          <cell r="G12">
            <v>1</v>
          </cell>
          <cell r="L12" t="str">
            <v>G</v>
          </cell>
          <cell r="M12" t="str">
            <v>No Service</v>
          </cell>
        </row>
        <row r="13">
          <cell r="C13">
            <v>2</v>
          </cell>
          <cell r="D13">
            <v>2</v>
          </cell>
          <cell r="F13">
            <v>2</v>
          </cell>
          <cell r="G13">
            <v>2</v>
          </cell>
        </row>
        <row r="14">
          <cell r="C14">
            <v>2</v>
          </cell>
          <cell r="D14">
            <v>2</v>
          </cell>
          <cell r="F14">
            <v>2</v>
          </cell>
          <cell r="G14">
            <v>2</v>
          </cell>
        </row>
        <row r="15">
          <cell r="C15"/>
          <cell r="D15"/>
          <cell r="F15"/>
          <cell r="G15"/>
        </row>
        <row r="16">
          <cell r="C16">
            <v>1</v>
          </cell>
          <cell r="D16">
            <v>1</v>
          </cell>
          <cell r="F16">
            <v>1</v>
          </cell>
          <cell r="G16">
            <v>1</v>
          </cell>
        </row>
        <row r="17">
          <cell r="C17">
            <v>1</v>
          </cell>
          <cell r="D17">
            <v>0</v>
          </cell>
          <cell r="F17">
            <v>1</v>
          </cell>
          <cell r="G17">
            <v>0</v>
          </cell>
          <cell r="L17" t="str">
            <v>G</v>
          </cell>
        </row>
        <row r="18">
          <cell r="C18">
            <v>3</v>
          </cell>
          <cell r="D18">
            <v>3</v>
          </cell>
          <cell r="F18">
            <v>3</v>
          </cell>
          <cell r="G18">
            <v>3</v>
          </cell>
        </row>
        <row r="19">
          <cell r="C19">
            <v>2</v>
          </cell>
          <cell r="D19">
            <v>2</v>
          </cell>
          <cell r="F19">
            <v>2</v>
          </cell>
          <cell r="G19">
            <v>2</v>
          </cell>
        </row>
        <row r="20">
          <cell r="C20">
            <v>1</v>
          </cell>
          <cell r="D20">
            <v>1</v>
          </cell>
          <cell r="F20">
            <v>1</v>
          </cell>
          <cell r="G20">
            <v>1</v>
          </cell>
        </row>
        <row r="21">
          <cell r="C21">
            <v>2</v>
          </cell>
          <cell r="D21">
            <v>2</v>
          </cell>
          <cell r="F21">
            <v>2</v>
          </cell>
          <cell r="G21">
            <v>2</v>
          </cell>
        </row>
        <row r="22">
          <cell r="C22">
            <v>1</v>
          </cell>
          <cell r="D22">
            <v>1</v>
          </cell>
          <cell r="F22">
            <v>1</v>
          </cell>
          <cell r="G22">
            <v>1</v>
          </cell>
          <cell r="L22" t="str">
            <v>G</v>
          </cell>
        </row>
        <row r="23">
          <cell r="C23">
            <v>1</v>
          </cell>
          <cell r="D23">
            <v>1</v>
          </cell>
          <cell r="F23">
            <v>1</v>
          </cell>
          <cell r="G23">
            <v>1</v>
          </cell>
        </row>
        <row r="24">
          <cell r="C24">
            <v>1</v>
          </cell>
          <cell r="D24">
            <v>1</v>
          </cell>
          <cell r="F24">
            <v>1</v>
          </cell>
          <cell r="G24">
            <v>1</v>
          </cell>
        </row>
        <row r="25">
          <cell r="C25">
            <v>1</v>
          </cell>
          <cell r="D25">
            <v>0</v>
          </cell>
          <cell r="F25">
            <v>1</v>
          </cell>
          <cell r="G25">
            <v>0</v>
          </cell>
        </row>
        <row r="28">
          <cell r="C28">
            <v>2</v>
          </cell>
          <cell r="D28">
            <v>2</v>
          </cell>
          <cell r="F28">
            <v>1</v>
          </cell>
          <cell r="G28">
            <v>1</v>
          </cell>
          <cell r="L28" t="str">
            <v>G</v>
          </cell>
        </row>
        <row r="29">
          <cell r="C29">
            <v>3</v>
          </cell>
          <cell r="D29">
            <v>3</v>
          </cell>
          <cell r="F29">
            <v>3</v>
          </cell>
          <cell r="G29">
            <v>3</v>
          </cell>
        </row>
        <row r="30">
          <cell r="C30">
            <v>1</v>
          </cell>
          <cell r="D30">
            <v>1</v>
          </cell>
          <cell r="F30">
            <v>1</v>
          </cell>
          <cell r="G30">
            <v>1</v>
          </cell>
        </row>
        <row r="31">
          <cell r="C31">
            <v>0</v>
          </cell>
          <cell r="D31">
            <v>0</v>
          </cell>
          <cell r="F31">
            <v>0</v>
          </cell>
          <cell r="G31">
            <v>0</v>
          </cell>
        </row>
      </sheetData>
      <sheetData sheetId="23">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4">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5">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6">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7">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8">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29">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 sheetId="30">
        <row r="12">
          <cell r="C12"/>
          <cell r="D12"/>
          <cell r="F12"/>
          <cell r="G12"/>
          <cell r="L12"/>
          <cell r="M12" t="str">
            <v>No Service</v>
          </cell>
        </row>
        <row r="13">
          <cell r="C13"/>
          <cell r="D13"/>
          <cell r="F13"/>
          <cell r="G13"/>
        </row>
        <row r="14">
          <cell r="C14"/>
          <cell r="D14"/>
          <cell r="F14"/>
          <cell r="G14"/>
        </row>
        <row r="15">
          <cell r="C15"/>
          <cell r="D15"/>
          <cell r="F15"/>
          <cell r="G15"/>
        </row>
        <row r="16">
          <cell r="C16"/>
          <cell r="D16"/>
          <cell r="F16"/>
          <cell r="G16"/>
        </row>
        <row r="17">
          <cell r="C17"/>
          <cell r="D17"/>
          <cell r="F17"/>
          <cell r="G17"/>
          <cell r="L17"/>
        </row>
        <row r="18">
          <cell r="C18"/>
          <cell r="D18"/>
          <cell r="F18"/>
          <cell r="G18"/>
        </row>
        <row r="19">
          <cell r="C19"/>
          <cell r="D19"/>
          <cell r="F19"/>
          <cell r="G19"/>
        </row>
        <row r="20">
          <cell r="C20"/>
          <cell r="D20"/>
          <cell r="F20"/>
          <cell r="G20"/>
        </row>
        <row r="21">
          <cell r="C21"/>
          <cell r="D21"/>
          <cell r="F21"/>
          <cell r="G21"/>
        </row>
        <row r="22">
          <cell r="C22"/>
          <cell r="D22"/>
          <cell r="F22"/>
          <cell r="G22"/>
          <cell r="L22"/>
        </row>
        <row r="23">
          <cell r="C23"/>
          <cell r="D23"/>
          <cell r="F23"/>
          <cell r="G23"/>
        </row>
        <row r="24">
          <cell r="C24"/>
          <cell r="D24"/>
          <cell r="F24"/>
          <cell r="G24"/>
        </row>
        <row r="25">
          <cell r="C25"/>
          <cell r="D25"/>
          <cell r="F25"/>
          <cell r="G25"/>
        </row>
        <row r="28">
          <cell r="C28"/>
          <cell r="D28"/>
          <cell r="F28"/>
          <cell r="G28"/>
          <cell r="L28"/>
        </row>
        <row r="29">
          <cell r="C29"/>
          <cell r="D29"/>
          <cell r="F29"/>
          <cell r="G29"/>
        </row>
        <row r="30">
          <cell r="C30"/>
          <cell r="D30"/>
          <cell r="F30"/>
          <cell r="G30"/>
        </row>
        <row r="31">
          <cell r="C31"/>
          <cell r="D31"/>
          <cell r="F31"/>
          <cell r="G31"/>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s>
    <sheetDataSet>
      <sheetData sheetId="0">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3">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4">
        <row r="12">
          <cell r="D12">
            <v>3</v>
          </cell>
          <cell r="E12">
            <v>4</v>
          </cell>
          <cell r="F12">
            <v>2</v>
          </cell>
          <cell r="G12">
            <v>3</v>
          </cell>
          <cell r="H12">
            <v>4</v>
          </cell>
          <cell r="I12">
            <v>2</v>
          </cell>
          <cell r="M12" t="str">
            <v>G</v>
          </cell>
          <cell r="N12" t="str">
            <v>G</v>
          </cell>
        </row>
        <row r="13">
          <cell r="D13">
            <v>0</v>
          </cell>
          <cell r="E13"/>
          <cell r="F13"/>
          <cell r="G13">
            <v>0</v>
          </cell>
          <cell r="H13"/>
          <cell r="I13"/>
        </row>
        <row r="14">
          <cell r="D14">
            <v>0</v>
          </cell>
          <cell r="E14">
            <v>0</v>
          </cell>
          <cell r="F14"/>
          <cell r="G14">
            <v>0</v>
          </cell>
          <cell r="H14">
            <v>0</v>
          </cell>
          <cell r="I14"/>
        </row>
        <row r="15">
          <cell r="D15">
            <v>0</v>
          </cell>
          <cell r="E15"/>
          <cell r="F15"/>
          <cell r="G15">
            <v>0</v>
          </cell>
          <cell r="H15"/>
          <cell r="I15"/>
        </row>
        <row r="16">
          <cell r="D16">
            <v>2</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v>
          </cell>
          <cell r="E20">
            <v>1</v>
          </cell>
          <cell r="F20"/>
          <cell r="G20">
            <v>1</v>
          </cell>
          <cell r="H20">
            <v>1</v>
          </cell>
          <cell r="I20"/>
          <cell r="M20" t="str">
            <v>G</v>
          </cell>
          <cell r="N20" t="str">
            <v>No Service</v>
          </cell>
        </row>
        <row r="21">
          <cell r="D21">
            <v>0</v>
          </cell>
          <cell r="E21"/>
          <cell r="F21"/>
          <cell r="G21">
            <v>0</v>
          </cell>
          <cell r="H21"/>
          <cell r="I21"/>
        </row>
        <row r="22">
          <cell r="D22">
            <v>0</v>
          </cell>
          <cell r="E22"/>
          <cell r="F22"/>
          <cell r="G22">
            <v>0</v>
          </cell>
          <cell r="H22"/>
          <cell r="I22"/>
        </row>
        <row r="24">
          <cell r="D24">
            <v>0</v>
          </cell>
          <cell r="E24"/>
          <cell r="F24"/>
          <cell r="G24">
            <v>0</v>
          </cell>
          <cell r="H24"/>
          <cell r="I24"/>
          <cell r="M24" t="str">
            <v>No Service</v>
          </cell>
          <cell r="N24" t="str">
            <v>No Service</v>
          </cell>
        </row>
        <row r="25">
          <cell r="D25">
            <v>0</v>
          </cell>
          <cell r="E25"/>
          <cell r="F25"/>
          <cell r="G25">
            <v>0</v>
          </cell>
          <cell r="H25"/>
          <cell r="I25"/>
        </row>
        <row r="26">
          <cell r="D26">
            <v>0</v>
          </cell>
          <cell r="E26"/>
          <cell r="F26"/>
          <cell r="G26">
            <v>0</v>
          </cell>
          <cell r="H26"/>
          <cell r="I26"/>
        </row>
        <row r="27">
          <cell r="D27">
            <v>0</v>
          </cell>
          <cell r="E27"/>
          <cell r="F27"/>
          <cell r="G27">
            <v>0</v>
          </cell>
          <cell r="H27"/>
          <cell r="I27"/>
        </row>
      </sheetData>
      <sheetData sheetId="5">
        <row r="12">
          <cell r="D12">
            <v>3</v>
          </cell>
          <cell r="E12">
            <v>4</v>
          </cell>
          <cell r="F12">
            <v>2</v>
          </cell>
          <cell r="G12">
            <v>3</v>
          </cell>
          <cell r="H12">
            <v>4</v>
          </cell>
          <cell r="I12">
            <v>2</v>
          </cell>
          <cell r="M12" t="str">
            <v>G</v>
          </cell>
          <cell r="N12" t="str">
            <v>G</v>
          </cell>
        </row>
        <row r="13">
          <cell r="D13">
            <v>0</v>
          </cell>
          <cell r="E13"/>
          <cell r="F13"/>
          <cell r="G13">
            <v>0</v>
          </cell>
          <cell r="H13"/>
          <cell r="I13"/>
        </row>
        <row r="14">
          <cell r="D14">
            <v>0</v>
          </cell>
          <cell r="E14">
            <v>0</v>
          </cell>
          <cell r="F14"/>
          <cell r="G14">
            <v>0</v>
          </cell>
          <cell r="H14">
            <v>0</v>
          </cell>
          <cell r="I14"/>
        </row>
        <row r="15">
          <cell r="D15">
            <v>0</v>
          </cell>
          <cell r="E15"/>
          <cell r="F15"/>
          <cell r="G15">
            <v>0</v>
          </cell>
          <cell r="H15"/>
          <cell r="I15"/>
        </row>
        <row r="16">
          <cell r="D16">
            <v>2</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v>
          </cell>
          <cell r="E20">
            <v>1</v>
          </cell>
          <cell r="F20"/>
          <cell r="G20">
            <v>1</v>
          </cell>
          <cell r="H20">
            <v>1</v>
          </cell>
          <cell r="I20"/>
          <cell r="M20" t="str">
            <v>G</v>
          </cell>
          <cell r="N20" t="str">
            <v>No Service</v>
          </cell>
        </row>
        <row r="21">
          <cell r="D21">
            <v>0</v>
          </cell>
          <cell r="E21"/>
          <cell r="F21"/>
          <cell r="G21">
            <v>0</v>
          </cell>
          <cell r="H21"/>
          <cell r="I21"/>
        </row>
        <row r="22">
          <cell r="D22">
            <v>0</v>
          </cell>
          <cell r="E22"/>
          <cell r="F22"/>
          <cell r="G22">
            <v>0</v>
          </cell>
          <cell r="H22"/>
          <cell r="I22"/>
        </row>
        <row r="24">
          <cell r="D24">
            <v>0</v>
          </cell>
          <cell r="E24"/>
          <cell r="F24"/>
          <cell r="G24">
            <v>0</v>
          </cell>
          <cell r="H24"/>
          <cell r="I24"/>
          <cell r="M24" t="str">
            <v>No Service</v>
          </cell>
          <cell r="N24" t="str">
            <v>No Service</v>
          </cell>
        </row>
        <row r="25">
          <cell r="D25">
            <v>0</v>
          </cell>
          <cell r="E25"/>
          <cell r="F25"/>
          <cell r="G25">
            <v>0</v>
          </cell>
          <cell r="H25"/>
          <cell r="I25"/>
        </row>
        <row r="26">
          <cell r="D26">
            <v>0</v>
          </cell>
          <cell r="E26"/>
          <cell r="F26"/>
          <cell r="G26">
            <v>0</v>
          </cell>
          <cell r="H26"/>
          <cell r="I26"/>
        </row>
        <row r="27">
          <cell r="D27">
            <v>0</v>
          </cell>
          <cell r="E27"/>
          <cell r="F27"/>
          <cell r="G27">
            <v>0</v>
          </cell>
          <cell r="H27"/>
          <cell r="I27"/>
        </row>
      </sheetData>
      <sheetData sheetId="6">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7">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8">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9">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0">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1">
        <row r="12">
          <cell r="D12">
            <v>3</v>
          </cell>
          <cell r="E12">
            <v>4</v>
          </cell>
          <cell r="F12">
            <v>2</v>
          </cell>
          <cell r="G12">
            <v>3</v>
          </cell>
          <cell r="H12">
            <v>4</v>
          </cell>
          <cell r="I12">
            <v>2</v>
          </cell>
          <cell r="M12" t="str">
            <v>G</v>
          </cell>
          <cell r="N12" t="str">
            <v>G</v>
          </cell>
        </row>
        <row r="13">
          <cell r="D13">
            <v>0</v>
          </cell>
          <cell r="E13"/>
          <cell r="F13"/>
          <cell r="G13">
            <v>0</v>
          </cell>
          <cell r="H13"/>
          <cell r="I13"/>
        </row>
        <row r="14">
          <cell r="D14">
            <v>0</v>
          </cell>
          <cell r="E14">
            <v>0</v>
          </cell>
          <cell r="F14"/>
          <cell r="G14">
            <v>0</v>
          </cell>
          <cell r="H14">
            <v>0</v>
          </cell>
          <cell r="I14"/>
        </row>
        <row r="15">
          <cell r="D15">
            <v>0</v>
          </cell>
          <cell r="E15"/>
          <cell r="F15"/>
          <cell r="G15">
            <v>0</v>
          </cell>
          <cell r="H15"/>
          <cell r="I15"/>
        </row>
        <row r="16">
          <cell r="D16">
            <v>2</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v>
          </cell>
          <cell r="E20">
            <v>1</v>
          </cell>
          <cell r="F20"/>
          <cell r="G20">
            <v>1</v>
          </cell>
          <cell r="H20">
            <v>1</v>
          </cell>
          <cell r="I20"/>
          <cell r="M20" t="str">
            <v>G</v>
          </cell>
          <cell r="N20" t="str">
            <v>No Service</v>
          </cell>
        </row>
        <row r="21">
          <cell r="D21">
            <v>0</v>
          </cell>
          <cell r="E21"/>
          <cell r="F21"/>
          <cell r="G21">
            <v>0</v>
          </cell>
          <cell r="H21"/>
          <cell r="I21"/>
        </row>
        <row r="22">
          <cell r="D22">
            <v>0</v>
          </cell>
          <cell r="E22"/>
          <cell r="F22"/>
          <cell r="G22">
            <v>0</v>
          </cell>
          <cell r="H22"/>
          <cell r="I22"/>
        </row>
        <row r="24">
          <cell r="D24">
            <v>0</v>
          </cell>
          <cell r="E24"/>
          <cell r="F24"/>
          <cell r="G24">
            <v>0</v>
          </cell>
          <cell r="H24"/>
          <cell r="I24"/>
          <cell r="M24" t="str">
            <v>No Service</v>
          </cell>
          <cell r="N24" t="str">
            <v>No Service</v>
          </cell>
        </row>
        <row r="25">
          <cell r="D25">
            <v>0</v>
          </cell>
          <cell r="E25"/>
          <cell r="F25"/>
          <cell r="G25">
            <v>0</v>
          </cell>
          <cell r="H25"/>
          <cell r="I25"/>
        </row>
        <row r="26">
          <cell r="D26">
            <v>0</v>
          </cell>
          <cell r="E26"/>
          <cell r="F26"/>
          <cell r="G26">
            <v>0</v>
          </cell>
          <cell r="H26"/>
          <cell r="I26"/>
        </row>
        <row r="27">
          <cell r="D27">
            <v>0</v>
          </cell>
          <cell r="E27"/>
          <cell r="F27"/>
          <cell r="G27">
            <v>0</v>
          </cell>
          <cell r="H27"/>
          <cell r="I27"/>
        </row>
      </sheetData>
      <sheetData sheetId="12">
        <row r="12">
          <cell r="D12">
            <v>3</v>
          </cell>
          <cell r="E12">
            <v>4</v>
          </cell>
          <cell r="F12">
            <v>2</v>
          </cell>
          <cell r="G12">
            <v>3</v>
          </cell>
          <cell r="H12">
            <v>4</v>
          </cell>
          <cell r="I12">
            <v>2</v>
          </cell>
          <cell r="M12" t="str">
            <v>G</v>
          </cell>
          <cell r="N12" t="str">
            <v>G</v>
          </cell>
        </row>
        <row r="13">
          <cell r="D13">
            <v>0</v>
          </cell>
          <cell r="E13"/>
          <cell r="F13"/>
          <cell r="G13">
            <v>0</v>
          </cell>
          <cell r="H13"/>
          <cell r="I13"/>
        </row>
        <row r="14">
          <cell r="D14">
            <v>0</v>
          </cell>
          <cell r="E14">
            <v>0</v>
          </cell>
          <cell r="F14"/>
          <cell r="G14">
            <v>0</v>
          </cell>
          <cell r="H14">
            <v>0</v>
          </cell>
          <cell r="I14"/>
        </row>
        <row r="15">
          <cell r="D15">
            <v>0</v>
          </cell>
          <cell r="E15"/>
          <cell r="F15"/>
          <cell r="G15">
            <v>0</v>
          </cell>
          <cell r="H15"/>
          <cell r="I15"/>
        </row>
        <row r="16">
          <cell r="D16">
            <v>2</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v>
          </cell>
          <cell r="E20">
            <v>1</v>
          </cell>
          <cell r="F20"/>
          <cell r="G20">
            <v>1</v>
          </cell>
          <cell r="H20">
            <v>1</v>
          </cell>
          <cell r="I20"/>
          <cell r="M20" t="str">
            <v>G</v>
          </cell>
          <cell r="N20" t="str">
            <v>No Service</v>
          </cell>
        </row>
        <row r="21">
          <cell r="D21">
            <v>0</v>
          </cell>
          <cell r="E21"/>
          <cell r="F21"/>
          <cell r="G21">
            <v>0</v>
          </cell>
          <cell r="H21"/>
          <cell r="I21"/>
        </row>
        <row r="22">
          <cell r="D22">
            <v>0</v>
          </cell>
          <cell r="E22"/>
          <cell r="F22"/>
          <cell r="G22">
            <v>0</v>
          </cell>
          <cell r="H22"/>
          <cell r="I22"/>
        </row>
        <row r="24">
          <cell r="D24">
            <v>0</v>
          </cell>
          <cell r="E24"/>
          <cell r="F24"/>
          <cell r="G24">
            <v>0</v>
          </cell>
          <cell r="H24"/>
          <cell r="I24"/>
          <cell r="M24" t="str">
            <v>No Service</v>
          </cell>
          <cell r="N24" t="str">
            <v>No Service</v>
          </cell>
        </row>
        <row r="25">
          <cell r="D25">
            <v>0</v>
          </cell>
          <cell r="E25"/>
          <cell r="F25"/>
          <cell r="G25">
            <v>0</v>
          </cell>
          <cell r="H25"/>
          <cell r="I25"/>
        </row>
        <row r="26">
          <cell r="D26">
            <v>0</v>
          </cell>
          <cell r="E26"/>
          <cell r="F26"/>
          <cell r="G26">
            <v>0</v>
          </cell>
          <cell r="H26"/>
          <cell r="I26"/>
        </row>
        <row r="27">
          <cell r="D27">
            <v>0</v>
          </cell>
          <cell r="E27"/>
          <cell r="F27"/>
          <cell r="G27">
            <v>0</v>
          </cell>
          <cell r="H27"/>
          <cell r="I27"/>
        </row>
      </sheetData>
      <sheetData sheetId="13">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4">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5">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6">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7">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18">
        <row r="12">
          <cell r="D12">
            <v>3</v>
          </cell>
          <cell r="E12">
            <v>4</v>
          </cell>
          <cell r="F12">
            <v>2</v>
          </cell>
          <cell r="G12">
            <v>3</v>
          </cell>
          <cell r="H12">
            <v>4</v>
          </cell>
          <cell r="I12">
            <v>2</v>
          </cell>
          <cell r="M12" t="str">
            <v>G</v>
          </cell>
          <cell r="N12" t="str">
            <v>G</v>
          </cell>
        </row>
        <row r="13">
          <cell r="D13">
            <v>0</v>
          </cell>
          <cell r="E13"/>
          <cell r="F13"/>
          <cell r="G13">
            <v>0</v>
          </cell>
          <cell r="H13"/>
          <cell r="I13"/>
        </row>
        <row r="14">
          <cell r="D14">
            <v>0</v>
          </cell>
          <cell r="E14">
            <v>0</v>
          </cell>
          <cell r="F14"/>
          <cell r="G14">
            <v>0</v>
          </cell>
          <cell r="H14">
            <v>0</v>
          </cell>
          <cell r="I14"/>
        </row>
        <row r="15">
          <cell r="D15">
            <v>0</v>
          </cell>
          <cell r="E15"/>
          <cell r="F15"/>
          <cell r="G15">
            <v>0</v>
          </cell>
          <cell r="H15"/>
          <cell r="I15"/>
        </row>
        <row r="16">
          <cell r="D16">
            <v>2</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v>
          </cell>
          <cell r="E20">
            <v>1</v>
          </cell>
          <cell r="F20"/>
          <cell r="G20">
            <v>1</v>
          </cell>
          <cell r="H20">
            <v>1</v>
          </cell>
          <cell r="I20"/>
          <cell r="M20" t="str">
            <v>G</v>
          </cell>
          <cell r="N20" t="str">
            <v>No Service</v>
          </cell>
        </row>
        <row r="21">
          <cell r="D21">
            <v>0</v>
          </cell>
          <cell r="E21"/>
          <cell r="F21"/>
          <cell r="G21">
            <v>0</v>
          </cell>
          <cell r="H21"/>
          <cell r="I21"/>
        </row>
        <row r="22">
          <cell r="D22">
            <v>0</v>
          </cell>
          <cell r="E22"/>
          <cell r="F22"/>
          <cell r="G22">
            <v>0</v>
          </cell>
          <cell r="H22"/>
          <cell r="I22"/>
        </row>
        <row r="24">
          <cell r="D24">
            <v>0</v>
          </cell>
          <cell r="E24"/>
          <cell r="F24"/>
          <cell r="G24">
            <v>0</v>
          </cell>
          <cell r="H24"/>
          <cell r="I24"/>
          <cell r="M24" t="str">
            <v>No Service</v>
          </cell>
          <cell r="N24" t="str">
            <v>No Service</v>
          </cell>
        </row>
        <row r="25">
          <cell r="D25">
            <v>0</v>
          </cell>
          <cell r="E25"/>
          <cell r="F25"/>
          <cell r="G25">
            <v>0</v>
          </cell>
          <cell r="H25"/>
          <cell r="I25"/>
        </row>
        <row r="26">
          <cell r="D26">
            <v>0</v>
          </cell>
          <cell r="E26"/>
          <cell r="F26"/>
          <cell r="G26">
            <v>0</v>
          </cell>
          <cell r="H26"/>
          <cell r="I26"/>
        </row>
        <row r="27">
          <cell r="D27">
            <v>0</v>
          </cell>
          <cell r="E27"/>
          <cell r="F27"/>
          <cell r="G27">
            <v>0</v>
          </cell>
          <cell r="H27"/>
          <cell r="I27"/>
        </row>
      </sheetData>
      <sheetData sheetId="19">
        <row r="12">
          <cell r="D12">
            <v>3</v>
          </cell>
          <cell r="E12">
            <v>4</v>
          </cell>
          <cell r="F12">
            <v>2</v>
          </cell>
          <cell r="G12">
            <v>3</v>
          </cell>
          <cell r="H12">
            <v>4</v>
          </cell>
          <cell r="I12">
            <v>2</v>
          </cell>
          <cell r="M12" t="str">
            <v>G</v>
          </cell>
          <cell r="N12" t="str">
            <v>G</v>
          </cell>
        </row>
        <row r="13">
          <cell r="D13">
            <v>0</v>
          </cell>
          <cell r="E13"/>
          <cell r="F13"/>
          <cell r="G13">
            <v>0</v>
          </cell>
          <cell r="H13"/>
          <cell r="I13"/>
        </row>
        <row r="14">
          <cell r="D14">
            <v>0</v>
          </cell>
          <cell r="E14">
            <v>0</v>
          </cell>
          <cell r="F14"/>
          <cell r="G14">
            <v>0</v>
          </cell>
          <cell r="H14">
            <v>0</v>
          </cell>
          <cell r="I14"/>
        </row>
        <row r="15">
          <cell r="D15">
            <v>0</v>
          </cell>
          <cell r="E15"/>
          <cell r="F15"/>
          <cell r="G15">
            <v>0</v>
          </cell>
          <cell r="H15"/>
          <cell r="I15"/>
        </row>
        <row r="16">
          <cell r="D16">
            <v>2</v>
          </cell>
          <cell r="E16"/>
          <cell r="F16"/>
          <cell r="G16">
            <v>2</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v>
          </cell>
          <cell r="E20">
            <v>1</v>
          </cell>
          <cell r="F20"/>
          <cell r="G20">
            <v>1</v>
          </cell>
          <cell r="H20">
            <v>1</v>
          </cell>
          <cell r="I20"/>
          <cell r="M20" t="str">
            <v>G</v>
          </cell>
          <cell r="N20" t="str">
            <v>No Service</v>
          </cell>
        </row>
        <row r="21">
          <cell r="D21">
            <v>0</v>
          </cell>
          <cell r="E21"/>
          <cell r="F21"/>
          <cell r="G21">
            <v>0</v>
          </cell>
          <cell r="H21"/>
          <cell r="I21"/>
        </row>
        <row r="22">
          <cell r="D22">
            <v>0</v>
          </cell>
          <cell r="E22"/>
          <cell r="F22"/>
          <cell r="G22">
            <v>0</v>
          </cell>
          <cell r="H22"/>
          <cell r="I22"/>
        </row>
        <row r="24">
          <cell r="D24">
            <v>0</v>
          </cell>
          <cell r="E24"/>
          <cell r="F24"/>
          <cell r="G24">
            <v>0</v>
          </cell>
          <cell r="H24"/>
          <cell r="I24"/>
          <cell r="M24" t="str">
            <v>No Service</v>
          </cell>
          <cell r="N24" t="str">
            <v>No Service</v>
          </cell>
        </row>
        <row r="25">
          <cell r="D25">
            <v>0</v>
          </cell>
          <cell r="E25"/>
          <cell r="F25"/>
          <cell r="G25">
            <v>0</v>
          </cell>
          <cell r="H25"/>
          <cell r="I25"/>
        </row>
        <row r="26">
          <cell r="D26">
            <v>0</v>
          </cell>
          <cell r="E26"/>
          <cell r="F26"/>
          <cell r="G26">
            <v>0</v>
          </cell>
          <cell r="H26"/>
          <cell r="I26"/>
        </row>
        <row r="27">
          <cell r="D27">
            <v>0</v>
          </cell>
          <cell r="E27"/>
          <cell r="F27"/>
          <cell r="G27">
            <v>0</v>
          </cell>
          <cell r="H27"/>
          <cell r="I27"/>
        </row>
      </sheetData>
      <sheetData sheetId="20">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1">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2">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3">
        <row r="12">
          <cell r="D12">
            <v>18</v>
          </cell>
          <cell r="E12">
            <v>5</v>
          </cell>
          <cell r="F12">
            <v>2</v>
          </cell>
          <cell r="G12">
            <v>18</v>
          </cell>
          <cell r="H12">
            <v>5</v>
          </cell>
          <cell r="I12">
            <v>2</v>
          </cell>
          <cell r="M12" t="str">
            <v>G</v>
          </cell>
          <cell r="N12" t="str">
            <v>G</v>
          </cell>
        </row>
        <row r="13">
          <cell r="D13">
            <v>2</v>
          </cell>
          <cell r="E13"/>
          <cell r="F13"/>
          <cell r="G13">
            <v>2</v>
          </cell>
          <cell r="H13"/>
          <cell r="I13"/>
        </row>
        <row r="14">
          <cell r="D14">
            <v>3</v>
          </cell>
          <cell r="E14">
            <v>1</v>
          </cell>
          <cell r="F14"/>
          <cell r="G14">
            <v>3</v>
          </cell>
          <cell r="H14">
            <v>1</v>
          </cell>
          <cell r="I14"/>
        </row>
        <row r="15">
          <cell r="D15">
            <v>2</v>
          </cell>
          <cell r="E15"/>
          <cell r="F15"/>
          <cell r="G15">
            <v>2</v>
          </cell>
          <cell r="H15"/>
          <cell r="I15"/>
        </row>
        <row r="16">
          <cell r="D16">
            <v>4</v>
          </cell>
          <cell r="E16"/>
          <cell r="F16"/>
          <cell r="G16">
            <v>4</v>
          </cell>
          <cell r="H16"/>
          <cell r="I16"/>
          <cell r="M16" t="str">
            <v>G</v>
          </cell>
          <cell r="N16" t="str">
            <v>No Service</v>
          </cell>
        </row>
        <row r="17">
          <cell r="D17">
            <v>0</v>
          </cell>
          <cell r="E17"/>
          <cell r="F17"/>
          <cell r="G17">
            <v>0</v>
          </cell>
          <cell r="H17"/>
          <cell r="I17"/>
        </row>
        <row r="18">
          <cell r="D18">
            <v>1</v>
          </cell>
          <cell r="E18"/>
          <cell r="F18"/>
          <cell r="G18">
            <v>1</v>
          </cell>
          <cell r="H18"/>
          <cell r="I18"/>
        </row>
        <row r="19">
          <cell r="D19">
            <v>0</v>
          </cell>
          <cell r="E19"/>
          <cell r="F19"/>
          <cell r="G19">
            <v>0</v>
          </cell>
          <cell r="H19"/>
          <cell r="I19"/>
        </row>
        <row r="20">
          <cell r="D20">
            <v>10</v>
          </cell>
          <cell r="E20">
            <v>1</v>
          </cell>
          <cell r="F20"/>
          <cell r="G20">
            <v>10</v>
          </cell>
          <cell r="H20">
            <v>1</v>
          </cell>
          <cell r="I20"/>
          <cell r="M20" t="str">
            <v>G</v>
          </cell>
          <cell r="N20" t="str">
            <v>No Service</v>
          </cell>
        </row>
        <row r="21">
          <cell r="D21">
            <v>1</v>
          </cell>
          <cell r="E21"/>
          <cell r="F21"/>
          <cell r="G21">
            <v>1</v>
          </cell>
          <cell r="H21"/>
          <cell r="I21"/>
        </row>
        <row r="22">
          <cell r="D22">
            <v>2</v>
          </cell>
          <cell r="E22"/>
          <cell r="F22"/>
          <cell r="G22">
            <v>2</v>
          </cell>
          <cell r="H22"/>
          <cell r="I22"/>
        </row>
        <row r="24">
          <cell r="D24">
            <v>9</v>
          </cell>
          <cell r="E24"/>
          <cell r="F24"/>
          <cell r="G24">
            <v>9</v>
          </cell>
          <cell r="H24"/>
          <cell r="I24"/>
          <cell r="M24" t="str">
            <v>G</v>
          </cell>
          <cell r="N24" t="str">
            <v>No Service</v>
          </cell>
        </row>
        <row r="25">
          <cell r="D25">
            <v>1</v>
          </cell>
          <cell r="E25"/>
          <cell r="F25"/>
          <cell r="G25">
            <v>1</v>
          </cell>
          <cell r="H25"/>
          <cell r="I25"/>
        </row>
        <row r="26">
          <cell r="D26">
            <v>1</v>
          </cell>
          <cell r="E26"/>
          <cell r="F26"/>
          <cell r="G26">
            <v>1</v>
          </cell>
          <cell r="H26"/>
          <cell r="I26"/>
        </row>
        <row r="27">
          <cell r="D27">
            <v>2</v>
          </cell>
          <cell r="E27"/>
          <cell r="F27"/>
          <cell r="G27">
            <v>2</v>
          </cell>
          <cell r="H27"/>
          <cell r="I27"/>
        </row>
      </sheetData>
      <sheetData sheetId="24">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5">
        <row r="12">
          <cell r="D12">
            <v>3</v>
          </cell>
          <cell r="E12">
            <v>4</v>
          </cell>
          <cell r="F12">
            <v>2</v>
          </cell>
          <cell r="G12"/>
          <cell r="H12"/>
          <cell r="I12"/>
          <cell r="M12"/>
          <cell r="N12"/>
        </row>
        <row r="13">
          <cell r="D13">
            <v>0</v>
          </cell>
          <cell r="E13"/>
          <cell r="F13"/>
          <cell r="G13"/>
          <cell r="H13"/>
          <cell r="I13"/>
        </row>
        <row r="14">
          <cell r="D14">
            <v>0</v>
          </cell>
          <cell r="E14">
            <v>0</v>
          </cell>
          <cell r="F14"/>
          <cell r="G14"/>
          <cell r="H14"/>
          <cell r="I14"/>
        </row>
        <row r="15">
          <cell r="D15">
            <v>0</v>
          </cell>
          <cell r="E15"/>
          <cell r="F15"/>
          <cell r="G15"/>
          <cell r="H15"/>
          <cell r="I15"/>
        </row>
        <row r="16">
          <cell r="D16">
            <v>2</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v>
          </cell>
          <cell r="E20">
            <v>1</v>
          </cell>
          <cell r="F20"/>
          <cell r="G20"/>
          <cell r="H20"/>
          <cell r="I20"/>
          <cell r="M20"/>
          <cell r="N20"/>
        </row>
        <row r="21">
          <cell r="D21">
            <v>0</v>
          </cell>
          <cell r="E21"/>
          <cell r="F21"/>
          <cell r="G21"/>
          <cell r="H21"/>
          <cell r="I21"/>
        </row>
        <row r="22">
          <cell r="D22">
            <v>0</v>
          </cell>
          <cell r="E22"/>
          <cell r="F22"/>
          <cell r="G22"/>
          <cell r="H22"/>
          <cell r="I22"/>
        </row>
        <row r="24">
          <cell r="D24">
            <v>0</v>
          </cell>
          <cell r="E24"/>
          <cell r="F24"/>
          <cell r="G24"/>
          <cell r="H24"/>
          <cell r="I24"/>
          <cell r="M24"/>
          <cell r="N24"/>
        </row>
        <row r="25">
          <cell r="D25">
            <v>0</v>
          </cell>
          <cell r="E25"/>
          <cell r="F25"/>
          <cell r="G25"/>
          <cell r="H25"/>
          <cell r="I25"/>
        </row>
        <row r="26">
          <cell r="D26">
            <v>0</v>
          </cell>
          <cell r="E26"/>
          <cell r="F26"/>
          <cell r="G26"/>
          <cell r="H26"/>
          <cell r="I26"/>
        </row>
        <row r="27">
          <cell r="D27">
            <v>0</v>
          </cell>
          <cell r="E27"/>
          <cell r="F27"/>
          <cell r="G27"/>
          <cell r="H27"/>
          <cell r="I27"/>
        </row>
      </sheetData>
      <sheetData sheetId="26">
        <row r="12">
          <cell r="D12">
            <v>3</v>
          </cell>
          <cell r="E12">
            <v>4</v>
          </cell>
          <cell r="F12">
            <v>2</v>
          </cell>
          <cell r="G12"/>
          <cell r="H12"/>
          <cell r="I12"/>
          <cell r="M12"/>
          <cell r="N12"/>
        </row>
        <row r="13">
          <cell r="D13">
            <v>0</v>
          </cell>
          <cell r="E13"/>
          <cell r="F13"/>
          <cell r="G13"/>
          <cell r="H13"/>
          <cell r="I13"/>
        </row>
        <row r="14">
          <cell r="D14">
            <v>0</v>
          </cell>
          <cell r="E14">
            <v>0</v>
          </cell>
          <cell r="F14"/>
          <cell r="G14"/>
          <cell r="H14"/>
          <cell r="I14"/>
        </row>
        <row r="15">
          <cell r="D15">
            <v>0</v>
          </cell>
          <cell r="E15"/>
          <cell r="F15"/>
          <cell r="G15"/>
          <cell r="H15"/>
          <cell r="I15"/>
        </row>
        <row r="16">
          <cell r="D16">
            <v>2</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v>
          </cell>
          <cell r="E20">
            <v>1</v>
          </cell>
          <cell r="F20"/>
          <cell r="G20"/>
          <cell r="H20"/>
          <cell r="I20"/>
          <cell r="M20"/>
          <cell r="N20"/>
        </row>
        <row r="21">
          <cell r="D21">
            <v>0</v>
          </cell>
          <cell r="E21"/>
          <cell r="F21"/>
          <cell r="G21"/>
          <cell r="H21"/>
          <cell r="I21"/>
        </row>
        <row r="22">
          <cell r="D22">
            <v>0</v>
          </cell>
          <cell r="E22"/>
          <cell r="F22"/>
          <cell r="G22"/>
          <cell r="H22"/>
          <cell r="I22"/>
        </row>
        <row r="24">
          <cell r="D24">
            <v>0</v>
          </cell>
          <cell r="E24"/>
          <cell r="F24"/>
          <cell r="G24"/>
          <cell r="H24"/>
          <cell r="I24"/>
          <cell r="M24"/>
          <cell r="N24"/>
        </row>
        <row r="25">
          <cell r="D25">
            <v>0</v>
          </cell>
          <cell r="E25"/>
          <cell r="F25"/>
          <cell r="G25"/>
          <cell r="H25"/>
          <cell r="I25"/>
        </row>
        <row r="26">
          <cell r="D26">
            <v>0</v>
          </cell>
          <cell r="E26"/>
          <cell r="F26"/>
          <cell r="G26"/>
          <cell r="H26"/>
          <cell r="I26"/>
        </row>
        <row r="27">
          <cell r="D27">
            <v>0</v>
          </cell>
          <cell r="E27"/>
          <cell r="F27"/>
          <cell r="G27"/>
          <cell r="H27"/>
          <cell r="I27"/>
        </row>
      </sheetData>
      <sheetData sheetId="27">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8">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29">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 sheetId="30">
        <row r="12">
          <cell r="D12">
            <v>18</v>
          </cell>
          <cell r="E12">
            <v>5</v>
          </cell>
          <cell r="F12">
            <v>2</v>
          </cell>
          <cell r="G12"/>
          <cell r="H12"/>
          <cell r="I12"/>
          <cell r="M12"/>
          <cell r="N12"/>
        </row>
        <row r="13">
          <cell r="D13">
            <v>2</v>
          </cell>
          <cell r="E13"/>
          <cell r="F13"/>
          <cell r="G13"/>
          <cell r="H13"/>
          <cell r="I13"/>
        </row>
        <row r="14">
          <cell r="D14">
            <v>3</v>
          </cell>
          <cell r="E14">
            <v>1</v>
          </cell>
          <cell r="F14"/>
          <cell r="G14"/>
          <cell r="H14"/>
          <cell r="I14"/>
        </row>
        <row r="15">
          <cell r="D15">
            <v>2</v>
          </cell>
          <cell r="E15"/>
          <cell r="F15"/>
          <cell r="G15"/>
          <cell r="H15"/>
          <cell r="I15"/>
        </row>
        <row r="16">
          <cell r="D16">
            <v>4</v>
          </cell>
          <cell r="E16"/>
          <cell r="F16"/>
          <cell r="G16"/>
          <cell r="H16"/>
          <cell r="I16"/>
          <cell r="M16"/>
          <cell r="N16"/>
        </row>
        <row r="17">
          <cell r="D17">
            <v>0</v>
          </cell>
          <cell r="E17"/>
          <cell r="F17"/>
          <cell r="G17"/>
          <cell r="H17"/>
          <cell r="I17"/>
        </row>
        <row r="18">
          <cell r="D18">
            <v>1</v>
          </cell>
          <cell r="E18"/>
          <cell r="F18"/>
          <cell r="G18"/>
          <cell r="H18"/>
          <cell r="I18"/>
        </row>
        <row r="19">
          <cell r="D19">
            <v>0</v>
          </cell>
          <cell r="E19"/>
          <cell r="F19"/>
          <cell r="G19"/>
          <cell r="H19"/>
          <cell r="I19"/>
        </row>
        <row r="20">
          <cell r="D20">
            <v>10</v>
          </cell>
          <cell r="E20">
            <v>1</v>
          </cell>
          <cell r="F20"/>
          <cell r="G20"/>
          <cell r="H20"/>
          <cell r="I20"/>
          <cell r="M20"/>
          <cell r="N20"/>
        </row>
        <row r="21">
          <cell r="D21">
            <v>1</v>
          </cell>
          <cell r="E21"/>
          <cell r="F21"/>
          <cell r="G21"/>
          <cell r="H21"/>
          <cell r="I21"/>
        </row>
        <row r="22">
          <cell r="D22">
            <v>2</v>
          </cell>
          <cell r="E22"/>
          <cell r="F22"/>
          <cell r="G22"/>
          <cell r="H22"/>
          <cell r="I22"/>
        </row>
        <row r="24">
          <cell r="D24">
            <v>9</v>
          </cell>
          <cell r="E24"/>
          <cell r="F24"/>
          <cell r="G24"/>
          <cell r="H24"/>
          <cell r="I24"/>
          <cell r="M24"/>
          <cell r="N24"/>
        </row>
        <row r="25">
          <cell r="D25">
            <v>1</v>
          </cell>
          <cell r="E25"/>
          <cell r="F25"/>
          <cell r="G25"/>
          <cell r="H25"/>
          <cell r="I25"/>
        </row>
        <row r="26">
          <cell r="D26">
            <v>1</v>
          </cell>
          <cell r="E26"/>
          <cell r="F26"/>
          <cell r="G26"/>
          <cell r="H26"/>
          <cell r="I26"/>
        </row>
        <row r="27">
          <cell r="D27">
            <v>2</v>
          </cell>
          <cell r="E27"/>
          <cell r="F27"/>
          <cell r="G27"/>
          <cell r="H27"/>
          <cell r="I27"/>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v>
          </cell>
          <cell r="D3">
            <v>5</v>
          </cell>
          <cell r="E3">
            <v>7</v>
          </cell>
          <cell r="F3">
            <v>80.5</v>
          </cell>
          <cell r="G3">
            <v>69</v>
          </cell>
          <cell r="H3">
            <v>57.5</v>
          </cell>
          <cell r="I3">
            <v>80.5</v>
          </cell>
          <cell r="J3">
            <v>5.1428571428571432</v>
          </cell>
          <cell r="K3">
            <v>6</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0</v>
          </cell>
          <cell r="I17"/>
          <cell r="J17"/>
        </row>
      </sheetData>
      <sheetData sheetId="1">
        <row r="3">
          <cell r="B3">
            <v>7</v>
          </cell>
          <cell r="C3">
            <v>4</v>
          </cell>
          <cell r="D3">
            <v>5</v>
          </cell>
          <cell r="E3">
            <v>5</v>
          </cell>
          <cell r="F3">
            <v>80.5</v>
          </cell>
          <cell r="G3">
            <v>46</v>
          </cell>
          <cell r="H3">
            <v>57.5</v>
          </cell>
          <cell r="I3">
            <v>57.5</v>
          </cell>
          <cell r="J3">
            <v>5.1428571428571432</v>
          </cell>
          <cell r="K3">
            <v>9</v>
          </cell>
          <cell r="L3">
            <v>3</v>
          </cell>
          <cell r="M3">
            <v>4</v>
          </cell>
          <cell r="N3" t="str">
            <v>R</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v>1</v>
          </cell>
          <cell r="J17"/>
        </row>
      </sheetData>
      <sheetData sheetId="2">
        <row r="3">
          <cell r="B3">
            <v>7</v>
          </cell>
          <cell r="C3">
            <v>6</v>
          </cell>
          <cell r="D3">
            <v>5</v>
          </cell>
          <cell r="E3">
            <v>7</v>
          </cell>
          <cell r="F3">
            <v>80.5</v>
          </cell>
          <cell r="G3">
            <v>69</v>
          </cell>
          <cell r="H3">
            <v>57.5</v>
          </cell>
          <cell r="I3">
            <v>80.5</v>
          </cell>
          <cell r="J3">
            <v>5.1428571428571432</v>
          </cell>
          <cell r="K3">
            <v>6</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3">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4">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cell r="F17"/>
          <cell r="G17"/>
          <cell r="H17"/>
          <cell r="I17"/>
          <cell r="J17"/>
        </row>
      </sheetData>
      <sheetData sheetId="5">
        <row r="3">
          <cell r="B3">
            <v>7</v>
          </cell>
          <cell r="C3">
            <v>5</v>
          </cell>
          <cell r="D3">
            <v>5</v>
          </cell>
          <cell r="E3">
            <v>5</v>
          </cell>
          <cell r="F3">
            <v>80.5</v>
          </cell>
          <cell r="G3">
            <v>57.5</v>
          </cell>
          <cell r="H3">
            <v>57.5</v>
          </cell>
          <cell r="I3">
            <v>57.5</v>
          </cell>
          <cell r="J3">
            <v>5.1428571428571432</v>
          </cell>
          <cell r="K3">
            <v>7.2</v>
          </cell>
          <cell r="L3">
            <v>3</v>
          </cell>
          <cell r="M3">
            <v>3.6</v>
          </cell>
          <cell r="N3" t="str">
            <v>R</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6">
        <row r="3">
          <cell r="B3">
            <v>7</v>
          </cell>
          <cell r="C3">
            <v>6</v>
          </cell>
          <cell r="D3">
            <v>5</v>
          </cell>
          <cell r="E3">
            <v>5</v>
          </cell>
          <cell r="F3">
            <v>80.5</v>
          </cell>
          <cell r="G3">
            <v>69</v>
          </cell>
          <cell r="H3">
            <v>57.5</v>
          </cell>
          <cell r="I3">
            <v>57.5</v>
          </cell>
          <cell r="J3">
            <v>5.1428571428571432</v>
          </cell>
          <cell r="K3">
            <v>6</v>
          </cell>
          <cell r="L3">
            <v>3</v>
          </cell>
          <cell r="M3">
            <v>3.2727272727272729</v>
          </cell>
          <cell r="N3" t="str">
            <v>A</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7">
        <row r="3">
          <cell r="B3">
            <v>7</v>
          </cell>
          <cell r="C3">
            <v>6</v>
          </cell>
          <cell r="D3">
            <v>5</v>
          </cell>
          <cell r="E3">
            <v>5</v>
          </cell>
          <cell r="F3">
            <v>80.5</v>
          </cell>
          <cell r="G3">
            <v>69</v>
          </cell>
          <cell r="H3">
            <v>57.5</v>
          </cell>
          <cell r="I3">
            <v>57.5</v>
          </cell>
          <cell r="J3">
            <v>5.1428571428571432</v>
          </cell>
          <cell r="K3">
            <v>6</v>
          </cell>
          <cell r="L3">
            <v>3</v>
          </cell>
          <cell r="M3">
            <v>3.2727272727272729</v>
          </cell>
          <cell r="N3" t="str">
            <v>A</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8">
        <row r="3">
          <cell r="B3">
            <v>7</v>
          </cell>
          <cell r="C3">
            <v>4.6500000000000004</v>
          </cell>
          <cell r="D3">
            <v>5</v>
          </cell>
          <cell r="E3">
            <v>6</v>
          </cell>
          <cell r="F3">
            <v>80.5</v>
          </cell>
          <cell r="G3">
            <v>53.5</v>
          </cell>
          <cell r="H3">
            <v>57.5</v>
          </cell>
          <cell r="I3">
            <v>69</v>
          </cell>
          <cell r="J3">
            <v>5.1428571428571432</v>
          </cell>
          <cell r="K3">
            <v>7.7419354838709671</v>
          </cell>
          <cell r="L3">
            <v>3</v>
          </cell>
          <cell r="M3">
            <v>3.380281690140845</v>
          </cell>
          <cell r="N3" t="str">
            <v>R</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9">
        <row r="3">
          <cell r="B3">
            <v>7</v>
          </cell>
          <cell r="C3">
            <v>6</v>
          </cell>
          <cell r="D3">
            <v>5</v>
          </cell>
          <cell r="E3">
            <v>7</v>
          </cell>
          <cell r="F3">
            <v>80.5</v>
          </cell>
          <cell r="G3">
            <v>69</v>
          </cell>
          <cell r="H3">
            <v>57.5</v>
          </cell>
          <cell r="I3">
            <v>80.5</v>
          </cell>
          <cell r="J3">
            <v>5.1428571428571432</v>
          </cell>
          <cell r="K3">
            <v>6</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A</v>
          </cell>
        </row>
        <row r="17">
          <cell r="E17">
            <v>1</v>
          </cell>
          <cell r="F17"/>
          <cell r="G17"/>
          <cell r="H17">
            <v>1</v>
          </cell>
          <cell r="I17"/>
          <cell r="J17"/>
        </row>
      </sheetData>
      <sheetData sheetId="10">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v>1</v>
          </cell>
          <cell r="F17"/>
          <cell r="G17"/>
          <cell r="H17"/>
          <cell r="I17"/>
          <cell r="J17"/>
        </row>
      </sheetData>
      <sheetData sheetId="11">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cell r="F17"/>
          <cell r="G17"/>
          <cell r="H17"/>
          <cell r="I17"/>
          <cell r="J17"/>
        </row>
      </sheetData>
      <sheetData sheetId="12">
        <row r="3">
          <cell r="B3">
            <v>7</v>
          </cell>
          <cell r="C3">
            <v>6</v>
          </cell>
          <cell r="D3">
            <v>5</v>
          </cell>
          <cell r="E3">
            <v>6</v>
          </cell>
          <cell r="F3">
            <v>80.5</v>
          </cell>
          <cell r="G3">
            <v>69</v>
          </cell>
          <cell r="H3">
            <v>57.5</v>
          </cell>
          <cell r="I3">
            <v>69</v>
          </cell>
          <cell r="J3">
            <v>5.1428571428571432</v>
          </cell>
          <cell r="K3">
            <v>6</v>
          </cell>
          <cell r="L3">
            <v>3</v>
          </cell>
          <cell r="M3">
            <v>3</v>
          </cell>
          <cell r="N3" t="str">
            <v>A</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cell r="F17"/>
          <cell r="G17"/>
          <cell r="H17"/>
          <cell r="I17"/>
          <cell r="J17"/>
        </row>
      </sheetData>
      <sheetData sheetId="13">
        <row r="3">
          <cell r="B3">
            <v>7</v>
          </cell>
          <cell r="C3">
            <v>6.65</v>
          </cell>
          <cell r="D3">
            <v>5</v>
          </cell>
          <cell r="E3">
            <v>6</v>
          </cell>
          <cell r="F3">
            <v>80.5</v>
          </cell>
          <cell r="G3">
            <v>76.5</v>
          </cell>
          <cell r="H3">
            <v>57.5</v>
          </cell>
          <cell r="I3">
            <v>69</v>
          </cell>
          <cell r="J3">
            <v>5.1428571428571432</v>
          </cell>
          <cell r="K3">
            <v>5.4135338345864659</v>
          </cell>
          <cell r="L3">
            <v>3</v>
          </cell>
          <cell r="M3">
            <v>2.8458498023715415</v>
          </cell>
          <cell r="N3" t="str">
            <v>A</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14">
        <row r="3">
          <cell r="B3">
            <v>7</v>
          </cell>
          <cell r="C3">
            <v>7.65</v>
          </cell>
          <cell r="D3">
            <v>5</v>
          </cell>
          <cell r="E3">
            <v>6</v>
          </cell>
          <cell r="F3">
            <v>80.5</v>
          </cell>
          <cell r="G3">
            <v>88</v>
          </cell>
          <cell r="H3">
            <v>57.5</v>
          </cell>
          <cell r="I3">
            <v>69</v>
          </cell>
          <cell r="J3">
            <v>5.1428571428571432</v>
          </cell>
          <cell r="K3">
            <v>4.7058823529411766</v>
          </cell>
          <cell r="L3">
            <v>3</v>
          </cell>
          <cell r="M3">
            <v>2.6373626373626373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15">
        <row r="3">
          <cell r="B3">
            <v>7</v>
          </cell>
          <cell r="C3">
            <v>6.65</v>
          </cell>
          <cell r="D3">
            <v>5</v>
          </cell>
          <cell r="E3">
            <v>6</v>
          </cell>
          <cell r="F3">
            <v>80.5</v>
          </cell>
          <cell r="G3">
            <v>76.5</v>
          </cell>
          <cell r="H3">
            <v>57.5</v>
          </cell>
          <cell r="I3">
            <v>69</v>
          </cell>
          <cell r="J3">
            <v>5.1428571428571432</v>
          </cell>
          <cell r="K3">
            <v>5.4135338345864659</v>
          </cell>
          <cell r="L3">
            <v>3</v>
          </cell>
          <cell r="M3">
            <v>2.8458498023715415</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16">
        <row r="3">
          <cell r="B3">
            <v>7</v>
          </cell>
          <cell r="C3">
            <v>7.65</v>
          </cell>
          <cell r="D3">
            <v>5</v>
          </cell>
          <cell r="E3">
            <v>6</v>
          </cell>
          <cell r="F3">
            <v>80.5</v>
          </cell>
          <cell r="G3">
            <v>88</v>
          </cell>
          <cell r="H3">
            <v>57.5</v>
          </cell>
          <cell r="I3">
            <v>69</v>
          </cell>
          <cell r="J3">
            <v>5.1428571428571432</v>
          </cell>
          <cell r="K3">
            <v>4.7058823529411766</v>
          </cell>
          <cell r="L3">
            <v>3</v>
          </cell>
          <cell r="M3">
            <v>2.6373626373626373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17">
        <row r="3">
          <cell r="B3">
            <v>7</v>
          </cell>
          <cell r="C3">
            <v>6.65</v>
          </cell>
          <cell r="D3">
            <v>5</v>
          </cell>
          <cell r="E3">
            <v>6</v>
          </cell>
          <cell r="F3">
            <v>80.5</v>
          </cell>
          <cell r="G3">
            <v>76.5</v>
          </cell>
          <cell r="H3">
            <v>57.5</v>
          </cell>
          <cell r="I3">
            <v>69</v>
          </cell>
          <cell r="J3">
            <v>5.1428571428571432</v>
          </cell>
          <cell r="K3">
            <v>5.4135338345864659</v>
          </cell>
          <cell r="L3">
            <v>3</v>
          </cell>
          <cell r="M3">
            <v>2.8458498023715415</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18">
        <row r="3">
          <cell r="B3">
            <v>7</v>
          </cell>
          <cell r="C3">
            <v>7</v>
          </cell>
          <cell r="D3">
            <v>5</v>
          </cell>
          <cell r="E3">
            <v>6</v>
          </cell>
          <cell r="F3">
            <v>80.5</v>
          </cell>
          <cell r="G3">
            <v>80.5</v>
          </cell>
          <cell r="H3">
            <v>57.5</v>
          </cell>
          <cell r="I3">
            <v>69</v>
          </cell>
          <cell r="J3">
            <v>5.1428571428571432</v>
          </cell>
          <cell r="K3">
            <v>5.1428571428571432</v>
          </cell>
          <cell r="L3">
            <v>3</v>
          </cell>
          <cell r="M3">
            <v>2.7692307692307692</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19">
        <row r="3">
          <cell r="B3">
            <v>7</v>
          </cell>
          <cell r="C3">
            <v>6</v>
          </cell>
          <cell r="D3">
            <v>5</v>
          </cell>
          <cell r="E3">
            <v>6</v>
          </cell>
          <cell r="F3">
            <v>80.5</v>
          </cell>
          <cell r="G3">
            <v>69</v>
          </cell>
          <cell r="H3">
            <v>57.5</v>
          </cell>
          <cell r="I3">
            <v>69</v>
          </cell>
          <cell r="J3">
            <v>5.1428571428571432</v>
          </cell>
          <cell r="K3">
            <v>6</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cell r="F17"/>
          <cell r="G17"/>
          <cell r="H17"/>
          <cell r="I17"/>
          <cell r="J17"/>
        </row>
      </sheetData>
      <sheetData sheetId="20">
        <row r="3">
          <cell r="B3">
            <v>7</v>
          </cell>
          <cell r="C3">
            <v>7.65</v>
          </cell>
          <cell r="D3">
            <v>5</v>
          </cell>
          <cell r="E3">
            <v>6</v>
          </cell>
          <cell r="F3">
            <v>80.5</v>
          </cell>
          <cell r="G3">
            <v>88</v>
          </cell>
          <cell r="H3">
            <v>57.5</v>
          </cell>
          <cell r="I3">
            <v>69</v>
          </cell>
          <cell r="J3">
            <v>5.1428571428571432</v>
          </cell>
          <cell r="K3">
            <v>4.7058823529411766</v>
          </cell>
          <cell r="L3">
            <v>3</v>
          </cell>
          <cell r="M3">
            <v>2.6373626373626373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21">
        <row r="3">
          <cell r="B3">
            <v>7</v>
          </cell>
          <cell r="C3">
            <v>6.65</v>
          </cell>
          <cell r="D3">
            <v>5</v>
          </cell>
          <cell r="E3">
            <v>5</v>
          </cell>
          <cell r="F3">
            <v>80.5</v>
          </cell>
          <cell r="G3">
            <v>76.5</v>
          </cell>
          <cell r="H3">
            <v>57.5</v>
          </cell>
          <cell r="I3">
            <v>57.5</v>
          </cell>
          <cell r="J3">
            <v>5.1428571428571432</v>
          </cell>
          <cell r="K3">
            <v>5.4135338345864659</v>
          </cell>
          <cell r="L3">
            <v>3</v>
          </cell>
          <cell r="M3">
            <v>3.0901287553648067</v>
          </cell>
          <cell r="N3" t="str">
            <v>A</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cell r="I17"/>
          <cell r="J17"/>
        </row>
      </sheetData>
      <sheetData sheetId="22">
        <row r="3">
          <cell r="B3">
            <v>7</v>
          </cell>
          <cell r="C3">
            <v>6.65</v>
          </cell>
          <cell r="D3">
            <v>5</v>
          </cell>
          <cell r="E3">
            <v>5</v>
          </cell>
          <cell r="F3">
            <v>80.5</v>
          </cell>
          <cell r="G3">
            <v>76.5</v>
          </cell>
          <cell r="H3">
            <v>57.5</v>
          </cell>
          <cell r="I3">
            <v>57.5</v>
          </cell>
          <cell r="J3">
            <v>5.1428571428571432</v>
          </cell>
          <cell r="K3">
            <v>5.4135338345864659</v>
          </cell>
          <cell r="L3">
            <v>3</v>
          </cell>
          <cell r="M3">
            <v>3.0901287553648067</v>
          </cell>
          <cell r="N3" t="str">
            <v>A</v>
          </cell>
          <cell r="O3">
            <v>7</v>
          </cell>
          <cell r="P3">
            <v>7</v>
          </cell>
          <cell r="Q3">
            <v>4</v>
          </cell>
          <cell r="R3">
            <v>4</v>
          </cell>
          <cell r="S3">
            <v>80.5</v>
          </cell>
          <cell r="T3">
            <v>80.5</v>
          </cell>
          <cell r="U3">
            <v>46</v>
          </cell>
          <cell r="V3">
            <v>46</v>
          </cell>
          <cell r="W3">
            <v>5.1428571428571432</v>
          </cell>
          <cell r="X3">
            <v>5.1428571428571432</v>
          </cell>
          <cell r="Y3">
            <v>3.2727272727272729</v>
          </cell>
          <cell r="Z3">
            <v>3.2727272727272729</v>
          </cell>
          <cell r="AA3" t="str">
            <v>G</v>
          </cell>
        </row>
        <row r="17">
          <cell r="E17">
            <v>1</v>
          </cell>
          <cell r="F17"/>
          <cell r="G17"/>
          <cell r="H17"/>
          <cell r="I17"/>
          <cell r="J17"/>
        </row>
      </sheetData>
      <sheetData sheetId="23">
        <row r="3">
          <cell r="B3">
            <v>7</v>
          </cell>
          <cell r="C3">
            <v>7</v>
          </cell>
          <cell r="D3">
            <v>5</v>
          </cell>
          <cell r="E3">
            <v>5</v>
          </cell>
          <cell r="F3">
            <v>80.5</v>
          </cell>
          <cell r="G3">
            <v>80.5</v>
          </cell>
          <cell r="H3">
            <v>57.5</v>
          </cell>
          <cell r="I3">
            <v>57.5</v>
          </cell>
          <cell r="J3">
            <v>5.1428571428571432</v>
          </cell>
          <cell r="K3">
            <v>5.1428571428571432</v>
          </cell>
          <cell r="L3">
            <v>3</v>
          </cell>
          <cell r="M3">
            <v>3</v>
          </cell>
          <cell r="N3" t="str">
            <v>G</v>
          </cell>
          <cell r="O3">
            <v>7</v>
          </cell>
          <cell r="P3">
            <v>7</v>
          </cell>
          <cell r="Q3">
            <v>4</v>
          </cell>
          <cell r="R3">
            <v>3</v>
          </cell>
          <cell r="S3">
            <v>80.5</v>
          </cell>
          <cell r="T3">
            <v>80.5</v>
          </cell>
          <cell r="U3">
            <v>46</v>
          </cell>
          <cell r="V3">
            <v>34.5</v>
          </cell>
          <cell r="W3">
            <v>5.1428571428571432</v>
          </cell>
          <cell r="X3">
            <v>5.1428571428571432</v>
          </cell>
          <cell r="Y3">
            <v>3.2727272727272729</v>
          </cell>
          <cell r="Z3">
            <v>3.6</v>
          </cell>
          <cell r="AA3" t="str">
            <v>G</v>
          </cell>
        </row>
        <row r="17">
          <cell r="E17">
            <v>1</v>
          </cell>
          <cell r="F17"/>
          <cell r="G17"/>
          <cell r="H17">
            <v>1</v>
          </cell>
          <cell r="I17"/>
          <cell r="J17"/>
        </row>
      </sheetData>
      <sheetData sheetId="24">
        <row r="3">
          <cell r="B3">
            <v>7</v>
          </cell>
          <cell r="C3">
            <v>0</v>
          </cell>
          <cell r="D3">
            <v>5</v>
          </cell>
          <cell r="E3">
            <v>0</v>
          </cell>
          <cell r="F3">
            <v>80.5</v>
          </cell>
          <cell r="G3">
            <v>0</v>
          </cell>
          <cell r="H3">
            <v>57.5</v>
          </cell>
          <cell r="I3">
            <v>0</v>
          </cell>
          <cell r="J3">
            <v>5.1428571428571432</v>
          </cell>
          <cell r="K3" t="e">
            <v>#DIV/0!</v>
          </cell>
          <cell r="L3">
            <v>3</v>
          </cell>
          <cell r="M3" t="e">
            <v>#DIV/0!</v>
          </cell>
          <cell r="N3">
            <v>0</v>
          </cell>
          <cell r="O3">
            <v>7</v>
          </cell>
          <cell r="P3">
            <v>0</v>
          </cell>
          <cell r="Q3">
            <v>4</v>
          </cell>
          <cell r="R3">
            <v>0</v>
          </cell>
          <cell r="S3">
            <v>80.5</v>
          </cell>
          <cell r="T3">
            <v>0</v>
          </cell>
          <cell r="U3">
            <v>46</v>
          </cell>
          <cell r="V3">
            <v>0</v>
          </cell>
          <cell r="W3">
            <v>5.1428571428571432</v>
          </cell>
          <cell r="X3" t="e">
            <v>#DIV/0!</v>
          </cell>
          <cell r="Y3">
            <v>3.2727272727272729</v>
          </cell>
          <cell r="Z3" t="e">
            <v>#DIV/0!</v>
          </cell>
          <cell r="AA3">
            <v>0</v>
          </cell>
        </row>
        <row r="17">
          <cell r="E17">
            <v>1</v>
          </cell>
          <cell r="F17"/>
          <cell r="G17"/>
          <cell r="H17"/>
          <cell r="I17"/>
          <cell r="J17"/>
        </row>
      </sheetData>
      <sheetData sheetId="25">
        <row r="3">
          <cell r="B3">
            <v>7</v>
          </cell>
          <cell r="C3">
            <v>0</v>
          </cell>
          <cell r="D3">
            <v>5</v>
          </cell>
          <cell r="E3">
            <v>0</v>
          </cell>
          <cell r="F3">
            <v>80.5</v>
          </cell>
          <cell r="G3">
            <v>0</v>
          </cell>
          <cell r="H3">
            <v>57.5</v>
          </cell>
          <cell r="I3">
            <v>0</v>
          </cell>
          <cell r="J3">
            <v>5.1428571428571432</v>
          </cell>
          <cell r="K3" t="e">
            <v>#DIV/0!</v>
          </cell>
          <cell r="L3">
            <v>3</v>
          </cell>
          <cell r="M3" t="e">
            <v>#DIV/0!</v>
          </cell>
          <cell r="N3">
            <v>0</v>
          </cell>
          <cell r="O3">
            <v>7</v>
          </cell>
          <cell r="P3">
            <v>0</v>
          </cell>
          <cell r="Q3">
            <v>4</v>
          </cell>
          <cell r="R3">
            <v>0</v>
          </cell>
          <cell r="S3">
            <v>80.5</v>
          </cell>
          <cell r="T3">
            <v>0</v>
          </cell>
          <cell r="U3">
            <v>46</v>
          </cell>
          <cell r="V3">
            <v>0</v>
          </cell>
          <cell r="W3">
            <v>5.1428571428571432</v>
          </cell>
          <cell r="X3" t="e">
            <v>#DIV/0!</v>
          </cell>
          <cell r="Y3">
            <v>3.2727272727272729</v>
          </cell>
          <cell r="Z3" t="e">
            <v>#DIV/0!</v>
          </cell>
          <cell r="AA3">
            <v>0</v>
          </cell>
        </row>
        <row r="17">
          <cell r="E17"/>
          <cell r="F17"/>
          <cell r="G17"/>
          <cell r="H17"/>
          <cell r="I17"/>
          <cell r="J17"/>
        </row>
      </sheetData>
      <sheetData sheetId="26">
        <row r="3">
          <cell r="B3">
            <v>7</v>
          </cell>
          <cell r="C3">
            <v>0</v>
          </cell>
          <cell r="D3">
            <v>5</v>
          </cell>
          <cell r="E3">
            <v>0</v>
          </cell>
          <cell r="F3">
            <v>80.5</v>
          </cell>
          <cell r="G3">
            <v>0</v>
          </cell>
          <cell r="H3">
            <v>57.5</v>
          </cell>
          <cell r="I3">
            <v>0</v>
          </cell>
          <cell r="J3">
            <v>5.1428571428571432</v>
          </cell>
          <cell r="K3" t="e">
            <v>#DIV/0!</v>
          </cell>
          <cell r="L3">
            <v>3</v>
          </cell>
          <cell r="M3" t="e">
            <v>#DIV/0!</v>
          </cell>
          <cell r="N3">
            <v>0</v>
          </cell>
          <cell r="O3">
            <v>7</v>
          </cell>
          <cell r="P3">
            <v>0</v>
          </cell>
          <cell r="Q3">
            <v>4</v>
          </cell>
          <cell r="R3">
            <v>0</v>
          </cell>
          <cell r="S3">
            <v>80.5</v>
          </cell>
          <cell r="T3">
            <v>0</v>
          </cell>
          <cell r="U3">
            <v>46</v>
          </cell>
          <cell r="V3">
            <v>0</v>
          </cell>
          <cell r="W3">
            <v>5.1428571428571432</v>
          </cell>
          <cell r="X3" t="e">
            <v>#DIV/0!</v>
          </cell>
          <cell r="Y3">
            <v>3.2727272727272729</v>
          </cell>
          <cell r="Z3" t="e">
            <v>#DIV/0!</v>
          </cell>
          <cell r="AA3">
            <v>0</v>
          </cell>
        </row>
        <row r="17">
          <cell r="E17"/>
          <cell r="F17"/>
          <cell r="G17"/>
          <cell r="H17"/>
          <cell r="I17"/>
          <cell r="J17"/>
        </row>
      </sheetData>
      <sheetData sheetId="27">
        <row r="3">
          <cell r="B3">
            <v>7</v>
          </cell>
          <cell r="C3">
            <v>0</v>
          </cell>
          <cell r="D3">
            <v>5</v>
          </cell>
          <cell r="E3">
            <v>0</v>
          </cell>
          <cell r="F3">
            <v>80.5</v>
          </cell>
          <cell r="G3">
            <v>0</v>
          </cell>
          <cell r="H3">
            <v>57.5</v>
          </cell>
          <cell r="I3">
            <v>0</v>
          </cell>
          <cell r="J3">
            <v>5.1428571428571432</v>
          </cell>
          <cell r="K3" t="e">
            <v>#DIV/0!</v>
          </cell>
          <cell r="L3">
            <v>3</v>
          </cell>
          <cell r="M3" t="e">
            <v>#DIV/0!</v>
          </cell>
          <cell r="N3">
            <v>0</v>
          </cell>
          <cell r="O3">
            <v>7</v>
          </cell>
          <cell r="P3">
            <v>0</v>
          </cell>
          <cell r="Q3">
            <v>4</v>
          </cell>
          <cell r="R3">
            <v>0</v>
          </cell>
          <cell r="S3">
            <v>80.5</v>
          </cell>
          <cell r="T3">
            <v>0</v>
          </cell>
          <cell r="U3">
            <v>46</v>
          </cell>
          <cell r="V3">
            <v>0</v>
          </cell>
          <cell r="W3">
            <v>5.1428571428571432</v>
          </cell>
          <cell r="X3" t="e">
            <v>#DIV/0!</v>
          </cell>
          <cell r="Y3">
            <v>3.2727272727272729</v>
          </cell>
          <cell r="Z3" t="e">
            <v>#DIV/0!</v>
          </cell>
          <cell r="AA3">
            <v>0</v>
          </cell>
        </row>
        <row r="17">
          <cell r="E17">
            <v>1</v>
          </cell>
          <cell r="F17"/>
          <cell r="G17"/>
          <cell r="H17"/>
          <cell r="I17"/>
          <cell r="J17"/>
        </row>
      </sheetData>
      <sheetData sheetId="28">
        <row r="3">
          <cell r="B3">
            <v>7</v>
          </cell>
          <cell r="C3">
            <v>0</v>
          </cell>
          <cell r="D3">
            <v>5</v>
          </cell>
          <cell r="E3">
            <v>0</v>
          </cell>
          <cell r="F3">
            <v>80.5</v>
          </cell>
          <cell r="G3">
            <v>0</v>
          </cell>
          <cell r="H3">
            <v>57.5</v>
          </cell>
          <cell r="I3">
            <v>0</v>
          </cell>
          <cell r="J3">
            <v>5.1428571428571432</v>
          </cell>
          <cell r="K3" t="e">
            <v>#DIV/0!</v>
          </cell>
          <cell r="L3">
            <v>3</v>
          </cell>
          <cell r="M3" t="e">
            <v>#DIV/0!</v>
          </cell>
          <cell r="N3">
            <v>0</v>
          </cell>
          <cell r="O3">
            <v>7</v>
          </cell>
          <cell r="P3">
            <v>0</v>
          </cell>
          <cell r="Q3">
            <v>4</v>
          </cell>
          <cell r="R3">
            <v>0</v>
          </cell>
          <cell r="S3">
            <v>80.5</v>
          </cell>
          <cell r="T3">
            <v>0</v>
          </cell>
          <cell r="U3">
            <v>46</v>
          </cell>
          <cell r="V3">
            <v>0</v>
          </cell>
          <cell r="W3">
            <v>5.1428571428571432</v>
          </cell>
          <cell r="X3" t="e">
            <v>#DIV/0!</v>
          </cell>
          <cell r="Y3">
            <v>3.2727272727272729</v>
          </cell>
          <cell r="Z3" t="e">
            <v>#DIV/0!</v>
          </cell>
          <cell r="AA3">
            <v>0</v>
          </cell>
        </row>
        <row r="17">
          <cell r="E17">
            <v>1</v>
          </cell>
          <cell r="F17"/>
          <cell r="G17"/>
          <cell r="H17"/>
          <cell r="I17"/>
          <cell r="J17"/>
        </row>
      </sheetData>
      <sheetData sheetId="29">
        <row r="3">
          <cell r="B3">
            <v>7</v>
          </cell>
          <cell r="C3">
            <v>0</v>
          </cell>
          <cell r="D3">
            <v>5</v>
          </cell>
          <cell r="E3">
            <v>0</v>
          </cell>
          <cell r="F3">
            <v>80.5</v>
          </cell>
          <cell r="G3">
            <v>0</v>
          </cell>
          <cell r="H3">
            <v>57.5</v>
          </cell>
          <cell r="I3">
            <v>0</v>
          </cell>
          <cell r="J3">
            <v>5.1428571428571432</v>
          </cell>
          <cell r="K3" t="e">
            <v>#DIV/0!</v>
          </cell>
          <cell r="L3">
            <v>3</v>
          </cell>
          <cell r="M3" t="e">
            <v>#DIV/0!</v>
          </cell>
          <cell r="N3">
            <v>0</v>
          </cell>
          <cell r="O3">
            <v>7</v>
          </cell>
          <cell r="P3">
            <v>0</v>
          </cell>
          <cell r="Q3">
            <v>4</v>
          </cell>
          <cell r="R3">
            <v>0</v>
          </cell>
          <cell r="S3">
            <v>80.5</v>
          </cell>
          <cell r="T3">
            <v>0</v>
          </cell>
          <cell r="U3">
            <v>46</v>
          </cell>
          <cell r="V3">
            <v>0</v>
          </cell>
          <cell r="W3">
            <v>5.1428571428571432</v>
          </cell>
          <cell r="X3" t="e">
            <v>#DIV/0!</v>
          </cell>
          <cell r="Y3">
            <v>3.2727272727272729</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
        <row r="3">
          <cell r="B3">
            <v>6</v>
          </cell>
          <cell r="C3">
            <v>5.65</v>
          </cell>
          <cell r="D3">
            <v>2</v>
          </cell>
          <cell r="E3">
            <v>3</v>
          </cell>
          <cell r="F3">
            <v>69</v>
          </cell>
          <cell r="G3">
            <v>65</v>
          </cell>
          <cell r="H3">
            <v>23</v>
          </cell>
          <cell r="I3">
            <v>34.5</v>
          </cell>
          <cell r="J3">
            <v>4</v>
          </cell>
          <cell r="K3">
            <v>4.2477876106194685</v>
          </cell>
          <cell r="L3">
            <v>3</v>
          </cell>
          <cell r="M3">
            <v>2.7745664739884393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3">
        <row r="3">
          <cell r="B3">
            <v>6</v>
          </cell>
          <cell r="C3">
            <v>4</v>
          </cell>
          <cell r="D3">
            <v>2</v>
          </cell>
          <cell r="E3">
            <v>3</v>
          </cell>
          <cell r="F3">
            <v>69</v>
          </cell>
          <cell r="G3">
            <v>46</v>
          </cell>
          <cell r="H3">
            <v>23</v>
          </cell>
          <cell r="I3">
            <v>34.5</v>
          </cell>
          <cell r="J3">
            <v>4</v>
          </cell>
          <cell r="K3">
            <v>6</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4">
        <row r="3">
          <cell r="B3">
            <v>6</v>
          </cell>
          <cell r="C3">
            <v>4</v>
          </cell>
          <cell r="D3">
            <v>2</v>
          </cell>
          <cell r="E3">
            <v>3</v>
          </cell>
          <cell r="F3">
            <v>69</v>
          </cell>
          <cell r="G3">
            <v>46</v>
          </cell>
          <cell r="H3">
            <v>23</v>
          </cell>
          <cell r="I3">
            <v>34.5</v>
          </cell>
          <cell r="J3">
            <v>4</v>
          </cell>
          <cell r="K3">
            <v>6</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5">
        <row r="3">
          <cell r="B3">
            <v>6</v>
          </cell>
          <cell r="C3">
            <v>5</v>
          </cell>
          <cell r="D3">
            <v>2</v>
          </cell>
          <cell r="E3">
            <v>3</v>
          </cell>
          <cell r="F3">
            <v>69</v>
          </cell>
          <cell r="G3">
            <v>57.5</v>
          </cell>
          <cell r="H3">
            <v>23</v>
          </cell>
          <cell r="I3">
            <v>34.5</v>
          </cell>
          <cell r="J3">
            <v>4</v>
          </cell>
          <cell r="K3">
            <v>4.8</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6">
        <row r="3">
          <cell r="B3">
            <v>6</v>
          </cell>
          <cell r="C3">
            <v>4</v>
          </cell>
          <cell r="D3">
            <v>2</v>
          </cell>
          <cell r="E3">
            <v>2</v>
          </cell>
          <cell r="F3">
            <v>69</v>
          </cell>
          <cell r="G3">
            <v>46</v>
          </cell>
          <cell r="H3">
            <v>23</v>
          </cell>
          <cell r="I3">
            <v>23</v>
          </cell>
          <cell r="J3">
            <v>4</v>
          </cell>
          <cell r="K3">
            <v>6</v>
          </cell>
          <cell r="L3">
            <v>3</v>
          </cell>
          <cell r="M3">
            <v>4</v>
          </cell>
          <cell r="N3" t="str">
            <v>R</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7">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8">
        <row r="3">
          <cell r="B3">
            <v>6</v>
          </cell>
          <cell r="C3">
            <v>5.65</v>
          </cell>
          <cell r="D3">
            <v>2</v>
          </cell>
          <cell r="E3">
            <v>2</v>
          </cell>
          <cell r="F3">
            <v>69</v>
          </cell>
          <cell r="G3">
            <v>65</v>
          </cell>
          <cell r="H3">
            <v>23</v>
          </cell>
          <cell r="I3">
            <v>23</v>
          </cell>
          <cell r="J3">
            <v>4</v>
          </cell>
          <cell r="K3">
            <v>4.2477876106194685</v>
          </cell>
          <cell r="L3">
            <v>3</v>
          </cell>
          <cell r="M3">
            <v>3.1372549019607843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9">
        <row r="3">
          <cell r="B3">
            <v>6</v>
          </cell>
          <cell r="C3">
            <v>6</v>
          </cell>
          <cell r="D3">
            <v>2</v>
          </cell>
          <cell r="E3">
            <v>3</v>
          </cell>
          <cell r="F3">
            <v>69</v>
          </cell>
          <cell r="G3">
            <v>69</v>
          </cell>
          <cell r="H3">
            <v>23</v>
          </cell>
          <cell r="I3">
            <v>34.5</v>
          </cell>
          <cell r="J3">
            <v>4</v>
          </cell>
          <cell r="K3">
            <v>4</v>
          </cell>
          <cell r="L3">
            <v>3</v>
          </cell>
          <cell r="M3">
            <v>2.6666666666666665</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0</v>
          </cell>
          <cell r="I17"/>
          <cell r="J17"/>
        </row>
      </sheetData>
      <sheetData sheetId="1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1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13">
        <row r="3">
          <cell r="B3">
            <v>6</v>
          </cell>
          <cell r="C3">
            <v>6.65</v>
          </cell>
          <cell r="D3">
            <v>2</v>
          </cell>
          <cell r="E3">
            <v>1</v>
          </cell>
          <cell r="F3">
            <v>69</v>
          </cell>
          <cell r="G3">
            <v>76.5</v>
          </cell>
          <cell r="H3">
            <v>23</v>
          </cell>
          <cell r="I3">
            <v>11.5</v>
          </cell>
          <cell r="J3">
            <v>4</v>
          </cell>
          <cell r="K3">
            <v>3.6090225563909772</v>
          </cell>
          <cell r="L3">
            <v>3</v>
          </cell>
          <cell r="M3">
            <v>3.1372549019607843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4">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6">
        <row r="3">
          <cell r="B3">
            <v>6</v>
          </cell>
          <cell r="C3">
            <v>5.65</v>
          </cell>
          <cell r="D3">
            <v>2</v>
          </cell>
          <cell r="E3">
            <v>1</v>
          </cell>
          <cell r="F3">
            <v>69</v>
          </cell>
          <cell r="G3">
            <v>65</v>
          </cell>
          <cell r="H3">
            <v>23</v>
          </cell>
          <cell r="I3">
            <v>11.5</v>
          </cell>
          <cell r="J3">
            <v>4</v>
          </cell>
          <cell r="K3">
            <v>4.2477876106194685</v>
          </cell>
          <cell r="L3">
            <v>3</v>
          </cell>
          <cell r="M3">
            <v>3.6090225563909772</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7">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8">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0</v>
          </cell>
          <cell r="S3">
            <v>57.5</v>
          </cell>
          <cell r="T3">
            <v>57.5</v>
          </cell>
          <cell r="U3">
            <v>11.5</v>
          </cell>
          <cell r="V3">
            <v>0</v>
          </cell>
          <cell r="W3">
            <v>4.8</v>
          </cell>
          <cell r="X3">
            <v>4.8</v>
          </cell>
          <cell r="Y3">
            <v>4</v>
          </cell>
          <cell r="Z3">
            <v>4.8</v>
          </cell>
          <cell r="AA3" t="str">
            <v>A</v>
          </cell>
        </row>
        <row r="17">
          <cell r="E17"/>
          <cell r="F17"/>
          <cell r="G17"/>
          <cell r="H17"/>
          <cell r="I17"/>
          <cell r="J17"/>
        </row>
      </sheetData>
      <sheetData sheetId="19">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cell r="F17"/>
          <cell r="G17"/>
          <cell r="H17"/>
          <cell r="I17"/>
          <cell r="J17"/>
        </row>
      </sheetData>
      <sheetData sheetId="20">
        <row r="3">
          <cell r="B3">
            <v>6</v>
          </cell>
          <cell r="C3">
            <v>5.65</v>
          </cell>
          <cell r="D3">
            <v>2</v>
          </cell>
          <cell r="E3">
            <v>2</v>
          </cell>
          <cell r="F3">
            <v>69</v>
          </cell>
          <cell r="G3">
            <v>65</v>
          </cell>
          <cell r="H3">
            <v>23</v>
          </cell>
          <cell r="I3">
            <v>23</v>
          </cell>
          <cell r="J3">
            <v>4</v>
          </cell>
          <cell r="K3">
            <v>4.2477876106194685</v>
          </cell>
          <cell r="L3">
            <v>3</v>
          </cell>
          <cell r="M3">
            <v>3.1372549019607843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1">
        <row r="3">
          <cell r="B3">
            <v>6</v>
          </cell>
          <cell r="C3">
            <v>6.3</v>
          </cell>
          <cell r="D3">
            <v>2</v>
          </cell>
          <cell r="E3">
            <v>2</v>
          </cell>
          <cell r="F3">
            <v>69</v>
          </cell>
          <cell r="G3">
            <v>72.5</v>
          </cell>
          <cell r="H3">
            <v>23</v>
          </cell>
          <cell r="I3">
            <v>23</v>
          </cell>
          <cell r="J3">
            <v>4</v>
          </cell>
          <cell r="K3">
            <v>3.8095238095238098</v>
          </cell>
          <cell r="L3">
            <v>3</v>
          </cell>
          <cell r="M3">
            <v>2.8915662650602405</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2">
        <row r="3">
          <cell r="B3">
            <v>6</v>
          </cell>
          <cell r="C3">
            <v>5.65</v>
          </cell>
          <cell r="D3">
            <v>2</v>
          </cell>
          <cell r="E3">
            <v>2</v>
          </cell>
          <cell r="F3">
            <v>69</v>
          </cell>
          <cell r="G3">
            <v>65</v>
          </cell>
          <cell r="H3">
            <v>23</v>
          </cell>
          <cell r="I3">
            <v>23</v>
          </cell>
          <cell r="J3">
            <v>4</v>
          </cell>
          <cell r="K3">
            <v>4.2477876106194685</v>
          </cell>
          <cell r="L3">
            <v>3</v>
          </cell>
          <cell r="M3">
            <v>3.1372549019607843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23">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4">
        <row r="3">
          <cell r="B3">
            <v>6</v>
          </cell>
          <cell r="C3">
            <v>0</v>
          </cell>
          <cell r="D3">
            <v>2</v>
          </cell>
          <cell r="E3">
            <v>0</v>
          </cell>
          <cell r="F3">
            <v>69</v>
          </cell>
          <cell r="G3">
            <v>0</v>
          </cell>
          <cell r="H3">
            <v>23</v>
          </cell>
          <cell r="I3">
            <v>0</v>
          </cell>
          <cell r="J3">
            <v>4</v>
          </cell>
          <cell r="K3" t="e">
            <v>#DIV/0!</v>
          </cell>
          <cell r="L3">
            <v>3</v>
          </cell>
          <cell r="M3" t="e">
            <v>#DIV/0!</v>
          </cell>
          <cell r="N3">
            <v>0</v>
          </cell>
          <cell r="O3">
            <v>5</v>
          </cell>
          <cell r="P3">
            <v>0</v>
          </cell>
          <cell r="Q3">
            <v>1</v>
          </cell>
          <cell r="R3">
            <v>0</v>
          </cell>
          <cell r="S3">
            <v>57.5</v>
          </cell>
          <cell r="T3">
            <v>0</v>
          </cell>
          <cell r="U3">
            <v>11.5</v>
          </cell>
          <cell r="V3">
            <v>0</v>
          </cell>
          <cell r="W3">
            <v>4.8</v>
          </cell>
          <cell r="X3" t="e">
            <v>#DIV/0!</v>
          </cell>
          <cell r="Y3">
            <v>4</v>
          </cell>
          <cell r="Z3" t="e">
            <v>#DIV/0!</v>
          </cell>
          <cell r="AA3">
            <v>0</v>
          </cell>
        </row>
        <row r="17">
          <cell r="E17">
            <v>1</v>
          </cell>
          <cell r="F17"/>
          <cell r="G17"/>
          <cell r="H17"/>
          <cell r="I17"/>
          <cell r="J17"/>
        </row>
      </sheetData>
      <sheetData sheetId="25">
        <row r="3">
          <cell r="B3">
            <v>6</v>
          </cell>
          <cell r="C3">
            <v>0</v>
          </cell>
          <cell r="D3">
            <v>2</v>
          </cell>
          <cell r="E3">
            <v>0</v>
          </cell>
          <cell r="F3">
            <v>69</v>
          </cell>
          <cell r="G3">
            <v>0</v>
          </cell>
          <cell r="H3">
            <v>23</v>
          </cell>
          <cell r="I3">
            <v>0</v>
          </cell>
          <cell r="J3">
            <v>4</v>
          </cell>
          <cell r="K3" t="e">
            <v>#DIV/0!</v>
          </cell>
          <cell r="L3">
            <v>3</v>
          </cell>
          <cell r="M3" t="e">
            <v>#DIV/0!</v>
          </cell>
          <cell r="N3">
            <v>0</v>
          </cell>
          <cell r="O3">
            <v>5</v>
          </cell>
          <cell r="P3">
            <v>0</v>
          </cell>
          <cell r="Q3">
            <v>1</v>
          </cell>
          <cell r="R3">
            <v>0</v>
          </cell>
          <cell r="S3">
            <v>57.5</v>
          </cell>
          <cell r="T3">
            <v>0</v>
          </cell>
          <cell r="U3">
            <v>11.5</v>
          </cell>
          <cell r="V3">
            <v>0</v>
          </cell>
          <cell r="W3">
            <v>4.8</v>
          </cell>
          <cell r="X3" t="e">
            <v>#DIV/0!</v>
          </cell>
          <cell r="Y3">
            <v>4</v>
          </cell>
          <cell r="Z3" t="e">
            <v>#DIV/0!</v>
          </cell>
          <cell r="AA3">
            <v>0</v>
          </cell>
        </row>
        <row r="17">
          <cell r="E17"/>
          <cell r="F17"/>
          <cell r="G17"/>
          <cell r="H17"/>
          <cell r="I17"/>
          <cell r="J17"/>
        </row>
      </sheetData>
      <sheetData sheetId="26">
        <row r="3">
          <cell r="B3">
            <v>6</v>
          </cell>
          <cell r="C3">
            <v>0</v>
          </cell>
          <cell r="D3">
            <v>2</v>
          </cell>
          <cell r="E3">
            <v>0</v>
          </cell>
          <cell r="F3">
            <v>69</v>
          </cell>
          <cell r="G3">
            <v>0</v>
          </cell>
          <cell r="H3">
            <v>23</v>
          </cell>
          <cell r="I3">
            <v>0</v>
          </cell>
          <cell r="J3">
            <v>4</v>
          </cell>
          <cell r="K3" t="e">
            <v>#DIV/0!</v>
          </cell>
          <cell r="L3">
            <v>3</v>
          </cell>
          <cell r="M3" t="e">
            <v>#DIV/0!</v>
          </cell>
          <cell r="N3">
            <v>0</v>
          </cell>
          <cell r="O3">
            <v>5</v>
          </cell>
          <cell r="P3">
            <v>0</v>
          </cell>
          <cell r="Q3">
            <v>1</v>
          </cell>
          <cell r="R3">
            <v>0</v>
          </cell>
          <cell r="S3">
            <v>57.5</v>
          </cell>
          <cell r="T3">
            <v>0</v>
          </cell>
          <cell r="U3">
            <v>11.5</v>
          </cell>
          <cell r="V3">
            <v>0</v>
          </cell>
          <cell r="W3">
            <v>4.8</v>
          </cell>
          <cell r="X3" t="e">
            <v>#DIV/0!</v>
          </cell>
          <cell r="Y3">
            <v>4</v>
          </cell>
          <cell r="Z3" t="e">
            <v>#DIV/0!</v>
          </cell>
          <cell r="AA3">
            <v>0</v>
          </cell>
        </row>
        <row r="17">
          <cell r="E17"/>
          <cell r="F17"/>
          <cell r="G17"/>
          <cell r="H17"/>
          <cell r="I17"/>
          <cell r="J17"/>
        </row>
      </sheetData>
      <sheetData sheetId="27">
        <row r="3">
          <cell r="B3">
            <v>6</v>
          </cell>
          <cell r="C3">
            <v>0</v>
          </cell>
          <cell r="D3">
            <v>2</v>
          </cell>
          <cell r="E3">
            <v>0</v>
          </cell>
          <cell r="F3">
            <v>69</v>
          </cell>
          <cell r="G3">
            <v>0</v>
          </cell>
          <cell r="H3">
            <v>23</v>
          </cell>
          <cell r="I3">
            <v>0</v>
          </cell>
          <cell r="J3">
            <v>4</v>
          </cell>
          <cell r="K3" t="e">
            <v>#DIV/0!</v>
          </cell>
          <cell r="L3">
            <v>3</v>
          </cell>
          <cell r="M3" t="e">
            <v>#DIV/0!</v>
          </cell>
          <cell r="N3">
            <v>0</v>
          </cell>
          <cell r="O3">
            <v>5</v>
          </cell>
          <cell r="P3">
            <v>0</v>
          </cell>
          <cell r="Q3">
            <v>1</v>
          </cell>
          <cell r="R3">
            <v>0</v>
          </cell>
          <cell r="S3">
            <v>57.5</v>
          </cell>
          <cell r="T3">
            <v>0</v>
          </cell>
          <cell r="U3">
            <v>11.5</v>
          </cell>
          <cell r="V3">
            <v>0</v>
          </cell>
          <cell r="W3">
            <v>4.8</v>
          </cell>
          <cell r="X3" t="e">
            <v>#DIV/0!</v>
          </cell>
          <cell r="Y3">
            <v>4</v>
          </cell>
          <cell r="Z3" t="e">
            <v>#DIV/0!</v>
          </cell>
          <cell r="AA3">
            <v>0</v>
          </cell>
        </row>
        <row r="17">
          <cell r="E17">
            <v>1</v>
          </cell>
          <cell r="F17"/>
          <cell r="G17"/>
          <cell r="H17"/>
          <cell r="I17"/>
          <cell r="J17"/>
        </row>
      </sheetData>
      <sheetData sheetId="28">
        <row r="3">
          <cell r="B3">
            <v>6</v>
          </cell>
          <cell r="C3">
            <v>0</v>
          </cell>
          <cell r="D3">
            <v>2</v>
          </cell>
          <cell r="E3">
            <v>0</v>
          </cell>
          <cell r="F3">
            <v>69</v>
          </cell>
          <cell r="G3">
            <v>0</v>
          </cell>
          <cell r="H3">
            <v>23</v>
          </cell>
          <cell r="I3">
            <v>0</v>
          </cell>
          <cell r="J3">
            <v>4</v>
          </cell>
          <cell r="K3" t="e">
            <v>#DIV/0!</v>
          </cell>
          <cell r="L3">
            <v>3</v>
          </cell>
          <cell r="M3" t="e">
            <v>#DIV/0!</v>
          </cell>
          <cell r="N3">
            <v>0</v>
          </cell>
          <cell r="O3">
            <v>5</v>
          </cell>
          <cell r="P3">
            <v>0</v>
          </cell>
          <cell r="Q3">
            <v>1</v>
          </cell>
          <cell r="R3">
            <v>0</v>
          </cell>
          <cell r="S3">
            <v>57.5</v>
          </cell>
          <cell r="T3">
            <v>0</v>
          </cell>
          <cell r="U3">
            <v>11.5</v>
          </cell>
          <cell r="V3">
            <v>0</v>
          </cell>
          <cell r="W3">
            <v>4.8</v>
          </cell>
          <cell r="X3" t="e">
            <v>#DIV/0!</v>
          </cell>
          <cell r="Y3">
            <v>4</v>
          </cell>
          <cell r="Z3" t="e">
            <v>#DIV/0!</v>
          </cell>
          <cell r="AA3">
            <v>0</v>
          </cell>
        </row>
        <row r="17">
          <cell r="E17">
            <v>1</v>
          </cell>
          <cell r="F17"/>
          <cell r="G17"/>
          <cell r="H17"/>
          <cell r="I17"/>
          <cell r="J17"/>
        </row>
      </sheetData>
      <sheetData sheetId="29">
        <row r="3">
          <cell r="B3">
            <v>6</v>
          </cell>
          <cell r="C3">
            <v>0</v>
          </cell>
          <cell r="D3">
            <v>2</v>
          </cell>
          <cell r="E3">
            <v>0</v>
          </cell>
          <cell r="F3">
            <v>69</v>
          </cell>
          <cell r="G3">
            <v>0</v>
          </cell>
          <cell r="H3">
            <v>23</v>
          </cell>
          <cell r="I3">
            <v>0</v>
          </cell>
          <cell r="J3">
            <v>4</v>
          </cell>
          <cell r="K3" t="e">
            <v>#DIV/0!</v>
          </cell>
          <cell r="L3">
            <v>3</v>
          </cell>
          <cell r="M3" t="e">
            <v>#DIV/0!</v>
          </cell>
          <cell r="N3">
            <v>0</v>
          </cell>
          <cell r="O3">
            <v>5</v>
          </cell>
          <cell r="P3">
            <v>0</v>
          </cell>
          <cell r="Q3">
            <v>1</v>
          </cell>
          <cell r="R3">
            <v>0</v>
          </cell>
          <cell r="S3">
            <v>57.5</v>
          </cell>
          <cell r="T3">
            <v>0</v>
          </cell>
          <cell r="U3">
            <v>11.5</v>
          </cell>
          <cell r="V3">
            <v>0</v>
          </cell>
          <cell r="W3">
            <v>4.8</v>
          </cell>
          <cell r="X3" t="e">
            <v>#DIV/0!</v>
          </cell>
          <cell r="Y3">
            <v>4</v>
          </cell>
          <cell r="Z3" t="e">
            <v>#DIV/0!</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v>
          </cell>
          <cell r="D3">
            <v>2</v>
          </cell>
          <cell r="E3">
            <v>2</v>
          </cell>
          <cell r="F3">
            <v>69</v>
          </cell>
          <cell r="G3">
            <v>57.5</v>
          </cell>
          <cell r="H3">
            <v>30.5</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
        <row r="3">
          <cell r="B3">
            <v>6</v>
          </cell>
          <cell r="C3">
            <v>4</v>
          </cell>
          <cell r="D3">
            <v>2</v>
          </cell>
          <cell r="E3">
            <v>3</v>
          </cell>
          <cell r="F3">
            <v>69</v>
          </cell>
          <cell r="G3">
            <v>46</v>
          </cell>
          <cell r="H3">
            <v>30.5</v>
          </cell>
          <cell r="I3">
            <v>34.5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
        <row r="3">
          <cell r="B3">
            <v>6</v>
          </cell>
          <cell r="C3">
            <v>6</v>
          </cell>
          <cell r="D3">
            <v>2</v>
          </cell>
          <cell r="E3">
            <v>1</v>
          </cell>
          <cell r="F3">
            <v>69</v>
          </cell>
          <cell r="G3">
            <v>69</v>
          </cell>
          <cell r="H3">
            <v>30.5</v>
          </cell>
          <cell r="I3">
            <v>11.5</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3">
        <row r="3">
          <cell r="B3">
            <v>6</v>
          </cell>
          <cell r="C3">
            <v>4</v>
          </cell>
          <cell r="D3">
            <v>2</v>
          </cell>
          <cell r="E3">
            <v>3</v>
          </cell>
          <cell r="F3">
            <v>69</v>
          </cell>
          <cell r="G3">
            <v>46</v>
          </cell>
          <cell r="H3">
            <v>30.5</v>
          </cell>
          <cell r="I3">
            <v>34.5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4">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5">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v>1</v>
          </cell>
          <cell r="J17"/>
        </row>
      </sheetData>
      <sheetData sheetId="6">
        <row r="3">
          <cell r="B3">
            <v>6</v>
          </cell>
          <cell r="C3">
            <v>3.65</v>
          </cell>
          <cell r="D3">
            <v>2</v>
          </cell>
          <cell r="E3">
            <v>3</v>
          </cell>
          <cell r="F3">
            <v>69</v>
          </cell>
          <cell r="G3">
            <v>42</v>
          </cell>
          <cell r="H3">
            <v>30.5</v>
          </cell>
          <cell r="I3">
            <v>34.5</v>
          </cell>
          <cell r="J3" t="str">
            <v>N/A</v>
          </cell>
          <cell r="K3" t="str">
            <v>N/A</v>
          </cell>
          <cell r="L3" t="str">
            <v>N/A</v>
          </cell>
          <cell r="M3" t="str">
            <v>N/A</v>
          </cell>
          <cell r="N3" t="str">
            <v>R</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7">
        <row r="3">
          <cell r="B3">
            <v>6</v>
          </cell>
          <cell r="C3">
            <v>3.65</v>
          </cell>
          <cell r="D3">
            <v>2</v>
          </cell>
          <cell r="E3">
            <v>3</v>
          </cell>
          <cell r="F3">
            <v>69</v>
          </cell>
          <cell r="G3">
            <v>42</v>
          </cell>
          <cell r="H3">
            <v>30.5</v>
          </cell>
          <cell r="I3">
            <v>34.5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8">
        <row r="3">
          <cell r="B3">
            <v>6</v>
          </cell>
          <cell r="C3">
            <v>3</v>
          </cell>
          <cell r="D3">
            <v>2</v>
          </cell>
          <cell r="E3">
            <v>2</v>
          </cell>
          <cell r="F3">
            <v>69</v>
          </cell>
          <cell r="G3">
            <v>34.5</v>
          </cell>
          <cell r="H3">
            <v>30.5</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9">
        <row r="3">
          <cell r="B3">
            <v>6</v>
          </cell>
          <cell r="C3">
            <v>4</v>
          </cell>
          <cell r="D3">
            <v>2</v>
          </cell>
          <cell r="E3">
            <v>3</v>
          </cell>
          <cell r="F3">
            <v>69</v>
          </cell>
          <cell r="G3">
            <v>46</v>
          </cell>
          <cell r="H3">
            <v>30.5</v>
          </cell>
          <cell r="I3">
            <v>34.5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10">
        <row r="3">
          <cell r="B3">
            <v>6</v>
          </cell>
          <cell r="C3">
            <v>4.6500000000000004</v>
          </cell>
          <cell r="D3">
            <v>2</v>
          </cell>
          <cell r="E3">
            <v>2</v>
          </cell>
          <cell r="F3">
            <v>69</v>
          </cell>
          <cell r="G3">
            <v>53.5</v>
          </cell>
          <cell r="H3">
            <v>30.5</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1">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12">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v>1</v>
          </cell>
          <cell r="J17"/>
        </row>
      </sheetData>
      <sheetData sheetId="13">
        <row r="3">
          <cell r="B3">
            <v>6</v>
          </cell>
          <cell r="C3">
            <v>4.6500000000000004</v>
          </cell>
          <cell r="D3">
            <v>2</v>
          </cell>
          <cell r="E3">
            <v>2</v>
          </cell>
          <cell r="F3">
            <v>69</v>
          </cell>
          <cell r="G3">
            <v>53.5</v>
          </cell>
          <cell r="H3">
            <v>30.5</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4">
        <row r="3">
          <cell r="B3">
            <v>6</v>
          </cell>
          <cell r="C3">
            <v>5.65</v>
          </cell>
          <cell r="D3">
            <v>2</v>
          </cell>
          <cell r="E3">
            <v>2</v>
          </cell>
          <cell r="F3">
            <v>69</v>
          </cell>
          <cell r="G3">
            <v>65</v>
          </cell>
          <cell r="H3">
            <v>30.5</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5">
        <row r="3">
          <cell r="B3">
            <v>6</v>
          </cell>
          <cell r="C3">
            <v>5</v>
          </cell>
          <cell r="D3">
            <v>2</v>
          </cell>
          <cell r="E3">
            <v>2</v>
          </cell>
          <cell r="F3">
            <v>69</v>
          </cell>
          <cell r="G3">
            <v>57.5</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6">
        <row r="3">
          <cell r="B3">
            <v>6</v>
          </cell>
          <cell r="C3">
            <v>6.65</v>
          </cell>
          <cell r="D3">
            <v>2</v>
          </cell>
          <cell r="E3">
            <v>1</v>
          </cell>
          <cell r="F3">
            <v>69</v>
          </cell>
          <cell r="G3">
            <v>76.5</v>
          </cell>
          <cell r="H3">
            <v>30.5</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7">
        <row r="3">
          <cell r="B3">
            <v>6</v>
          </cell>
          <cell r="C3">
            <v>5</v>
          </cell>
          <cell r="D3">
            <v>2</v>
          </cell>
          <cell r="E3">
            <v>2</v>
          </cell>
          <cell r="F3">
            <v>69</v>
          </cell>
          <cell r="G3">
            <v>57.5</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8">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9">
        <row r="3">
          <cell r="B3">
            <v>6</v>
          </cell>
          <cell r="C3">
            <v>4</v>
          </cell>
          <cell r="D3">
            <v>2</v>
          </cell>
          <cell r="E3">
            <v>2</v>
          </cell>
          <cell r="F3">
            <v>69</v>
          </cell>
          <cell r="G3">
            <v>46</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0">
        <row r="3">
          <cell r="B3">
            <v>6</v>
          </cell>
          <cell r="C3">
            <v>6.65</v>
          </cell>
          <cell r="D3">
            <v>2</v>
          </cell>
          <cell r="E3">
            <v>1</v>
          </cell>
          <cell r="F3">
            <v>69</v>
          </cell>
          <cell r="G3">
            <v>76.5</v>
          </cell>
          <cell r="H3">
            <v>30.5</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1">
        <row r="3">
          <cell r="B3">
            <v>6</v>
          </cell>
          <cell r="C3">
            <v>5.65</v>
          </cell>
          <cell r="D3">
            <v>2</v>
          </cell>
          <cell r="E3">
            <v>1</v>
          </cell>
          <cell r="F3">
            <v>69</v>
          </cell>
          <cell r="G3">
            <v>65</v>
          </cell>
          <cell r="H3">
            <v>30.5</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2">
        <row r="3">
          <cell r="B3">
            <v>6</v>
          </cell>
          <cell r="C3">
            <v>5</v>
          </cell>
          <cell r="D3">
            <v>2</v>
          </cell>
          <cell r="E3">
            <v>2</v>
          </cell>
          <cell r="F3">
            <v>69</v>
          </cell>
          <cell r="G3">
            <v>57.5</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3">
        <row r="3">
          <cell r="B3">
            <v>6</v>
          </cell>
          <cell r="C3">
            <v>6</v>
          </cell>
          <cell r="D3">
            <v>2</v>
          </cell>
          <cell r="E3">
            <v>2</v>
          </cell>
          <cell r="F3">
            <v>69</v>
          </cell>
          <cell r="G3">
            <v>69</v>
          </cell>
          <cell r="H3">
            <v>30.5</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v>1</v>
          </cell>
          <cell r="I17"/>
          <cell r="J17"/>
        </row>
      </sheetData>
      <sheetData sheetId="24">
        <row r="3">
          <cell r="B3">
            <v>6</v>
          </cell>
          <cell r="C3">
            <v>0</v>
          </cell>
          <cell r="D3">
            <v>2</v>
          </cell>
          <cell r="E3">
            <v>0</v>
          </cell>
          <cell r="F3">
            <v>69</v>
          </cell>
          <cell r="G3">
            <v>0</v>
          </cell>
          <cell r="H3">
            <v>30.5</v>
          </cell>
          <cell r="I3">
            <v>0</v>
          </cell>
          <cell r="J3" t="str">
            <v>N/A</v>
          </cell>
          <cell r="K3" t="str">
            <v>N/A</v>
          </cell>
          <cell r="L3" t="str">
            <v>N/A</v>
          </cell>
          <cell r="M3" t="str">
            <v>N/A</v>
          </cell>
          <cell r="N3">
            <v>0</v>
          </cell>
          <cell r="O3">
            <v>3</v>
          </cell>
          <cell r="P3">
            <v>0</v>
          </cell>
          <cell r="Q3">
            <v>2</v>
          </cell>
          <cell r="R3">
            <v>0</v>
          </cell>
          <cell r="S3">
            <v>34.5</v>
          </cell>
          <cell r="T3">
            <v>0</v>
          </cell>
          <cell r="U3">
            <v>23</v>
          </cell>
          <cell r="V3">
            <v>0</v>
          </cell>
          <cell r="W3" t="str">
            <v>N/A</v>
          </cell>
          <cell r="X3" t="str">
            <v>N/A</v>
          </cell>
          <cell r="Y3" t="str">
            <v>N/A</v>
          </cell>
          <cell r="Z3" t="str">
            <v>N/A</v>
          </cell>
          <cell r="AA3">
            <v>0</v>
          </cell>
        </row>
        <row r="17">
          <cell r="E17">
            <v>1</v>
          </cell>
          <cell r="F17"/>
          <cell r="G17"/>
          <cell r="H17"/>
          <cell r="I17"/>
          <cell r="J17"/>
        </row>
      </sheetData>
      <sheetData sheetId="25">
        <row r="3">
          <cell r="B3">
            <v>6</v>
          </cell>
          <cell r="C3">
            <v>0</v>
          </cell>
          <cell r="D3">
            <v>2</v>
          </cell>
          <cell r="E3">
            <v>0</v>
          </cell>
          <cell r="F3">
            <v>69</v>
          </cell>
          <cell r="G3">
            <v>0</v>
          </cell>
          <cell r="H3">
            <v>30.5</v>
          </cell>
          <cell r="I3">
            <v>0</v>
          </cell>
          <cell r="J3" t="str">
            <v>N/A</v>
          </cell>
          <cell r="K3" t="str">
            <v>N/A</v>
          </cell>
          <cell r="L3" t="str">
            <v>N/A</v>
          </cell>
          <cell r="M3" t="str">
            <v>N/A</v>
          </cell>
          <cell r="N3">
            <v>0</v>
          </cell>
          <cell r="O3">
            <v>3</v>
          </cell>
          <cell r="P3">
            <v>0</v>
          </cell>
          <cell r="Q3">
            <v>2</v>
          </cell>
          <cell r="R3">
            <v>0</v>
          </cell>
          <cell r="S3">
            <v>34.5</v>
          </cell>
          <cell r="T3">
            <v>0</v>
          </cell>
          <cell r="U3">
            <v>23</v>
          </cell>
          <cell r="V3">
            <v>0</v>
          </cell>
          <cell r="W3" t="str">
            <v>N/A</v>
          </cell>
          <cell r="X3" t="str">
            <v>N/A</v>
          </cell>
          <cell r="Y3" t="str">
            <v>N/A</v>
          </cell>
          <cell r="Z3" t="str">
            <v>N/A</v>
          </cell>
          <cell r="AA3">
            <v>0</v>
          </cell>
        </row>
        <row r="17">
          <cell r="E17"/>
          <cell r="F17"/>
          <cell r="G17"/>
          <cell r="H17"/>
          <cell r="I17"/>
          <cell r="J17"/>
        </row>
      </sheetData>
      <sheetData sheetId="26">
        <row r="3">
          <cell r="B3">
            <v>6</v>
          </cell>
          <cell r="C3">
            <v>0</v>
          </cell>
          <cell r="D3">
            <v>2</v>
          </cell>
          <cell r="E3">
            <v>0</v>
          </cell>
          <cell r="F3">
            <v>69</v>
          </cell>
          <cell r="G3">
            <v>0</v>
          </cell>
          <cell r="H3">
            <v>30.5</v>
          </cell>
          <cell r="I3">
            <v>0</v>
          </cell>
          <cell r="J3" t="str">
            <v>N/A</v>
          </cell>
          <cell r="K3" t="str">
            <v>N/A</v>
          </cell>
          <cell r="L3" t="str">
            <v>N/A</v>
          </cell>
          <cell r="M3" t="str">
            <v>N/A</v>
          </cell>
          <cell r="N3">
            <v>0</v>
          </cell>
          <cell r="O3">
            <v>3</v>
          </cell>
          <cell r="P3">
            <v>0</v>
          </cell>
          <cell r="Q3">
            <v>2</v>
          </cell>
          <cell r="R3">
            <v>0</v>
          </cell>
          <cell r="S3">
            <v>34.5</v>
          </cell>
          <cell r="T3">
            <v>0</v>
          </cell>
          <cell r="U3">
            <v>23</v>
          </cell>
          <cell r="V3">
            <v>0</v>
          </cell>
          <cell r="W3" t="str">
            <v>N/A</v>
          </cell>
          <cell r="X3" t="str">
            <v>N/A</v>
          </cell>
          <cell r="Y3" t="str">
            <v>N/A</v>
          </cell>
          <cell r="Z3" t="str">
            <v>N/A</v>
          </cell>
          <cell r="AA3">
            <v>0</v>
          </cell>
        </row>
        <row r="17">
          <cell r="E17"/>
          <cell r="F17"/>
          <cell r="G17"/>
          <cell r="H17"/>
          <cell r="I17"/>
          <cell r="J17"/>
        </row>
      </sheetData>
      <sheetData sheetId="27">
        <row r="3">
          <cell r="B3">
            <v>6</v>
          </cell>
          <cell r="C3">
            <v>0</v>
          </cell>
          <cell r="D3">
            <v>2</v>
          </cell>
          <cell r="E3">
            <v>0</v>
          </cell>
          <cell r="F3">
            <v>69</v>
          </cell>
          <cell r="G3">
            <v>0</v>
          </cell>
          <cell r="H3">
            <v>30.5</v>
          </cell>
          <cell r="I3">
            <v>0</v>
          </cell>
          <cell r="J3" t="str">
            <v>N/A</v>
          </cell>
          <cell r="K3" t="str">
            <v>N/A</v>
          </cell>
          <cell r="L3" t="str">
            <v>N/A</v>
          </cell>
          <cell r="M3" t="str">
            <v>N/A</v>
          </cell>
          <cell r="N3">
            <v>0</v>
          </cell>
          <cell r="O3">
            <v>3</v>
          </cell>
          <cell r="P3">
            <v>0</v>
          </cell>
          <cell r="Q3">
            <v>2</v>
          </cell>
          <cell r="R3">
            <v>0</v>
          </cell>
          <cell r="S3">
            <v>34.5</v>
          </cell>
          <cell r="T3">
            <v>0</v>
          </cell>
          <cell r="U3">
            <v>23</v>
          </cell>
          <cell r="V3">
            <v>0</v>
          </cell>
          <cell r="W3" t="str">
            <v>N/A</v>
          </cell>
          <cell r="X3" t="str">
            <v>N/A</v>
          </cell>
          <cell r="Y3" t="str">
            <v>N/A</v>
          </cell>
          <cell r="Z3" t="str">
            <v>N/A</v>
          </cell>
          <cell r="AA3">
            <v>0</v>
          </cell>
        </row>
        <row r="17">
          <cell r="E17">
            <v>1</v>
          </cell>
          <cell r="F17"/>
          <cell r="G17"/>
          <cell r="H17"/>
          <cell r="I17"/>
          <cell r="J17"/>
        </row>
      </sheetData>
      <sheetData sheetId="28">
        <row r="3">
          <cell r="B3">
            <v>6</v>
          </cell>
          <cell r="C3">
            <v>0</v>
          </cell>
          <cell r="D3">
            <v>2</v>
          </cell>
          <cell r="E3">
            <v>0</v>
          </cell>
          <cell r="F3">
            <v>69</v>
          </cell>
          <cell r="G3">
            <v>0</v>
          </cell>
          <cell r="H3">
            <v>30.5</v>
          </cell>
          <cell r="I3">
            <v>0</v>
          </cell>
          <cell r="J3" t="str">
            <v>N/A</v>
          </cell>
          <cell r="K3" t="str">
            <v>N/A</v>
          </cell>
          <cell r="L3" t="str">
            <v>N/A</v>
          </cell>
          <cell r="M3" t="str">
            <v>N/A</v>
          </cell>
          <cell r="N3">
            <v>0</v>
          </cell>
          <cell r="O3">
            <v>3</v>
          </cell>
          <cell r="P3">
            <v>0</v>
          </cell>
          <cell r="Q3">
            <v>2</v>
          </cell>
          <cell r="R3">
            <v>0</v>
          </cell>
          <cell r="S3">
            <v>34.5</v>
          </cell>
          <cell r="T3">
            <v>0</v>
          </cell>
          <cell r="U3">
            <v>23</v>
          </cell>
          <cell r="V3">
            <v>0</v>
          </cell>
          <cell r="W3" t="str">
            <v>N/A</v>
          </cell>
          <cell r="X3" t="str">
            <v>N/A</v>
          </cell>
          <cell r="Y3" t="str">
            <v>N/A</v>
          </cell>
          <cell r="Z3" t="str">
            <v>N/A</v>
          </cell>
          <cell r="AA3">
            <v>0</v>
          </cell>
        </row>
        <row r="17">
          <cell r="E17">
            <v>1</v>
          </cell>
          <cell r="F17"/>
          <cell r="G17"/>
          <cell r="H17"/>
          <cell r="I17"/>
          <cell r="J17"/>
        </row>
      </sheetData>
      <sheetData sheetId="29">
        <row r="3">
          <cell r="B3">
            <v>6</v>
          </cell>
          <cell r="C3">
            <v>0</v>
          </cell>
          <cell r="D3">
            <v>2</v>
          </cell>
          <cell r="E3">
            <v>0</v>
          </cell>
          <cell r="F3">
            <v>69</v>
          </cell>
          <cell r="G3">
            <v>0</v>
          </cell>
          <cell r="H3">
            <v>30.5</v>
          </cell>
          <cell r="I3">
            <v>0</v>
          </cell>
          <cell r="J3" t="str">
            <v>N/A</v>
          </cell>
          <cell r="K3" t="str">
            <v>N/A</v>
          </cell>
          <cell r="L3" t="str">
            <v>N/A</v>
          </cell>
          <cell r="M3" t="str">
            <v>N/A</v>
          </cell>
          <cell r="N3">
            <v>0</v>
          </cell>
          <cell r="O3">
            <v>3</v>
          </cell>
          <cell r="P3">
            <v>0</v>
          </cell>
          <cell r="Q3">
            <v>2</v>
          </cell>
          <cell r="R3">
            <v>0</v>
          </cell>
          <cell r="S3">
            <v>34.5</v>
          </cell>
          <cell r="T3">
            <v>0</v>
          </cell>
          <cell r="U3">
            <v>23</v>
          </cell>
          <cell r="V3">
            <v>0</v>
          </cell>
          <cell r="W3" t="str">
            <v>N/A</v>
          </cell>
          <cell r="X3" t="str">
            <v>N/A</v>
          </cell>
          <cell r="Y3" t="str">
            <v>N/A</v>
          </cell>
          <cell r="Z3" t="str">
            <v>N/A</v>
          </cell>
          <cell r="AA3">
            <v>0</v>
          </cell>
        </row>
        <row r="17">
          <cell r="E17">
            <v>1</v>
          </cell>
          <cell r="F17"/>
          <cell r="G17"/>
          <cell r="H17"/>
          <cell r="I17"/>
          <cell r="J17"/>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G17"/>
          <cell r="H17"/>
          <cell r="I17"/>
          <cell r="J17"/>
        </row>
      </sheetData>
      <sheetData sheetId="31"/>
      <sheetData sheetId="3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14</v>
          </cell>
          <cell r="C3">
            <v>10</v>
          </cell>
          <cell r="D3">
            <v>5</v>
          </cell>
          <cell r="E3">
            <v>5</v>
          </cell>
          <cell r="F3">
            <v>161</v>
          </cell>
          <cell r="G3">
            <v>115</v>
          </cell>
          <cell r="H3">
            <v>57.5</v>
          </cell>
          <cell r="I3">
            <v>57.5</v>
          </cell>
          <cell r="J3" t="str">
            <v>N/A</v>
          </cell>
          <cell r="K3" t="str">
            <v>N/A</v>
          </cell>
          <cell r="L3" t="str">
            <v>N/A</v>
          </cell>
          <cell r="M3" t="str">
            <v>N/A</v>
          </cell>
          <cell r="N3" t="str">
            <v>R</v>
          </cell>
          <cell r="O3">
            <v>13</v>
          </cell>
          <cell r="P3">
            <v>13</v>
          </cell>
          <cell r="Q3">
            <v>3</v>
          </cell>
          <cell r="R3">
            <v>2</v>
          </cell>
          <cell r="S3">
            <v>149.5</v>
          </cell>
          <cell r="T3">
            <v>149.5</v>
          </cell>
          <cell r="U3">
            <v>34.5</v>
          </cell>
          <cell r="V3">
            <v>23</v>
          </cell>
          <cell r="W3" t="str">
            <v>N/A</v>
          </cell>
          <cell r="X3" t="str">
            <v>N/A</v>
          </cell>
          <cell r="Y3" t="str">
            <v>N/A</v>
          </cell>
          <cell r="Z3" t="str">
            <v>N/A</v>
          </cell>
          <cell r="AA3" t="str">
            <v>G</v>
          </cell>
        </row>
      </sheetData>
      <sheetData sheetId="1">
        <row r="3">
          <cell r="B3">
            <v>14</v>
          </cell>
          <cell r="C3">
            <v>8</v>
          </cell>
          <cell r="D3">
            <v>5</v>
          </cell>
          <cell r="E3">
            <v>4</v>
          </cell>
          <cell r="F3">
            <v>161</v>
          </cell>
          <cell r="G3">
            <v>92</v>
          </cell>
          <cell r="H3">
            <v>57.5</v>
          </cell>
          <cell r="I3">
            <v>46</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
        <row r="3">
          <cell r="B3">
            <v>14</v>
          </cell>
          <cell r="C3">
            <v>11</v>
          </cell>
          <cell r="D3">
            <v>5</v>
          </cell>
          <cell r="E3">
            <v>5</v>
          </cell>
          <cell r="F3">
            <v>161</v>
          </cell>
          <cell r="G3">
            <v>126.5</v>
          </cell>
          <cell r="H3">
            <v>57.5</v>
          </cell>
          <cell r="I3">
            <v>57.5</v>
          </cell>
          <cell r="J3" t="str">
            <v>N/A</v>
          </cell>
          <cell r="K3" t="str">
            <v>N/A</v>
          </cell>
          <cell r="L3" t="str">
            <v>N/A</v>
          </cell>
          <cell r="M3" t="str">
            <v>N/A</v>
          </cell>
          <cell r="N3" t="str">
            <v>A</v>
          </cell>
          <cell r="O3">
            <v>13</v>
          </cell>
          <cell r="P3">
            <v>14</v>
          </cell>
          <cell r="Q3">
            <v>3</v>
          </cell>
          <cell r="R3">
            <v>4</v>
          </cell>
          <cell r="S3">
            <v>149.5</v>
          </cell>
          <cell r="T3">
            <v>161</v>
          </cell>
          <cell r="U3">
            <v>34.5</v>
          </cell>
          <cell r="V3">
            <v>46</v>
          </cell>
          <cell r="W3" t="str">
            <v>N/A</v>
          </cell>
          <cell r="X3" t="str">
            <v>N/A</v>
          </cell>
          <cell r="Y3" t="str">
            <v>N/A</v>
          </cell>
          <cell r="Z3" t="str">
            <v>N/A</v>
          </cell>
          <cell r="AA3" t="str">
            <v>G</v>
          </cell>
        </row>
      </sheetData>
      <sheetData sheetId="3">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4">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5">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6">
        <row r="3">
          <cell r="B3">
            <v>14</v>
          </cell>
          <cell r="C3">
            <v>12</v>
          </cell>
          <cell r="D3">
            <v>5</v>
          </cell>
          <cell r="E3">
            <v>6</v>
          </cell>
          <cell r="F3">
            <v>161</v>
          </cell>
          <cell r="G3">
            <v>138</v>
          </cell>
          <cell r="H3">
            <v>57.5</v>
          </cell>
          <cell r="I3">
            <v>69</v>
          </cell>
          <cell r="J3" t="str">
            <v>N/A</v>
          </cell>
          <cell r="K3" t="str">
            <v>N/A</v>
          </cell>
          <cell r="L3" t="str">
            <v>N/A</v>
          </cell>
          <cell r="M3" t="str">
            <v>N/A</v>
          </cell>
          <cell r="N3" t="str">
            <v>A</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7">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8">
        <row r="3">
          <cell r="B3">
            <v>14</v>
          </cell>
          <cell r="C3">
            <v>15</v>
          </cell>
          <cell r="D3">
            <v>5</v>
          </cell>
          <cell r="E3">
            <v>5</v>
          </cell>
          <cell r="F3">
            <v>161</v>
          </cell>
          <cell r="G3">
            <v>172.5</v>
          </cell>
          <cell r="H3">
            <v>57.5</v>
          </cell>
          <cell r="I3">
            <v>57.5</v>
          </cell>
          <cell r="J3" t="str">
            <v>N/A</v>
          </cell>
          <cell r="K3" t="str">
            <v>N/A</v>
          </cell>
          <cell r="L3" t="str">
            <v>N/A</v>
          </cell>
          <cell r="M3" t="str">
            <v>N/A</v>
          </cell>
          <cell r="N3" t="str">
            <v>G</v>
          </cell>
          <cell r="O3">
            <v>13</v>
          </cell>
          <cell r="P3">
            <v>9</v>
          </cell>
          <cell r="Q3">
            <v>3</v>
          </cell>
          <cell r="R3">
            <v>2</v>
          </cell>
          <cell r="S3">
            <v>149.5</v>
          </cell>
          <cell r="T3">
            <v>103.5</v>
          </cell>
          <cell r="U3">
            <v>34.5</v>
          </cell>
          <cell r="V3">
            <v>23</v>
          </cell>
          <cell r="W3" t="str">
            <v>N/A</v>
          </cell>
          <cell r="X3" t="str">
            <v>N/A</v>
          </cell>
          <cell r="Y3" t="str">
            <v>N/A</v>
          </cell>
          <cell r="Z3" t="str">
            <v>N/A</v>
          </cell>
          <cell r="AA3" t="str">
            <v>G</v>
          </cell>
        </row>
      </sheetData>
      <sheetData sheetId="9">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10">
        <row r="3">
          <cell r="B3">
            <v>14</v>
          </cell>
          <cell r="C3">
            <v>12</v>
          </cell>
          <cell r="D3">
            <v>5</v>
          </cell>
          <cell r="E3">
            <v>5</v>
          </cell>
          <cell r="F3">
            <v>161</v>
          </cell>
          <cell r="G3">
            <v>138</v>
          </cell>
          <cell r="H3">
            <v>57.5</v>
          </cell>
          <cell r="I3">
            <v>57.5</v>
          </cell>
          <cell r="J3" t="str">
            <v>N/A</v>
          </cell>
          <cell r="K3" t="str">
            <v>N/A</v>
          </cell>
          <cell r="L3" t="str">
            <v>N/A</v>
          </cell>
          <cell r="M3" t="str">
            <v>N/A</v>
          </cell>
          <cell r="N3" t="str">
            <v>A</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11">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12">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13">
        <row r="3">
          <cell r="B3">
            <v>14</v>
          </cell>
          <cell r="C3">
            <v>14</v>
          </cell>
          <cell r="D3">
            <v>5</v>
          </cell>
          <cell r="E3">
            <v>4</v>
          </cell>
          <cell r="F3">
            <v>161</v>
          </cell>
          <cell r="G3">
            <v>161</v>
          </cell>
          <cell r="H3">
            <v>57.5</v>
          </cell>
          <cell r="I3">
            <v>46</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14">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12</v>
          </cell>
          <cell r="Q3">
            <v>3</v>
          </cell>
          <cell r="R3">
            <v>4</v>
          </cell>
          <cell r="S3">
            <v>149.5</v>
          </cell>
          <cell r="T3">
            <v>138</v>
          </cell>
          <cell r="U3">
            <v>34.5</v>
          </cell>
          <cell r="V3">
            <v>46</v>
          </cell>
          <cell r="W3" t="str">
            <v>N/A</v>
          </cell>
          <cell r="X3" t="str">
            <v>N/A</v>
          </cell>
          <cell r="Y3" t="str">
            <v>N/A</v>
          </cell>
          <cell r="Z3" t="str">
            <v>N/A</v>
          </cell>
          <cell r="AA3" t="str">
            <v>G</v>
          </cell>
        </row>
      </sheetData>
      <sheetData sheetId="15">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6">
        <row r="3">
          <cell r="B3">
            <v>14</v>
          </cell>
          <cell r="C3">
            <v>13</v>
          </cell>
          <cell r="D3">
            <v>5</v>
          </cell>
          <cell r="E3">
            <v>5</v>
          </cell>
          <cell r="F3">
            <v>161</v>
          </cell>
          <cell r="G3">
            <v>149.5</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17">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18">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19">
        <row r="3">
          <cell r="B3">
            <v>14</v>
          </cell>
          <cell r="C3">
            <v>12</v>
          </cell>
          <cell r="D3">
            <v>5</v>
          </cell>
          <cell r="E3">
            <v>6</v>
          </cell>
          <cell r="F3">
            <v>161</v>
          </cell>
          <cell r="G3">
            <v>138</v>
          </cell>
          <cell r="H3">
            <v>57.5</v>
          </cell>
          <cell r="I3">
            <v>69</v>
          </cell>
          <cell r="J3" t="str">
            <v>N/A</v>
          </cell>
          <cell r="K3" t="str">
            <v>N/A</v>
          </cell>
          <cell r="L3" t="str">
            <v>N/A</v>
          </cell>
          <cell r="M3" t="str">
            <v>N/A</v>
          </cell>
          <cell r="N3" t="str">
            <v>A</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0">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3</v>
          </cell>
          <cell r="S3">
            <v>149.5</v>
          </cell>
          <cell r="T3">
            <v>149.5</v>
          </cell>
          <cell r="U3">
            <v>34.5</v>
          </cell>
          <cell r="V3">
            <v>34.5</v>
          </cell>
          <cell r="W3" t="str">
            <v>N/A</v>
          </cell>
          <cell r="X3" t="str">
            <v>N/A</v>
          </cell>
          <cell r="Y3" t="str">
            <v>N/A</v>
          </cell>
          <cell r="Z3" t="str">
            <v>N/A</v>
          </cell>
          <cell r="AA3" t="str">
            <v>G</v>
          </cell>
        </row>
      </sheetData>
      <sheetData sheetId="21">
        <row r="3">
          <cell r="B3">
            <v>14</v>
          </cell>
          <cell r="C3">
            <v>14</v>
          </cell>
          <cell r="D3">
            <v>5</v>
          </cell>
          <cell r="E3">
            <v>6</v>
          </cell>
          <cell r="F3">
            <v>161</v>
          </cell>
          <cell r="G3">
            <v>161</v>
          </cell>
          <cell r="H3">
            <v>57.5</v>
          </cell>
          <cell r="I3">
            <v>69</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22">
        <row r="3">
          <cell r="B3">
            <v>14</v>
          </cell>
          <cell r="C3">
            <v>14</v>
          </cell>
          <cell r="D3">
            <v>5</v>
          </cell>
          <cell r="E3">
            <v>5</v>
          </cell>
          <cell r="F3">
            <v>161</v>
          </cell>
          <cell r="G3">
            <v>161</v>
          </cell>
          <cell r="H3">
            <v>57.5</v>
          </cell>
          <cell r="I3">
            <v>57.5</v>
          </cell>
          <cell r="J3" t="str">
            <v>N/A</v>
          </cell>
          <cell r="K3" t="str">
            <v>N/A</v>
          </cell>
          <cell r="L3" t="str">
            <v>N/A</v>
          </cell>
          <cell r="M3" t="str">
            <v>N/A</v>
          </cell>
          <cell r="N3" t="str">
            <v>G</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23">
        <row r="3">
          <cell r="B3">
            <v>14</v>
          </cell>
          <cell r="C3">
            <v>14</v>
          </cell>
          <cell r="D3">
            <v>5</v>
          </cell>
          <cell r="E3">
            <v>5</v>
          </cell>
          <cell r="F3">
            <v>161</v>
          </cell>
          <cell r="G3">
            <v>161</v>
          </cell>
          <cell r="H3">
            <v>57.5</v>
          </cell>
          <cell r="I3">
            <v>57.5</v>
          </cell>
          <cell r="J3" t="str">
            <v>N/A</v>
          </cell>
          <cell r="K3" t="str">
            <v>N/A</v>
          </cell>
          <cell r="L3" t="str">
            <v>N/A</v>
          </cell>
          <cell r="M3" t="str">
            <v>N/A</v>
          </cell>
          <cell r="N3" t="str">
            <v>A</v>
          </cell>
          <cell r="O3">
            <v>13</v>
          </cell>
          <cell r="P3">
            <v>13</v>
          </cell>
          <cell r="Q3">
            <v>3</v>
          </cell>
          <cell r="R3">
            <v>4</v>
          </cell>
          <cell r="S3">
            <v>149.5</v>
          </cell>
          <cell r="T3">
            <v>149.5</v>
          </cell>
          <cell r="U3">
            <v>34.5</v>
          </cell>
          <cell r="V3">
            <v>46</v>
          </cell>
          <cell r="W3" t="str">
            <v>N/A</v>
          </cell>
          <cell r="X3" t="str">
            <v>N/A</v>
          </cell>
          <cell r="Y3" t="str">
            <v>N/A</v>
          </cell>
          <cell r="Z3" t="str">
            <v>N/A</v>
          </cell>
          <cell r="AA3" t="str">
            <v>G</v>
          </cell>
        </row>
      </sheetData>
      <sheetData sheetId="24">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25">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26">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27">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28">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29">
        <row r="3">
          <cell r="B3">
            <v>14</v>
          </cell>
          <cell r="C3">
            <v>0</v>
          </cell>
          <cell r="D3">
            <v>5</v>
          </cell>
          <cell r="E3">
            <v>0</v>
          </cell>
          <cell r="F3">
            <v>161</v>
          </cell>
          <cell r="G3">
            <v>0</v>
          </cell>
          <cell r="H3">
            <v>57.5</v>
          </cell>
          <cell r="I3">
            <v>0</v>
          </cell>
          <cell r="J3" t="str">
            <v>N/A</v>
          </cell>
          <cell r="K3" t="str">
            <v>N/A</v>
          </cell>
          <cell r="L3" t="str">
            <v>N/A</v>
          </cell>
          <cell r="M3" t="str">
            <v>N/A</v>
          </cell>
          <cell r="N3">
            <v>0</v>
          </cell>
          <cell r="O3">
            <v>13</v>
          </cell>
          <cell r="P3">
            <v>0</v>
          </cell>
          <cell r="Q3">
            <v>3</v>
          </cell>
          <cell r="R3">
            <v>0</v>
          </cell>
          <cell r="S3">
            <v>149.5</v>
          </cell>
          <cell r="T3">
            <v>0</v>
          </cell>
          <cell r="U3">
            <v>34.5</v>
          </cell>
          <cell r="V3">
            <v>0</v>
          </cell>
          <cell r="W3" t="str">
            <v>N/A</v>
          </cell>
          <cell r="X3" t="str">
            <v>N/A</v>
          </cell>
          <cell r="Y3" t="str">
            <v>N/A</v>
          </cell>
          <cell r="Z3" t="str">
            <v>N/A</v>
          </cell>
          <cell r="AA3">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1</v>
          </cell>
          <cell r="E3">
            <v>0</v>
          </cell>
          <cell r="F3">
            <v>53.5</v>
          </cell>
          <cell r="G3">
            <v>53.5</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
        <row r="3">
          <cell r="B3">
            <v>5</v>
          </cell>
          <cell r="C3">
            <v>4</v>
          </cell>
          <cell r="D3">
            <v>1</v>
          </cell>
          <cell r="E3">
            <v>0</v>
          </cell>
          <cell r="F3">
            <v>53.5</v>
          </cell>
          <cell r="G3">
            <v>42</v>
          </cell>
          <cell r="H3">
            <v>11.5</v>
          </cell>
          <cell r="I3">
            <v>0</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3">
        <row r="3">
          <cell r="B3">
            <v>5</v>
          </cell>
          <cell r="C3">
            <v>5</v>
          </cell>
          <cell r="D3">
            <v>1</v>
          </cell>
          <cell r="E3">
            <v>1</v>
          </cell>
          <cell r="F3">
            <v>53.5</v>
          </cell>
          <cell r="G3">
            <v>53.5</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4">
        <row r="3">
          <cell r="B3">
            <v>4</v>
          </cell>
          <cell r="C3">
            <v>4</v>
          </cell>
          <cell r="D3">
            <v>1</v>
          </cell>
          <cell r="E3">
            <v>1</v>
          </cell>
          <cell r="F3">
            <v>46</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5">
        <row r="3">
          <cell r="B3">
            <v>4</v>
          </cell>
          <cell r="C3">
            <v>4</v>
          </cell>
          <cell r="D3">
            <v>1</v>
          </cell>
          <cell r="E3">
            <v>1</v>
          </cell>
          <cell r="F3">
            <v>46</v>
          </cell>
          <cell r="G3">
            <v>46</v>
          </cell>
          <cell r="H3">
            <v>11.5</v>
          </cell>
          <cell r="I3">
            <v>11.5</v>
          </cell>
          <cell r="J3" t="str">
            <v>N/A</v>
          </cell>
          <cell r="K3" t="str">
            <v>N/A</v>
          </cell>
          <cell r="L3" t="str">
            <v>N/A</v>
          </cell>
          <cell r="M3" t="str">
            <v>N/A</v>
          </cell>
          <cell r="N3" t="str">
            <v>G</v>
          </cell>
          <cell r="O3">
            <v>1</v>
          </cell>
          <cell r="P3">
            <v>0</v>
          </cell>
          <cell r="Q3">
            <v>0</v>
          </cell>
          <cell r="R3">
            <v>0</v>
          </cell>
          <cell r="S3">
            <v>11.5</v>
          </cell>
          <cell r="T3">
            <v>0</v>
          </cell>
          <cell r="U3">
            <v>0</v>
          </cell>
          <cell r="V3">
            <v>0</v>
          </cell>
          <cell r="W3" t="str">
            <v>N/A</v>
          </cell>
          <cell r="X3" t="str">
            <v>N/A</v>
          </cell>
          <cell r="Y3" t="str">
            <v>N/A</v>
          </cell>
          <cell r="Z3" t="str">
            <v>N/A</v>
          </cell>
          <cell r="AA3" t="str">
            <v>G</v>
          </cell>
        </row>
      </sheetData>
      <sheetData sheetId="6">
        <row r="3">
          <cell r="B3">
            <v>5</v>
          </cell>
          <cell r="C3">
            <v>3</v>
          </cell>
          <cell r="D3">
            <v>1</v>
          </cell>
          <cell r="E3">
            <v>1</v>
          </cell>
          <cell r="F3">
            <v>53.5</v>
          </cell>
          <cell r="G3">
            <v>34.5</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7">
        <row r="3">
          <cell r="B3">
            <v>5</v>
          </cell>
          <cell r="C3">
            <v>3</v>
          </cell>
          <cell r="D3">
            <v>1</v>
          </cell>
          <cell r="E3">
            <v>1</v>
          </cell>
          <cell r="F3">
            <v>53.5</v>
          </cell>
          <cell r="G3">
            <v>34.5</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8">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9">
        <row r="3">
          <cell r="B3">
            <v>5</v>
          </cell>
          <cell r="C3">
            <v>4</v>
          </cell>
          <cell r="D3">
            <v>1</v>
          </cell>
          <cell r="E3">
            <v>0</v>
          </cell>
          <cell r="F3">
            <v>53.5</v>
          </cell>
          <cell r="G3">
            <v>46</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10">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1">
        <row r="3">
          <cell r="B3">
            <v>4</v>
          </cell>
          <cell r="C3">
            <v>0</v>
          </cell>
          <cell r="D3">
            <v>1</v>
          </cell>
          <cell r="E3">
            <v>0</v>
          </cell>
          <cell r="F3">
            <v>46</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2">
        <row r="3">
          <cell r="B3">
            <v>4</v>
          </cell>
          <cell r="C3">
            <v>0</v>
          </cell>
          <cell r="D3">
            <v>1</v>
          </cell>
          <cell r="E3">
            <v>0</v>
          </cell>
          <cell r="F3">
            <v>46</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3">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4">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5">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6">
        <row r="3">
          <cell r="B3">
            <v>5</v>
          </cell>
          <cell r="C3">
            <v>5</v>
          </cell>
          <cell r="D3">
            <v>1</v>
          </cell>
          <cell r="E3">
            <v>0</v>
          </cell>
          <cell r="F3">
            <v>53.5</v>
          </cell>
          <cell r="G3">
            <v>53.5</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v>0</v>
          </cell>
        </row>
      </sheetData>
      <sheetData sheetId="17">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8">
        <row r="3">
          <cell r="B3">
            <v>4</v>
          </cell>
          <cell r="C3">
            <v>0</v>
          </cell>
          <cell r="D3">
            <v>1</v>
          </cell>
          <cell r="E3">
            <v>0</v>
          </cell>
          <cell r="F3">
            <v>46</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19">
        <row r="3">
          <cell r="B3">
            <v>4</v>
          </cell>
          <cell r="C3">
            <v>0</v>
          </cell>
          <cell r="D3">
            <v>1</v>
          </cell>
          <cell r="E3">
            <v>0</v>
          </cell>
          <cell r="F3">
            <v>46</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20">
        <row r="3">
          <cell r="B3">
            <v>5</v>
          </cell>
          <cell r="C3">
            <v>4</v>
          </cell>
          <cell r="D3">
            <v>1</v>
          </cell>
          <cell r="E3">
            <v>1</v>
          </cell>
          <cell r="F3">
            <v>53.5</v>
          </cell>
          <cell r="G3">
            <v>42</v>
          </cell>
          <cell r="H3">
            <v>11.5</v>
          </cell>
          <cell r="I3">
            <v>11.5</v>
          </cell>
          <cell r="J3" t="str">
            <v>N/A</v>
          </cell>
          <cell r="K3" t="str">
            <v>N/A</v>
          </cell>
          <cell r="L3" t="str">
            <v>N/A</v>
          </cell>
          <cell r="M3" t="str">
            <v>N/A</v>
          </cell>
          <cell r="N3" t="str">
            <v>A</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1">
        <row r="3">
          <cell r="B3">
            <v>5</v>
          </cell>
          <cell r="C3">
            <v>5</v>
          </cell>
          <cell r="D3">
            <v>1</v>
          </cell>
          <cell r="E3">
            <v>0</v>
          </cell>
          <cell r="F3">
            <v>53.5</v>
          </cell>
          <cell r="G3">
            <v>53.5</v>
          </cell>
          <cell r="H3">
            <v>11.5</v>
          </cell>
          <cell r="I3">
            <v>0</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v>0</v>
          </cell>
        </row>
      </sheetData>
      <sheetData sheetId="22">
        <row r="3">
          <cell r="B3">
            <v>5</v>
          </cell>
          <cell r="C3">
            <v>4</v>
          </cell>
          <cell r="D3">
            <v>1</v>
          </cell>
          <cell r="E3">
            <v>1</v>
          </cell>
          <cell r="F3">
            <v>53.5</v>
          </cell>
          <cell r="G3">
            <v>46</v>
          </cell>
          <cell r="H3">
            <v>11.5</v>
          </cell>
          <cell r="I3">
            <v>11.5</v>
          </cell>
          <cell r="J3" t="str">
            <v>N/A</v>
          </cell>
          <cell r="K3" t="str">
            <v>N/A</v>
          </cell>
          <cell r="L3" t="str">
            <v>N/A</v>
          </cell>
          <cell r="M3" t="str">
            <v>N/A</v>
          </cell>
          <cell r="N3" t="str">
            <v>G</v>
          </cell>
          <cell r="O3">
            <v>1</v>
          </cell>
          <cell r="P3">
            <v>1</v>
          </cell>
          <cell r="Q3">
            <v>0</v>
          </cell>
          <cell r="R3">
            <v>0</v>
          </cell>
          <cell r="S3">
            <v>11.5</v>
          </cell>
          <cell r="T3">
            <v>11.5</v>
          </cell>
          <cell r="U3">
            <v>0</v>
          </cell>
          <cell r="V3">
            <v>0</v>
          </cell>
          <cell r="W3" t="str">
            <v>N/A</v>
          </cell>
          <cell r="X3" t="str">
            <v>N/A</v>
          </cell>
          <cell r="Y3" t="str">
            <v>N/A</v>
          </cell>
          <cell r="Z3" t="str">
            <v>N/A</v>
          </cell>
          <cell r="AA3" t="str">
            <v>G</v>
          </cell>
        </row>
      </sheetData>
      <sheetData sheetId="23">
        <row r="3">
          <cell r="B3">
            <v>5</v>
          </cell>
          <cell r="C3">
            <v>4</v>
          </cell>
          <cell r="D3">
            <v>1</v>
          </cell>
          <cell r="E3">
            <v>0</v>
          </cell>
          <cell r="F3">
            <v>53.5</v>
          </cell>
          <cell r="G3">
            <v>42</v>
          </cell>
          <cell r="H3">
            <v>11.5</v>
          </cell>
          <cell r="I3">
            <v>0</v>
          </cell>
          <cell r="J3" t="str">
            <v>N/A</v>
          </cell>
          <cell r="K3" t="str">
            <v>N/A</v>
          </cell>
          <cell r="L3" t="str">
            <v>N/A</v>
          </cell>
          <cell r="M3" t="str">
            <v>N/A</v>
          </cell>
          <cell r="N3">
            <v>0</v>
          </cell>
          <cell r="O3">
            <v>1</v>
          </cell>
          <cell r="P3">
            <v>1</v>
          </cell>
          <cell r="Q3">
            <v>0</v>
          </cell>
          <cell r="R3">
            <v>0</v>
          </cell>
          <cell r="S3">
            <v>11.5</v>
          </cell>
          <cell r="T3">
            <v>11.5</v>
          </cell>
          <cell r="U3">
            <v>0</v>
          </cell>
          <cell r="V3">
            <v>0</v>
          </cell>
          <cell r="W3" t="str">
            <v>N/A</v>
          </cell>
          <cell r="X3" t="str">
            <v>N/A</v>
          </cell>
          <cell r="Y3" t="str">
            <v>N/A</v>
          </cell>
          <cell r="Z3" t="str">
            <v>N/A</v>
          </cell>
          <cell r="AA3">
            <v>0</v>
          </cell>
        </row>
      </sheetData>
      <sheetData sheetId="24">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25">
        <row r="3">
          <cell r="B3">
            <v>4</v>
          </cell>
          <cell r="C3">
            <v>0</v>
          </cell>
          <cell r="D3">
            <v>1</v>
          </cell>
          <cell r="E3">
            <v>0</v>
          </cell>
          <cell r="F3">
            <v>46</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26">
        <row r="3">
          <cell r="B3">
            <v>4</v>
          </cell>
          <cell r="C3">
            <v>0</v>
          </cell>
          <cell r="D3">
            <v>1</v>
          </cell>
          <cell r="E3">
            <v>0</v>
          </cell>
          <cell r="F3">
            <v>46</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27">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28">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29">
        <row r="3">
          <cell r="B3">
            <v>5</v>
          </cell>
          <cell r="C3">
            <v>0</v>
          </cell>
          <cell r="D3">
            <v>1</v>
          </cell>
          <cell r="E3">
            <v>0</v>
          </cell>
          <cell r="F3">
            <v>53.5</v>
          </cell>
          <cell r="G3">
            <v>0</v>
          </cell>
          <cell r="H3">
            <v>11.5</v>
          </cell>
          <cell r="I3">
            <v>0</v>
          </cell>
          <cell r="J3" t="str">
            <v>N/A</v>
          </cell>
          <cell r="K3" t="str">
            <v>N/A</v>
          </cell>
          <cell r="L3" t="str">
            <v>N/A</v>
          </cell>
          <cell r="M3" t="str">
            <v>N/A</v>
          </cell>
          <cell r="N3">
            <v>0</v>
          </cell>
          <cell r="O3">
            <v>1</v>
          </cell>
          <cell r="P3">
            <v>0</v>
          </cell>
          <cell r="Q3">
            <v>0</v>
          </cell>
          <cell r="R3">
            <v>0</v>
          </cell>
          <cell r="S3">
            <v>11.5</v>
          </cell>
          <cell r="T3">
            <v>0</v>
          </cell>
          <cell r="U3">
            <v>0</v>
          </cell>
          <cell r="V3">
            <v>0</v>
          </cell>
          <cell r="W3" t="str">
            <v>N/A</v>
          </cell>
          <cell r="X3" t="str">
            <v>N/A</v>
          </cell>
          <cell r="Y3" t="str">
            <v>N/A</v>
          </cell>
          <cell r="Z3" t="str">
            <v>N/A</v>
          </cell>
          <cell r="AA3">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2</v>
          </cell>
          <cell r="C3">
            <v>0</v>
          </cell>
          <cell r="D3">
            <v>0</v>
          </cell>
          <cell r="E3">
            <v>0</v>
          </cell>
          <cell r="F3">
            <v>23</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dimension ref="A1:AJ133"/>
  <sheetViews>
    <sheetView topLeftCell="A51" zoomScaleNormal="100" workbookViewId="0">
      <selection activeCell="Q72" sqref="Q72"/>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38"/>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t="s">
        <v>131</v>
      </c>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'[1]1st'!$E$17+'[1]1st'!$F$17+'[1]1st'!$G$17</f>
        <v>1</v>
      </c>
      <c r="D27" s="240">
        <f>'[1]1st'!$H$17+'[1]1st'!$I$17+'[1]1st'!$J$17</f>
        <v>1</v>
      </c>
      <c r="E27" s="263">
        <f>'[1]1st'!B3</f>
        <v>3</v>
      </c>
      <c r="F27" s="264">
        <f>'[1]1st'!C3</f>
        <v>2</v>
      </c>
      <c r="G27" s="265">
        <f>'[1]1st'!D3</f>
        <v>2</v>
      </c>
      <c r="H27" s="266">
        <f>'[1]1st'!E3</f>
        <v>2</v>
      </c>
      <c r="I27" s="120">
        <f>'[1]1st'!F3</f>
        <v>34.5</v>
      </c>
      <c r="J27" s="53">
        <f>'[1]1st'!G3</f>
        <v>23</v>
      </c>
      <c r="K27" s="54">
        <f>'[1]1st'!H3</f>
        <v>23</v>
      </c>
      <c r="L27" s="160">
        <f>'[1]1st'!I3</f>
        <v>23</v>
      </c>
      <c r="M27" s="146">
        <f>'[1]1st'!J3</f>
        <v>5</v>
      </c>
      <c r="N27" s="39">
        <f>'[1]1st'!K3</f>
        <v>7.5</v>
      </c>
      <c r="O27" s="38">
        <f>'[1]1st'!L3</f>
        <v>3</v>
      </c>
      <c r="P27" s="123">
        <f>'[1]1st'!M3</f>
        <v>3.75</v>
      </c>
      <c r="Q27" s="125" t="str">
        <f>IF(D27="","",IF(D27&gt;=C27,"J",IF(D27&lt;C27,"L")))</f>
        <v>J</v>
      </c>
      <c r="R27" s="90" t="str">
        <f t="shared" ref="R27:R52" si="0">IF(J27="","",IF(J27&gt;=23,"J",IF(J27&lt;23,"L")))</f>
        <v>J</v>
      </c>
      <c r="S27" s="90" t="str">
        <f>IF(J27="","",IF(J27&gt;=I27-8,"J",IF(J27&lt;I27-8,"L")))</f>
        <v>L</v>
      </c>
      <c r="T27" s="68" t="str">
        <f>'[1]1st'!N3</f>
        <v>A</v>
      </c>
      <c r="U27" s="184">
        <f>'[1]1st'!O3</f>
        <v>3</v>
      </c>
      <c r="V27" s="185">
        <f>'[1]1st'!P3</f>
        <v>3</v>
      </c>
      <c r="W27" s="186">
        <f>'[1]1st'!Q3</f>
        <v>2</v>
      </c>
      <c r="X27" s="194">
        <f>'[1]1st'!R3</f>
        <v>2</v>
      </c>
      <c r="Y27" s="193">
        <f>'[1]1st'!S3</f>
        <v>34.5</v>
      </c>
      <c r="Z27" s="187">
        <f>'[1]1st'!T3</f>
        <v>34.5</v>
      </c>
      <c r="AA27" s="192">
        <f>'[1]1st'!U3</f>
        <v>23</v>
      </c>
      <c r="AB27" s="227">
        <f>'[1]1st'!V3</f>
        <v>23</v>
      </c>
      <c r="AC27" s="197">
        <f>'[1]1st'!W3</f>
        <v>5</v>
      </c>
      <c r="AD27" s="188">
        <f>'[1]1st'!X3</f>
        <v>5</v>
      </c>
      <c r="AE27" s="189">
        <f>'[1]1st'!Y3</f>
        <v>3</v>
      </c>
      <c r="AF27" s="198">
        <f>'[1]1st'!Z3</f>
        <v>3</v>
      </c>
      <c r="AG27" s="196" t="str">
        <f>IF(Z27="","",IF(Z27&gt;=23,"J",IF(Z27&lt;23,"L")))</f>
        <v>J</v>
      </c>
      <c r="AH27" s="190" t="str">
        <f>IF(Z27="","",IF(Z27&gt;=Y27-8,"J",IF(Z27&lt;Y27-8,"L")))</f>
        <v>J</v>
      </c>
      <c r="AI27" s="191" t="str">
        <f>'[1]1st'!$AA$3</f>
        <v>G</v>
      </c>
    </row>
    <row r="28" spans="1:35" ht="12" customHeight="1">
      <c r="A28" s="408" t="s">
        <v>2</v>
      </c>
      <c r="B28" s="409"/>
      <c r="C28" s="232">
        <f>'[2]1st'!$E$17+'[2]1st'!$F$17+'[2]1st'!$G$17</f>
        <v>1</v>
      </c>
      <c r="D28" s="273">
        <f>'[2]1st'!$H$17+'[2]1st'!$I$17+'[2]1st'!$J$17</f>
        <v>0</v>
      </c>
      <c r="E28" s="14">
        <f>'[2]1st'!B3</f>
        <v>3</v>
      </c>
      <c r="F28" s="71">
        <f>'[2]1st'!C3</f>
        <v>2</v>
      </c>
      <c r="G28" s="16">
        <f>'[2]1st'!D3</f>
        <v>2</v>
      </c>
      <c r="H28" s="195">
        <f>'[2]1st'!E3</f>
        <v>2</v>
      </c>
      <c r="I28" s="81">
        <f>'[2]1st'!F3</f>
        <v>34.5</v>
      </c>
      <c r="J28" s="56">
        <f>'[2]1st'!G3</f>
        <v>23</v>
      </c>
      <c r="K28" s="57">
        <f>'[2]1st'!H3</f>
        <v>23</v>
      </c>
      <c r="L28" s="161">
        <f>'[2]1st'!I3</f>
        <v>23</v>
      </c>
      <c r="M28" s="150">
        <f>'[2]1st'!J3</f>
        <v>5</v>
      </c>
      <c r="N28" s="37">
        <f>'[2]1st'!K3</f>
        <v>7.5</v>
      </c>
      <c r="O28" s="36">
        <f>'[2]1st'!L3</f>
        <v>3</v>
      </c>
      <c r="P28" s="124">
        <f>'[2]1st'!M3</f>
        <v>3.75</v>
      </c>
      <c r="Q28" s="126" t="str">
        <f t="shared" ref="Q28:Q52" si="1">IF(D28="","",IF(D28&gt;=C28,"J",IF(D28&lt;C28,"L")))</f>
        <v>L</v>
      </c>
      <c r="R28" s="90" t="str">
        <f t="shared" si="0"/>
        <v>J</v>
      </c>
      <c r="S28" s="69" t="str">
        <f t="shared" ref="S28:S34" si="2">IF(J28="","",IF(J28&gt;=I28-8,"J",IF(J28&lt;I28-8,"L")))</f>
        <v>L</v>
      </c>
      <c r="T28" s="15" t="str">
        <f>'[2]1st'!N3</f>
        <v>A</v>
      </c>
      <c r="U28" s="14">
        <f>'[2]1st'!O3</f>
        <v>3</v>
      </c>
      <c r="V28" s="71">
        <f>'[2]1st'!P3</f>
        <v>3</v>
      </c>
      <c r="W28" s="16">
        <f>'[2]1st'!Q3</f>
        <v>2</v>
      </c>
      <c r="X28" s="195">
        <f>'[2]1st'!R3</f>
        <v>2</v>
      </c>
      <c r="Y28" s="55">
        <f>'[2]1st'!S3</f>
        <v>34.5</v>
      </c>
      <c r="Z28" s="56">
        <f>'[2]1st'!T3</f>
        <v>34.5</v>
      </c>
      <c r="AA28" s="17">
        <f>'[2]1st'!U3</f>
        <v>23</v>
      </c>
      <c r="AB28" s="129">
        <f>'[2]1st'!V3</f>
        <v>23</v>
      </c>
      <c r="AC28" s="150">
        <f>'[2]1st'!W3</f>
        <v>5</v>
      </c>
      <c r="AD28" s="37">
        <f>'[2]1st'!X3</f>
        <v>5</v>
      </c>
      <c r="AE28" s="36">
        <f>'[2]1st'!Y3</f>
        <v>3</v>
      </c>
      <c r="AF28" s="151">
        <f>'[2]1st'!Z3</f>
        <v>3</v>
      </c>
      <c r="AG28" s="165" t="str">
        <f t="shared" ref="AG28:AG50" si="3">IF(Z28="","",IF(Z28&gt;=23,"J",IF(Z28&lt;23,"L")))</f>
        <v>J</v>
      </c>
      <c r="AH28" s="69" t="str">
        <f t="shared" ref="AH28:AH50" si="4">IF(Z28="","",IF(Z28&gt;=Y28-8,"J",IF(Z28&lt;Y28-8,"L")))</f>
        <v>J</v>
      </c>
      <c r="AI28" s="15" t="str">
        <f>'[2]1st'!$AA$3</f>
        <v>G</v>
      </c>
    </row>
    <row r="29" spans="1:35" ht="12" customHeight="1">
      <c r="A29" s="408" t="s">
        <v>3</v>
      </c>
      <c r="B29" s="409"/>
      <c r="C29" s="232">
        <f>'[3]1st'!$E$17+'[3]1st'!$F$17+'[3]1st'!$G$17</f>
        <v>1</v>
      </c>
      <c r="D29" s="273">
        <f>'[3]1st'!$H$17+'[3]1st'!$I$17+'[3]1st'!$J$17</f>
        <v>1</v>
      </c>
      <c r="E29" s="14">
        <f>'[3]1st'!B3</f>
        <v>3</v>
      </c>
      <c r="F29" s="71">
        <f>'[3]1st'!C3</f>
        <v>3</v>
      </c>
      <c r="G29" s="16">
        <f>'[3]1st'!D3</f>
        <v>2</v>
      </c>
      <c r="H29" s="195">
        <f>'[3]1st'!E3</f>
        <v>2</v>
      </c>
      <c r="I29" s="81">
        <f>'[3]1st'!F3</f>
        <v>34.5</v>
      </c>
      <c r="J29" s="56">
        <f>'[3]1st'!G3</f>
        <v>34.5</v>
      </c>
      <c r="K29" s="57">
        <f>'[3]1st'!H3</f>
        <v>23</v>
      </c>
      <c r="L29" s="161">
        <f>'[3]1st'!I3</f>
        <v>23</v>
      </c>
      <c r="M29" s="150">
        <f>'[3]1st'!J3</f>
        <v>5</v>
      </c>
      <c r="N29" s="37">
        <f>'[3]1st'!K3</f>
        <v>5</v>
      </c>
      <c r="O29" s="36">
        <f>'[3]1st'!L3</f>
        <v>3</v>
      </c>
      <c r="P29" s="124">
        <f>'[3]1st'!M3</f>
        <v>3</v>
      </c>
      <c r="Q29" s="126" t="str">
        <f t="shared" si="1"/>
        <v>J</v>
      </c>
      <c r="R29" s="90" t="str">
        <f t="shared" si="0"/>
        <v>J</v>
      </c>
      <c r="S29" s="69" t="str">
        <f t="shared" si="2"/>
        <v>J</v>
      </c>
      <c r="T29" s="15" t="str">
        <f>'[3]1st'!N3</f>
        <v>G</v>
      </c>
      <c r="U29" s="14">
        <f>'[3]1st'!O3</f>
        <v>3</v>
      </c>
      <c r="V29" s="71">
        <f>'[3]1st'!P3</f>
        <v>3</v>
      </c>
      <c r="W29" s="16">
        <f>'[3]1st'!Q3</f>
        <v>2</v>
      </c>
      <c r="X29" s="195">
        <f>'[3]1st'!R3</f>
        <v>2</v>
      </c>
      <c r="Y29" s="55">
        <f>'[3]1st'!S3</f>
        <v>34.5</v>
      </c>
      <c r="Z29" s="56">
        <f>'[3]1st'!T3</f>
        <v>34.5</v>
      </c>
      <c r="AA29" s="17">
        <f>'[3]1st'!U3</f>
        <v>23</v>
      </c>
      <c r="AB29" s="129">
        <f>'[3]1st'!V3</f>
        <v>23</v>
      </c>
      <c r="AC29" s="150">
        <f>'[3]1st'!W3</f>
        <v>5</v>
      </c>
      <c r="AD29" s="37">
        <f>'[3]1st'!X3</f>
        <v>5</v>
      </c>
      <c r="AE29" s="36">
        <f>'[3]1st'!Y3</f>
        <v>3</v>
      </c>
      <c r="AF29" s="151">
        <f>'[3]1st'!Z3</f>
        <v>3</v>
      </c>
      <c r="AG29" s="165" t="str">
        <f t="shared" si="3"/>
        <v>J</v>
      </c>
      <c r="AH29" s="69" t="str">
        <f t="shared" si="4"/>
        <v>J</v>
      </c>
      <c r="AI29" s="15" t="str">
        <f>'[3]1st'!$AA$3</f>
        <v>G</v>
      </c>
    </row>
    <row r="30" spans="1:35" ht="12" customHeight="1">
      <c r="A30" s="408" t="s">
        <v>120</v>
      </c>
      <c r="B30" s="409"/>
      <c r="C30" s="232">
        <f>'[4]1st'!$E$17+'[4]1st'!$F$17+'[4]1st'!$G$17</f>
        <v>1</v>
      </c>
      <c r="D30" s="273">
        <f>'[4]1st'!$H$17+'[4]1st'!$I$17+'[4]1st'!$J$17</f>
        <v>0</v>
      </c>
      <c r="E30" s="14">
        <f>'[4]1st'!B3</f>
        <v>7</v>
      </c>
      <c r="F30" s="71">
        <f>'[4]1st'!C3</f>
        <v>6</v>
      </c>
      <c r="G30" s="16">
        <f>'[4]1st'!D3</f>
        <v>5</v>
      </c>
      <c r="H30" s="195">
        <f>'[4]1st'!E3</f>
        <v>7</v>
      </c>
      <c r="I30" s="81">
        <f>'[4]1st'!F3</f>
        <v>80.5</v>
      </c>
      <c r="J30" s="56">
        <f>'[4]1st'!G3</f>
        <v>69</v>
      </c>
      <c r="K30" s="57">
        <f>'[4]1st'!H3</f>
        <v>57.5</v>
      </c>
      <c r="L30" s="161">
        <f>'[4]1st'!I3</f>
        <v>80.5</v>
      </c>
      <c r="M30" s="150">
        <f>'[4]1st'!J3</f>
        <v>5.1428571428571432</v>
      </c>
      <c r="N30" s="37">
        <f>'[4]1st'!K3</f>
        <v>6</v>
      </c>
      <c r="O30" s="36">
        <f>'[4]1st'!L3</f>
        <v>3</v>
      </c>
      <c r="P30" s="124">
        <f>'[4]1st'!M3</f>
        <v>2.7692307692307692</v>
      </c>
      <c r="Q30" s="126" t="str">
        <f t="shared" si="1"/>
        <v>L</v>
      </c>
      <c r="R30" s="90" t="str">
        <f t="shared" si="0"/>
        <v>J</v>
      </c>
      <c r="S30" s="69" t="str">
        <f>IF(J30="","",IF(J30&gt;=I30-8,"J",IF(J30&lt;I30-8,"L")))</f>
        <v>L</v>
      </c>
      <c r="T30" s="15" t="str">
        <f>'[4]1st'!N3</f>
        <v>G</v>
      </c>
      <c r="U30" s="14">
        <f>'[4]1st'!O3</f>
        <v>7</v>
      </c>
      <c r="V30" s="71">
        <f>'[4]1st'!P3</f>
        <v>7</v>
      </c>
      <c r="W30" s="16">
        <f>'[4]1st'!Q3</f>
        <v>4</v>
      </c>
      <c r="X30" s="195">
        <f>'[4]1st'!R3</f>
        <v>3</v>
      </c>
      <c r="Y30" s="55">
        <f>'[4]1st'!S3</f>
        <v>80.5</v>
      </c>
      <c r="Z30" s="56">
        <f>'[4]1st'!T3</f>
        <v>80.5</v>
      </c>
      <c r="AA30" s="17">
        <f>'[4]1st'!U3</f>
        <v>46</v>
      </c>
      <c r="AB30" s="129">
        <f>'[4]1st'!V3</f>
        <v>34.5</v>
      </c>
      <c r="AC30" s="150">
        <f>'[4]1st'!W3</f>
        <v>5.1428571428571432</v>
      </c>
      <c r="AD30" s="37">
        <f>'[4]1st'!X3</f>
        <v>5.1428571428571432</v>
      </c>
      <c r="AE30" s="36">
        <f>'[4]1st'!Y3</f>
        <v>3.2727272727272729</v>
      </c>
      <c r="AF30" s="151">
        <f>'[4]1st'!Z3</f>
        <v>3.6</v>
      </c>
      <c r="AG30" s="165" t="str">
        <f>IF(Z30="","",IF(Z30&gt;=23,"J",IF(Z30&lt;23,"L")))</f>
        <v>J</v>
      </c>
      <c r="AH30" s="69" t="str">
        <f>IF(Z30="","",IF(Z30&gt;=Y30-8,"J",IF(Z30&lt;Y30-8,"L")))</f>
        <v>J</v>
      </c>
      <c r="AI30" s="15" t="str">
        <f>'[4]1st'!$AA$3</f>
        <v>G</v>
      </c>
    </row>
    <row r="31" spans="1:35" ht="12" customHeight="1">
      <c r="A31" s="408" t="s">
        <v>122</v>
      </c>
      <c r="B31" s="409"/>
      <c r="C31" s="232">
        <f>'[5]1st'!$E$17+'[5]1st'!$F$17+'[5]1st'!$G$17</f>
        <v>1</v>
      </c>
      <c r="D31" s="273">
        <f>'[5]1st'!$H$17+'[5]1st'!$I$17+'[5]1st'!$J$17</f>
        <v>0</v>
      </c>
      <c r="E31" s="14">
        <f>'[5]1st'!B3</f>
        <v>6</v>
      </c>
      <c r="F31" s="71">
        <f>'[5]1st'!C3</f>
        <v>5</v>
      </c>
      <c r="G31" s="16">
        <f>'[5]1st'!D3</f>
        <v>2</v>
      </c>
      <c r="H31" s="195">
        <f>'[5]1st'!E3</f>
        <v>2</v>
      </c>
      <c r="I31" s="81">
        <f>'[5]1st'!F3</f>
        <v>69</v>
      </c>
      <c r="J31" s="56">
        <f>'[5]1st'!G3</f>
        <v>57.5</v>
      </c>
      <c r="K31" s="57">
        <f>'[5]1st'!H3</f>
        <v>23</v>
      </c>
      <c r="L31" s="161">
        <f>'[5]1st'!I3</f>
        <v>23</v>
      </c>
      <c r="M31" s="150">
        <f>'[5]1st'!J3</f>
        <v>4</v>
      </c>
      <c r="N31" s="37">
        <f>'[5]1st'!K3</f>
        <v>4.8</v>
      </c>
      <c r="O31" s="36">
        <f>'[5]1st'!L3</f>
        <v>3</v>
      </c>
      <c r="P31" s="124">
        <f>'[5]1st'!M3</f>
        <v>3.4285714285714284</v>
      </c>
      <c r="Q31" s="126" t="str">
        <f t="shared" si="1"/>
        <v>L</v>
      </c>
      <c r="R31" s="90" t="str">
        <f t="shared" si="0"/>
        <v>J</v>
      </c>
      <c r="S31" s="69" t="str">
        <f>IF(J31="","",IF(J31&gt;=I31-8,"J",IF(J31&lt;I31-8,"L")))</f>
        <v>L</v>
      </c>
      <c r="T31" s="15" t="str">
        <f>'[5]1st'!N3</f>
        <v>A</v>
      </c>
      <c r="U31" s="14">
        <f>'[5]1st'!O3</f>
        <v>5</v>
      </c>
      <c r="V31" s="71">
        <f>'[5]1st'!P3</f>
        <v>5</v>
      </c>
      <c r="W31" s="16">
        <f>'[5]1st'!Q3</f>
        <v>1</v>
      </c>
      <c r="X31" s="195">
        <f>'[5]1st'!R3</f>
        <v>1</v>
      </c>
      <c r="Y31" s="55">
        <f>'[5]1st'!S3</f>
        <v>57.5</v>
      </c>
      <c r="Z31" s="56">
        <f>'[5]1st'!T3</f>
        <v>57.5</v>
      </c>
      <c r="AA31" s="17">
        <f>'[5]1st'!U3</f>
        <v>11.5</v>
      </c>
      <c r="AB31" s="129">
        <f>'[5]1st'!V3</f>
        <v>11.5</v>
      </c>
      <c r="AC31" s="150">
        <f>'[5]1st'!W3</f>
        <v>4.8</v>
      </c>
      <c r="AD31" s="37">
        <f>'[5]1st'!X3</f>
        <v>4.8</v>
      </c>
      <c r="AE31" s="36">
        <f>'[5]1st'!Y3</f>
        <v>4</v>
      </c>
      <c r="AF31" s="151">
        <f>'[5]1st'!Z3</f>
        <v>4</v>
      </c>
      <c r="AG31" s="165" t="str">
        <f>IF(Z31="","",IF(Z31&gt;=23,"J",IF(Z31&lt;23,"L")))</f>
        <v>J</v>
      </c>
      <c r="AH31" s="69" t="str">
        <f>IF(Z31="","",IF(Z31&gt;=Y31-8,"J",IF(Z31&lt;Y31-8,"L")))</f>
        <v>J</v>
      </c>
      <c r="AI31" s="15" t="str">
        <f>'[5]1st'!$AA$3</f>
        <v>G</v>
      </c>
    </row>
    <row r="32" spans="1:35" ht="12" customHeight="1">
      <c r="A32" s="408" t="s">
        <v>5</v>
      </c>
      <c r="B32" s="409"/>
      <c r="C32" s="232">
        <f>'[6]1st'!$E$17+'[6]1st'!$F$17+'[6]1st'!$G$17</f>
        <v>1</v>
      </c>
      <c r="D32" s="273">
        <f>'[6]1st'!$H$17+'[6]1st'!$I$17+'[6]1st'!$J$17</f>
        <v>0</v>
      </c>
      <c r="E32" s="14">
        <f>'[6]1st'!B3</f>
        <v>6</v>
      </c>
      <c r="F32" s="71">
        <f>'[6]1st'!C3</f>
        <v>5</v>
      </c>
      <c r="G32" s="16">
        <f>'[6]1st'!D3</f>
        <v>2</v>
      </c>
      <c r="H32" s="195">
        <f>'[6]1st'!E3</f>
        <v>2</v>
      </c>
      <c r="I32" s="120">
        <f>'[6]1st'!F3</f>
        <v>69</v>
      </c>
      <c r="J32" s="53">
        <f>'[6]1st'!G3</f>
        <v>57.5</v>
      </c>
      <c r="K32" s="54">
        <f>'[6]1st'!H3</f>
        <v>30.5</v>
      </c>
      <c r="L32" s="160">
        <f>'[6]1st'!I3</f>
        <v>23</v>
      </c>
      <c r="M32" s="283" t="str">
        <f>'[6]1st'!J3</f>
        <v>N/A</v>
      </c>
      <c r="N32" s="284" t="str">
        <f>'[6]1st'!K3</f>
        <v>N/A</v>
      </c>
      <c r="O32" s="284" t="str">
        <f>'[6]1st'!L3</f>
        <v>N/A</v>
      </c>
      <c r="P32" s="285" t="str">
        <f>'[6]1st'!M3</f>
        <v>N/A</v>
      </c>
      <c r="Q32" s="126" t="str">
        <f t="shared" si="1"/>
        <v>L</v>
      </c>
      <c r="R32" s="90" t="str">
        <f t="shared" si="0"/>
        <v>J</v>
      </c>
      <c r="S32" s="69" t="str">
        <f t="shared" si="2"/>
        <v>L</v>
      </c>
      <c r="T32" s="68" t="str">
        <f>'[6]1st'!N3</f>
        <v>A</v>
      </c>
      <c r="U32" s="14">
        <f>'[6]1st'!O3</f>
        <v>3</v>
      </c>
      <c r="V32" s="71">
        <f>'[6]1st'!P3</f>
        <v>3</v>
      </c>
      <c r="W32" s="16">
        <f>'[6]1st'!Q3</f>
        <v>2</v>
      </c>
      <c r="X32" s="195">
        <f>'[6]1st'!R3</f>
        <v>2</v>
      </c>
      <c r="Y32" s="52">
        <f>'[6]1st'!S3</f>
        <v>34.5</v>
      </c>
      <c r="Z32" s="53">
        <f>'[6]1st'!T3</f>
        <v>34.5</v>
      </c>
      <c r="AA32" s="60">
        <f>'[6]1st'!U3</f>
        <v>23</v>
      </c>
      <c r="AB32" s="228">
        <f>'[6]1st'!V3</f>
        <v>23</v>
      </c>
      <c r="AC32" s="283" t="str">
        <f>'[6]1st'!W3</f>
        <v>N/A</v>
      </c>
      <c r="AD32" s="284" t="str">
        <f>'[6]1st'!X3</f>
        <v>N/A</v>
      </c>
      <c r="AE32" s="284" t="str">
        <f>'[6]1st'!Y3</f>
        <v>N/A</v>
      </c>
      <c r="AF32" s="290" t="str">
        <f>'[6]1st'!Z3</f>
        <v>N/A</v>
      </c>
      <c r="AG32" s="165" t="str">
        <f t="shared" si="3"/>
        <v>J</v>
      </c>
      <c r="AH32" s="69" t="str">
        <f t="shared" si="4"/>
        <v>J</v>
      </c>
      <c r="AI32" s="68" t="str">
        <f>'[6]1st'!$AA$3</f>
        <v>G</v>
      </c>
    </row>
    <row r="33" spans="1:36" ht="12" customHeight="1">
      <c r="A33" s="408" t="s">
        <v>8</v>
      </c>
      <c r="B33" s="409"/>
      <c r="C33" s="232"/>
      <c r="D33" s="273"/>
      <c r="E33" s="14">
        <f>'[7]1st'!B3</f>
        <v>14</v>
      </c>
      <c r="F33" s="71">
        <f>'[7]1st'!C3</f>
        <v>10</v>
      </c>
      <c r="G33" s="16">
        <f>'[7]1st'!D3</f>
        <v>5</v>
      </c>
      <c r="H33" s="195">
        <f>'[7]1st'!E3</f>
        <v>5</v>
      </c>
      <c r="I33" s="81">
        <f>'[7]1st'!F3</f>
        <v>161</v>
      </c>
      <c r="J33" s="56">
        <f>'[7]1st'!G3</f>
        <v>115</v>
      </c>
      <c r="K33" s="57">
        <f>'[7]1st'!H3</f>
        <v>57.5</v>
      </c>
      <c r="L33" s="161">
        <f>'[7]1st'!I3</f>
        <v>57.5</v>
      </c>
      <c r="M33" s="286" t="str">
        <f>'[7]1st'!J3</f>
        <v>N/A</v>
      </c>
      <c r="N33" s="287" t="str">
        <f>'[7]1st'!K3</f>
        <v>N/A</v>
      </c>
      <c r="O33" s="287" t="str">
        <f>'[7]1st'!L3</f>
        <v>N/A</v>
      </c>
      <c r="P33" s="288" t="str">
        <f>'[7]1st'!M3</f>
        <v>N/A</v>
      </c>
      <c r="Q33" s="289" t="s">
        <v>121</v>
      </c>
      <c r="R33" s="90" t="str">
        <f t="shared" si="0"/>
        <v>J</v>
      </c>
      <c r="S33" s="69" t="str">
        <f t="shared" si="2"/>
        <v>L</v>
      </c>
      <c r="T33" s="15" t="str">
        <f>'[7]1st'!N3</f>
        <v>R</v>
      </c>
      <c r="U33" s="14">
        <f>'[7]1st'!O3</f>
        <v>13</v>
      </c>
      <c r="V33" s="71">
        <f>'[7]1st'!P3</f>
        <v>13</v>
      </c>
      <c r="W33" s="16">
        <f>'[7]1st'!Q3</f>
        <v>3</v>
      </c>
      <c r="X33" s="195">
        <f>'[7]1st'!R3</f>
        <v>2</v>
      </c>
      <c r="Y33" s="55">
        <f>'[7]1st'!S3</f>
        <v>149.5</v>
      </c>
      <c r="Z33" s="56">
        <f>'[7]1st'!T3</f>
        <v>149.5</v>
      </c>
      <c r="AA33" s="17">
        <f>'[7]1st'!U3</f>
        <v>34.5</v>
      </c>
      <c r="AB33" s="229">
        <f>'[7]1st'!V3</f>
        <v>23</v>
      </c>
      <c r="AC33" s="286" t="str">
        <f>'[7]1st'!W3</f>
        <v>N/A</v>
      </c>
      <c r="AD33" s="287" t="str">
        <f>'[7]1st'!X3</f>
        <v>N/A</v>
      </c>
      <c r="AE33" s="287" t="str">
        <f>'[7]1st'!Y3</f>
        <v>N/A</v>
      </c>
      <c r="AF33" s="291" t="str">
        <f>'[7]1st'!Z3</f>
        <v>N/A</v>
      </c>
      <c r="AG33" s="165" t="str">
        <f t="shared" si="3"/>
        <v>J</v>
      </c>
      <c r="AH33" s="69" t="str">
        <f t="shared" si="4"/>
        <v>J</v>
      </c>
      <c r="AI33" s="15" t="str">
        <f>'[7]1st'!$AA$3</f>
        <v>G</v>
      </c>
    </row>
    <row r="34" spans="1:36" ht="12" customHeight="1">
      <c r="A34" s="408" t="s">
        <v>68</v>
      </c>
      <c r="B34" s="409"/>
      <c r="C34" s="232"/>
      <c r="D34" s="273"/>
      <c r="E34" s="14">
        <f>'[8]1st'!B3</f>
        <v>5</v>
      </c>
      <c r="F34" s="71">
        <f>'[8]1st'!C3</f>
        <v>5</v>
      </c>
      <c r="G34" s="16">
        <f>'[8]1st'!D3</f>
        <v>1</v>
      </c>
      <c r="H34" s="195">
        <f>'[8]1st'!E3</f>
        <v>0</v>
      </c>
      <c r="I34" s="81">
        <f>'[8]1st'!F3</f>
        <v>53.5</v>
      </c>
      <c r="J34" s="56">
        <f>'[8]1st'!G3</f>
        <v>53.5</v>
      </c>
      <c r="K34" s="57">
        <f>'[8]1st'!H3</f>
        <v>11.5</v>
      </c>
      <c r="L34" s="161">
        <f>'[8]1st'!I3</f>
        <v>0</v>
      </c>
      <c r="M34" s="286" t="str">
        <f>'[8]1st'!J3</f>
        <v>N/A</v>
      </c>
      <c r="N34" s="287" t="str">
        <f>'[8]1st'!K3</f>
        <v>N/A</v>
      </c>
      <c r="O34" s="287" t="str">
        <f>'[8]1st'!L3</f>
        <v>N/A</v>
      </c>
      <c r="P34" s="288" t="str">
        <f>'[8]1st'!M3</f>
        <v>N/A</v>
      </c>
      <c r="Q34" s="289" t="s">
        <v>121</v>
      </c>
      <c r="R34" s="90" t="str">
        <f t="shared" si="0"/>
        <v>J</v>
      </c>
      <c r="S34" s="69" t="str">
        <f t="shared" si="2"/>
        <v>J</v>
      </c>
      <c r="T34" s="15" t="str">
        <f>'[8]1st'!N3</f>
        <v>A</v>
      </c>
      <c r="U34" s="14">
        <f>'[8]1st'!O3</f>
        <v>1</v>
      </c>
      <c r="V34" s="71">
        <f>'[8]1st'!P3</f>
        <v>1</v>
      </c>
      <c r="W34" s="16">
        <f>'[8]1st'!Q3</f>
        <v>0</v>
      </c>
      <c r="X34" s="195">
        <f>'[8]1st'!R3</f>
        <v>0</v>
      </c>
      <c r="Y34" s="55">
        <f>'[8]1st'!S3</f>
        <v>11.5</v>
      </c>
      <c r="Z34" s="56">
        <f>'[8]1st'!T3</f>
        <v>11.5</v>
      </c>
      <c r="AA34" s="17">
        <f>'[8]1st'!U3</f>
        <v>0</v>
      </c>
      <c r="AB34" s="229">
        <f>'[8]1st'!V3</f>
        <v>0</v>
      </c>
      <c r="AC34" s="286" t="str">
        <f>'[8]1st'!W3</f>
        <v>N/A</v>
      </c>
      <c r="AD34" s="287" t="str">
        <f>'[8]1st'!X3</f>
        <v>N/A</v>
      </c>
      <c r="AE34" s="287" t="str">
        <f>'[8]1st'!Y3</f>
        <v>N/A</v>
      </c>
      <c r="AF34" s="291" t="str">
        <f>'[8]1st'!Z3</f>
        <v>N/A</v>
      </c>
      <c r="AG34" s="286" t="s">
        <v>121</v>
      </c>
      <c r="AH34" s="165" t="str">
        <f t="shared" si="4"/>
        <v>J</v>
      </c>
      <c r="AI34" s="15" t="str">
        <f>'[8]1st'!$AA$3</f>
        <v>G</v>
      </c>
    </row>
    <row r="35" spans="1:36" ht="12" customHeight="1" thickBot="1">
      <c r="A35" s="406" t="s">
        <v>9</v>
      </c>
      <c r="B35" s="407"/>
      <c r="C35" s="233"/>
      <c r="D35" s="242"/>
      <c r="E35" s="22">
        <f>'[9]1st'!B3</f>
        <v>2</v>
      </c>
      <c r="F35" s="312">
        <f>'[9]1st'!C3</f>
        <v>2</v>
      </c>
      <c r="G35" s="24">
        <f>'[9]1st'!D3</f>
        <v>0</v>
      </c>
      <c r="H35" s="313">
        <f>'[9]1st'!E3</f>
        <v>0</v>
      </c>
      <c r="I35" s="83">
        <f>'[9]1st'!F3</f>
        <v>23</v>
      </c>
      <c r="J35" s="58">
        <f>'[9]1st'!G3</f>
        <v>23</v>
      </c>
      <c r="K35" s="59">
        <f>'[9]1st'!H3</f>
        <v>0</v>
      </c>
      <c r="L35" s="314">
        <f>'[9]1st'!I3</f>
        <v>0</v>
      </c>
      <c r="M35" s="315" t="str">
        <f>'[9]1st'!J3</f>
        <v>N/A</v>
      </c>
      <c r="N35" s="316" t="str">
        <f>'[9]1st'!K3</f>
        <v>N/A</v>
      </c>
      <c r="O35" s="316" t="str">
        <f>'[9]1st'!L3</f>
        <v>N/A</v>
      </c>
      <c r="P35" s="317" t="str">
        <f>'[9]1st'!M3</f>
        <v>N/A</v>
      </c>
      <c r="Q35" s="318" t="s">
        <v>121</v>
      </c>
      <c r="R35" s="323" t="str">
        <f t="shared" si="0"/>
        <v>J</v>
      </c>
      <c r="S35" s="70" t="str">
        <f t="shared" ref="S35:S50" si="5">IF(J35="","",IF(J35&gt;=I35-8,"J",IF(J35&lt;I35-8,"L")))</f>
        <v>J</v>
      </c>
      <c r="T35" s="21" t="str">
        <f>'[9]1st'!N3</f>
        <v>G</v>
      </c>
      <c r="U35" s="22">
        <f>'[9]1st'!O3</f>
        <v>0</v>
      </c>
      <c r="V35" s="312">
        <f>'[9]1st'!P3</f>
        <v>0</v>
      </c>
      <c r="W35" s="24">
        <f>'[9]1st'!Q3</f>
        <v>0</v>
      </c>
      <c r="X35" s="313">
        <f>'[9]1st'!R3</f>
        <v>0</v>
      </c>
      <c r="Y35" s="230">
        <f>'[9]1st'!S3</f>
        <v>0</v>
      </c>
      <c r="Z35" s="58">
        <f>'[9]1st'!T3</f>
        <v>0</v>
      </c>
      <c r="AA35" s="20">
        <f>'[9]1st'!U3</f>
        <v>0</v>
      </c>
      <c r="AB35" s="319">
        <f>'[9]1st'!V3</f>
        <v>0</v>
      </c>
      <c r="AC35" s="315" t="str">
        <f>'[9]1st'!W3</f>
        <v>N/A</v>
      </c>
      <c r="AD35" s="316" t="str">
        <f>'[9]1st'!X3</f>
        <v>N/A</v>
      </c>
      <c r="AE35" s="316" t="str">
        <f>'[9]1st'!Y3</f>
        <v>N/A</v>
      </c>
      <c r="AF35" s="320" t="str">
        <f>'[9]1st'!Z3</f>
        <v>N/A</v>
      </c>
      <c r="AG35" s="321" t="s">
        <v>121</v>
      </c>
      <c r="AH35" s="322" t="s">
        <v>121</v>
      </c>
      <c r="AI35" s="21" t="str">
        <f>'[9]1st'!$AA$3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'[10]1st'!$E$17+'[10]1st'!$F$17+'[10]1st'!$G$17</f>
        <v>1</v>
      </c>
      <c r="D40" s="273">
        <f>'[10]1st'!$H$17+'[10]1st'!$I$17+'[10]1st'!$J$17</f>
        <v>0</v>
      </c>
      <c r="E40" s="14">
        <f>'[10]1st'!B3</f>
        <v>3</v>
      </c>
      <c r="F40" s="71">
        <f>'[10]1st'!C3</f>
        <v>2.65</v>
      </c>
      <c r="G40" s="16">
        <f>'[10]1st'!D3</f>
        <v>2</v>
      </c>
      <c r="H40" s="195">
        <f>'[10]1st'!E3</f>
        <v>4</v>
      </c>
      <c r="I40" s="81">
        <f>'[10]1st'!F3</f>
        <v>34.5</v>
      </c>
      <c r="J40" s="56">
        <f>'[10]1st'!G3</f>
        <v>30.5</v>
      </c>
      <c r="K40" s="57">
        <f>'[10]1st'!H3</f>
        <v>23</v>
      </c>
      <c r="L40" s="161">
        <f>'[10]1st'!I3</f>
        <v>46</v>
      </c>
      <c r="M40" s="150">
        <f>'[10]1st'!J3</f>
        <v>6</v>
      </c>
      <c r="N40" s="37">
        <f>'[10]1st'!K3</f>
        <v>6.7924528301886795</v>
      </c>
      <c r="O40" s="36">
        <f>'[10]1st'!L3</f>
        <v>3.6</v>
      </c>
      <c r="P40" s="124">
        <f>'[10]1st'!M3</f>
        <v>2.7067669172932329</v>
      </c>
      <c r="Q40" s="324" t="str">
        <f>IF(D40="","",IF(D40&gt;=C40,"J",IF(D40&lt;C40,"L")))</f>
        <v>L</v>
      </c>
      <c r="R40" s="190" t="str">
        <f>IF(J40="","",IF(J40&gt;=23,"J",IF(J40&lt;23,"L")))</f>
        <v>J</v>
      </c>
      <c r="S40" s="190" t="str">
        <f>IF(J40="","",IF(J40&gt;=I40-8,"J",IF(J40&lt;I40-8,"L")))</f>
        <v>J</v>
      </c>
      <c r="T40" s="191" t="str">
        <f>'[10]1st'!N3</f>
        <v>A</v>
      </c>
      <c r="U40" s="14">
        <f>'[10]1st'!O3</f>
        <v>3</v>
      </c>
      <c r="V40" s="71">
        <f>'[10]1st'!P3</f>
        <v>3</v>
      </c>
      <c r="W40" s="16">
        <f>'[10]1st'!Q3</f>
        <v>1</v>
      </c>
      <c r="X40" s="195">
        <f>'[10]1st'!R3</f>
        <v>2</v>
      </c>
      <c r="Y40" s="55">
        <f>'[10]1st'!S3</f>
        <v>34.5</v>
      </c>
      <c r="Z40" s="56">
        <f>'[10]1st'!T3</f>
        <v>34.5</v>
      </c>
      <c r="AA40" s="17">
        <f>'[10]1st'!U3</f>
        <v>11.5</v>
      </c>
      <c r="AB40" s="129">
        <f>'[10]1st'!V3</f>
        <v>23</v>
      </c>
      <c r="AC40" s="150">
        <f>'[10]1st'!W3</f>
        <v>6</v>
      </c>
      <c r="AD40" s="37">
        <f>'[10]1st'!X3</f>
        <v>6</v>
      </c>
      <c r="AE40" s="36">
        <f>'[10]1st'!Y3</f>
        <v>4.5</v>
      </c>
      <c r="AF40" s="151">
        <f>'[10]1st'!Z3</f>
        <v>3.6</v>
      </c>
      <c r="AG40" s="165" t="str">
        <f>IF(Z40="","",IF(Z40&gt;=23,"J",IF(Z40&lt;23,"L")))</f>
        <v>J</v>
      </c>
      <c r="AH40" s="69" t="str">
        <f>IF(Z40="","",IF(Z40&gt;=Y40-8,"J",IF(Z40&lt;Y40-8,"L")))</f>
        <v>J</v>
      </c>
      <c r="AI40" s="15" t="str">
        <f>'[10]1st'!$AA$3</f>
        <v>G</v>
      </c>
    </row>
    <row r="41" spans="1:36" ht="12" customHeight="1">
      <c r="A41" s="408" t="s">
        <v>6</v>
      </c>
      <c r="B41" s="409"/>
      <c r="C41" s="232">
        <f>'[11]1st'!$E$17+'[11]1st'!$F$17+'[11]1st'!$G$17</f>
        <v>1</v>
      </c>
      <c r="D41" s="273">
        <f>'[11]1st'!$H$17+'[11]1st'!$I$17+'[11]1st'!$J$17</f>
        <v>0</v>
      </c>
      <c r="E41" s="14">
        <f>'[11]1st'!B3</f>
        <v>3</v>
      </c>
      <c r="F41" s="71">
        <f>'[11]1st'!C3</f>
        <v>2.65</v>
      </c>
      <c r="G41" s="16">
        <f>'[11]1st'!D3</f>
        <v>5</v>
      </c>
      <c r="H41" s="195">
        <f>'[11]1st'!E3</f>
        <v>6</v>
      </c>
      <c r="I41" s="81">
        <f>'[11]1st'!F3</f>
        <v>34.5</v>
      </c>
      <c r="J41" s="56">
        <f>'[11]1st'!G3</f>
        <v>30.5</v>
      </c>
      <c r="K41" s="57">
        <f>'[11]1st'!H3</f>
        <v>57.5</v>
      </c>
      <c r="L41" s="161">
        <f>'[11]1st'!I3</f>
        <v>69</v>
      </c>
      <c r="M41" s="150">
        <f>'[11]1st'!J3</f>
        <v>5.333333333333333</v>
      </c>
      <c r="N41" s="37">
        <f>'[11]1st'!K3</f>
        <v>6.0377358490566042</v>
      </c>
      <c r="O41" s="36">
        <f>'[11]1st'!L3</f>
        <v>2</v>
      </c>
      <c r="P41" s="124">
        <f>'[11]1st'!M3</f>
        <v>1.8497109826589595</v>
      </c>
      <c r="Q41" s="126" t="str">
        <f>IF(D41="","",IF(D41&gt;=C41,"J",IF(D41&lt;C41,"L")))</f>
        <v>L</v>
      </c>
      <c r="R41" s="90" t="str">
        <f>IF(J41="","",IF(J41&gt;=23,"J",IF(J41&lt;23,"L")))</f>
        <v>J</v>
      </c>
      <c r="S41" s="69" t="str">
        <f>IF(J41="","",IF(J41&gt;=I41-8,"J",IF(J41&lt;I41-8,"L")))</f>
        <v>J</v>
      </c>
      <c r="T41" s="15" t="str">
        <f>'[11]1st'!N3</f>
        <v>A</v>
      </c>
      <c r="U41" s="14">
        <f>'[11]1st'!O3</f>
        <v>3</v>
      </c>
      <c r="V41" s="71">
        <f>'[11]1st'!P3</f>
        <v>3</v>
      </c>
      <c r="W41" s="16">
        <f>'[11]1st'!Q3</f>
        <v>5</v>
      </c>
      <c r="X41" s="195">
        <f>'[11]1st'!R3</f>
        <v>6</v>
      </c>
      <c r="Y41" s="55">
        <f>'[11]1st'!S3</f>
        <v>34.5</v>
      </c>
      <c r="Z41" s="56">
        <f>'[11]1st'!T3</f>
        <v>34.5</v>
      </c>
      <c r="AA41" s="17">
        <f>'[11]1st'!U3</f>
        <v>57.5</v>
      </c>
      <c r="AB41" s="129">
        <f>'[11]1st'!V3</f>
        <v>69</v>
      </c>
      <c r="AC41" s="150">
        <f>'[11]1st'!W3</f>
        <v>5.333333333333333</v>
      </c>
      <c r="AD41" s="37">
        <f>'[11]1st'!X3</f>
        <v>5.333333333333333</v>
      </c>
      <c r="AE41" s="36">
        <f>'[11]1st'!Y3</f>
        <v>2</v>
      </c>
      <c r="AF41" s="151">
        <f>'[11]1st'!Z3</f>
        <v>1.7777777777777777</v>
      </c>
      <c r="AG41" s="165" t="str">
        <f>IF(Z41="","",IF(Z41&gt;=23,"J",IF(Z41&lt;23,"L")))</f>
        <v>J</v>
      </c>
      <c r="AH41" s="69" t="str">
        <f>IF(Z41="","",IF(Z41&gt;=Y41-8,"J",IF(Z41&lt;Y41-8,"L")))</f>
        <v>J</v>
      </c>
      <c r="AI41" s="15" t="str">
        <f>'[11]1st'!$AA$3</f>
        <v>G</v>
      </c>
    </row>
    <row r="42" spans="1:36" ht="12" customHeight="1">
      <c r="A42" s="408" t="s">
        <v>7</v>
      </c>
      <c r="B42" s="409"/>
      <c r="C42" s="232">
        <f>'[12]1st'!$E$17+'[12]1st'!$F$17+'[12]1st'!$G$17</f>
        <v>1</v>
      </c>
      <c r="D42" s="273">
        <f>'[12]1st'!$H$17+'[12]1st'!$I$17+'[12]1st'!$J$17</f>
        <v>0</v>
      </c>
      <c r="E42" s="14">
        <f>'[12]1st'!B3</f>
        <v>3</v>
      </c>
      <c r="F42" s="71">
        <f>'[12]1st'!C3</f>
        <v>2.65</v>
      </c>
      <c r="G42" s="16">
        <f>'[12]1st'!D3</f>
        <v>2</v>
      </c>
      <c r="H42" s="195">
        <f>'[12]1st'!E3</f>
        <v>4</v>
      </c>
      <c r="I42" s="81">
        <f>'[12]1st'!F3</f>
        <v>34.5</v>
      </c>
      <c r="J42" s="56">
        <f>'[12]1st'!G3</f>
        <v>30.5</v>
      </c>
      <c r="K42" s="57">
        <f>'[12]1st'!H3</f>
        <v>23</v>
      </c>
      <c r="L42" s="161">
        <f>'[12]1st'!I3</f>
        <v>46</v>
      </c>
      <c r="M42" s="150">
        <f>'[12]1st'!J3</f>
        <v>6</v>
      </c>
      <c r="N42" s="37">
        <f>'[12]1st'!K3</f>
        <v>6.7924528301886795</v>
      </c>
      <c r="O42" s="36">
        <f>'[12]1st'!L3</f>
        <v>3.6</v>
      </c>
      <c r="P42" s="124">
        <f>'[12]1st'!M3</f>
        <v>2.7067669172932329</v>
      </c>
      <c r="Q42" s="126" t="str">
        <f>IF(D42="","",IF(D42&gt;=C42,"J",IF(D42&lt;C42,"L")))</f>
        <v>L</v>
      </c>
      <c r="R42" s="90" t="str">
        <f>IF(J42="","",IF(J42&gt;=23,"J",IF(J42&lt;23,"L")))</f>
        <v>J</v>
      </c>
      <c r="S42" s="69" t="str">
        <f>IF(J42="","",IF(J42&gt;=I42-8,"J",IF(J42&lt;I42-8,"L")))</f>
        <v>J</v>
      </c>
      <c r="T42" s="15" t="str">
        <f>'[12]1st'!N3</f>
        <v>A</v>
      </c>
      <c r="U42" s="14">
        <f>'[12]1st'!O3</f>
        <v>3</v>
      </c>
      <c r="V42" s="71">
        <f>'[12]1st'!P3</f>
        <v>3</v>
      </c>
      <c r="W42" s="16">
        <f>'[12]1st'!Q3</f>
        <v>1</v>
      </c>
      <c r="X42" s="195">
        <f>'[12]1st'!R3</f>
        <v>2</v>
      </c>
      <c r="Y42" s="55">
        <f>'[12]1st'!S3</f>
        <v>34.5</v>
      </c>
      <c r="Z42" s="56">
        <f>'[12]1st'!T3</f>
        <v>34.5</v>
      </c>
      <c r="AA42" s="17">
        <f>'[12]1st'!U3</f>
        <v>11.5</v>
      </c>
      <c r="AB42" s="129">
        <f>'[12]1st'!V3</f>
        <v>23</v>
      </c>
      <c r="AC42" s="150">
        <f>'[12]1st'!W3</f>
        <v>6</v>
      </c>
      <c r="AD42" s="37">
        <f>'[12]1st'!X3</f>
        <v>6</v>
      </c>
      <c r="AE42" s="36">
        <f>'[12]1st'!Y3</f>
        <v>4.5</v>
      </c>
      <c r="AF42" s="151">
        <f>'[12]1st'!Z3</f>
        <v>3.6</v>
      </c>
      <c r="AG42" s="165" t="str">
        <f>IF(Z42="","",IF(Z42&gt;=23,"J",IF(Z42&lt;23,"L")))</f>
        <v>J</v>
      </c>
      <c r="AH42" s="69" t="str">
        <f>IF(Z42="","",IF(Z42&gt;=Y42-8,"J",IF(Z42&lt;Y42-8,"L")))</f>
        <v>J</v>
      </c>
      <c r="AI42" s="15" t="str">
        <f>'[12]1st'!$AA$3</f>
        <v>G</v>
      </c>
    </row>
    <row r="43" spans="1:36" ht="12" customHeight="1">
      <c r="A43" s="408" t="s">
        <v>11</v>
      </c>
      <c r="B43" s="409"/>
      <c r="C43" s="232">
        <f>'[13]1st'!$E$17+'[13]1st'!$F$17+'[13]1st'!$G$17</f>
        <v>1</v>
      </c>
      <c r="D43" s="241">
        <f>'[13]1st'!$H$17+'[13]1st'!$I$17+'[13]1st'!$J$17</f>
        <v>0</v>
      </c>
      <c r="E43" s="14">
        <f>'[13]1st'!B3</f>
        <v>4</v>
      </c>
      <c r="F43" s="71">
        <f>'[13]1st'!C3</f>
        <v>3.65</v>
      </c>
      <c r="G43" s="16">
        <f>'[13]1st'!D3</f>
        <v>3</v>
      </c>
      <c r="H43" s="195">
        <f>'[13]1st'!E3</f>
        <v>6</v>
      </c>
      <c r="I43" s="81">
        <f>'[13]1st'!F3</f>
        <v>46</v>
      </c>
      <c r="J43" s="56">
        <f>'[13]1st'!G3</f>
        <v>42</v>
      </c>
      <c r="K43" s="57">
        <f>'[13]1st'!H3</f>
        <v>34.5</v>
      </c>
      <c r="L43" s="161">
        <f>'[13]1st'!I3</f>
        <v>69</v>
      </c>
      <c r="M43" s="150">
        <f>'[13]1st'!J3</f>
        <v>7</v>
      </c>
      <c r="N43" s="37">
        <f>'[13]1st'!K3</f>
        <v>7.6712328767123292</v>
      </c>
      <c r="O43" s="36">
        <f>'[13]1st'!L3</f>
        <v>4</v>
      </c>
      <c r="P43" s="124">
        <f>'[13]1st'!M3</f>
        <v>2.9015544041450778</v>
      </c>
      <c r="Q43" s="126" t="str">
        <f t="shared" si="1"/>
        <v>L</v>
      </c>
      <c r="R43" s="90" t="str">
        <f t="shared" si="0"/>
        <v>J</v>
      </c>
      <c r="S43" s="69" t="str">
        <f t="shared" si="5"/>
        <v>J</v>
      </c>
      <c r="T43" s="15" t="str">
        <f>'[13]1st'!N3</f>
        <v>A</v>
      </c>
      <c r="U43" s="14">
        <f>'[13]1st'!O3</f>
        <v>4</v>
      </c>
      <c r="V43" s="71">
        <f>'[13]1st'!P3</f>
        <v>4</v>
      </c>
      <c r="W43" s="16">
        <f>'[13]1st'!Q3</f>
        <v>2</v>
      </c>
      <c r="X43" s="195">
        <f>'[13]1st'!R3</f>
        <v>5</v>
      </c>
      <c r="Y43" s="55">
        <f>'[13]1st'!S3</f>
        <v>46</v>
      </c>
      <c r="Z43" s="56">
        <f>'[13]1st'!T3</f>
        <v>46</v>
      </c>
      <c r="AA43" s="17">
        <f>'[13]1st'!U3</f>
        <v>23</v>
      </c>
      <c r="AB43" s="129">
        <f>'[13]1st'!V3</f>
        <v>57.5</v>
      </c>
      <c r="AC43" s="150">
        <f>'[13]1st'!W3</f>
        <v>7</v>
      </c>
      <c r="AD43" s="37">
        <f>'[13]1st'!X3</f>
        <v>7</v>
      </c>
      <c r="AE43" s="36">
        <f>'[13]1st'!Y3</f>
        <v>4.666666666666667</v>
      </c>
      <c r="AF43" s="151">
        <f>'[13]1st'!Z3</f>
        <v>3.1111111111111112</v>
      </c>
      <c r="AG43" s="165" t="str">
        <f t="shared" si="3"/>
        <v>J</v>
      </c>
      <c r="AH43" s="69" t="str">
        <f t="shared" si="4"/>
        <v>J</v>
      </c>
      <c r="AI43" s="15" t="str">
        <f>'[13]1st'!$AA$3</f>
        <v>G</v>
      </c>
    </row>
    <row r="44" spans="1:36" ht="12" customHeight="1">
      <c r="A44" s="408" t="s">
        <v>10</v>
      </c>
      <c r="B44" s="409"/>
      <c r="C44" s="232">
        <f>'[14]1st'!$E$17+'[14]1st'!$F$17+'[14]1st'!$G$17</f>
        <v>1</v>
      </c>
      <c r="D44" s="241">
        <f>'[14]1st'!$H$17+'[14]1st'!$I$17+'[14]1st'!$J$17</f>
        <v>0</v>
      </c>
      <c r="E44" s="14">
        <f>'[14]1st'!B3</f>
        <v>4</v>
      </c>
      <c r="F44" s="71">
        <f>'[14]1st'!C3</f>
        <v>3.65</v>
      </c>
      <c r="G44" s="16">
        <f>'[14]1st'!D3</f>
        <v>6</v>
      </c>
      <c r="H44" s="195">
        <f>'[14]1st'!E3</f>
        <v>6</v>
      </c>
      <c r="I44" s="81">
        <f>'[14]1st'!F3</f>
        <v>46</v>
      </c>
      <c r="J44" s="56">
        <f>'[14]1st'!G3</f>
        <v>42</v>
      </c>
      <c r="K44" s="57">
        <f>'[14]1st'!H3</f>
        <v>69</v>
      </c>
      <c r="L44" s="161">
        <f>'[14]1st'!I3</f>
        <v>69</v>
      </c>
      <c r="M44" s="150">
        <f>'[14]1st'!J3</f>
        <v>7.5</v>
      </c>
      <c r="N44" s="37">
        <f>'[14]1st'!K3</f>
        <v>8.2191780821917817</v>
      </c>
      <c r="O44" s="36">
        <f>'[14]1st'!L3</f>
        <v>3</v>
      </c>
      <c r="P44" s="124">
        <f>'[14]1st'!M3</f>
        <v>3.1088082901554404</v>
      </c>
      <c r="Q44" s="126" t="str">
        <f t="shared" si="1"/>
        <v>L</v>
      </c>
      <c r="R44" s="90" t="str">
        <f t="shared" si="0"/>
        <v>J</v>
      </c>
      <c r="S44" s="69" t="str">
        <f t="shared" si="5"/>
        <v>J</v>
      </c>
      <c r="T44" s="15" t="str">
        <f>'[14]1st'!N3</f>
        <v>A</v>
      </c>
      <c r="U44" s="14">
        <f>'[14]1st'!O3</f>
        <v>4</v>
      </c>
      <c r="V44" s="71">
        <f>'[14]1st'!P3</f>
        <v>4</v>
      </c>
      <c r="W44" s="16">
        <f>'[14]1st'!Q3</f>
        <v>3</v>
      </c>
      <c r="X44" s="195">
        <f>'[14]1st'!R3</f>
        <v>4</v>
      </c>
      <c r="Y44" s="55">
        <f>'[14]1st'!S3</f>
        <v>46</v>
      </c>
      <c r="Z44" s="56">
        <f>'[14]1st'!T3</f>
        <v>46</v>
      </c>
      <c r="AA44" s="17">
        <f>'[14]1st'!U3</f>
        <v>34.5</v>
      </c>
      <c r="AB44" s="129">
        <f>'[14]1st'!V3</f>
        <v>46</v>
      </c>
      <c r="AC44" s="150">
        <f>'[14]1st'!W3</f>
        <v>7.5</v>
      </c>
      <c r="AD44" s="37">
        <f>'[14]1st'!X3</f>
        <v>7.5</v>
      </c>
      <c r="AE44" s="36">
        <f>'[14]1st'!Y3</f>
        <v>4.2857142857142856</v>
      </c>
      <c r="AF44" s="151">
        <f>'[14]1st'!Z3</f>
        <v>3.75</v>
      </c>
      <c r="AG44" s="165" t="str">
        <f t="shared" si="3"/>
        <v>J</v>
      </c>
      <c r="AH44" s="69" t="str">
        <f t="shared" si="4"/>
        <v>J</v>
      </c>
      <c r="AI44" s="15" t="str">
        <f>'[14]1st'!$AA$3</f>
        <v>G</v>
      </c>
    </row>
    <row r="45" spans="1:36" ht="12" customHeight="1">
      <c r="A45" s="408" t="s">
        <v>13</v>
      </c>
      <c r="B45" s="409"/>
      <c r="C45" s="232">
        <f>'[15]1st'!$E$17+'[15]1st'!$F$17+'[15]1st'!$G$17</f>
        <v>1</v>
      </c>
      <c r="D45" s="241">
        <f>'[15]1st'!$H$17+'[15]1st'!$I$17+'[15]1st'!$J$17</f>
        <v>1</v>
      </c>
      <c r="E45" s="14">
        <f>'[15]1st'!B3</f>
        <v>5</v>
      </c>
      <c r="F45" s="71">
        <f>'[15]1st'!C3</f>
        <v>5</v>
      </c>
      <c r="G45" s="16">
        <f>'[15]1st'!D3</f>
        <v>4</v>
      </c>
      <c r="H45" s="195">
        <f>'[15]1st'!E3</f>
        <v>4</v>
      </c>
      <c r="I45" s="81">
        <f>'[15]1st'!F3</f>
        <v>57.5</v>
      </c>
      <c r="J45" s="56">
        <f>'[15]1st'!G3</f>
        <v>57.5</v>
      </c>
      <c r="K45" s="57">
        <f>'[15]1st'!H3</f>
        <v>46</v>
      </c>
      <c r="L45" s="161">
        <f>'[15]1st'!I3</f>
        <v>46</v>
      </c>
      <c r="M45" s="150">
        <f>'[15]1st'!J3</f>
        <v>5.4</v>
      </c>
      <c r="N45" s="72">
        <f>'[15]1st'!K3</f>
        <v>5.4</v>
      </c>
      <c r="O45" s="36">
        <f>'[15]1st'!L3</f>
        <v>3</v>
      </c>
      <c r="P45" s="260">
        <f>'[15]1st'!M3</f>
        <v>3</v>
      </c>
      <c r="Q45" s="126" t="str">
        <f t="shared" si="1"/>
        <v>J</v>
      </c>
      <c r="R45" s="90" t="str">
        <f t="shared" si="0"/>
        <v>J</v>
      </c>
      <c r="S45" s="69" t="str">
        <f>IF(J45="","",IF(J45&gt;=I45-8,"J",IF(J45&lt;I45-8,"L")))</f>
        <v>J</v>
      </c>
      <c r="T45" s="15" t="str">
        <f>'[15]1st'!N3</f>
        <v>G</v>
      </c>
      <c r="U45" s="14">
        <f>'[15]1st'!O3</f>
        <v>5</v>
      </c>
      <c r="V45" s="71">
        <f>'[15]1st'!P3</f>
        <v>5</v>
      </c>
      <c r="W45" s="16">
        <f>'[15]1st'!Q3</f>
        <v>1</v>
      </c>
      <c r="X45" s="195">
        <f>'[15]1st'!R3</f>
        <v>1</v>
      </c>
      <c r="Y45" s="55">
        <f>'[15]1st'!S3</f>
        <v>57.5</v>
      </c>
      <c r="Z45" s="56">
        <f>'[15]1st'!T3</f>
        <v>57.5</v>
      </c>
      <c r="AA45" s="17">
        <f>'[15]1st'!U3</f>
        <v>11.5</v>
      </c>
      <c r="AB45" s="129">
        <f>'[15]1st'!V3</f>
        <v>11.5</v>
      </c>
      <c r="AC45" s="150">
        <f>'[15]1st'!W3</f>
        <v>5.4</v>
      </c>
      <c r="AD45" s="72">
        <f>'[15]1st'!X3</f>
        <v>5.4</v>
      </c>
      <c r="AE45" s="36">
        <f>'[15]1st'!Y3</f>
        <v>4.5</v>
      </c>
      <c r="AF45" s="199">
        <f>'[15]1st'!Z3</f>
        <v>4.5</v>
      </c>
      <c r="AG45" s="165" t="str">
        <f>IF(Z45="","",IF(Z45&gt;=23,"J",IF(Z45&lt;23,"L")))</f>
        <v>J</v>
      </c>
      <c r="AH45" s="69" t="str">
        <f>IF(Z45="","",IF(Z45&gt;=Y45-8,"J",IF(Z45&lt;Y45-8,"L")))</f>
        <v>J</v>
      </c>
      <c r="AI45" s="15" t="str">
        <f>'[15]1st'!$AA$3</f>
        <v>G</v>
      </c>
    </row>
    <row r="46" spans="1:36" ht="12" customHeight="1">
      <c r="A46" s="408" t="s">
        <v>125</v>
      </c>
      <c r="B46" s="409"/>
      <c r="C46" s="232">
        <f>'[16]1st'!$E$17+'[16]1st'!$F$17+'[16]1st'!$G$17</f>
        <v>1</v>
      </c>
      <c r="D46" s="241">
        <f>'[16]1st'!$H$17+'[16]1st'!$I$17+'[16]1st'!$J$17</f>
        <v>0</v>
      </c>
      <c r="E46" s="14">
        <f>'[16]1st'!B3</f>
        <v>7</v>
      </c>
      <c r="F46" s="71">
        <f>'[16]1st'!C3</f>
        <v>4.6500000000000004</v>
      </c>
      <c r="G46" s="16">
        <f>'[16]1st'!D3</f>
        <v>4</v>
      </c>
      <c r="H46" s="195">
        <f>'[16]1st'!E3</f>
        <v>7</v>
      </c>
      <c r="I46" s="81">
        <f>'[16]1st'!F3</f>
        <v>76.5</v>
      </c>
      <c r="J46" s="56">
        <f>'[16]1st'!G3</f>
        <v>53.5</v>
      </c>
      <c r="K46" s="57">
        <f>'[16]1st'!H3</f>
        <v>46</v>
      </c>
      <c r="L46" s="161">
        <f>'[16]1st'!I3</f>
        <v>80.5</v>
      </c>
      <c r="M46" s="150">
        <f>'[16]1st'!J3</f>
        <v>5.5639097744360901</v>
      </c>
      <c r="N46" s="37">
        <f>'[16]1st'!K3</f>
        <v>7.9569892473118271</v>
      </c>
      <c r="O46" s="36">
        <f>'[16]1st'!L3</f>
        <v>3.4741784037558685</v>
      </c>
      <c r="P46" s="124">
        <f>'[16]1st'!M3</f>
        <v>3.1759656652360513</v>
      </c>
      <c r="Q46" s="126" t="str">
        <f t="shared" si="1"/>
        <v>L</v>
      </c>
      <c r="R46" s="90" t="str">
        <f t="shared" si="0"/>
        <v>J</v>
      </c>
      <c r="S46" s="69" t="str">
        <f t="shared" si="5"/>
        <v>L</v>
      </c>
      <c r="T46" s="15" t="str">
        <f>'[16]1st'!N3</f>
        <v>A</v>
      </c>
      <c r="U46" s="14">
        <f>'[16]1st'!O3</f>
        <v>6</v>
      </c>
      <c r="V46" s="71">
        <f>'[16]1st'!P3</f>
        <v>6</v>
      </c>
      <c r="W46" s="16">
        <f>'[16]1st'!Q3</f>
        <v>2</v>
      </c>
      <c r="X46" s="195">
        <f>'[16]1st'!R3</f>
        <v>2</v>
      </c>
      <c r="Y46" s="55">
        <f>'[16]1st'!S3</f>
        <v>69</v>
      </c>
      <c r="Z46" s="56">
        <f>'[16]1st'!T3</f>
        <v>69</v>
      </c>
      <c r="AA46" s="17">
        <f>'[16]1st'!U3</f>
        <v>23</v>
      </c>
      <c r="AB46" s="129">
        <f>'[16]1st'!V3</f>
        <v>23</v>
      </c>
      <c r="AC46" s="150">
        <f>'[16]1st'!W3</f>
        <v>6.166666666666667</v>
      </c>
      <c r="AD46" s="37">
        <f>'[16]1st'!X3</f>
        <v>6.166666666666667</v>
      </c>
      <c r="AE46" s="36">
        <f>'[16]1st'!Y3</f>
        <v>4.625</v>
      </c>
      <c r="AF46" s="151">
        <f>'[16]1st'!Z3</f>
        <v>4.625</v>
      </c>
      <c r="AG46" s="165" t="str">
        <f t="shared" si="3"/>
        <v>J</v>
      </c>
      <c r="AH46" s="69" t="str">
        <f t="shared" si="4"/>
        <v>J</v>
      </c>
      <c r="AI46" s="15" t="str">
        <f>'[16]1st'!$AA$3</f>
        <v>G</v>
      </c>
    </row>
    <row r="47" spans="1:36" ht="12" customHeight="1">
      <c r="A47" s="408" t="s">
        <v>12</v>
      </c>
      <c r="B47" s="409"/>
      <c r="C47" s="232">
        <f>'[17]1st'!$E$17+'[17]1st'!$F$17+'[17]1st'!$G$17</f>
        <v>1</v>
      </c>
      <c r="D47" s="241">
        <f>'[17]1st'!$H$17+'[17]1st'!$I$17+'[17]1st'!$J$17</f>
        <v>0</v>
      </c>
      <c r="E47" s="14">
        <f>'[17]1st'!B3</f>
        <v>3</v>
      </c>
      <c r="F47" s="71">
        <f>'[17]1st'!C3</f>
        <v>3</v>
      </c>
      <c r="G47" s="16">
        <f>'[17]1st'!D3</f>
        <v>2</v>
      </c>
      <c r="H47" s="195">
        <f>'[17]1st'!E3</f>
        <v>3</v>
      </c>
      <c r="I47" s="81">
        <f>'[17]1st'!F3</f>
        <v>34.5</v>
      </c>
      <c r="J47" s="56">
        <f>'[17]1st'!G3</f>
        <v>34.5</v>
      </c>
      <c r="K47" s="57">
        <f>'[17]1st'!H3</f>
        <v>23</v>
      </c>
      <c r="L47" s="161">
        <f>'[17]1st'!I3</f>
        <v>34.5</v>
      </c>
      <c r="M47" s="150">
        <f>'[17]1st'!J3</f>
        <v>6.666666666666667</v>
      </c>
      <c r="N47" s="72">
        <f>'[17]1st'!K3</f>
        <v>6.666666666666667</v>
      </c>
      <c r="O47" s="36">
        <f>'[17]1st'!L3</f>
        <v>4</v>
      </c>
      <c r="P47" s="260">
        <f>'[17]1st'!M3</f>
        <v>3.3333333333333335</v>
      </c>
      <c r="Q47" s="126" t="str">
        <f t="shared" si="1"/>
        <v>L</v>
      </c>
      <c r="R47" s="90" t="str">
        <f t="shared" si="0"/>
        <v>J</v>
      </c>
      <c r="S47" s="69" t="str">
        <f>IF(J47="","",IF(J47&gt;=I47-8,"J",IF(J47&lt;I47-8,"L")))</f>
        <v>J</v>
      </c>
      <c r="T47" s="15" t="str">
        <f>'[17]1st'!N3</f>
        <v>A</v>
      </c>
      <c r="U47" s="14">
        <f>'[17]1st'!O3</f>
        <v>3</v>
      </c>
      <c r="V47" s="71">
        <f>'[17]1st'!P3</f>
        <v>3</v>
      </c>
      <c r="W47" s="16">
        <f>'[17]1st'!Q3</f>
        <v>1</v>
      </c>
      <c r="X47" s="195">
        <f>'[17]1st'!R3</f>
        <v>2</v>
      </c>
      <c r="Y47" s="55">
        <f>'[17]1st'!S3</f>
        <v>34.5</v>
      </c>
      <c r="Z47" s="56">
        <f>'[17]1st'!T3</f>
        <v>34.5</v>
      </c>
      <c r="AA47" s="17">
        <f>'[17]1st'!U3</f>
        <v>11.5</v>
      </c>
      <c r="AB47" s="129">
        <f>'[17]1st'!V3</f>
        <v>23</v>
      </c>
      <c r="AC47" s="150">
        <f>'[17]1st'!W3</f>
        <v>6.666666666666667</v>
      </c>
      <c r="AD47" s="72">
        <f>'[17]1st'!X3</f>
        <v>6.666666666666667</v>
      </c>
      <c r="AE47" s="36">
        <f>'[17]1st'!Y3</f>
        <v>5</v>
      </c>
      <c r="AF47" s="199">
        <f>'[17]1st'!Z3</f>
        <v>4</v>
      </c>
      <c r="AG47" s="165" t="str">
        <f>IF(Z47="","",IF(Z47&gt;=23,"J",IF(Z47&lt;23,"L")))</f>
        <v>J</v>
      </c>
      <c r="AH47" s="69" t="str">
        <f>IF(Z47="","",IF(Z47&gt;=Y47-8,"J",IF(Z47&lt;Y47-8,"L")))</f>
        <v>J</v>
      </c>
      <c r="AI47" s="15" t="str">
        <f>'[17]1st'!$AA$3</f>
        <v>G</v>
      </c>
    </row>
    <row r="48" spans="1:36" ht="12" customHeight="1">
      <c r="A48" s="446" t="s">
        <v>119</v>
      </c>
      <c r="B48" s="447"/>
      <c r="C48" s="232">
        <f>'[18]1st'!$E$17+'[18]1st'!$F$17+'[18]1st'!$G$17</f>
        <v>1</v>
      </c>
      <c r="D48" s="241">
        <f>'[18]1st'!$H$17+'[18]1st'!$I$17+'[18]1st'!$J$17</f>
        <v>1</v>
      </c>
      <c r="E48" s="14">
        <f>'[18]1st'!B3</f>
        <v>2</v>
      </c>
      <c r="F48" s="71">
        <f>'[18]1st'!C3</f>
        <v>2</v>
      </c>
      <c r="G48" s="16">
        <f>'[18]1st'!D3</f>
        <v>2</v>
      </c>
      <c r="H48" s="195">
        <f>'[18]1st'!E3</f>
        <v>1</v>
      </c>
      <c r="I48" s="81">
        <f>'[18]1st'!F3</f>
        <v>23</v>
      </c>
      <c r="J48" s="56">
        <f>'[18]1st'!G3</f>
        <v>23</v>
      </c>
      <c r="K48" s="57">
        <f>'[18]1st'!H3</f>
        <v>23</v>
      </c>
      <c r="L48" s="161">
        <f>'[18]1st'!I3</f>
        <v>11.5</v>
      </c>
      <c r="M48" s="150">
        <f>'[18]1st'!J3</f>
        <v>5.5</v>
      </c>
      <c r="N48" s="37">
        <f>'[18]1st'!K3</f>
        <v>5.5</v>
      </c>
      <c r="O48" s="36">
        <f>'[18]1st'!L3</f>
        <v>2.75</v>
      </c>
      <c r="P48" s="124">
        <f>'[18]1st'!M3</f>
        <v>3.6666666666666665</v>
      </c>
      <c r="Q48" s="126" t="str">
        <f t="shared" si="1"/>
        <v>J</v>
      </c>
      <c r="R48" s="90" t="str">
        <f t="shared" si="0"/>
        <v>J</v>
      </c>
      <c r="S48" s="69" t="str">
        <f>IF(J48="","",IF(J48&gt;=I48-8,"J",IF(J48&lt;I48-8,"L")))</f>
        <v>J</v>
      </c>
      <c r="T48" s="15" t="str">
        <f>'[18]1st'!N3</f>
        <v>G</v>
      </c>
      <c r="U48" s="14">
        <f>'[18]1st'!O3</f>
        <v>2</v>
      </c>
      <c r="V48" s="71">
        <f>'[18]1st'!P3</f>
        <v>2</v>
      </c>
      <c r="W48" s="16">
        <f>'[18]1st'!Q3</f>
        <v>1</v>
      </c>
      <c r="X48" s="195">
        <f>'[18]1st'!R3</f>
        <v>1</v>
      </c>
      <c r="Y48" s="55">
        <f>'[18]1st'!S3</f>
        <v>23</v>
      </c>
      <c r="Z48" s="56">
        <f>'[18]1st'!T3</f>
        <v>23</v>
      </c>
      <c r="AA48" s="17">
        <f>'[18]1st'!U3</f>
        <v>11.5</v>
      </c>
      <c r="AB48" s="129">
        <f>'[18]1st'!V3</f>
        <v>11.5</v>
      </c>
      <c r="AC48" s="150">
        <f>'[18]1st'!W3</f>
        <v>5.5</v>
      </c>
      <c r="AD48" s="37">
        <f>'[18]1st'!X3</f>
        <v>5.5</v>
      </c>
      <c r="AE48" s="36">
        <f>'[18]1st'!Y3</f>
        <v>3.6666666666666665</v>
      </c>
      <c r="AF48" s="151">
        <f>'[18]1st'!Z3</f>
        <v>3.6666666666666665</v>
      </c>
      <c r="AG48" s="165" t="str">
        <f>IF(Z48="","",IF(Z48&gt;=23,"J",IF(Z48&lt;23,"L")))</f>
        <v>J</v>
      </c>
      <c r="AH48" s="69" t="str">
        <f>IF(Z48="","",IF(Z48&gt;=Y48-8,"J",IF(Z48&lt;Y48-8,"L")))</f>
        <v>J</v>
      </c>
      <c r="AI48" s="15" t="str">
        <f>'[18]1st'!$AA$3</f>
        <v>G</v>
      </c>
    </row>
    <row r="49" spans="1:35" ht="12" customHeight="1">
      <c r="A49" s="408" t="s">
        <v>129</v>
      </c>
      <c r="B49" s="409"/>
      <c r="C49" s="232">
        <f>'[19]1st'!$E$17+'[19]1st'!$F$17+'[19]1st'!$G$17</f>
        <v>1</v>
      </c>
      <c r="D49" s="241">
        <f>'[19]1st'!$H$17+'[19]1st'!$I$17+'[19]1st'!$J$17</f>
        <v>0</v>
      </c>
      <c r="E49" s="14">
        <f>'[19]1st'!B3</f>
        <v>3</v>
      </c>
      <c r="F49" s="71">
        <f>'[19]1st'!C3</f>
        <v>3</v>
      </c>
      <c r="G49" s="16">
        <f>'[19]1st'!D3</f>
        <v>4</v>
      </c>
      <c r="H49" s="195">
        <f>'[19]1st'!E3</f>
        <v>5</v>
      </c>
      <c r="I49" s="81">
        <f>'[19]1st'!F3</f>
        <v>34.5</v>
      </c>
      <c r="J49" s="56">
        <f>'[19]1st'!G3</f>
        <v>34.5</v>
      </c>
      <c r="K49" s="57">
        <f>'[19]1st'!H3</f>
        <v>46</v>
      </c>
      <c r="L49" s="161">
        <f>'[19]1st'!I3</f>
        <v>57.5</v>
      </c>
      <c r="M49" s="150">
        <f>'[19]1st'!J3</f>
        <v>8</v>
      </c>
      <c r="N49" s="37">
        <f>'[19]1st'!K3</f>
        <v>8</v>
      </c>
      <c r="O49" s="36">
        <f>'[19]1st'!L3</f>
        <v>3.4285714285714284</v>
      </c>
      <c r="P49" s="124">
        <f>'[19]1st'!M3</f>
        <v>3</v>
      </c>
      <c r="Q49" s="126" t="str">
        <f t="shared" si="1"/>
        <v>L</v>
      </c>
      <c r="R49" s="90" t="str">
        <f t="shared" si="0"/>
        <v>J</v>
      </c>
      <c r="S49" s="69" t="str">
        <f>IF(J49="","",IF(J49&gt;=I49-8,"J",IF(J49&lt;I49-8,"L")))</f>
        <v>J</v>
      </c>
      <c r="T49" s="15" t="str">
        <f>'[19]1st'!N3</f>
        <v>G</v>
      </c>
      <c r="U49" s="14">
        <f>'[19]1st'!O3</f>
        <v>3</v>
      </c>
      <c r="V49" s="71">
        <f>'[19]1st'!P3</f>
        <v>3</v>
      </c>
      <c r="W49" s="16">
        <f>'[19]1st'!Q3</f>
        <v>4</v>
      </c>
      <c r="X49" s="195">
        <f>'[19]1st'!R3</f>
        <v>4</v>
      </c>
      <c r="Y49" s="55">
        <f>'[19]1st'!S3</f>
        <v>34.5</v>
      </c>
      <c r="Z49" s="56">
        <f>'[19]1st'!T3</f>
        <v>34.5</v>
      </c>
      <c r="AA49" s="17">
        <f>'[19]1st'!U3</f>
        <v>46</v>
      </c>
      <c r="AB49" s="129">
        <f>'[19]1st'!V3</f>
        <v>46</v>
      </c>
      <c r="AC49" s="150">
        <f>'[19]1st'!W3</f>
        <v>8</v>
      </c>
      <c r="AD49" s="37">
        <f>'[19]1st'!X3</f>
        <v>8</v>
      </c>
      <c r="AE49" s="36">
        <f>'[19]1st'!Y3</f>
        <v>3.4285714285714284</v>
      </c>
      <c r="AF49" s="151">
        <f>'[19]1st'!Z3</f>
        <v>3.4285714285714284</v>
      </c>
      <c r="AG49" s="165" t="str">
        <f>IF(Z49="","",IF(Z49&gt;=23,"J",IF(Z49&lt;23,"L")))</f>
        <v>J</v>
      </c>
      <c r="AH49" s="69" t="str">
        <f>IF(Z49="","",IF(Z49&gt;=Y49-8,"J",IF(Z49&lt;Y49-8,"L")))</f>
        <v>J</v>
      </c>
      <c r="AI49" s="15" t="str">
        <f>'[19]1st'!$AA$3</f>
        <v>G</v>
      </c>
    </row>
    <row r="50" spans="1:35" ht="12" customHeight="1">
      <c r="A50" s="444" t="s">
        <v>14</v>
      </c>
      <c r="B50" s="445"/>
      <c r="C50" s="232">
        <f>'[20]1st'!$E$17+'[20]1st'!$F$17+'[20]1st'!$G$17</f>
        <v>1</v>
      </c>
      <c r="D50" s="241">
        <f>'[20]1st'!$H$17+'[20]1st'!$I$17+'[20]1st'!$J$17</f>
        <v>0</v>
      </c>
      <c r="E50" s="14">
        <f>'[20]1st'!B3</f>
        <v>7</v>
      </c>
      <c r="F50" s="71">
        <f>'[20]1st'!C3</f>
        <v>5.65</v>
      </c>
      <c r="G50" s="16">
        <f>'[20]1st'!D3</f>
        <v>4</v>
      </c>
      <c r="H50" s="195">
        <f>'[20]1st'!E3</f>
        <v>6</v>
      </c>
      <c r="I50" s="81">
        <f>'[20]1st'!F3</f>
        <v>76.5</v>
      </c>
      <c r="J50" s="56">
        <f>'[20]1st'!G3</f>
        <v>65</v>
      </c>
      <c r="K50" s="57">
        <f>'[20]1st'!H3</f>
        <v>46</v>
      </c>
      <c r="L50" s="161">
        <f>'[20]1st'!I3</f>
        <v>69</v>
      </c>
      <c r="M50" s="150">
        <f>'[20]1st'!J3</f>
        <v>4.9624060150375939</v>
      </c>
      <c r="N50" s="72">
        <f>'[20]1st'!K3</f>
        <v>5.8407079646017692</v>
      </c>
      <c r="O50" s="36">
        <f>'[20]1st'!L3</f>
        <v>3.0985915492957745</v>
      </c>
      <c r="P50" s="260">
        <f>'[20]1st'!M3</f>
        <v>2.8326180257510729</v>
      </c>
      <c r="Q50" s="126" t="str">
        <f t="shared" si="1"/>
        <v>L</v>
      </c>
      <c r="R50" s="90" t="str">
        <f t="shared" si="0"/>
        <v>J</v>
      </c>
      <c r="S50" s="69" t="str">
        <f t="shared" si="5"/>
        <v>L</v>
      </c>
      <c r="T50" s="15" t="str">
        <f>'[20]1st'!N3</f>
        <v>A</v>
      </c>
      <c r="U50" s="14">
        <f>'[20]1st'!O3</f>
        <v>6</v>
      </c>
      <c r="V50" s="71">
        <f>'[20]1st'!P3</f>
        <v>6</v>
      </c>
      <c r="W50" s="16">
        <f>'[20]1st'!Q3</f>
        <v>4</v>
      </c>
      <c r="X50" s="195">
        <f>'[20]1st'!R3</f>
        <v>5</v>
      </c>
      <c r="Y50" s="55">
        <f>'[20]1st'!S3</f>
        <v>69</v>
      </c>
      <c r="Z50" s="56">
        <f>'[20]1st'!T3</f>
        <v>69</v>
      </c>
      <c r="AA50" s="17">
        <f>'[20]1st'!U3</f>
        <v>46</v>
      </c>
      <c r="AB50" s="129">
        <f>'[20]1st'!V3</f>
        <v>57.5</v>
      </c>
      <c r="AC50" s="150">
        <f>'[20]1st'!W3</f>
        <v>5.5</v>
      </c>
      <c r="AD50" s="72">
        <f>'[20]1st'!X3</f>
        <v>5.5</v>
      </c>
      <c r="AE50" s="36">
        <f>'[20]1st'!Y3</f>
        <v>3.3</v>
      </c>
      <c r="AF50" s="199">
        <f>'[20]1st'!Z3</f>
        <v>3</v>
      </c>
      <c r="AG50" s="165" t="str">
        <f t="shared" si="3"/>
        <v>J</v>
      </c>
      <c r="AH50" s="69" t="str">
        <f t="shared" si="4"/>
        <v>J</v>
      </c>
      <c r="AI50" s="15" t="str">
        <f>'[20]1st'!$AA$3</f>
        <v>G</v>
      </c>
    </row>
    <row r="51" spans="1:35" ht="12" customHeight="1">
      <c r="A51" s="520" t="s">
        <v>123</v>
      </c>
      <c r="B51" s="521"/>
      <c r="C51" s="232">
        <v>1</v>
      </c>
      <c r="D51" s="241">
        <v>0</v>
      </c>
      <c r="E51" s="14">
        <v>4</v>
      </c>
      <c r="F51" s="268">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ref="S51:S52" si="6">IF(J51="","",IF(J51&gt;=I51-8,"J",IF(J51&lt;I51-8,"L")))</f>
        <v>L</v>
      </c>
      <c r="T51" s="15">
        <v>0</v>
      </c>
      <c r="U51" s="14">
        <v>4</v>
      </c>
      <c r="V51" s="220">
        <v>0</v>
      </c>
      <c r="W51" s="16">
        <v>4</v>
      </c>
      <c r="X51" s="25">
        <v>0</v>
      </c>
      <c r="Y51" s="55">
        <v>46</v>
      </c>
      <c r="Z51" s="56">
        <v>0</v>
      </c>
      <c r="AA51" s="17">
        <v>46</v>
      </c>
      <c r="AB51" s="129">
        <v>0</v>
      </c>
      <c r="AC51" s="150">
        <v>7</v>
      </c>
      <c r="AD51" s="72" t="e">
        <v>#DIV/0!</v>
      </c>
      <c r="AE51" s="36">
        <v>3.5</v>
      </c>
      <c r="AF51" s="199" t="e">
        <v>#DIV/0!</v>
      </c>
      <c r="AG51" s="165" t="str">
        <f t="shared" ref="AG51:AG52" si="7">IF(Z51="","",IF(Z51&gt;=23,"J",IF(Z51&lt;23,"L")))</f>
        <v>L</v>
      </c>
      <c r="AH51" s="69" t="str">
        <f t="shared" ref="AH51:AH52" si="8">IF(Z51="","",IF(Z51&gt;=Y51-8,"J",IF(Z51&lt;Y51-8,"L")))</f>
        <v>L</v>
      </c>
      <c r="AI51" s="15">
        <v>0</v>
      </c>
    </row>
    <row r="52" spans="1:35" ht="12" customHeight="1" thickBot="1">
      <c r="A52" s="522" t="s">
        <v>124</v>
      </c>
      <c r="B52" s="523"/>
      <c r="C52" s="233">
        <f>'[21]1st'!$E$17+'[21]1st'!$F$17+'[21]1st'!$G$17</f>
        <v>0</v>
      </c>
      <c r="D52" s="242">
        <f>'[21]1st'!$H$17+'[21]1st'!$I$17+'[21]1st'!$J$17</f>
        <v>0</v>
      </c>
      <c r="E52" s="22">
        <f>'[21]1st'!B3</f>
        <v>3</v>
      </c>
      <c r="F52" s="269">
        <f>'[21]1st'!C3</f>
        <v>3</v>
      </c>
      <c r="G52" s="24">
        <f>'[21]1st'!D3</f>
        <v>2</v>
      </c>
      <c r="H52" s="43">
        <f>'[21]1st'!E3</f>
        <v>3</v>
      </c>
      <c r="I52" s="83">
        <f>'[21]1st'!F3</f>
        <v>34.5</v>
      </c>
      <c r="J52" s="58">
        <f>'[21]1st'!G3</f>
        <v>34.5</v>
      </c>
      <c r="K52" s="20">
        <f>'[21]1st'!H3</f>
        <v>23</v>
      </c>
      <c r="L52" s="58">
        <f>'[21]1st'!I3</f>
        <v>34.5</v>
      </c>
      <c r="M52" s="201">
        <f>'[21]1st'!J3</f>
        <v>5.333333333333333</v>
      </c>
      <c r="N52" s="74">
        <f>'[21]1st'!K3</f>
        <v>5.333333333333333</v>
      </c>
      <c r="O52" s="73">
        <f>'[21]1st'!L3</f>
        <v>3.2</v>
      </c>
      <c r="P52" s="261">
        <f>'[21]1st'!M3</f>
        <v>2.6666666666666665</v>
      </c>
      <c r="Q52" s="262" t="str">
        <f t="shared" si="1"/>
        <v>J</v>
      </c>
      <c r="R52" s="323" t="str">
        <f t="shared" si="0"/>
        <v>J</v>
      </c>
      <c r="S52" s="70" t="str">
        <f t="shared" si="6"/>
        <v>J</v>
      </c>
      <c r="T52" s="21" t="str">
        <f>'[21]1st'!N3</f>
        <v>A</v>
      </c>
      <c r="U52" s="22">
        <f>'[21]1st'!O3</f>
        <v>3</v>
      </c>
      <c r="V52" s="221">
        <f>'[21]1st'!P3</f>
        <v>3</v>
      </c>
      <c r="W52" s="24">
        <f>'[21]1st'!Q3</f>
        <v>1</v>
      </c>
      <c r="X52" s="43">
        <f>'[21]1st'!R3</f>
        <v>2</v>
      </c>
      <c r="Y52" s="230">
        <f>'[21]1st'!S3</f>
        <v>34.5</v>
      </c>
      <c r="Z52" s="58">
        <f>'[21]1st'!T3</f>
        <v>34.5</v>
      </c>
      <c r="AA52" s="20">
        <f>'[21]1st'!U3</f>
        <v>11.5</v>
      </c>
      <c r="AB52" s="130">
        <f>'[21]1st'!V3</f>
        <v>23</v>
      </c>
      <c r="AC52" s="201">
        <f>'[21]1st'!W3</f>
        <v>5.333333333333333</v>
      </c>
      <c r="AD52" s="74">
        <f>'[21]1st'!X3</f>
        <v>5.333333333333333</v>
      </c>
      <c r="AE52" s="73">
        <f>'[21]1st'!Y3</f>
        <v>4</v>
      </c>
      <c r="AF52" s="202">
        <f>'[21]1st'!Z3</f>
        <v>3.2</v>
      </c>
      <c r="AG52" s="200" t="str">
        <f t="shared" si="7"/>
        <v>J</v>
      </c>
      <c r="AH52" s="70" t="str">
        <f t="shared" si="8"/>
        <v>J</v>
      </c>
      <c r="AI52" s="21" t="str">
        <f>'[21]1st'!$AA$3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'[22]1st'!B32</f>
        <v>2</v>
      </c>
      <c r="F57" s="88">
        <f>'[22]1st'!C32</f>
        <v>0</v>
      </c>
      <c r="G57" s="89">
        <f>'[22]1st'!D32</f>
        <v>1.65</v>
      </c>
      <c r="H57" s="132">
        <f>'[22]1st'!E32</f>
        <v>0</v>
      </c>
      <c r="I57" s="120">
        <f>'[22]1st'!F32</f>
        <v>23</v>
      </c>
      <c r="J57" s="53">
        <f>'[22]1st'!G32</f>
        <v>0</v>
      </c>
      <c r="K57" s="54">
        <f>'[22]1st'!H32</f>
        <v>19</v>
      </c>
      <c r="L57" s="325">
        <f>'[22]1st'!I32</f>
        <v>0</v>
      </c>
      <c r="M57" s="118">
        <f>'[22]1st'!J32</f>
        <v>7</v>
      </c>
      <c r="N57" s="39" t="e">
        <f>'[22]1st'!K32</f>
        <v>#DIV/0!</v>
      </c>
      <c r="O57" s="38">
        <f>'[22]1st'!L32</f>
        <v>3.8356164383561646</v>
      </c>
      <c r="P57" s="123" t="e">
        <f>'[22]1st'!M32</f>
        <v>#DIV/0!</v>
      </c>
      <c r="Q57" s="270" t="s">
        <v>121</v>
      </c>
      <c r="R57" s="90" t="str">
        <f>IF(J57="","",IF(E57=0,"J",IF(J57&gt;=23,"J",IF(J57&lt;23,"L"))))</f>
        <v>L</v>
      </c>
      <c r="S57" s="90" t="str">
        <f t="shared" ref="S57:S63" si="9">IF(J57="","",IF(J57&gt;=I57-8,"J",IF(J57&lt;I57-8,"L")))</f>
        <v>L</v>
      </c>
      <c r="T57" s="282" t="str">
        <f>'[22]1st'!N32</f>
        <v>Closed</v>
      </c>
      <c r="U57" s="87">
        <f>'[22]1st'!O32</f>
        <v>0</v>
      </c>
      <c r="V57" s="88">
        <f>'[22]1st'!P32</f>
        <v>0</v>
      </c>
      <c r="W57" s="89">
        <f>'[22]1st'!Q32</f>
        <v>0</v>
      </c>
      <c r="X57" s="132">
        <f>'[22]1st'!R32</f>
        <v>0</v>
      </c>
      <c r="Y57" s="263">
        <f>'[22]1st'!S32</f>
        <v>0</v>
      </c>
      <c r="Z57" s="280">
        <f>'[22]1st'!T32</f>
        <v>0</v>
      </c>
      <c r="AA57" s="265">
        <f>'[22]1st'!U32</f>
        <v>0</v>
      </c>
      <c r="AB57" s="281">
        <f>'[22]1st'!V32</f>
        <v>0</v>
      </c>
      <c r="AC57" s="118" t="e">
        <f>'[22]1st'!W32</f>
        <v>#DIV/0!</v>
      </c>
      <c r="AD57" s="39" t="e">
        <f>'[22]1st'!X32</f>
        <v>#DIV/0!</v>
      </c>
      <c r="AE57" s="38" t="e">
        <f>'[22]1st'!Y32</f>
        <v>#DIV/0!</v>
      </c>
      <c r="AF57" s="123" t="e">
        <f>'[22]1st'!Z32</f>
        <v>#DIV/0!</v>
      </c>
      <c r="AG57" s="125" t="str">
        <f>IF(Z57="","",IF(U57=0,"J",IF(Z57&gt;=23,"J",IF(Z57&lt;23,"L"))))</f>
        <v>J</v>
      </c>
      <c r="AH57" s="90" t="str">
        <f t="shared" ref="AH57:AH63" si="10">IF(Z57="","",IF(Z57&gt;=Y57-8,"J",IF(Z57&lt;Y57-8,"L")))</f>
        <v>J</v>
      </c>
      <c r="AI57" s="68" t="str">
        <f>'[22]1st'!$AA$32</f>
        <v>Closed</v>
      </c>
    </row>
    <row r="58" spans="1:35" ht="12" customHeight="1">
      <c r="A58" s="408" t="s">
        <v>17</v>
      </c>
      <c r="B58" s="409"/>
      <c r="C58" s="235">
        <f>'[22]1st'!$E$17+'[22]1st'!$F$17+'[22]1st'!$G$17</f>
        <v>1</v>
      </c>
      <c r="D58" s="244">
        <f>'[22]1st'!$H$17+'[22]1st'!$I$17+'[22]1st'!$J$17</f>
        <v>1</v>
      </c>
      <c r="E58" s="62">
        <f>'[22]1st'!B3</f>
        <v>4</v>
      </c>
      <c r="F58" s="63">
        <f>'[22]1st'!C3</f>
        <v>4.6500000000000004</v>
      </c>
      <c r="G58" s="64">
        <f>'[22]1st'!D3</f>
        <v>2</v>
      </c>
      <c r="H58" s="133">
        <f>'[22]1st'!E3</f>
        <v>3.65</v>
      </c>
      <c r="I58" s="81">
        <f>'[22]1st'!F3</f>
        <v>46</v>
      </c>
      <c r="J58" s="56">
        <f>'[22]1st'!G3</f>
        <v>53.5</v>
      </c>
      <c r="K58" s="57">
        <f>'[22]1st'!H3</f>
        <v>23</v>
      </c>
      <c r="L58" s="121">
        <f>'[22]1st'!I3</f>
        <v>42</v>
      </c>
      <c r="M58" s="119">
        <f>'[22]1st'!J3</f>
        <v>7</v>
      </c>
      <c r="N58" s="37">
        <f>'[22]1st'!K3</f>
        <v>6.021505376344086</v>
      </c>
      <c r="O58" s="36">
        <f>'[22]1st'!L3</f>
        <v>4.666666666666667</v>
      </c>
      <c r="P58" s="124">
        <f>'[22]1st'!M3</f>
        <v>3.3734939759036142</v>
      </c>
      <c r="Q58" s="126" t="str">
        <f t="shared" ref="Q58:Q64" si="11">IF(D58="","",IF(D58&gt;=C58,"J",IF(D58&lt;C58,"L")))</f>
        <v>J</v>
      </c>
      <c r="R58" s="90" t="str">
        <f t="shared" ref="R58:R64" si="12">IF(J58="","",IF(J58&gt;=23,"J",IF(J58&lt;23,"L")))</f>
        <v>J</v>
      </c>
      <c r="S58" s="69" t="str">
        <f t="shared" si="9"/>
        <v>J</v>
      </c>
      <c r="T58" s="15" t="str">
        <f>'[22]1st'!N3</f>
        <v>G</v>
      </c>
      <c r="U58" s="62">
        <f>'[22]1st'!O3</f>
        <v>3</v>
      </c>
      <c r="V58" s="63">
        <f>'[22]1st'!P3</f>
        <v>3</v>
      </c>
      <c r="W58" s="64">
        <f>'[22]1st'!Q3</f>
        <v>1</v>
      </c>
      <c r="X58" s="133">
        <f>'[22]1st'!R3</f>
        <v>1</v>
      </c>
      <c r="Y58" s="81">
        <f>'[22]1st'!S3</f>
        <v>34.5</v>
      </c>
      <c r="Z58" s="56">
        <f>'[22]1st'!T3</f>
        <v>34.5</v>
      </c>
      <c r="AA58" s="17">
        <f>'[22]1st'!U3</f>
        <v>11.5</v>
      </c>
      <c r="AB58" s="129">
        <f>'[22]1st'!V3</f>
        <v>11.5</v>
      </c>
      <c r="AC58" s="119">
        <f>'[22]1st'!W3</f>
        <v>9.3333333333333339</v>
      </c>
      <c r="AD58" s="37">
        <f>'[22]1st'!X3</f>
        <v>9.3333333333333339</v>
      </c>
      <c r="AE58" s="36">
        <f>'[22]1st'!Y3</f>
        <v>7</v>
      </c>
      <c r="AF58" s="124">
        <f>'[22]1st'!Z3</f>
        <v>7</v>
      </c>
      <c r="AG58" s="126" t="str">
        <f t="shared" ref="AG58:AG63" si="13">IF(Z58="","",IF(Z58&gt;=23,"J",IF(Z58&lt;23,"L")))</f>
        <v>J</v>
      </c>
      <c r="AH58" s="69" t="str">
        <f t="shared" si="10"/>
        <v>J</v>
      </c>
      <c r="AI58" s="15" t="str">
        <f>'[22]1st'!$AA$3</f>
        <v>G</v>
      </c>
    </row>
    <row r="59" spans="1:35" ht="12" customHeight="1">
      <c r="A59" s="408" t="s">
        <v>21</v>
      </c>
      <c r="B59" s="409"/>
      <c r="C59" s="235">
        <f>'[23]1st'!$E$17+'[23]1st'!$F$17+'[23]1st'!$G$17</f>
        <v>1</v>
      </c>
      <c r="D59" s="244">
        <f>'[23]1st'!$H$17+'[23]1st'!$I$17+'[23]1st'!$J$17</f>
        <v>0</v>
      </c>
      <c r="E59" s="62">
        <f>'[23]1st'!B3</f>
        <v>3</v>
      </c>
      <c r="F59" s="63">
        <f>'[23]1st'!C3</f>
        <v>2.65</v>
      </c>
      <c r="G59" s="64">
        <f>'[23]1st'!D3</f>
        <v>3</v>
      </c>
      <c r="H59" s="133">
        <f>'[23]1st'!E3</f>
        <v>3</v>
      </c>
      <c r="I59" s="81">
        <f>'[23]1st'!F3</f>
        <v>34.5</v>
      </c>
      <c r="J59" s="56">
        <f>'[23]1st'!G3</f>
        <v>30.5</v>
      </c>
      <c r="K59" s="57">
        <f>'[23]1st'!H3</f>
        <v>34.5</v>
      </c>
      <c r="L59" s="121">
        <f>'[23]1st'!I3</f>
        <v>34.5</v>
      </c>
      <c r="M59" s="119">
        <f>'[23]1st'!J3</f>
        <v>7.333333333333333</v>
      </c>
      <c r="N59" s="37">
        <f>'[23]1st'!K3</f>
        <v>8.3018867924528301</v>
      </c>
      <c r="O59" s="36">
        <f>'[23]1st'!L3</f>
        <v>3.6666666666666665</v>
      </c>
      <c r="P59" s="124">
        <f>'[23]1st'!M3</f>
        <v>3.8938053097345131</v>
      </c>
      <c r="Q59" s="126" t="str">
        <f t="shared" si="11"/>
        <v>L</v>
      </c>
      <c r="R59" s="90" t="str">
        <f t="shared" si="12"/>
        <v>J</v>
      </c>
      <c r="S59" s="69" t="str">
        <f>IF(J59="","",IF(J59&gt;=I59-8,"J",IF(J59&lt;I59-8,"L")))</f>
        <v>J</v>
      </c>
      <c r="T59" s="15" t="str">
        <f>'[23]1st'!N3</f>
        <v>A</v>
      </c>
      <c r="U59" s="62">
        <f>'[23]1st'!O3</f>
        <v>3</v>
      </c>
      <c r="V59" s="63">
        <f>'[23]1st'!P3</f>
        <v>3</v>
      </c>
      <c r="W59" s="64">
        <f>'[23]1st'!Q3</f>
        <v>2</v>
      </c>
      <c r="X59" s="133">
        <f>'[23]1st'!R3</f>
        <v>2</v>
      </c>
      <c r="Y59" s="81">
        <f>'[23]1st'!S3</f>
        <v>34.5</v>
      </c>
      <c r="Z59" s="56">
        <f>'[23]1st'!T3</f>
        <v>34.5</v>
      </c>
      <c r="AA59" s="17">
        <f>'[23]1st'!U3</f>
        <v>23</v>
      </c>
      <c r="AB59" s="129">
        <f>'[23]1st'!V3</f>
        <v>23</v>
      </c>
      <c r="AC59" s="119">
        <f>'[23]1st'!W3</f>
        <v>7.333333333333333</v>
      </c>
      <c r="AD59" s="37">
        <f>'[23]1st'!X3</f>
        <v>7.333333333333333</v>
      </c>
      <c r="AE59" s="36">
        <f>'[23]1st'!Y3</f>
        <v>4.4000000000000004</v>
      </c>
      <c r="AF59" s="124">
        <f>'[23]1st'!Z3</f>
        <v>4.4000000000000004</v>
      </c>
      <c r="AG59" s="126" t="str">
        <f>IF(Z59="","",IF(Z59&gt;=23,"J",IF(Z59&lt;23,"L")))</f>
        <v>J</v>
      </c>
      <c r="AH59" s="69" t="str">
        <f>IF(Z59="","",IF(Z59&gt;=Y59-8,"J",IF(Z59&lt;Y59-8,"L")))</f>
        <v>J</v>
      </c>
      <c r="AI59" s="15" t="str">
        <f>'[23]1st'!$AA$3</f>
        <v>G</v>
      </c>
    </row>
    <row r="60" spans="1:35" ht="12" customHeight="1">
      <c r="A60" s="408" t="s">
        <v>19</v>
      </c>
      <c r="B60" s="409"/>
      <c r="C60" s="235">
        <f>'[24]1st'!$E$17+'[24]1st'!$F$17+'[24]1st'!$G$17</f>
        <v>1</v>
      </c>
      <c r="D60" s="244">
        <f>'[24]1st'!$H$17+'[24]1st'!$I$17+'[24]1st'!$J$17</f>
        <v>1</v>
      </c>
      <c r="E60" s="62">
        <f>'[24]1st'!B3</f>
        <v>4</v>
      </c>
      <c r="F60" s="63">
        <f>'[24]1st'!C3</f>
        <v>4</v>
      </c>
      <c r="G60" s="64">
        <f>'[24]1st'!D3</f>
        <v>3</v>
      </c>
      <c r="H60" s="133">
        <f>'[24]1st'!E3</f>
        <v>3</v>
      </c>
      <c r="I60" s="81">
        <f>'[24]1st'!F3</f>
        <v>46</v>
      </c>
      <c r="J60" s="56">
        <f>'[24]1st'!G3</f>
        <v>46</v>
      </c>
      <c r="K60" s="57">
        <f>'[24]1st'!H3</f>
        <v>34.5</v>
      </c>
      <c r="L60" s="121">
        <f>'[24]1st'!I3</f>
        <v>34.5</v>
      </c>
      <c r="M60" s="119">
        <f>'[24]1st'!J3</f>
        <v>7</v>
      </c>
      <c r="N60" s="37">
        <f>'[24]1st'!K3</f>
        <v>7</v>
      </c>
      <c r="O60" s="36">
        <f>'[24]1st'!L3</f>
        <v>4</v>
      </c>
      <c r="P60" s="124">
        <f>'[24]1st'!M3</f>
        <v>4</v>
      </c>
      <c r="Q60" s="126" t="str">
        <f t="shared" si="11"/>
        <v>J</v>
      </c>
      <c r="R60" s="90" t="str">
        <f t="shared" si="12"/>
        <v>J</v>
      </c>
      <c r="S60" s="69" t="str">
        <f>IF(J60="","",IF(J60&gt;=I60-8,"J",IF(J60&lt;I60-8,"L")))</f>
        <v>J</v>
      </c>
      <c r="T60" s="15" t="str">
        <f>'[24]1st'!N3</f>
        <v>G</v>
      </c>
      <c r="U60" s="62">
        <f>'[24]1st'!O3</f>
        <v>4</v>
      </c>
      <c r="V60" s="63">
        <f>'[24]1st'!P3</f>
        <v>4</v>
      </c>
      <c r="W60" s="64">
        <f>'[24]1st'!Q3</f>
        <v>1</v>
      </c>
      <c r="X60" s="133">
        <f>'[24]1st'!R3</f>
        <v>1</v>
      </c>
      <c r="Y60" s="81">
        <f>'[24]1st'!S3</f>
        <v>46</v>
      </c>
      <c r="Z60" s="56">
        <f>'[24]1st'!T3</f>
        <v>46</v>
      </c>
      <c r="AA60" s="17">
        <f>'[24]1st'!U3</f>
        <v>11.5</v>
      </c>
      <c r="AB60" s="129">
        <f>'[24]1st'!V3</f>
        <v>11.5</v>
      </c>
      <c r="AC60" s="119">
        <f>'[24]1st'!W3</f>
        <v>7</v>
      </c>
      <c r="AD60" s="37">
        <f>'[24]1st'!X3</f>
        <v>7</v>
      </c>
      <c r="AE60" s="36">
        <f>'[24]1st'!Y3</f>
        <v>5.6</v>
      </c>
      <c r="AF60" s="124">
        <f>'[24]1st'!Z3</f>
        <v>5.6</v>
      </c>
      <c r="AG60" s="126" t="str">
        <f>IF(Z60="","",IF(Z60&gt;=23,"J",IF(Z60&lt;23,"L")))</f>
        <v>J</v>
      </c>
      <c r="AH60" s="69" t="str">
        <f>IF(Z60="","",IF(Z60&gt;=Y60-8,"J",IF(Z60&lt;Y60-8,"L")))</f>
        <v>J</v>
      </c>
      <c r="AI60" s="15" t="str">
        <f>'[24]1st'!$AA$3</f>
        <v>G</v>
      </c>
    </row>
    <row r="61" spans="1:35" ht="12" customHeight="1">
      <c r="A61" s="408" t="s">
        <v>22</v>
      </c>
      <c r="B61" s="409"/>
      <c r="C61" s="235">
        <f>'[25]1st'!$E$17+'[25]1st'!$F$17+'[25]1st'!$G$17</f>
        <v>1</v>
      </c>
      <c r="D61" s="244">
        <f>'[25]1st'!$H$17+'[25]1st'!$I$17+'[25]1st'!$J$17</f>
        <v>0</v>
      </c>
      <c r="E61" s="62">
        <f>'[25]1st'!B3</f>
        <v>3</v>
      </c>
      <c r="F61" s="63">
        <f>'[25]1st'!C3</f>
        <v>2.65</v>
      </c>
      <c r="G61" s="64">
        <f>'[25]1st'!D3</f>
        <v>1</v>
      </c>
      <c r="H61" s="133">
        <f>'[25]1st'!E3</f>
        <v>1</v>
      </c>
      <c r="I61" s="81">
        <f>'[25]1st'!F3</f>
        <v>34.5</v>
      </c>
      <c r="J61" s="56">
        <f>'[25]1st'!G3</f>
        <v>30.5</v>
      </c>
      <c r="K61" s="57">
        <f>'[25]1st'!H3</f>
        <v>11.5</v>
      </c>
      <c r="L61" s="121">
        <f>'[25]1st'!I3</f>
        <v>11.5</v>
      </c>
      <c r="M61" s="119">
        <f>'[25]1st'!J3</f>
        <v>5.333333333333333</v>
      </c>
      <c r="N61" s="37">
        <f>'[25]1st'!K3</f>
        <v>6.0377358490566042</v>
      </c>
      <c r="O61" s="36">
        <f>'[25]1st'!L3</f>
        <v>4</v>
      </c>
      <c r="P61" s="124">
        <f>'[25]1st'!M3</f>
        <v>4.3835616438356162</v>
      </c>
      <c r="Q61" s="126" t="str">
        <f t="shared" si="11"/>
        <v>L</v>
      </c>
      <c r="R61" s="90" t="str">
        <f t="shared" si="12"/>
        <v>J</v>
      </c>
      <c r="S61" s="69" t="str">
        <f>IF(J61="","",IF(J61&gt;=I61-8,"J",IF(J61&lt;I61-8,"L")))</f>
        <v>J</v>
      </c>
      <c r="T61" s="15" t="str">
        <f>'[25]1st'!N3</f>
        <v>G</v>
      </c>
      <c r="U61" s="62">
        <f>'[25]1st'!O3</f>
        <v>2</v>
      </c>
      <c r="V61" s="63">
        <f>'[25]1st'!P3</f>
        <v>2</v>
      </c>
      <c r="W61" s="64">
        <f>'[25]1st'!Q3</f>
        <v>1</v>
      </c>
      <c r="X61" s="133">
        <f>'[25]1st'!R3</f>
        <v>1</v>
      </c>
      <c r="Y61" s="81">
        <f>'[25]1st'!S3</f>
        <v>23</v>
      </c>
      <c r="Z61" s="56">
        <f>'[25]1st'!T3</f>
        <v>23</v>
      </c>
      <c r="AA61" s="17">
        <f>'[25]1st'!U3</f>
        <v>11.5</v>
      </c>
      <c r="AB61" s="129">
        <f>'[25]1st'!V3</f>
        <v>11.5</v>
      </c>
      <c r="AC61" s="119">
        <f>'[25]1st'!W3</f>
        <v>8</v>
      </c>
      <c r="AD61" s="37">
        <f>'[25]1st'!X3</f>
        <v>8</v>
      </c>
      <c r="AE61" s="36">
        <f>'[25]1st'!Y3</f>
        <v>5.333333333333333</v>
      </c>
      <c r="AF61" s="124">
        <f>'[25]1st'!Z3</f>
        <v>5.333333333333333</v>
      </c>
      <c r="AG61" s="126" t="str">
        <f>IF(Z61="","",IF(Z61&gt;=23,"J",IF(Z61&lt;23,"L")))</f>
        <v>J</v>
      </c>
      <c r="AH61" s="69" t="str">
        <f>IF(Z61="","",IF(Z61&gt;=Y61-8,"J",IF(Z61&lt;Y61-8,"L")))</f>
        <v>J</v>
      </c>
      <c r="AI61" s="15" t="str">
        <f>'[25]1st'!$AA$3</f>
        <v>G</v>
      </c>
    </row>
    <row r="62" spans="1:35" ht="12" customHeight="1">
      <c r="A62" s="408" t="s">
        <v>18</v>
      </c>
      <c r="B62" s="409"/>
      <c r="C62" s="235">
        <f>'[26]1st'!$E$17+'[26]1st'!$F$17+'[26]1st'!$G$17</f>
        <v>1</v>
      </c>
      <c r="D62" s="244">
        <f>'[26]1st'!$H$17+'[26]1st'!$I$17+'[26]1st'!$J$17</f>
        <v>0</v>
      </c>
      <c r="E62" s="62">
        <f>'[26]1st'!B3</f>
        <v>3</v>
      </c>
      <c r="F62" s="63">
        <f>'[26]1st'!C3</f>
        <v>3</v>
      </c>
      <c r="G62" s="64">
        <f>'[26]1st'!D3</f>
        <v>2</v>
      </c>
      <c r="H62" s="133">
        <f>'[26]1st'!E3</f>
        <v>3</v>
      </c>
      <c r="I62" s="81">
        <f>'[26]1st'!F3</f>
        <v>34.5</v>
      </c>
      <c r="J62" s="56">
        <f>'[26]1st'!G3</f>
        <v>34.5</v>
      </c>
      <c r="K62" s="57">
        <f>'[26]1st'!H3</f>
        <v>23</v>
      </c>
      <c r="L62" s="121">
        <f>'[26]1st'!I3</f>
        <v>34.5</v>
      </c>
      <c r="M62" s="119">
        <f>'[26]1st'!J3</f>
        <v>7.333333333333333</v>
      </c>
      <c r="N62" s="37">
        <f>'[26]1st'!K3</f>
        <v>7.333333333333333</v>
      </c>
      <c r="O62" s="36">
        <f>'[26]1st'!L3</f>
        <v>4.4000000000000004</v>
      </c>
      <c r="P62" s="124">
        <f>'[26]1st'!M3</f>
        <v>3.6666666666666665</v>
      </c>
      <c r="Q62" s="126" t="str">
        <f t="shared" si="11"/>
        <v>L</v>
      </c>
      <c r="R62" s="90" t="str">
        <f t="shared" si="12"/>
        <v>J</v>
      </c>
      <c r="S62" s="69" t="str">
        <f t="shared" si="9"/>
        <v>J</v>
      </c>
      <c r="T62" s="15" t="str">
        <f>'[26]1st'!N3</f>
        <v>A</v>
      </c>
      <c r="U62" s="62">
        <f>'[26]1st'!O3</f>
        <v>3</v>
      </c>
      <c r="V62" s="63">
        <f>'[26]1st'!P3</f>
        <v>3</v>
      </c>
      <c r="W62" s="64">
        <f>'[26]1st'!Q3</f>
        <v>1</v>
      </c>
      <c r="X62" s="133">
        <f>'[26]1st'!R3</f>
        <v>1</v>
      </c>
      <c r="Y62" s="81">
        <f>'[26]1st'!S3</f>
        <v>34.5</v>
      </c>
      <c r="Z62" s="56">
        <f>'[26]1st'!T3</f>
        <v>34.5</v>
      </c>
      <c r="AA62" s="17">
        <f>'[26]1st'!U3</f>
        <v>11.5</v>
      </c>
      <c r="AB62" s="129">
        <f>'[26]1st'!V3</f>
        <v>11.5</v>
      </c>
      <c r="AC62" s="119">
        <f>'[26]1st'!W3</f>
        <v>7.333333333333333</v>
      </c>
      <c r="AD62" s="37">
        <f>'[26]1st'!X3</f>
        <v>7.333333333333333</v>
      </c>
      <c r="AE62" s="36">
        <f>'[26]1st'!Y3</f>
        <v>5.5</v>
      </c>
      <c r="AF62" s="124">
        <f>'[26]1st'!Z3</f>
        <v>5.5</v>
      </c>
      <c r="AG62" s="126" t="str">
        <f t="shared" si="13"/>
        <v>J</v>
      </c>
      <c r="AH62" s="69" t="str">
        <f t="shared" si="10"/>
        <v>J</v>
      </c>
      <c r="AI62" s="15" t="str">
        <f>'[26]1st'!$AA$3</f>
        <v>G</v>
      </c>
    </row>
    <row r="63" spans="1:35" ht="12" customHeight="1">
      <c r="A63" s="408" t="s">
        <v>20</v>
      </c>
      <c r="B63" s="409"/>
      <c r="C63" s="235">
        <f>'[27]1st'!$E$17+'[27]1st'!$F$17+'[27]1st'!$G$17</f>
        <v>1</v>
      </c>
      <c r="D63" s="244">
        <f>'[27]1st'!$H$17+'[27]1st'!$I$17+'[27]1st'!$J$17</f>
        <v>1</v>
      </c>
      <c r="E63" s="62">
        <f>'[27]1st'!B3</f>
        <v>4</v>
      </c>
      <c r="F63" s="63">
        <f>'[27]1st'!C3</f>
        <v>3</v>
      </c>
      <c r="G63" s="64">
        <f>'[27]1st'!D3</f>
        <v>3</v>
      </c>
      <c r="H63" s="133">
        <f>'[27]1st'!E3</f>
        <v>3</v>
      </c>
      <c r="I63" s="81">
        <f>'[27]1st'!F3</f>
        <v>46</v>
      </c>
      <c r="J63" s="56">
        <f>'[27]1st'!G3</f>
        <v>34.5</v>
      </c>
      <c r="K63" s="57">
        <f>'[27]1st'!H3</f>
        <v>34.5</v>
      </c>
      <c r="L63" s="121">
        <f>'[27]1st'!I3</f>
        <v>34.5</v>
      </c>
      <c r="M63" s="119">
        <f>'[27]1st'!J3</f>
        <v>7.25</v>
      </c>
      <c r="N63" s="37">
        <f>'[27]1st'!K3</f>
        <v>9.6666666666666661</v>
      </c>
      <c r="O63" s="36">
        <f>'[27]1st'!L3</f>
        <v>4.1428571428571432</v>
      </c>
      <c r="P63" s="124">
        <f>'[27]1st'!M3</f>
        <v>4.833333333333333</v>
      </c>
      <c r="Q63" s="126" t="str">
        <f t="shared" si="11"/>
        <v>J</v>
      </c>
      <c r="R63" s="90" t="str">
        <f t="shared" si="12"/>
        <v>J</v>
      </c>
      <c r="S63" s="69" t="str">
        <f t="shared" si="9"/>
        <v>L</v>
      </c>
      <c r="T63" s="15" t="str">
        <f>'[27]1st'!N3</f>
        <v>G</v>
      </c>
      <c r="U63" s="62">
        <f>'[27]1st'!O3</f>
        <v>3</v>
      </c>
      <c r="V63" s="63">
        <f>'[27]1st'!P3</f>
        <v>3</v>
      </c>
      <c r="W63" s="64">
        <f>'[27]1st'!Q3</f>
        <v>2</v>
      </c>
      <c r="X63" s="133">
        <f>'[27]1st'!R3</f>
        <v>2</v>
      </c>
      <c r="Y63" s="81">
        <f>'[27]1st'!S3</f>
        <v>34.5</v>
      </c>
      <c r="Z63" s="56">
        <f>'[27]1st'!T3</f>
        <v>34.5</v>
      </c>
      <c r="AA63" s="17">
        <f>'[27]1st'!U3</f>
        <v>23</v>
      </c>
      <c r="AB63" s="129">
        <f>'[27]1st'!V3</f>
        <v>23</v>
      </c>
      <c r="AC63" s="119">
        <f>'[27]1st'!W3</f>
        <v>9.6666666666666661</v>
      </c>
      <c r="AD63" s="37">
        <f>'[27]1st'!X3</f>
        <v>9.6666666666666661</v>
      </c>
      <c r="AE63" s="36">
        <f>'[27]1st'!Y3</f>
        <v>5.8</v>
      </c>
      <c r="AF63" s="124">
        <f>'[27]1st'!Z3</f>
        <v>5.8</v>
      </c>
      <c r="AG63" s="126" t="str">
        <f t="shared" si="13"/>
        <v>J</v>
      </c>
      <c r="AH63" s="69" t="str">
        <f t="shared" si="10"/>
        <v>J</v>
      </c>
      <c r="AI63" s="15" t="str">
        <f>'[27]1st'!$AA$3</f>
        <v>G</v>
      </c>
    </row>
    <row r="64" spans="1:35" ht="12" customHeight="1">
      <c r="A64" s="404" t="s">
        <v>69</v>
      </c>
      <c r="B64" s="405"/>
      <c r="C64" s="236">
        <f>'[28]1st'!$E$17+'[28]1st'!$F$17</f>
        <v>1</v>
      </c>
      <c r="D64" s="245">
        <f>'[28]1st'!$H$17+'[28]1st'!$I$17</f>
        <v>1</v>
      </c>
      <c r="E64" s="203">
        <f>'[28]1st'!B3</f>
        <v>16</v>
      </c>
      <c r="F64" s="204">
        <f>'[28]1st'!C3</f>
        <v>14</v>
      </c>
      <c r="G64" s="205">
        <f>'[28]1st'!D3</f>
        <v>1</v>
      </c>
      <c r="H64" s="206">
        <f>'[28]1st'!E3</f>
        <v>1</v>
      </c>
      <c r="I64" s="207">
        <f>'[28]1st'!F3</f>
        <v>184</v>
      </c>
      <c r="J64" s="208">
        <f>'[28]1st'!G3</f>
        <v>161</v>
      </c>
      <c r="K64" s="209">
        <f>'[28]1st'!H3</f>
        <v>11.5</v>
      </c>
      <c r="L64" s="210">
        <f>'[28]1st'!I3</f>
        <v>11.5</v>
      </c>
      <c r="M64" s="211" t="str">
        <f>'[28]1st'!J3</f>
        <v>N/A</v>
      </c>
      <c r="N64" s="212" t="str">
        <f>'[28]1st'!K3</f>
        <v>N/A</v>
      </c>
      <c r="O64" s="212" t="str">
        <f>'[28]1st'!L3</f>
        <v>N/A</v>
      </c>
      <c r="P64" s="213" t="str">
        <f>'[28]1st'!M3</f>
        <v>N/A</v>
      </c>
      <c r="Q64" s="126" t="str">
        <f t="shared" si="11"/>
        <v>J</v>
      </c>
      <c r="R64" s="90" t="str">
        <f t="shared" si="12"/>
        <v>J</v>
      </c>
      <c r="S64" s="218" t="str">
        <f>IF(J64="","",IF(J64&gt;=I64-8,"J",IF(J64&lt;I64-8,"L")))</f>
        <v>L</v>
      </c>
      <c r="T64" s="214" t="str">
        <f>'[28]1st'!N3</f>
        <v>G</v>
      </c>
      <c r="U64" s="203">
        <f>'[28]1st'!O3</f>
        <v>15</v>
      </c>
      <c r="V64" s="204">
        <f>'[28]1st'!P3</f>
        <v>15</v>
      </c>
      <c r="W64" s="205">
        <f>'[28]1st'!Q3</f>
        <v>0</v>
      </c>
      <c r="X64" s="206">
        <f>'[28]1st'!R3</f>
        <v>0</v>
      </c>
      <c r="Y64" s="207">
        <f>'[28]1st'!S3</f>
        <v>172.5</v>
      </c>
      <c r="Z64" s="208">
        <f>'[28]1st'!T3</f>
        <v>172.5</v>
      </c>
      <c r="AA64" s="215">
        <f>'[28]1st'!U3</f>
        <v>0</v>
      </c>
      <c r="AB64" s="216">
        <f>'[28]1st'!V3</f>
        <v>0</v>
      </c>
      <c r="AC64" s="211" t="str">
        <f>'[28]1st'!W3</f>
        <v>N/A</v>
      </c>
      <c r="AD64" s="212" t="str">
        <f>'[28]1st'!X3</f>
        <v>N/A</v>
      </c>
      <c r="AE64" s="212" t="str">
        <f>'[28]1st'!Y3</f>
        <v>N/A</v>
      </c>
      <c r="AF64" s="213" t="str">
        <f>'[28]1st'!Z3</f>
        <v>N/A</v>
      </c>
      <c r="AG64" s="217" t="str">
        <f>IF(Z64="","",IF(Z64&gt;=23,"J",IF(Z64&lt;23,"L")))</f>
        <v>J</v>
      </c>
      <c r="AH64" s="218" t="str">
        <f>IF(Z64="","",IF(Z64&gt;=Y64-8,"J",IF(Z64&lt;Y64-8,"L")))</f>
        <v>J</v>
      </c>
      <c r="AI64" s="214" t="str">
        <f>'[28]1st'!$AA$3</f>
        <v>G</v>
      </c>
    </row>
    <row r="65" spans="1:35" ht="12" customHeight="1" thickBot="1">
      <c r="A65" s="406" t="s">
        <v>98</v>
      </c>
      <c r="B65" s="407"/>
      <c r="C65" s="237"/>
      <c r="D65" s="246"/>
      <c r="E65" s="65">
        <f>'[26]1st'!B37</f>
        <v>1</v>
      </c>
      <c r="F65" s="66">
        <f>'[26]1st'!C37</f>
        <v>1</v>
      </c>
      <c r="G65" s="67">
        <f>'[26]1st'!D37</f>
        <v>1</v>
      </c>
      <c r="H65" s="134">
        <f>'[26]1st'!E37</f>
        <v>0</v>
      </c>
      <c r="I65" s="83">
        <f>'[26]1st'!F37</f>
        <v>11.5</v>
      </c>
      <c r="J65" s="58">
        <f>'[26]1st'!G37</f>
        <v>11.5</v>
      </c>
      <c r="K65" s="59">
        <f>'[26]1st'!H37</f>
        <v>11.5</v>
      </c>
      <c r="L65" s="122">
        <f>'[26]1st'!I37</f>
        <v>0</v>
      </c>
      <c r="M65" s="136" t="str">
        <f>'[26]1st'!J37</f>
        <v>N/A</v>
      </c>
      <c r="N65" s="23" t="str">
        <f>'[26]1st'!K37</f>
        <v>N/A</v>
      </c>
      <c r="O65" s="23" t="str">
        <f>'[26]1st'!L37</f>
        <v>N/A</v>
      </c>
      <c r="P65" s="138" t="str">
        <f>'[26]1st'!M37</f>
        <v>N/A</v>
      </c>
      <c r="Q65" s="219" t="s">
        <v>121</v>
      </c>
      <c r="R65" s="23" t="s">
        <v>121</v>
      </c>
      <c r="S65" s="138" t="s">
        <v>121</v>
      </c>
      <c r="T65" s="21" t="str">
        <f>'[26]1st'!N37</f>
        <v>A</v>
      </c>
      <c r="U65" s="65">
        <f>'[26]1st'!O37</f>
        <v>1</v>
      </c>
      <c r="V65" s="66">
        <f>'[26]1st'!P37</f>
        <v>1</v>
      </c>
      <c r="W65" s="67">
        <f>'[26]1st'!Q37</f>
        <v>1</v>
      </c>
      <c r="X65" s="134">
        <f>'[26]1st'!R37</f>
        <v>1</v>
      </c>
      <c r="Y65" s="83">
        <f>'[26]1st'!S37</f>
        <v>11.5</v>
      </c>
      <c r="Z65" s="58">
        <f>'[26]1st'!T37</f>
        <v>11.5</v>
      </c>
      <c r="AA65" s="20">
        <f>'[26]1st'!U37</f>
        <v>11.5</v>
      </c>
      <c r="AB65" s="130">
        <f>'[26]1st'!V37</f>
        <v>11.5</v>
      </c>
      <c r="AC65" s="136" t="str">
        <f>'[26]1st'!W37</f>
        <v>N/A</v>
      </c>
      <c r="AD65" s="23" t="str">
        <f>'[26]1st'!X37</f>
        <v>N/A</v>
      </c>
      <c r="AE65" s="23" t="str">
        <f>'[26]1st'!Y37</f>
        <v>N/A</v>
      </c>
      <c r="AF65" s="138" t="str">
        <f>'[26]1st'!Z37</f>
        <v>N/A</v>
      </c>
      <c r="AG65" s="219" t="s">
        <v>121</v>
      </c>
      <c r="AH65" s="138" t="s">
        <v>121</v>
      </c>
      <c r="AI65" s="21" t="str">
        <f>'[26]1st'!$AA$37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'[29]1st'!$E$17+'[29]1st'!$F$17+'[29]1st'!$G$17</f>
        <v>1</v>
      </c>
      <c r="D70" s="244">
        <f>'[29]1st'!$H$17+'[29]1st'!$I$17+'[29]1st'!$J$17</f>
        <v>1</v>
      </c>
      <c r="E70" s="62">
        <f>'[29]1st'!B3</f>
        <v>4</v>
      </c>
      <c r="F70" s="63">
        <f>'[29]1st'!C3</f>
        <v>3</v>
      </c>
      <c r="G70" s="64">
        <f>'[29]1st'!D3</f>
        <v>3</v>
      </c>
      <c r="H70" s="157">
        <f>'[29]1st'!E3</f>
        <v>3</v>
      </c>
      <c r="I70" s="55">
        <f>'[29]1st'!F3</f>
        <v>46</v>
      </c>
      <c r="J70" s="56">
        <f>'[29]1st'!G3</f>
        <v>34.5</v>
      </c>
      <c r="K70" s="57">
        <f>'[29]1st'!H3</f>
        <v>34.5</v>
      </c>
      <c r="L70" s="161">
        <f>'[29]1st'!I3</f>
        <v>34.5</v>
      </c>
      <c r="M70" s="150">
        <f>'[29]1st'!J3</f>
        <v>7</v>
      </c>
      <c r="N70" s="37">
        <f>'[29]1st'!K3</f>
        <v>9.3333333333333339</v>
      </c>
      <c r="O70" s="36">
        <f>'[29]1st'!L3</f>
        <v>4</v>
      </c>
      <c r="P70" s="151">
        <f>'[29]1st'!M3</f>
        <v>4.666666666666667</v>
      </c>
      <c r="Q70" s="267" t="str">
        <f>IF(D70="","",IF(D70&gt;=C70,"J",IF(D70&lt;C70,"L")))</f>
        <v>J</v>
      </c>
      <c r="R70" s="90" t="str">
        <f>IF(J70="","",IF(J70&gt;=23,"J",IF(J70&lt;23,"L")))</f>
        <v>J</v>
      </c>
      <c r="S70" s="69" t="str">
        <f t="shared" ref="S70" si="14">IF(J70="","",IF(J70&gt;=I70-8,"J",IF(J70&lt;I70-8,"L")))</f>
        <v>L</v>
      </c>
      <c r="T70" s="15" t="str">
        <f>'[29]1st'!N3</f>
        <v>A</v>
      </c>
      <c r="U70" s="62">
        <f>'[29]1st'!O3</f>
        <v>3</v>
      </c>
      <c r="V70" s="63">
        <f>'[29]1st'!P3</f>
        <v>3</v>
      </c>
      <c r="W70" s="64">
        <f>'[29]1st'!Q3</f>
        <v>2</v>
      </c>
      <c r="X70" s="157">
        <f>'[29]1st'!R3</f>
        <v>2</v>
      </c>
      <c r="Y70" s="55">
        <f>'[29]1st'!S3</f>
        <v>34.5</v>
      </c>
      <c r="Z70" s="56">
        <f>'[29]1st'!T3</f>
        <v>34.5</v>
      </c>
      <c r="AA70" s="17">
        <f>'[29]1st'!U3</f>
        <v>23</v>
      </c>
      <c r="AB70" s="144">
        <f>'[29]1st'!V3</f>
        <v>23</v>
      </c>
      <c r="AC70" s="150">
        <f>'[29]1st'!W3</f>
        <v>9.3333333333333339</v>
      </c>
      <c r="AD70" s="37">
        <f>'[29]1st'!X3</f>
        <v>9.3333333333333339</v>
      </c>
      <c r="AE70" s="36">
        <f>'[29]1st'!Y3</f>
        <v>5.6</v>
      </c>
      <c r="AF70" s="151">
        <f>'[29]1st'!Z3</f>
        <v>5.6</v>
      </c>
      <c r="AG70" s="165" t="str">
        <f>IF(Z70="","",IF(Z70&gt;=23,"J",IF(Z70&lt;23,"L")))</f>
        <v>J</v>
      </c>
      <c r="AH70" s="69" t="str">
        <f>IF(Z70="","",IF(Z70&gt;=Y70-8,"J",IF(Z70&lt;Y70-8,"L")))</f>
        <v>J</v>
      </c>
      <c r="AI70" s="15" t="str">
        <f>'[29]1st'!$AA$3</f>
        <v>G</v>
      </c>
    </row>
    <row r="71" spans="1:35" ht="12" customHeight="1">
      <c r="A71" s="400" t="s">
        <v>24</v>
      </c>
      <c r="B71" s="401"/>
      <c r="C71" s="234">
        <f>'[30]1st'!$E$17+'[30]1st'!$F$17</f>
        <v>1</v>
      </c>
      <c r="D71" s="243">
        <f>'[30]1st'!$H$17+'[30]1st'!$I$17</f>
        <v>1</v>
      </c>
      <c r="E71" s="87">
        <f>'[30]1st'!A3</f>
        <v>4</v>
      </c>
      <c r="F71" s="88">
        <f>'[30]1st'!B3</f>
        <v>3</v>
      </c>
      <c r="G71" s="89">
        <f>'[30]1st'!C3</f>
        <v>1</v>
      </c>
      <c r="H71" s="156">
        <f>'[30]1st'!D3</f>
        <v>1</v>
      </c>
      <c r="I71" s="52">
        <f>'[30]1st'!E3</f>
        <v>46</v>
      </c>
      <c r="J71" s="53">
        <f>'[30]1st'!F3</f>
        <v>34.5</v>
      </c>
      <c r="K71" s="54">
        <f>'[30]1st'!G3</f>
        <v>11.5</v>
      </c>
      <c r="L71" s="160">
        <f>'[30]1st'!H3</f>
        <v>11.5</v>
      </c>
      <c r="M71" s="146">
        <f>'[30]1st'!I3</f>
        <v>5</v>
      </c>
      <c r="N71" s="39">
        <f>'[30]1st'!$J$3</f>
        <v>6.666666666666667</v>
      </c>
      <c r="O71" s="38">
        <f>'[30]1st'!L3</f>
        <v>4</v>
      </c>
      <c r="P71" s="147">
        <f>'[30]1st'!M3</f>
        <v>5</v>
      </c>
      <c r="Q71" s="217" t="str">
        <f t="shared" ref="Q71:Q72" si="15">IF(D71="","",IF(D71&gt;=C71,"J",IF(D71&lt;C71,"L")))</f>
        <v>J</v>
      </c>
      <c r="R71" s="90" t="str">
        <f>IF(J71="","",IF(J71&gt;=23,"J",IF(J71&lt;23,"L")))</f>
        <v>J</v>
      </c>
      <c r="S71" s="90" t="str">
        <f t="shared" ref="S71:S74" si="16">IF(J71="","",IF(J71&gt;=I71-8,"J",IF(J71&lt;I71-8,"L")))</f>
        <v>L</v>
      </c>
      <c r="T71" s="68" t="str">
        <f>'[30]1st'!N3</f>
        <v>G</v>
      </c>
      <c r="U71" s="87">
        <f>'[30]1st'!O3</f>
        <v>3</v>
      </c>
      <c r="V71" s="88">
        <f>'[30]1st'!P3</f>
        <v>2</v>
      </c>
      <c r="W71" s="89">
        <f>'[30]1st'!Q3</f>
        <v>1</v>
      </c>
      <c r="X71" s="156">
        <f>'[30]1st'!R3</f>
        <v>1</v>
      </c>
      <c r="Y71" s="52">
        <f>'[30]1st'!S3</f>
        <v>34.5</v>
      </c>
      <c r="Z71" s="53">
        <f>'[30]1st'!T3</f>
        <v>23</v>
      </c>
      <c r="AA71" s="60">
        <f>'[30]1st'!U3</f>
        <v>11.5</v>
      </c>
      <c r="AB71" s="143">
        <f>'[30]1st'!V3</f>
        <v>11.5</v>
      </c>
      <c r="AC71" s="146">
        <f>'[30]1st'!W3</f>
        <v>6.666666666666667</v>
      </c>
      <c r="AD71" s="39">
        <f>'[30]1st'!X3</f>
        <v>10</v>
      </c>
      <c r="AE71" s="38">
        <f>'[30]1st'!Z3</f>
        <v>7.666666666666667</v>
      </c>
      <c r="AF71" s="147">
        <f>'[30]1st'!AA3</f>
        <v>6.666666666666667</v>
      </c>
      <c r="AG71" s="164" t="str">
        <f t="shared" ref="AG71:AG74" si="17">IF(Z71="","",IF(Z71&gt;=23,"J",IF(Z71&lt;23,"L")))</f>
        <v>J</v>
      </c>
      <c r="AH71" s="90" t="str">
        <f t="shared" ref="AH71:AH74" si="18">IF(Z71="","",IF(Z71&gt;=Y71-8,"J",IF(Z71&lt;Y71-8,"L")))</f>
        <v>L</v>
      </c>
      <c r="AI71" s="68" t="str">
        <f>'[30]1st'!$AB$3</f>
        <v>G</v>
      </c>
    </row>
    <row r="72" spans="1:35" ht="12" customHeight="1">
      <c r="A72" s="402" t="s">
        <v>25</v>
      </c>
      <c r="B72" s="403"/>
      <c r="C72" s="235">
        <f>'[31]1st'!$E$17+'[31]1st'!$F$17</f>
        <v>0</v>
      </c>
      <c r="D72" s="244">
        <f>'[31]1st'!$H$17+'[31]1st'!$I$17</f>
        <v>0</v>
      </c>
      <c r="E72" s="62">
        <f>'[31]1st'!A3</f>
        <v>2</v>
      </c>
      <c r="F72" s="63">
        <f>'[31]1st'!B3</f>
        <v>3</v>
      </c>
      <c r="G72" s="64">
        <f>'[31]1st'!C3</f>
        <v>0</v>
      </c>
      <c r="H72" s="157">
        <f>'[31]1st'!D3</f>
        <v>1</v>
      </c>
      <c r="I72" s="55">
        <f>'[31]1st'!E3</f>
        <v>23</v>
      </c>
      <c r="J72" s="56">
        <f>'[31]1st'!F3</f>
        <v>34.5</v>
      </c>
      <c r="K72" s="57">
        <f>'[31]1st'!G3</f>
        <v>0</v>
      </c>
      <c r="L72" s="161">
        <f>'[31]1st'!H3</f>
        <v>11.5</v>
      </c>
      <c r="M72" s="148" t="str">
        <f>'[31]1st'!I3</f>
        <v>N/A</v>
      </c>
      <c r="N72" s="40" t="str">
        <f>'[31]1st'!J3</f>
        <v>N/A</v>
      </c>
      <c r="O72" s="40" t="str">
        <f>'[31]1st'!K3</f>
        <v>N/A</v>
      </c>
      <c r="P72" s="149" t="str">
        <f>'[31]1st'!L3</f>
        <v>N/A</v>
      </c>
      <c r="Q72" s="217" t="str">
        <f t="shared" si="15"/>
        <v>J</v>
      </c>
      <c r="R72" s="90" t="str">
        <f>IF(J72="","",IF(E72=0,"J",IF(J72&gt;=23,"J",IF(J72&lt;23,"L"))))</f>
        <v>J</v>
      </c>
      <c r="S72" s="69" t="str">
        <f>IF(J72="","",IF(J72&gt;=I72-8,"J",IF(J72&lt;I72-8,"L")))</f>
        <v>J</v>
      </c>
      <c r="T72" s="15" t="str">
        <f>'[31]1st'!M3</f>
        <v>G</v>
      </c>
      <c r="U72" s="62">
        <f>'[31]1st'!N3</f>
        <v>0</v>
      </c>
      <c r="V72" s="63">
        <f>'[31]1st'!O3</f>
        <v>0</v>
      </c>
      <c r="W72" s="64">
        <f>'[31]1st'!P3</f>
        <v>0</v>
      </c>
      <c r="X72" s="157">
        <f>'[31]1st'!Q3</f>
        <v>0</v>
      </c>
      <c r="Y72" s="55">
        <f>'[31]1st'!R3</f>
        <v>0</v>
      </c>
      <c r="Z72" s="56">
        <f>'[31]1st'!S3</f>
        <v>0</v>
      </c>
      <c r="AA72" s="17">
        <f>'[31]1st'!T3</f>
        <v>0</v>
      </c>
      <c r="AB72" s="144">
        <f>'[31]1st'!U3</f>
        <v>0</v>
      </c>
      <c r="AC72" s="148" t="str">
        <f>'[31]1st'!V3</f>
        <v>N/A</v>
      </c>
      <c r="AD72" s="40" t="str">
        <f>'[31]1st'!W3</f>
        <v>N/A</v>
      </c>
      <c r="AE72" s="40" t="str">
        <f>'[31]1st'!X3</f>
        <v>N/A</v>
      </c>
      <c r="AF72" s="149" t="str">
        <f>'[31]1st'!Y3</f>
        <v>N/A</v>
      </c>
      <c r="AG72" s="166" t="s">
        <v>121</v>
      </c>
      <c r="AH72" s="75" t="s">
        <v>121</v>
      </c>
      <c r="AI72" s="15" t="str">
        <f>'[31]1st'!$Z$3</f>
        <v>Closed</v>
      </c>
    </row>
    <row r="73" spans="1:35" ht="12" customHeight="1">
      <c r="A73" s="402" t="s">
        <v>45</v>
      </c>
      <c r="B73" s="403"/>
      <c r="C73" s="235"/>
      <c r="D73" s="244"/>
      <c r="E73" s="62">
        <f>'[32]1st'!A3</f>
        <v>6</v>
      </c>
      <c r="F73" s="63">
        <f>'[32]1st'!B3</f>
        <v>5</v>
      </c>
      <c r="G73" s="64">
        <f>'[32]1st'!C3</f>
        <v>0</v>
      </c>
      <c r="H73" s="157">
        <f>'[32]1st'!D3</f>
        <v>1</v>
      </c>
      <c r="I73" s="55">
        <f>'[32]1st'!E3</f>
        <v>69</v>
      </c>
      <c r="J73" s="56">
        <f>'[32]1st'!F3</f>
        <v>57.5</v>
      </c>
      <c r="K73" s="57">
        <f>'[32]1st'!G3</f>
        <v>0</v>
      </c>
      <c r="L73" s="161">
        <f>'[32]1st'!H3</f>
        <v>11.5</v>
      </c>
      <c r="M73" s="148" t="str">
        <f>'[32]1st'!I3</f>
        <v>N/A</v>
      </c>
      <c r="N73" s="40" t="str">
        <f>'[32]1st'!J3</f>
        <v>N/A</v>
      </c>
      <c r="O73" s="40" t="str">
        <f>'[32]1st'!K3</f>
        <v>N/A</v>
      </c>
      <c r="P73" s="149" t="str">
        <f>'[32]1st'!L3</f>
        <v>N/A</v>
      </c>
      <c r="Q73" s="166" t="s">
        <v>121</v>
      </c>
      <c r="R73" s="90" t="str">
        <f>IF(J73="","",IF(J73&gt;=23,"J",IF(J73&lt;23,"L")))</f>
        <v>J</v>
      </c>
      <c r="S73" s="69" t="str">
        <f t="shared" si="16"/>
        <v>L</v>
      </c>
      <c r="T73" s="15" t="str">
        <f>'[32]1st'!M3</f>
        <v>G</v>
      </c>
      <c r="U73" s="62">
        <f>'[32]1st'!N3</f>
        <v>5</v>
      </c>
      <c r="V73" s="63">
        <f>'[32]1st'!O3</f>
        <v>5</v>
      </c>
      <c r="W73" s="64">
        <f>'[32]1st'!P3</f>
        <v>0</v>
      </c>
      <c r="X73" s="157">
        <f>'[32]1st'!Q3</f>
        <v>0</v>
      </c>
      <c r="Y73" s="55">
        <f>'[32]1st'!R3</f>
        <v>57.5</v>
      </c>
      <c r="Z73" s="56">
        <f>'[32]1st'!S3</f>
        <v>57.5</v>
      </c>
      <c r="AA73" s="17">
        <f>'[32]1st'!T3</f>
        <v>0</v>
      </c>
      <c r="AB73" s="144">
        <f>'[32]1st'!U3</f>
        <v>0</v>
      </c>
      <c r="AC73" s="148" t="str">
        <f>'[32]1st'!V3</f>
        <v>N/A</v>
      </c>
      <c r="AD73" s="40" t="str">
        <f>'[32]1st'!W3</f>
        <v>N/A</v>
      </c>
      <c r="AE73" s="40" t="str">
        <f>'[32]1st'!X3</f>
        <v>N/A</v>
      </c>
      <c r="AF73" s="149" t="str">
        <f>'[32]1st'!Y3</f>
        <v>N/A</v>
      </c>
      <c r="AG73" s="165" t="str">
        <f t="shared" si="17"/>
        <v>J</v>
      </c>
      <c r="AH73" s="69" t="str">
        <f t="shared" si="18"/>
        <v>J</v>
      </c>
      <c r="AI73" s="15" t="str">
        <f>'[32]1st'!$Z$3</f>
        <v>G</v>
      </c>
    </row>
    <row r="74" spans="1:35" ht="12" customHeight="1">
      <c r="A74" s="402" t="s">
        <v>26</v>
      </c>
      <c r="B74" s="403"/>
      <c r="C74" s="235"/>
      <c r="D74" s="244"/>
      <c r="E74" s="62">
        <f>'[33]1st'!A3</f>
        <v>6</v>
      </c>
      <c r="F74" s="63">
        <f>'[33]1st'!B3</f>
        <v>7.3</v>
      </c>
      <c r="G74" s="64">
        <f>'[33]1st'!C3</f>
        <v>1</v>
      </c>
      <c r="H74" s="157">
        <f>'[33]1st'!D3</f>
        <v>0</v>
      </c>
      <c r="I74" s="55">
        <f>'[33]1st'!E3</f>
        <v>69</v>
      </c>
      <c r="J74" s="56">
        <f>'[33]1st'!F3</f>
        <v>84</v>
      </c>
      <c r="K74" s="57">
        <f>'[33]1st'!G3</f>
        <v>11.5</v>
      </c>
      <c r="L74" s="161">
        <f>'[33]1st'!H3</f>
        <v>0</v>
      </c>
      <c r="M74" s="148" t="str">
        <f>'[33]1st'!I3</f>
        <v>N/A</v>
      </c>
      <c r="N74" s="40" t="str">
        <f>'[33]1st'!J3</f>
        <v>N/A</v>
      </c>
      <c r="O74" s="40" t="str">
        <f>'[33]1st'!K3</f>
        <v>N/A</v>
      </c>
      <c r="P74" s="149" t="str">
        <f>'[33]1st'!L3</f>
        <v>N/A</v>
      </c>
      <c r="Q74" s="166" t="s">
        <v>121</v>
      </c>
      <c r="R74" s="90" t="str">
        <f>IF(J74="","",IF(J74&gt;=23,"J",IF(J74&lt;23,"L")))</f>
        <v>J</v>
      </c>
      <c r="S74" s="69" t="str">
        <f t="shared" si="16"/>
        <v>J</v>
      </c>
      <c r="T74" s="15" t="str">
        <f>'[33]1st'!M3</f>
        <v>G</v>
      </c>
      <c r="U74" s="62">
        <f>'[33]1st'!N3</f>
        <v>6</v>
      </c>
      <c r="V74" s="63">
        <f>'[33]1st'!O3</f>
        <v>5</v>
      </c>
      <c r="W74" s="64">
        <f>'[33]1st'!P3</f>
        <v>1</v>
      </c>
      <c r="X74" s="157">
        <f>'[33]1st'!Q3</f>
        <v>0</v>
      </c>
      <c r="Y74" s="55">
        <f>'[33]1st'!R3</f>
        <v>69</v>
      </c>
      <c r="Z74" s="56">
        <f>'[33]1st'!S3</f>
        <v>57.5</v>
      </c>
      <c r="AA74" s="17">
        <f>'[33]1st'!T3</f>
        <v>11.5</v>
      </c>
      <c r="AB74" s="144">
        <f>'[33]1st'!U3</f>
        <v>0</v>
      </c>
      <c r="AC74" s="148" t="str">
        <f>'[33]1st'!V3</f>
        <v>N/A</v>
      </c>
      <c r="AD74" s="40" t="str">
        <f>'[33]1st'!W3</f>
        <v>N/A</v>
      </c>
      <c r="AE74" s="40" t="str">
        <f>'[33]1st'!X3</f>
        <v>N/A</v>
      </c>
      <c r="AF74" s="149" t="str">
        <f>'[33]1st'!Y3</f>
        <v>N/A</v>
      </c>
      <c r="AG74" s="165" t="str">
        <f t="shared" si="17"/>
        <v>J</v>
      </c>
      <c r="AH74" s="69" t="str">
        <f t="shared" si="18"/>
        <v>L</v>
      </c>
      <c r="AI74" s="15" t="str">
        <f>'[33]1st'!$Z$3</f>
        <v>A</v>
      </c>
    </row>
    <row r="75" spans="1:35" ht="12" customHeight="1">
      <c r="A75" s="402" t="s">
        <v>27</v>
      </c>
      <c r="B75" s="403"/>
      <c r="C75" s="235"/>
      <c r="D75" s="244"/>
      <c r="E75" s="62">
        <f>'[34]1st'!A3</f>
        <v>0</v>
      </c>
      <c r="F75" s="63">
        <f>'[34]1st'!B3</f>
        <v>0</v>
      </c>
      <c r="G75" s="64">
        <f>'[34]1st'!C3</f>
        <v>2</v>
      </c>
      <c r="H75" s="157">
        <f>'[34]1st'!D3</f>
        <v>2</v>
      </c>
      <c r="I75" s="55">
        <f>'[34]1st'!E3</f>
        <v>0</v>
      </c>
      <c r="J75" s="56">
        <f>'[34]1st'!F3</f>
        <v>0</v>
      </c>
      <c r="K75" s="57">
        <f>'[34]1st'!G3</f>
        <v>23</v>
      </c>
      <c r="L75" s="161">
        <f>'[34]1st'!H3</f>
        <v>23</v>
      </c>
      <c r="M75" s="148" t="str">
        <f>'[34]1st'!I3</f>
        <v>N/A</v>
      </c>
      <c r="N75" s="40" t="str">
        <f>'[34]1st'!J3</f>
        <v>N/A</v>
      </c>
      <c r="O75" s="40" t="str">
        <f>'[34]1st'!K3</f>
        <v>N/A</v>
      </c>
      <c r="P75" s="149" t="str">
        <f>'[34]1st'!L3</f>
        <v>N/A</v>
      </c>
      <c r="Q75" s="183" t="s">
        <v>121</v>
      </c>
      <c r="R75" s="183" t="s">
        <v>121</v>
      </c>
      <c r="S75" s="75" t="s">
        <v>121</v>
      </c>
      <c r="T75" s="15" t="str">
        <f>'[34]1st'!M3</f>
        <v>G</v>
      </c>
      <c r="U75" s="62">
        <f>'[34]1st'!N3</f>
        <v>0</v>
      </c>
      <c r="V75" s="63">
        <f>'[34]1st'!O3</f>
        <v>1</v>
      </c>
      <c r="W75" s="64">
        <f>'[34]1st'!P3</f>
        <v>2</v>
      </c>
      <c r="X75" s="157">
        <f>'[34]1st'!Q3</f>
        <v>1</v>
      </c>
      <c r="Y75" s="55">
        <f>'[34]1st'!R3</f>
        <v>0</v>
      </c>
      <c r="Z75" s="56">
        <f>'[34]1st'!S3</f>
        <v>11.5</v>
      </c>
      <c r="AA75" s="17">
        <f>'[34]1st'!T3</f>
        <v>23</v>
      </c>
      <c r="AB75" s="144">
        <f>'[34]1st'!U3</f>
        <v>11.5</v>
      </c>
      <c r="AC75" s="148" t="str">
        <f>'[34]1st'!V3</f>
        <v>N/A</v>
      </c>
      <c r="AD75" s="40" t="str">
        <f>'[34]1st'!W3</f>
        <v>N/A</v>
      </c>
      <c r="AE75" s="40" t="str">
        <f>'[34]1st'!X3</f>
        <v>N/A</v>
      </c>
      <c r="AF75" s="149" t="str">
        <f>'[34]1st'!Y3</f>
        <v>N/A</v>
      </c>
      <c r="AG75" s="183" t="s">
        <v>121</v>
      </c>
      <c r="AH75" s="75" t="s">
        <v>121</v>
      </c>
      <c r="AI75" s="15" t="str">
        <f>'[34]1st'!$Z$3</f>
        <v>G</v>
      </c>
    </row>
    <row r="76" spans="1:35" ht="12" customHeight="1">
      <c r="A76" s="402" t="s">
        <v>53</v>
      </c>
      <c r="B76" s="403"/>
      <c r="C76" s="235"/>
      <c r="D76" s="244"/>
      <c r="E76" s="62">
        <f>'[35]1st'!B97</f>
        <v>10</v>
      </c>
      <c r="F76" s="63">
        <f>'[35]1st'!C97</f>
        <v>9.65</v>
      </c>
      <c r="G76" s="64">
        <f>'[35]1st'!D97</f>
        <v>2</v>
      </c>
      <c r="H76" s="157">
        <f>'[35]1st'!E97</f>
        <v>1</v>
      </c>
      <c r="I76" s="153">
        <f>'[35]1st'!F97</f>
        <v>111</v>
      </c>
      <c r="J76" s="19">
        <f>'[35]1st'!G97</f>
        <v>111</v>
      </c>
      <c r="K76" s="17">
        <f>'[35]1st'!H97</f>
        <v>23</v>
      </c>
      <c r="L76" s="145">
        <f>'[35]1st'!I97</f>
        <v>11.5</v>
      </c>
      <c r="M76" s="148" t="s">
        <v>121</v>
      </c>
      <c r="N76" s="40" t="s">
        <v>121</v>
      </c>
      <c r="O76" s="40" t="s">
        <v>121</v>
      </c>
      <c r="P76" s="149" t="s">
        <v>121</v>
      </c>
      <c r="Q76" s="183" t="s">
        <v>121</v>
      </c>
      <c r="R76" s="166" t="s">
        <v>121</v>
      </c>
      <c r="S76" s="75" t="s">
        <v>121</v>
      </c>
      <c r="T76" s="15" t="str">
        <f>'[35]1st'!J97</f>
        <v>A</v>
      </c>
      <c r="U76" s="62">
        <f>'[35]1st'!K97</f>
        <v>9</v>
      </c>
      <c r="V76" s="63">
        <f>'[35]1st'!L97</f>
        <v>9</v>
      </c>
      <c r="W76" s="64">
        <f>'[35]1st'!M97</f>
        <v>2</v>
      </c>
      <c r="X76" s="157">
        <f>'[35]1st'!N97</f>
        <v>1</v>
      </c>
      <c r="Y76" s="55">
        <f>'[35]1st'!O97</f>
        <v>103.5</v>
      </c>
      <c r="Z76" s="18">
        <f>'[35]1st'!P97</f>
        <v>103.5</v>
      </c>
      <c r="AA76" s="17">
        <f>'[35]1st'!Q97</f>
        <v>23</v>
      </c>
      <c r="AB76" s="145">
        <f>'[35]1st'!R97</f>
        <v>11.5</v>
      </c>
      <c r="AC76" s="148" t="s">
        <v>121</v>
      </c>
      <c r="AD76" s="40" t="s">
        <v>121</v>
      </c>
      <c r="AE76" s="40" t="s">
        <v>121</v>
      </c>
      <c r="AF76" s="149" t="s">
        <v>121</v>
      </c>
      <c r="AG76" s="166" t="s">
        <v>121</v>
      </c>
      <c r="AH76" s="75" t="s">
        <v>121</v>
      </c>
      <c r="AI76" s="15" t="str">
        <f>'[35]1st'!$S$97</f>
        <v>A</v>
      </c>
    </row>
    <row r="77" spans="1:35" ht="12" customHeight="1">
      <c r="A77" s="402" t="s">
        <v>54</v>
      </c>
      <c r="B77" s="403"/>
      <c r="C77" s="235"/>
      <c r="D77" s="244"/>
      <c r="E77" s="62">
        <f>'[35]1st'!B98</f>
        <v>3</v>
      </c>
      <c r="F77" s="63">
        <f>'[35]1st'!C98</f>
        <v>3</v>
      </c>
      <c r="G77" s="64">
        <f>'[35]1st'!D98</f>
        <v>1</v>
      </c>
      <c r="H77" s="157">
        <f>'[35]1st'!E98</f>
        <v>1</v>
      </c>
      <c r="I77" s="153">
        <f>'[35]1st'!F98</f>
        <v>34.5</v>
      </c>
      <c r="J77" s="19">
        <f>'[35]1st'!G98</f>
        <v>34.5</v>
      </c>
      <c r="K77" s="17">
        <f>'[35]1st'!H98</f>
        <v>11.5</v>
      </c>
      <c r="L77" s="145">
        <f>'[35]1st'!I98</f>
        <v>11.5</v>
      </c>
      <c r="M77" s="148" t="s">
        <v>121</v>
      </c>
      <c r="N77" s="40" t="s">
        <v>121</v>
      </c>
      <c r="O77" s="40" t="s">
        <v>121</v>
      </c>
      <c r="P77" s="149" t="s">
        <v>121</v>
      </c>
      <c r="Q77" s="183" t="s">
        <v>121</v>
      </c>
      <c r="R77" s="166" t="s">
        <v>121</v>
      </c>
      <c r="S77" s="75" t="s">
        <v>121</v>
      </c>
      <c r="T77" s="15" t="str">
        <f>'[35]1st'!J98</f>
        <v>G</v>
      </c>
      <c r="U77" s="62">
        <f>'[35]1st'!K98</f>
        <v>3</v>
      </c>
      <c r="V77" s="63">
        <f>'[35]1st'!L98</f>
        <v>3</v>
      </c>
      <c r="W77" s="64">
        <f>'[35]1st'!M98</f>
        <v>1</v>
      </c>
      <c r="X77" s="157">
        <f>'[35]1st'!N98</f>
        <v>1</v>
      </c>
      <c r="Y77" s="55">
        <f>'[35]1st'!O98</f>
        <v>34.5</v>
      </c>
      <c r="Z77" s="18">
        <f>'[35]1st'!P98</f>
        <v>34.5</v>
      </c>
      <c r="AA77" s="17">
        <f>'[35]1st'!Q98</f>
        <v>11.5</v>
      </c>
      <c r="AB77" s="145">
        <f>'[35]1st'!R98</f>
        <v>11.5</v>
      </c>
      <c r="AC77" s="148" t="s">
        <v>121</v>
      </c>
      <c r="AD77" s="40" t="s">
        <v>121</v>
      </c>
      <c r="AE77" s="40" t="s">
        <v>121</v>
      </c>
      <c r="AF77" s="149" t="s">
        <v>121</v>
      </c>
      <c r="AG77" s="166" t="s">
        <v>121</v>
      </c>
      <c r="AH77" s="75" t="s">
        <v>121</v>
      </c>
      <c r="AI77" s="15" t="str">
        <f>'[35]1st'!$S$98</f>
        <v>A</v>
      </c>
    </row>
    <row r="78" spans="1:35" ht="12" customHeight="1">
      <c r="A78" s="402" t="s">
        <v>55</v>
      </c>
      <c r="B78" s="403"/>
      <c r="C78" s="235"/>
      <c r="D78" s="244"/>
      <c r="E78" s="62">
        <f>'[35]1st'!B99</f>
        <v>2</v>
      </c>
      <c r="F78" s="63">
        <f>'[35]1st'!C99</f>
        <v>2</v>
      </c>
      <c r="G78" s="64">
        <f>'[35]1st'!D99</f>
        <v>1</v>
      </c>
      <c r="H78" s="157">
        <f>'[35]1st'!E99</f>
        <v>0</v>
      </c>
      <c r="I78" s="153">
        <f>'[35]1st'!F99</f>
        <v>23</v>
      </c>
      <c r="J78" s="19">
        <f>'[35]1st'!G99</f>
        <v>23</v>
      </c>
      <c r="K78" s="17">
        <f>'[35]1st'!H99</f>
        <v>11.5</v>
      </c>
      <c r="L78" s="145">
        <f>'[35]1st'!I99</f>
        <v>0</v>
      </c>
      <c r="M78" s="148" t="s">
        <v>121</v>
      </c>
      <c r="N78" s="40" t="s">
        <v>121</v>
      </c>
      <c r="O78" s="40" t="s">
        <v>121</v>
      </c>
      <c r="P78" s="149" t="s">
        <v>121</v>
      </c>
      <c r="Q78" s="183" t="s">
        <v>121</v>
      </c>
      <c r="R78" s="166" t="s">
        <v>121</v>
      </c>
      <c r="S78" s="75" t="s">
        <v>121</v>
      </c>
      <c r="T78" s="15" t="str">
        <f>'[35]1st'!J99</f>
        <v>A</v>
      </c>
      <c r="U78" s="62">
        <f>'[35]1st'!K99</f>
        <v>2</v>
      </c>
      <c r="V78" s="63">
        <f>'[35]1st'!L99</f>
        <v>2</v>
      </c>
      <c r="W78" s="64">
        <f>'[35]1st'!M99</f>
        <v>1</v>
      </c>
      <c r="X78" s="157">
        <f>'[35]1st'!N99</f>
        <v>1</v>
      </c>
      <c r="Y78" s="55">
        <f>'[35]1st'!O99</f>
        <v>23</v>
      </c>
      <c r="Z78" s="18">
        <f>'[35]1st'!P99</f>
        <v>23</v>
      </c>
      <c r="AA78" s="17">
        <f>'[35]1st'!Q99</f>
        <v>11.5</v>
      </c>
      <c r="AB78" s="145">
        <f>'[35]1st'!R99</f>
        <v>11.5</v>
      </c>
      <c r="AC78" s="148" t="s">
        <v>121</v>
      </c>
      <c r="AD78" s="40" t="s">
        <v>121</v>
      </c>
      <c r="AE78" s="40" t="s">
        <v>121</v>
      </c>
      <c r="AF78" s="149" t="s">
        <v>121</v>
      </c>
      <c r="AG78" s="166" t="s">
        <v>121</v>
      </c>
      <c r="AH78" s="75" t="s">
        <v>121</v>
      </c>
      <c r="AI78" s="15" t="str">
        <f>'[35]1st'!$S$99</f>
        <v>G</v>
      </c>
    </row>
    <row r="79" spans="1:35" ht="12" customHeight="1">
      <c r="A79" s="402" t="s">
        <v>56</v>
      </c>
      <c r="B79" s="403"/>
      <c r="C79" s="235"/>
      <c r="D79" s="244"/>
      <c r="E79" s="62">
        <f>'[35]1st'!B100</f>
        <v>4</v>
      </c>
      <c r="F79" s="63">
        <f>'[35]1st'!C100</f>
        <v>4</v>
      </c>
      <c r="G79" s="64">
        <f>'[35]1st'!D100</f>
        <v>3</v>
      </c>
      <c r="H79" s="157">
        <f>'[35]1st'!E100</f>
        <v>1</v>
      </c>
      <c r="I79" s="153">
        <f>'[35]1st'!F100</f>
        <v>46</v>
      </c>
      <c r="J79" s="19">
        <f>'[35]1st'!G100</f>
        <v>46</v>
      </c>
      <c r="K79" s="17">
        <f>'[35]1st'!H100</f>
        <v>34.5</v>
      </c>
      <c r="L79" s="145">
        <f>'[35]1st'!I100</f>
        <v>11.5</v>
      </c>
      <c r="M79" s="148" t="s">
        <v>121</v>
      </c>
      <c r="N79" s="40" t="s">
        <v>121</v>
      </c>
      <c r="O79" s="40" t="s">
        <v>121</v>
      </c>
      <c r="P79" s="149" t="s">
        <v>121</v>
      </c>
      <c r="Q79" s="183" t="s">
        <v>121</v>
      </c>
      <c r="R79" s="166" t="s">
        <v>121</v>
      </c>
      <c r="S79" s="75" t="s">
        <v>121</v>
      </c>
      <c r="T79" s="15" t="str">
        <f>'[35]1st'!J100</f>
        <v>A</v>
      </c>
      <c r="U79" s="62">
        <f>'[35]1st'!K100</f>
        <v>3</v>
      </c>
      <c r="V79" s="63">
        <f>'[35]1st'!L100</f>
        <v>3</v>
      </c>
      <c r="W79" s="64">
        <f>'[35]1st'!M100</f>
        <v>3</v>
      </c>
      <c r="X79" s="157">
        <f>'[35]1st'!N100</f>
        <v>2</v>
      </c>
      <c r="Y79" s="55">
        <f>'[35]1st'!O100</f>
        <v>34.5</v>
      </c>
      <c r="Z79" s="18">
        <f>'[35]1st'!P100</f>
        <v>34.5</v>
      </c>
      <c r="AA79" s="17">
        <f>'[35]1st'!Q100</f>
        <v>34.5</v>
      </c>
      <c r="AB79" s="145">
        <f>'[35]1st'!R100</f>
        <v>23</v>
      </c>
      <c r="AC79" s="148" t="s">
        <v>121</v>
      </c>
      <c r="AD79" s="40" t="s">
        <v>121</v>
      </c>
      <c r="AE79" s="40" t="s">
        <v>121</v>
      </c>
      <c r="AF79" s="149" t="s">
        <v>121</v>
      </c>
      <c r="AG79" s="166" t="s">
        <v>121</v>
      </c>
      <c r="AH79" s="75" t="s">
        <v>121</v>
      </c>
      <c r="AI79" s="15" t="str">
        <f>'[35]1st'!$S$100</f>
        <v>A</v>
      </c>
    </row>
    <row r="80" spans="1:35" ht="12" customHeight="1">
      <c r="A80" s="402" t="s">
        <v>57</v>
      </c>
      <c r="B80" s="403"/>
      <c r="C80" s="235"/>
      <c r="D80" s="244"/>
      <c r="E80" s="62">
        <f>'[35]1st'!B101</f>
        <v>1</v>
      </c>
      <c r="F80" s="63">
        <f>'[35]1st'!C101</f>
        <v>0.65</v>
      </c>
      <c r="G80" s="64">
        <f>'[35]1st'!D101</f>
        <v>1</v>
      </c>
      <c r="H80" s="157">
        <f>'[35]1st'!E101</f>
        <v>1</v>
      </c>
      <c r="I80" s="153">
        <f>'[35]1st'!F101</f>
        <v>11.5</v>
      </c>
      <c r="J80" s="19">
        <f>'[35]1st'!G101</f>
        <v>7.5</v>
      </c>
      <c r="K80" s="17">
        <f>'[35]1st'!H101</f>
        <v>11.5</v>
      </c>
      <c r="L80" s="145">
        <f>'[35]1st'!I101</f>
        <v>11.5</v>
      </c>
      <c r="M80" s="148" t="s">
        <v>121</v>
      </c>
      <c r="N80" s="40" t="s">
        <v>121</v>
      </c>
      <c r="O80" s="40" t="s">
        <v>121</v>
      </c>
      <c r="P80" s="149" t="s">
        <v>121</v>
      </c>
      <c r="Q80" s="183" t="s">
        <v>121</v>
      </c>
      <c r="R80" s="166" t="s">
        <v>121</v>
      </c>
      <c r="S80" s="75" t="s">
        <v>121</v>
      </c>
      <c r="T80" s="15" t="str">
        <f>'[35]1st'!J101</f>
        <v>G</v>
      </c>
      <c r="U80" s="62">
        <f>'[35]1st'!K101</f>
        <v>1</v>
      </c>
      <c r="V80" s="63">
        <f>'[35]1st'!L101</f>
        <v>1</v>
      </c>
      <c r="W80" s="64">
        <f>'[35]1st'!M101</f>
        <v>1</v>
      </c>
      <c r="X80" s="157">
        <f>'[35]1st'!N101</f>
        <v>1</v>
      </c>
      <c r="Y80" s="55">
        <f>'[35]1st'!O101</f>
        <v>11.5</v>
      </c>
      <c r="Z80" s="18">
        <f>'[35]1st'!P101</f>
        <v>11.5</v>
      </c>
      <c r="AA80" s="17">
        <f>'[35]1st'!Q101</f>
        <v>11.5</v>
      </c>
      <c r="AB80" s="145">
        <f>'[35]1st'!R101</f>
        <v>11.5</v>
      </c>
      <c r="AC80" s="148" t="s">
        <v>121</v>
      </c>
      <c r="AD80" s="40" t="s">
        <v>121</v>
      </c>
      <c r="AE80" s="40" t="s">
        <v>121</v>
      </c>
      <c r="AF80" s="149" t="s">
        <v>121</v>
      </c>
      <c r="AG80" s="166" t="s">
        <v>121</v>
      </c>
      <c r="AH80" s="75" t="s">
        <v>121</v>
      </c>
      <c r="AI80" s="15" t="str">
        <f>'[35]1st'!$S$101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t="s">
        <v>121</v>
      </c>
      <c r="Z81" s="85" t="s">
        <v>121</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t="s">
        <v>121</v>
      </c>
      <c r="Z82" s="85" t="s">
        <v>121</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t="s">
        <v>121</v>
      </c>
      <c r="Z83" s="86" t="s">
        <v>121</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'[36]1st'!$C$12+'[36]1st'!$C$13+'[36]1st'!$C$14</f>
        <v>4</v>
      </c>
      <c r="D89" s="538"/>
      <c r="E89" s="538"/>
      <c r="F89" s="466"/>
      <c r="G89" s="467">
        <f>'[36]1st'!$F$12+'[36]1st'!$F$13+'[36]1st'!$F$14</f>
        <v>4</v>
      </c>
      <c r="H89" s="467"/>
      <c r="I89" s="466">
        <f>'[36]1st'!$C$15+'[36]1st'!$C$16+'[36]1st'!$C$17</f>
        <v>2</v>
      </c>
      <c r="J89" s="466"/>
      <c r="K89" s="465">
        <f>'[36]1st'!$F$15+'[36]1st'!$F$16+'[36]1st'!$F$17</f>
        <v>2</v>
      </c>
      <c r="L89" s="465"/>
      <c r="M89" s="466">
        <f>'[36]1st'!$D$12+'[36]1st'!$D$13+'[36]1st'!$D$14</f>
        <v>4</v>
      </c>
      <c r="N89" s="466"/>
      <c r="O89" s="467">
        <f>'[36]1st'!$G$12+'[36]1st'!$G$13+'[36]1st'!$G$14</f>
        <v>4</v>
      </c>
      <c r="P89" s="467"/>
      <c r="Q89" s="466">
        <f>'[36]1st'!$D$15+'[36]1st'!$D$16+'[36]1st'!$D$17</f>
        <v>2</v>
      </c>
      <c r="R89" s="466"/>
      <c r="S89" s="554">
        <f>'[36]1st'!$G$15+'[36]1st'!$G$16+'[36]1st'!$G$17</f>
        <v>2</v>
      </c>
      <c r="T89" s="555"/>
      <c r="U89" s="551" t="str">
        <f>'[36]1st'!$L$12</f>
        <v>G</v>
      </c>
      <c r="V89" s="552"/>
      <c r="W89" s="574" t="str">
        <f>'[36]1st'!$M$12</f>
        <v>On Call</v>
      </c>
      <c r="X89" s="575"/>
      <c r="Y89" s="249"/>
      <c r="Z89" s="12"/>
      <c r="AA89" s="12"/>
      <c r="AB89" s="12"/>
      <c r="AC89" s="12"/>
      <c r="AD89" s="12"/>
      <c r="AE89" s="12"/>
      <c r="AF89" s="12"/>
      <c r="AG89" s="12"/>
      <c r="AH89" s="12"/>
      <c r="AI89" s="12"/>
    </row>
    <row r="90" spans="1:35" ht="12" customHeight="1">
      <c r="A90" s="334" t="s">
        <v>15</v>
      </c>
      <c r="B90" s="335"/>
      <c r="C90" s="539">
        <f>'[36]1st'!$C$18+'[36]1st'!$C$19+'[36]1st'!$C$20</f>
        <v>2</v>
      </c>
      <c r="D90" s="540"/>
      <c r="E90" s="540"/>
      <c r="F90" s="428"/>
      <c r="G90" s="426">
        <f>'[36]1st'!$F$18+'[36]1st'!$F$19+'[36]1st'!$F$20</f>
        <v>2</v>
      </c>
      <c r="H90" s="426"/>
      <c r="I90" s="428">
        <f>'[36]1st'!$C$21+'[36]1st'!$C$22+'[36]1st'!$C$23</f>
        <v>2</v>
      </c>
      <c r="J90" s="428"/>
      <c r="K90" s="426">
        <f>'[36]1st'!$F$21+'[36]1st'!$F$22+'[36]1st'!$F$23</f>
        <v>2</v>
      </c>
      <c r="L90" s="426"/>
      <c r="M90" s="428">
        <f>'[36]1st'!$D$18+'[36]1st'!$D$19+'[36]1st'!$D$20</f>
        <v>2</v>
      </c>
      <c r="N90" s="428"/>
      <c r="O90" s="426">
        <f>'[36]1st'!$G$18+'[36]1st'!$G$19+'[36]1st'!$G$20</f>
        <v>2</v>
      </c>
      <c r="P90" s="426"/>
      <c r="Q90" s="428">
        <f>'[36]1st'!$D$21+'[36]1st'!$D$22+'[36]1st'!$D$23</f>
        <v>2</v>
      </c>
      <c r="R90" s="428"/>
      <c r="S90" s="556">
        <f>'[36]1st'!$G$21+'[36]1st'!$G$22+'[36]1st'!$G$23</f>
        <v>2</v>
      </c>
      <c r="T90" s="557"/>
      <c r="U90" s="543" t="str">
        <f>'[36]1st'!$L$18</f>
        <v>G</v>
      </c>
      <c r="V90" s="544"/>
      <c r="W90" s="576"/>
      <c r="X90" s="577"/>
      <c r="Y90" s="249"/>
      <c r="Z90" s="12"/>
      <c r="AA90" s="12"/>
      <c r="AB90" s="12"/>
      <c r="AC90" s="12"/>
      <c r="AD90" s="12"/>
      <c r="AE90" s="12"/>
      <c r="AF90" s="12"/>
      <c r="AG90" s="12"/>
      <c r="AH90" s="12"/>
      <c r="AI90" s="12"/>
    </row>
    <row r="91" spans="1:35" ht="12" customHeight="1">
      <c r="A91" s="334" t="s">
        <v>39</v>
      </c>
      <c r="B91" s="335"/>
      <c r="C91" s="539">
        <f>'[36]1st'!$C$24+'[36]1st'!$C$25+'[36]1st'!$C$26</f>
        <v>4</v>
      </c>
      <c r="D91" s="540"/>
      <c r="E91" s="540"/>
      <c r="F91" s="428"/>
      <c r="G91" s="430">
        <f>'[36]1st'!$F$24+'[36]1st'!$F$25+'[36]1st'!$F$26</f>
        <v>4</v>
      </c>
      <c r="H91" s="430"/>
      <c r="I91" s="428">
        <f>'[36]1st'!$C$27+'[36]1st'!$C$28</f>
        <v>2</v>
      </c>
      <c r="J91" s="428"/>
      <c r="K91" s="426">
        <f>'[36]1st'!$F$27+'[36]1st'!$F$28</f>
        <v>2</v>
      </c>
      <c r="L91" s="426"/>
      <c r="M91" s="428">
        <f>'[36]1st'!$D$24+'[36]1st'!$D$25+'[36]1st'!$D$26</f>
        <v>4</v>
      </c>
      <c r="N91" s="428"/>
      <c r="O91" s="430">
        <f>'[36]1st'!$G$24+'[36]1st'!$G$25+'[36]1st'!$G$26</f>
        <v>4</v>
      </c>
      <c r="P91" s="430"/>
      <c r="Q91" s="428">
        <f>'[36]1st'!$D$27+'[36]1st'!$D$28</f>
        <v>2</v>
      </c>
      <c r="R91" s="428"/>
      <c r="S91" s="556">
        <f>'[36]1st'!$G$27+'[36]1st'!$G$28</f>
        <v>2</v>
      </c>
      <c r="T91" s="557"/>
      <c r="U91" s="543" t="str">
        <f>'[36]1st'!$L$24</f>
        <v>A</v>
      </c>
      <c r="V91" s="544"/>
      <c r="W91" s="576"/>
      <c r="X91" s="577"/>
      <c r="Y91" s="249"/>
      <c r="Z91" s="12"/>
      <c r="AA91" s="12"/>
      <c r="AB91" s="12"/>
      <c r="AC91" s="12"/>
      <c r="AD91" s="12"/>
      <c r="AE91" s="12"/>
      <c r="AF91" s="12"/>
      <c r="AG91" s="12"/>
      <c r="AH91" s="12"/>
      <c r="AI91" s="12"/>
    </row>
    <row r="92" spans="1:35" ht="12" customHeight="1">
      <c r="A92" s="334" t="s">
        <v>40</v>
      </c>
      <c r="B92" s="335"/>
      <c r="C92" s="539">
        <f>'[36]1st'!$C$29+'[36]1st'!$C$30+'[36]1st'!$C$31+'[36]1st'!$C$32</f>
        <v>6</v>
      </c>
      <c r="D92" s="540"/>
      <c r="E92" s="540"/>
      <c r="F92" s="428"/>
      <c r="G92" s="430">
        <f>'[36]1st'!$F$29+'[36]1st'!$F$30+'[36]1st'!$F$31+'[36]1st'!$F$32</f>
        <v>6</v>
      </c>
      <c r="H92" s="430"/>
      <c r="I92" s="428">
        <f>'[36]1st'!$C$33+'[36]1st'!$C$34</f>
        <v>4</v>
      </c>
      <c r="J92" s="428"/>
      <c r="K92" s="426">
        <f>'[36]1st'!$F$33+'[36]1st'!$F$34</f>
        <v>4</v>
      </c>
      <c r="L92" s="426"/>
      <c r="M92" s="428">
        <f>'[36]1st'!$D$29+'[36]1st'!$D$30+'[36]1st'!$D$31+'[36]1st'!$D$32</f>
        <v>6</v>
      </c>
      <c r="N92" s="428"/>
      <c r="O92" s="430">
        <f>'[36]1st'!$G$29+'[36]1st'!$G$30+'[36]1st'!$G$31+'[36]1st'!$G$32</f>
        <v>6</v>
      </c>
      <c r="P92" s="430"/>
      <c r="Q92" s="428">
        <f>'[36]1st'!$D$33+'[36]1st'!$D$34</f>
        <v>4</v>
      </c>
      <c r="R92" s="428"/>
      <c r="S92" s="556">
        <f>'[36]1st'!$G$33+'[36]1st'!$G$34</f>
        <v>4</v>
      </c>
      <c r="T92" s="557"/>
      <c r="U92" s="543" t="str">
        <f>'[36]1st'!$L$29</f>
        <v>G</v>
      </c>
      <c r="V92" s="544"/>
      <c r="W92" s="576"/>
      <c r="X92" s="577"/>
      <c r="Y92" s="249"/>
      <c r="Z92" s="12"/>
      <c r="AA92" s="12"/>
      <c r="AB92" s="12"/>
      <c r="AC92" s="12"/>
      <c r="AD92" s="12"/>
      <c r="AE92" s="12"/>
      <c r="AF92" s="12"/>
      <c r="AG92" s="12"/>
      <c r="AH92" s="12"/>
      <c r="AI92" s="12"/>
    </row>
    <row r="93" spans="1:35" ht="12" customHeight="1">
      <c r="A93" s="334" t="s">
        <v>41</v>
      </c>
      <c r="B93" s="335"/>
      <c r="C93" s="539">
        <f>'[36]1st'!$C$35+'[36]1st'!$C$36+'[36]1st'!$C$37</f>
        <v>3</v>
      </c>
      <c r="D93" s="540"/>
      <c r="E93" s="540"/>
      <c r="F93" s="428"/>
      <c r="G93" s="430">
        <f>'[36]1st'!$F$35+'[36]1st'!$F$36+'[36]1st'!$F$37</f>
        <v>3</v>
      </c>
      <c r="H93" s="430"/>
      <c r="I93" s="428">
        <f>'[36]1st'!$C$38+'[36]1st'!$C$39</f>
        <v>0</v>
      </c>
      <c r="J93" s="428"/>
      <c r="K93" s="430">
        <f>'[36]1st'!$F$38+'[36]1st'!$F$39</f>
        <v>0</v>
      </c>
      <c r="L93" s="430"/>
      <c r="M93" s="428">
        <f>'[36]1st'!$D$35+'[36]1st'!$D$36+'[36]1st'!$D$37</f>
        <v>3</v>
      </c>
      <c r="N93" s="428"/>
      <c r="O93" s="430">
        <f>'[36]1st'!$G$35+'[36]1st'!$G$36+'[36]1st'!$G$37</f>
        <v>3</v>
      </c>
      <c r="P93" s="430"/>
      <c r="Q93" s="428">
        <f>'[36]1st'!$D$38+'[36]1st'!$D$39</f>
        <v>0</v>
      </c>
      <c r="R93" s="428"/>
      <c r="S93" s="558">
        <f>'[36]1st'!$G$38+'[36]1st'!$G$39</f>
        <v>0</v>
      </c>
      <c r="T93" s="559"/>
      <c r="U93" s="543" t="str">
        <f>'[36]1st'!$L$35</f>
        <v>G</v>
      </c>
      <c r="V93" s="544"/>
      <c r="W93" s="576"/>
      <c r="X93" s="577"/>
      <c r="Y93" s="249"/>
      <c r="Z93" s="12"/>
      <c r="AA93" s="12"/>
      <c r="AB93" s="12"/>
      <c r="AC93" s="12"/>
      <c r="AD93" s="12"/>
      <c r="AE93" s="12"/>
      <c r="AF93" s="12"/>
      <c r="AG93" s="12"/>
      <c r="AH93" s="12"/>
      <c r="AI93" s="12"/>
    </row>
    <row r="94" spans="1:35" ht="12" customHeight="1">
      <c r="A94" s="334" t="s">
        <v>101</v>
      </c>
      <c r="B94" s="335"/>
      <c r="C94" s="539">
        <f>'[36]1st'!$C$40+'[36]1st'!$C$41+'[36]1st'!$C$42</f>
        <v>3</v>
      </c>
      <c r="D94" s="540"/>
      <c r="E94" s="540"/>
      <c r="F94" s="428"/>
      <c r="G94" s="430">
        <f>'[36]1st'!$F$40+'[36]1st'!$F$41+'[36]1st'!$F$42</f>
        <v>3</v>
      </c>
      <c r="H94" s="430"/>
      <c r="I94" s="428">
        <f>'[36]1st'!$C$43</f>
        <v>2</v>
      </c>
      <c r="J94" s="428"/>
      <c r="K94" s="426">
        <f>'[36]1st'!$F$43</f>
        <v>2</v>
      </c>
      <c r="L94" s="426"/>
      <c r="M94" s="428">
        <f>'[36]1st'!$D$40+'[36]1st'!$D$41+'[36]1st'!$D$42</f>
        <v>3</v>
      </c>
      <c r="N94" s="428"/>
      <c r="O94" s="430">
        <f>'[36]1st'!$G$40+'[36]1st'!$G$41+'[36]1st'!$G$42</f>
        <v>3</v>
      </c>
      <c r="P94" s="430"/>
      <c r="Q94" s="428">
        <f>'[36]1st'!$D$43</f>
        <v>2</v>
      </c>
      <c r="R94" s="428"/>
      <c r="S94" s="556">
        <f>'[36]1st'!$G$43</f>
        <v>2</v>
      </c>
      <c r="T94" s="557"/>
      <c r="U94" s="543" t="str">
        <f>'[36]1st'!$L$40</f>
        <v>G</v>
      </c>
      <c r="V94" s="544"/>
      <c r="W94" s="576"/>
      <c r="X94" s="577"/>
      <c r="Y94" s="249"/>
      <c r="Z94" s="12"/>
      <c r="AA94" s="12"/>
      <c r="AB94" s="12"/>
      <c r="AC94" s="12"/>
      <c r="AD94" s="12"/>
      <c r="AE94" s="12"/>
      <c r="AF94" s="12"/>
      <c r="AG94" s="12"/>
      <c r="AH94" s="12"/>
      <c r="AI94" s="12"/>
    </row>
    <row r="95" spans="1:35" ht="12" customHeight="1">
      <c r="A95" s="334" t="s">
        <v>42</v>
      </c>
      <c r="B95" s="335"/>
      <c r="C95" s="539">
        <f>'[36]1st'!$C$45+'[36]1st'!$C$46+'[36]1st'!$C$47</f>
        <v>4</v>
      </c>
      <c r="D95" s="540"/>
      <c r="E95" s="540"/>
      <c r="F95" s="428"/>
      <c r="G95" s="430">
        <f>'[36]1st'!$F$45+'[36]1st'!$F$46+'[36]1st'!$F$47</f>
        <v>4</v>
      </c>
      <c r="H95" s="430"/>
      <c r="I95" s="428">
        <f>'[36]1st'!$C$48+'[36]1st'!$C$49</f>
        <v>2</v>
      </c>
      <c r="J95" s="428"/>
      <c r="K95" s="426">
        <f>'[36]1st'!$F$48+'[36]1st'!$F$49</f>
        <v>2</v>
      </c>
      <c r="L95" s="426"/>
      <c r="M95" s="428">
        <f>'[36]1st'!$D$45+'[36]1st'!$D$46+'[36]1st'!$D$47</f>
        <v>4</v>
      </c>
      <c r="N95" s="428"/>
      <c r="O95" s="430">
        <f>'[36]1st'!$G$45+'[36]1st'!$G$46+'[36]1st'!$G$47</f>
        <v>4</v>
      </c>
      <c r="P95" s="430"/>
      <c r="Q95" s="428">
        <f>'[36]1st'!$D$48+'[36]1st'!$D$49</f>
        <v>2</v>
      </c>
      <c r="R95" s="428"/>
      <c r="S95" s="556">
        <f>'[36]1st'!$G$48+'[36]1st'!$G$49</f>
        <v>2</v>
      </c>
      <c r="T95" s="557"/>
      <c r="U95" s="543" t="str">
        <f>'[36]1st'!$L$45</f>
        <v>G</v>
      </c>
      <c r="V95" s="544"/>
      <c r="W95" s="576"/>
      <c r="X95" s="577"/>
      <c r="Y95" s="249"/>
      <c r="Z95" s="12"/>
      <c r="AA95" s="12"/>
      <c r="AB95" s="12"/>
      <c r="AC95" s="12"/>
      <c r="AD95" s="12"/>
      <c r="AE95" s="12"/>
      <c r="AF95" s="12"/>
      <c r="AG95" s="12"/>
      <c r="AH95" s="12"/>
      <c r="AI95" s="12"/>
    </row>
    <row r="96" spans="1:35" ht="12" customHeight="1">
      <c r="A96" s="334" t="s">
        <v>23</v>
      </c>
      <c r="B96" s="335"/>
      <c r="C96" s="539">
        <f>'[36]1st'!$C$50+'[36]1st'!$C$51</f>
        <v>1</v>
      </c>
      <c r="D96" s="540"/>
      <c r="E96" s="540"/>
      <c r="F96" s="428"/>
      <c r="G96" s="430">
        <f>'[36]1st'!$F$50+'[36]1st'!$F$51</f>
        <v>1</v>
      </c>
      <c r="H96" s="430"/>
      <c r="I96" s="428">
        <f>'[36]1st'!$C$52</f>
        <v>2</v>
      </c>
      <c r="J96" s="428"/>
      <c r="K96" s="430">
        <f>'[36]1st'!$F$52</f>
        <v>2</v>
      </c>
      <c r="L96" s="430"/>
      <c r="M96" s="428">
        <f>'[36]1st'!$D$50+'[36]1st'!$D$51</f>
        <v>1</v>
      </c>
      <c r="N96" s="428"/>
      <c r="O96" s="430">
        <f>'[36]1st'!$G$50+'[36]1st'!$G$51</f>
        <v>1</v>
      </c>
      <c r="P96" s="430"/>
      <c r="Q96" s="428">
        <f>'[36]1st'!$D$52</f>
        <v>1</v>
      </c>
      <c r="R96" s="428"/>
      <c r="S96" s="558">
        <f>'[36]1st'!$G$52</f>
        <v>1</v>
      </c>
      <c r="T96" s="559"/>
      <c r="U96" s="543" t="str">
        <f>'[36]1st'!$L$50</f>
        <v>G</v>
      </c>
      <c r="V96" s="544"/>
      <c r="W96" s="576"/>
      <c r="X96" s="577"/>
      <c r="Y96" s="249"/>
      <c r="Z96" s="12"/>
      <c r="AA96" s="12"/>
      <c r="AB96" s="12"/>
      <c r="AC96" s="12"/>
      <c r="AD96" s="12"/>
      <c r="AE96" s="12"/>
      <c r="AF96" s="12"/>
      <c r="AG96" s="12"/>
      <c r="AH96" s="12"/>
      <c r="AI96" s="12"/>
    </row>
    <row r="97" spans="1:35" ht="12" customHeight="1" thickBot="1">
      <c r="A97" s="332" t="s">
        <v>43</v>
      </c>
      <c r="B97" s="333"/>
      <c r="C97" s="541">
        <f>'[36]1st'!$C$55+'[36]1st'!$C$56</f>
        <v>1</v>
      </c>
      <c r="D97" s="542"/>
      <c r="E97" s="542"/>
      <c r="F97" s="424"/>
      <c r="G97" s="431">
        <f>'[36]1st'!$F$55+'[36]1st'!$F$56</f>
        <v>0</v>
      </c>
      <c r="H97" s="431"/>
      <c r="I97" s="424">
        <f>'[36]1st'!$C$57</f>
        <v>1</v>
      </c>
      <c r="J97" s="424"/>
      <c r="K97" s="427">
        <f>'[36]1st'!$F$57</f>
        <v>1</v>
      </c>
      <c r="L97" s="427"/>
      <c r="M97" s="424">
        <f>'[36]1st'!$D$55+'[36]1st'!$D$56</f>
        <v>1</v>
      </c>
      <c r="N97" s="424"/>
      <c r="O97" s="431">
        <f>'[36]1st'!$G$55+'[36]1st'!$G$56</f>
        <v>0</v>
      </c>
      <c r="P97" s="431"/>
      <c r="Q97" s="424">
        <f>'[36]1st'!$D$57</f>
        <v>1</v>
      </c>
      <c r="R97" s="424"/>
      <c r="S97" s="586">
        <f>'[36]1st'!$G$57</f>
        <v>1</v>
      </c>
      <c r="T97" s="587"/>
      <c r="U97" s="581" t="str">
        <f>'[36]1st'!$L$55</f>
        <v>A</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'[37]1st'!$C$12+'[37]1st'!$C$13+'[37]1st'!$C$14</f>
        <v>5</v>
      </c>
      <c r="D102" s="462"/>
      <c r="E102" s="462"/>
      <c r="F102" s="463"/>
      <c r="G102" s="429">
        <f>'[37]1st'!$F$12+'[37]1st'!$F$13+'[37]1st'!$F$14</f>
        <v>5</v>
      </c>
      <c r="H102" s="429"/>
      <c r="I102" s="463">
        <f>'[37]1st'!$C$15+'[37]1st'!$C$16</f>
        <v>0</v>
      </c>
      <c r="J102" s="463"/>
      <c r="K102" s="425">
        <f>'[37]1st'!$F$15+'[37]1st'!$F$16</f>
        <v>0</v>
      </c>
      <c r="L102" s="425"/>
      <c r="M102" s="463">
        <f>'[37]1st'!$D$12+'[37]1st'!$D$13+'[37]1st'!$D$14</f>
        <v>5</v>
      </c>
      <c r="N102" s="463"/>
      <c r="O102" s="429">
        <f>'[37]1st'!$G$12+'[37]1st'!$G$13+'[37]1st'!$G$14</f>
        <v>5</v>
      </c>
      <c r="P102" s="429"/>
      <c r="Q102" s="602">
        <f>'[37]1st'!$D$15+'[37]1st'!$D$16</f>
        <v>0</v>
      </c>
      <c r="R102" s="603"/>
      <c r="S102" s="554">
        <f>'[37]1st'!$G$15+'[37]1st'!$G$16</f>
        <v>0</v>
      </c>
      <c r="T102" s="555"/>
      <c r="U102" s="551" t="str">
        <f>'[37]1st'!$L$12</f>
        <v>G</v>
      </c>
      <c r="V102" s="584"/>
      <c r="W102" s="606" t="str">
        <f>'[37]1st'!$M$12</f>
        <v>No Service</v>
      </c>
      <c r="X102" s="575"/>
      <c r="Y102" s="249"/>
      <c r="Z102" s="12"/>
      <c r="AA102" s="12"/>
      <c r="AB102" s="12"/>
      <c r="AC102" s="12"/>
      <c r="AD102" s="12"/>
      <c r="AE102" s="12"/>
      <c r="AF102" s="12"/>
      <c r="AG102" s="12"/>
      <c r="AH102" s="12"/>
      <c r="AI102" s="12"/>
    </row>
    <row r="103" spans="1:35" ht="12" customHeight="1">
      <c r="A103" s="334" t="s">
        <v>44</v>
      </c>
      <c r="B103" s="335"/>
      <c r="C103" s="539">
        <f>'[37]1st'!$C$17+'[37]1st'!$C$18+'[37]1st'!$C$19</f>
        <v>8</v>
      </c>
      <c r="D103" s="540"/>
      <c r="E103" s="540"/>
      <c r="F103" s="428"/>
      <c r="G103" s="426">
        <f>'[37]1st'!$F$17+'[37]1st'!$F$18+'[37]1st'!$F$19</f>
        <v>8</v>
      </c>
      <c r="H103" s="426"/>
      <c r="I103" s="428">
        <f>'[37]1st'!$C$20+'[37]1st'!$C$21</f>
        <v>2</v>
      </c>
      <c r="J103" s="428"/>
      <c r="K103" s="426">
        <f>'[37]1st'!$F$20+'[37]1st'!$F$21</f>
        <v>2</v>
      </c>
      <c r="L103" s="426"/>
      <c r="M103" s="428">
        <f>'[37]1st'!$D$17+'[37]1st'!$D$18+'[37]1st'!$D$19</f>
        <v>8</v>
      </c>
      <c r="N103" s="428"/>
      <c r="O103" s="426">
        <f>'[37]1st'!$G$17+'[37]1st'!$G$18+'[37]1st'!$G$19</f>
        <v>8</v>
      </c>
      <c r="P103" s="426"/>
      <c r="Q103" s="600">
        <f>'[37]1st'!$D$20+'[37]1st'!$D$21</f>
        <v>2</v>
      </c>
      <c r="R103" s="601"/>
      <c r="S103" s="556">
        <f>'[37]1st'!$G$20+'[37]1st'!$G$21</f>
        <v>2</v>
      </c>
      <c r="T103" s="557"/>
      <c r="U103" s="543" t="str">
        <f>'[37]1st'!$L$17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'[37]1st'!$C$22+'[37]1st'!$C$23+'[37]1st'!$C$24</f>
        <v>5</v>
      </c>
      <c r="D104" s="540"/>
      <c r="E104" s="540"/>
      <c r="F104" s="428"/>
      <c r="G104" s="430">
        <f>'[37]1st'!$F$22+'[37]1st'!$F$23+'[37]1st'!$F$24</f>
        <v>4</v>
      </c>
      <c r="H104" s="430"/>
      <c r="I104" s="428">
        <f>'[37]1st'!$C$25</f>
        <v>1</v>
      </c>
      <c r="J104" s="428"/>
      <c r="K104" s="426">
        <f>'[37]1st'!$F$25</f>
        <v>1</v>
      </c>
      <c r="L104" s="426"/>
      <c r="M104" s="428">
        <f>'[37]1st'!$D$22+'[37]1st'!$D$23+'[37]1st'!$D$24</f>
        <v>5</v>
      </c>
      <c r="N104" s="428"/>
      <c r="O104" s="430">
        <f>'[37]1st'!$G$22+'[37]1st'!$G$23+'[37]1st'!$G$24</f>
        <v>4</v>
      </c>
      <c r="P104" s="430"/>
      <c r="Q104" s="600">
        <f>'[37]1st'!$D$25</f>
        <v>1</v>
      </c>
      <c r="R104" s="601"/>
      <c r="S104" s="556">
        <f>'[37]1st'!$G$25</f>
        <v>1</v>
      </c>
      <c r="T104" s="557"/>
      <c r="U104" s="543" t="str">
        <f>'[37]1st'!$L$22</f>
        <v>A</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'[37]1st'!$C$28+'[37]1st'!$C$29+'[37]1st'!$C$30</f>
        <v>4</v>
      </c>
      <c r="D105" s="542"/>
      <c r="E105" s="542"/>
      <c r="F105" s="424"/>
      <c r="G105" s="431">
        <f>'[37]1st'!$F$28+'[37]1st'!$F$29+'[37]1st'!$F$30</f>
        <v>4</v>
      </c>
      <c r="H105" s="431"/>
      <c r="I105" s="424">
        <f>'[37]1st'!$C$31</f>
        <v>3</v>
      </c>
      <c r="J105" s="424"/>
      <c r="K105" s="427">
        <f>'[37]1st'!$F$31</f>
        <v>3</v>
      </c>
      <c r="L105" s="427"/>
      <c r="M105" s="424">
        <f>'[37]1st'!$D$28+'[37]1st'!$D$29+'[37]1st'!$D$30</f>
        <v>4</v>
      </c>
      <c r="N105" s="424"/>
      <c r="O105" s="431">
        <f>'[37]1st'!$G$28+'[37]1st'!$G$29+'[37]1st'!$G$30</f>
        <v>4</v>
      </c>
      <c r="P105" s="431"/>
      <c r="Q105" s="598">
        <f>'[37]1st'!$D$31</f>
        <v>3</v>
      </c>
      <c r="R105" s="599"/>
      <c r="S105" s="586">
        <f>'[37]1st'!$G$31</f>
        <v>3</v>
      </c>
      <c r="T105" s="587"/>
      <c r="U105" s="581" t="str">
        <f>'[37]1st'!$L$28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26" t="s">
        <v>77</v>
      </c>
      <c r="J110" s="226" t="s">
        <v>76</v>
      </c>
      <c r="K110" s="226" t="s">
        <v>77</v>
      </c>
      <c r="L110" s="414"/>
      <c r="M110" s="415"/>
      <c r="N110" s="110" t="s">
        <v>76</v>
      </c>
      <c r="O110" s="225" t="s">
        <v>77</v>
      </c>
      <c r="P110" s="225" t="s">
        <v>76</v>
      </c>
      <c r="Q110" s="225"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'[38]1st'!D12</f>
        <v>18</v>
      </c>
      <c r="I111" s="107">
        <f>'[38]1st'!G12</f>
        <v>18</v>
      </c>
      <c r="J111" s="42">
        <f>'[38]1st'!D12+'[38]1st'!$E$12</f>
        <v>23</v>
      </c>
      <c r="K111" s="107">
        <f>'[38]1st'!G12+'[38]1st'!$H$12</f>
        <v>23</v>
      </c>
      <c r="L111" s="422" t="str">
        <f>'[38]1st'!M12</f>
        <v>G</v>
      </c>
      <c r="M111" s="423"/>
      <c r="N111" s="111">
        <f>'[38]1st'!E12</f>
        <v>5</v>
      </c>
      <c r="O111" s="108">
        <f>'[38]1st'!H12</f>
        <v>5</v>
      </c>
      <c r="P111" s="224">
        <f>'[38]1st'!F12</f>
        <v>2</v>
      </c>
      <c r="Q111" s="108">
        <f>'[38]1st'!I12</f>
        <v>2</v>
      </c>
      <c r="R111" s="422" t="str">
        <f>'[38]1st'!N12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'[38]1st'!D13</f>
        <v>2</v>
      </c>
      <c r="I112" s="27">
        <f>'[38]1st'!G13</f>
        <v>2</v>
      </c>
      <c r="J112" s="28">
        <f>'[38]1st'!D13</f>
        <v>2</v>
      </c>
      <c r="K112" s="27">
        <f>'[38]1st'!G13+'[38]1st'!$H$13</f>
        <v>2</v>
      </c>
      <c r="L112" s="379"/>
      <c r="M112" s="380"/>
      <c r="N112" s="112">
        <f>'[38]1st'!E13</f>
        <v>0</v>
      </c>
      <c r="O112" s="33">
        <f>'[38]1st'!H13</f>
        <v>0</v>
      </c>
      <c r="P112" s="222">
        <f>'[38]1st'!F13</f>
        <v>0</v>
      </c>
      <c r="Q112" s="34">
        <f>'[38]1st'!I13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'[38]1st'!D14</f>
        <v>3</v>
      </c>
      <c r="I113" s="29">
        <f>'[38]1st'!G14</f>
        <v>3</v>
      </c>
      <c r="J113" s="28">
        <f>'[38]1st'!D14+'[38]1st'!$E$14</f>
        <v>4</v>
      </c>
      <c r="K113" s="29">
        <f>'[38]1st'!G14+'[38]1st'!$H$14</f>
        <v>4</v>
      </c>
      <c r="L113" s="379"/>
      <c r="M113" s="380"/>
      <c r="N113" s="112">
        <f>'[38]1st'!E14</f>
        <v>1</v>
      </c>
      <c r="O113" s="34">
        <f>'[38]1st'!H14</f>
        <v>1</v>
      </c>
      <c r="P113" s="222">
        <f>'[38]1st'!F14</f>
        <v>0</v>
      </c>
      <c r="Q113" s="34">
        <f>'[38]1st'!I14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'[38]1st'!D15</f>
        <v>2</v>
      </c>
      <c r="I114" s="29">
        <f>'[38]1st'!G15</f>
        <v>2</v>
      </c>
      <c r="J114" s="28">
        <f>'[38]1st'!D15</f>
        <v>2</v>
      </c>
      <c r="K114" s="29">
        <f>'[38]1st'!G15+'[38]1st'!$H$15</f>
        <v>2</v>
      </c>
      <c r="L114" s="379"/>
      <c r="M114" s="380"/>
      <c r="N114" s="112">
        <f>'[38]1st'!E15</f>
        <v>0</v>
      </c>
      <c r="O114" s="34">
        <f>'[38]1st'!H15</f>
        <v>0</v>
      </c>
      <c r="P114" s="222">
        <f>'[38]1st'!F15</f>
        <v>0</v>
      </c>
      <c r="Q114" s="34">
        <f>'[38]1st'!I15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'[38]1st'!D16</f>
        <v>4</v>
      </c>
      <c r="I115" s="29">
        <f>'[38]1st'!G16</f>
        <v>4</v>
      </c>
      <c r="J115" s="28">
        <f>'[38]1st'!D16</f>
        <v>4</v>
      </c>
      <c r="K115" s="29">
        <f>'[38]1st'!G16+'[38]1st'!$H$16</f>
        <v>4</v>
      </c>
      <c r="L115" s="379" t="str">
        <f>'[38]1st'!M16</f>
        <v>G</v>
      </c>
      <c r="M115" s="380"/>
      <c r="N115" s="112">
        <f>'[38]1st'!E16</f>
        <v>0</v>
      </c>
      <c r="O115" s="34">
        <f>'[38]1st'!H16</f>
        <v>0</v>
      </c>
      <c r="P115" s="222">
        <f>'[38]1st'!F16</f>
        <v>0</v>
      </c>
      <c r="Q115" s="34">
        <f>'[38]1st'!I16</f>
        <v>0</v>
      </c>
      <c r="R115" s="379" t="str">
        <f>'[38]1st'!N16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'[38]1st'!D17</f>
        <v>0</v>
      </c>
      <c r="I116" s="27">
        <f>'[38]1st'!G17</f>
        <v>0</v>
      </c>
      <c r="J116" s="28">
        <f>'[38]1st'!D17</f>
        <v>0</v>
      </c>
      <c r="K116" s="27">
        <f>'[38]1st'!G17+'[38]1st'!$H$17</f>
        <v>0</v>
      </c>
      <c r="L116" s="379"/>
      <c r="M116" s="380"/>
      <c r="N116" s="112">
        <f>'[38]1st'!E17</f>
        <v>0</v>
      </c>
      <c r="O116" s="33">
        <f>'[38]1st'!H17</f>
        <v>0</v>
      </c>
      <c r="P116" s="222">
        <f>'[38]1st'!F17</f>
        <v>0</v>
      </c>
      <c r="Q116" s="34">
        <f>'[38]1st'!I17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'[38]1st'!D18</f>
        <v>1</v>
      </c>
      <c r="I117" s="29">
        <f>'[38]1st'!G18</f>
        <v>1</v>
      </c>
      <c r="J117" s="28">
        <f>'[38]1st'!D18</f>
        <v>1</v>
      </c>
      <c r="K117" s="29">
        <f>'[38]1st'!G18+'[38]1st'!$H$18</f>
        <v>1</v>
      </c>
      <c r="L117" s="379"/>
      <c r="M117" s="380"/>
      <c r="N117" s="112">
        <f>'[38]1st'!E18</f>
        <v>0</v>
      </c>
      <c r="O117" s="34">
        <f>'[38]1st'!H18</f>
        <v>0</v>
      </c>
      <c r="P117" s="222">
        <f>'[38]1st'!F18</f>
        <v>0</v>
      </c>
      <c r="Q117" s="34">
        <f>'[38]1st'!I18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'[38]1st'!D19</f>
        <v>0</v>
      </c>
      <c r="I118" s="29">
        <f>'[38]1st'!G19</f>
        <v>0</v>
      </c>
      <c r="J118" s="28">
        <f>'[38]1st'!D19</f>
        <v>0</v>
      </c>
      <c r="K118" s="29">
        <f>'[38]1st'!G19+'[38]1st'!$H$19</f>
        <v>0</v>
      </c>
      <c r="L118" s="379"/>
      <c r="M118" s="380"/>
      <c r="N118" s="112">
        <f>'[38]1st'!E19</f>
        <v>0</v>
      </c>
      <c r="O118" s="34">
        <f>'[38]1st'!H19</f>
        <v>0</v>
      </c>
      <c r="P118" s="222">
        <f>'[38]1st'!F19</f>
        <v>0</v>
      </c>
      <c r="Q118" s="34">
        <f>'[38]1st'!I19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'[38]1st'!D20</f>
        <v>10</v>
      </c>
      <c r="I119" s="29">
        <f>'[38]1st'!G20</f>
        <v>10</v>
      </c>
      <c r="J119" s="28">
        <f>'[38]1st'!D20+'[38]1st'!$E$20</f>
        <v>11</v>
      </c>
      <c r="K119" s="29">
        <f>'[38]1st'!G20+'[38]1st'!$H$20</f>
        <v>11</v>
      </c>
      <c r="L119" s="379" t="str">
        <f>'[38]1st'!M20</f>
        <v>G</v>
      </c>
      <c r="M119" s="380"/>
      <c r="N119" s="112">
        <f>'[38]1st'!E20</f>
        <v>1</v>
      </c>
      <c r="O119" s="34">
        <f>'[38]1st'!H20</f>
        <v>1</v>
      </c>
      <c r="P119" s="222">
        <f>'[38]1st'!F20</f>
        <v>0</v>
      </c>
      <c r="Q119" s="34">
        <f>'[38]1st'!I20</f>
        <v>0</v>
      </c>
      <c r="R119" s="379" t="str">
        <f>'[38]1st'!N20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'[38]1st'!D21</f>
        <v>1</v>
      </c>
      <c r="I120" s="27">
        <f>'[38]1st'!G21</f>
        <v>1</v>
      </c>
      <c r="J120" s="28">
        <f>'[38]1st'!D21</f>
        <v>1</v>
      </c>
      <c r="K120" s="27">
        <f>'[38]1st'!G21+'[38]1st'!$H$21</f>
        <v>1</v>
      </c>
      <c r="L120" s="379"/>
      <c r="M120" s="380"/>
      <c r="N120" s="112">
        <f>'[38]1st'!E21</f>
        <v>0</v>
      </c>
      <c r="O120" s="33">
        <f>'[38]1st'!H21</f>
        <v>0</v>
      </c>
      <c r="P120" s="222">
        <f>'[38]1st'!F21</f>
        <v>0</v>
      </c>
      <c r="Q120" s="34">
        <f>'[38]1st'!I21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'[38]1st'!D22</f>
        <v>2</v>
      </c>
      <c r="I121" s="29">
        <f>'[38]1st'!G22</f>
        <v>2</v>
      </c>
      <c r="J121" s="28">
        <f>'[38]1st'!D22</f>
        <v>2</v>
      </c>
      <c r="K121" s="29">
        <f>'[38]1st'!G22+'[38]1st'!$H$22</f>
        <v>2</v>
      </c>
      <c r="L121" s="379"/>
      <c r="M121" s="380"/>
      <c r="N121" s="112">
        <f>'[38]1st'!E22</f>
        <v>0</v>
      </c>
      <c r="O121" s="34">
        <f>'[38]1st'!H22</f>
        <v>0</v>
      </c>
      <c r="P121" s="222">
        <f>'[38]1st'!F22</f>
        <v>0</v>
      </c>
      <c r="Q121" s="34">
        <f>'[38]1st'!I22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'[38]1st'!D24</f>
        <v>9</v>
      </c>
      <c r="I122" s="29">
        <f>'[38]1st'!G24</f>
        <v>9</v>
      </c>
      <c r="J122" s="28">
        <f>'[38]1st'!D24</f>
        <v>9</v>
      </c>
      <c r="K122" s="29">
        <f>'[38]1st'!G24+'[38]1st'!$H$24</f>
        <v>9</v>
      </c>
      <c r="L122" s="379" t="str">
        <f>'[38]1st'!M24</f>
        <v>G</v>
      </c>
      <c r="M122" s="380"/>
      <c r="N122" s="112">
        <f>'[38]1st'!E24</f>
        <v>0</v>
      </c>
      <c r="O122" s="34">
        <f>'[38]1st'!H24</f>
        <v>0</v>
      </c>
      <c r="P122" s="222">
        <f>'[38]1st'!F24</f>
        <v>0</v>
      </c>
      <c r="Q122" s="34">
        <f>'[38]1st'!I24</f>
        <v>0</v>
      </c>
      <c r="R122" s="379" t="str">
        <f>'[38]1st'!N24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'[38]1st'!D25</f>
        <v>1</v>
      </c>
      <c r="I123" s="27">
        <f>'[38]1st'!G25</f>
        <v>1</v>
      </c>
      <c r="J123" s="28">
        <f>'[38]1st'!D25</f>
        <v>1</v>
      </c>
      <c r="K123" s="27">
        <f>'[38]1st'!G25+'[38]1st'!$H$25</f>
        <v>1</v>
      </c>
      <c r="L123" s="379"/>
      <c r="M123" s="380"/>
      <c r="N123" s="112">
        <f>'[38]1st'!E25</f>
        <v>0</v>
      </c>
      <c r="O123" s="33">
        <f>'[38]1st'!H25</f>
        <v>0</v>
      </c>
      <c r="P123" s="222">
        <f>'[38]1st'!F25</f>
        <v>0</v>
      </c>
      <c r="Q123" s="34">
        <f>'[38]1st'!I25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'[38]1st'!D26</f>
        <v>1</v>
      </c>
      <c r="I124" s="29">
        <f>'[38]1st'!G26</f>
        <v>1</v>
      </c>
      <c r="J124" s="28">
        <f>'[38]1st'!D26</f>
        <v>1</v>
      </c>
      <c r="K124" s="29">
        <f>'[38]1st'!G26+'[38]1st'!$H$26</f>
        <v>1</v>
      </c>
      <c r="L124" s="379"/>
      <c r="M124" s="380"/>
      <c r="N124" s="112">
        <f>'[38]1st'!E26</f>
        <v>0</v>
      </c>
      <c r="O124" s="34">
        <f>'[38]1st'!H26</f>
        <v>0</v>
      </c>
      <c r="P124" s="222">
        <f>'[38]1st'!F26</f>
        <v>0</v>
      </c>
      <c r="Q124" s="34">
        <f>'[38]1st'!I26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'[38]1st'!D27</f>
        <v>2</v>
      </c>
      <c r="I125" s="31">
        <f>'[38]1st'!G27</f>
        <v>2</v>
      </c>
      <c r="J125" s="32">
        <f>'[38]1st'!D27</f>
        <v>2</v>
      </c>
      <c r="K125" s="31">
        <f>'[38]1st'!G27+'[38]1st'!$H$27</f>
        <v>2</v>
      </c>
      <c r="L125" s="533"/>
      <c r="M125" s="534"/>
      <c r="N125" s="113">
        <f>'[38]1st'!E27</f>
        <v>0</v>
      </c>
      <c r="O125" s="35">
        <f>'[38]1st'!H27</f>
        <v>0</v>
      </c>
      <c r="P125" s="223">
        <f>'[38]1st'!F27</f>
        <v>0</v>
      </c>
      <c r="Q125" s="35">
        <f>'[38]1st'!I27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A12:P12"/>
    <mergeCell ref="A13:P14"/>
    <mergeCell ref="A15:P17"/>
    <mergeCell ref="A18:P19"/>
    <mergeCell ref="N21:S21"/>
    <mergeCell ref="A85:X85"/>
    <mergeCell ref="Q101:R101"/>
    <mergeCell ref="Q105:R105"/>
    <mergeCell ref="Q104:R104"/>
    <mergeCell ref="Q103:R103"/>
    <mergeCell ref="Q102:R102"/>
    <mergeCell ref="S101:T101"/>
    <mergeCell ref="S105:T105"/>
    <mergeCell ref="S104:T104"/>
    <mergeCell ref="S103:T103"/>
    <mergeCell ref="S102:T102"/>
    <mergeCell ref="W100:X101"/>
    <mergeCell ref="W102:X105"/>
    <mergeCell ref="A98:X98"/>
    <mergeCell ref="M100:T100"/>
    <mergeCell ref="C103:F103"/>
    <mergeCell ref="C104:F104"/>
    <mergeCell ref="C105:F105"/>
    <mergeCell ref="G103:H103"/>
    <mergeCell ref="U87:V88"/>
    <mergeCell ref="M87:T87"/>
    <mergeCell ref="C86:V86"/>
    <mergeCell ref="W86:X86"/>
    <mergeCell ref="W87:X88"/>
    <mergeCell ref="W89:X97"/>
    <mergeCell ref="U100:V101"/>
    <mergeCell ref="U105:V105"/>
    <mergeCell ref="U104:V104"/>
    <mergeCell ref="U103:V103"/>
    <mergeCell ref="U102:V102"/>
    <mergeCell ref="C99:V99"/>
    <mergeCell ref="W99:X99"/>
    <mergeCell ref="U97:V97"/>
    <mergeCell ref="U96:V96"/>
    <mergeCell ref="S97:T97"/>
    <mergeCell ref="S96:T96"/>
    <mergeCell ref="G96:H96"/>
    <mergeCell ref="G97:H97"/>
    <mergeCell ref="I96:J96"/>
    <mergeCell ref="C96:F96"/>
    <mergeCell ref="I97:J97"/>
    <mergeCell ref="G104:H104"/>
    <mergeCell ref="G105:H105"/>
    <mergeCell ref="I103:J103"/>
    <mergeCell ref="I104:J104"/>
    <mergeCell ref="U89:V89"/>
    <mergeCell ref="S88:T88"/>
    <mergeCell ref="S89:T89"/>
    <mergeCell ref="S95:T95"/>
    <mergeCell ref="S94:T94"/>
    <mergeCell ref="S93:T93"/>
    <mergeCell ref="S92:T92"/>
    <mergeCell ref="S91:T91"/>
    <mergeCell ref="S90:T90"/>
    <mergeCell ref="Q97:R97"/>
    <mergeCell ref="Q96:R96"/>
    <mergeCell ref="Q95:R95"/>
    <mergeCell ref="Q94:R94"/>
    <mergeCell ref="Q93:R93"/>
    <mergeCell ref="Q92:R92"/>
    <mergeCell ref="Q91:R91"/>
    <mergeCell ref="Q90:R90"/>
    <mergeCell ref="U95:V95"/>
    <mergeCell ref="U94:V94"/>
    <mergeCell ref="U93:V93"/>
    <mergeCell ref="U92:V92"/>
    <mergeCell ref="U91:V91"/>
    <mergeCell ref="U90:V90"/>
    <mergeCell ref="U68:AI68"/>
    <mergeCell ref="A24:AI24"/>
    <mergeCell ref="M95:N95"/>
    <mergeCell ref="M96:N96"/>
    <mergeCell ref="M97:N97"/>
    <mergeCell ref="M102:N102"/>
    <mergeCell ref="Q88:R88"/>
    <mergeCell ref="Q89:R89"/>
    <mergeCell ref="O90:P90"/>
    <mergeCell ref="O91:P91"/>
    <mergeCell ref="O92:P92"/>
    <mergeCell ref="O93:P93"/>
    <mergeCell ref="O94:P94"/>
    <mergeCell ref="O95:P95"/>
    <mergeCell ref="I95:J95"/>
    <mergeCell ref="C93:F93"/>
    <mergeCell ref="C94:F94"/>
    <mergeCell ref="C95:F95"/>
    <mergeCell ref="G94:H94"/>
    <mergeCell ref="G95:H95"/>
    <mergeCell ref="I101:J101"/>
    <mergeCell ref="K101:L101"/>
    <mergeCell ref="M101:N101"/>
    <mergeCell ref="M103:N103"/>
    <mergeCell ref="M90:N90"/>
    <mergeCell ref="M91:N91"/>
    <mergeCell ref="M92:N92"/>
    <mergeCell ref="M93:N93"/>
    <mergeCell ref="M94:N94"/>
    <mergeCell ref="C88:F88"/>
    <mergeCell ref="C89:F89"/>
    <mergeCell ref="C90:F90"/>
    <mergeCell ref="C97:F97"/>
    <mergeCell ref="G88:H88"/>
    <mergeCell ref="G89:H89"/>
    <mergeCell ref="G90:H90"/>
    <mergeCell ref="G91:H91"/>
    <mergeCell ref="G92:H92"/>
    <mergeCell ref="G93:H93"/>
    <mergeCell ref="C91:F91"/>
    <mergeCell ref="C92:F92"/>
    <mergeCell ref="I89:J89"/>
    <mergeCell ref="I90:J90"/>
    <mergeCell ref="I91:J91"/>
    <mergeCell ref="I92:J92"/>
    <mergeCell ref="I93:J93"/>
    <mergeCell ref="I94:J94"/>
    <mergeCell ref="C124:G124"/>
    <mergeCell ref="C125:G125"/>
    <mergeCell ref="L122:M125"/>
    <mergeCell ref="R122:S125"/>
    <mergeCell ref="L119:M121"/>
    <mergeCell ref="R119:S121"/>
    <mergeCell ref="C117:G117"/>
    <mergeCell ref="C118:G118"/>
    <mergeCell ref="C119:G119"/>
    <mergeCell ref="C120:G120"/>
    <mergeCell ref="C121:G121"/>
    <mergeCell ref="C122:G122"/>
    <mergeCell ref="C123:G123"/>
    <mergeCell ref="A1:AI1"/>
    <mergeCell ref="C25:T25"/>
    <mergeCell ref="U25:AI25"/>
    <mergeCell ref="C55:T55"/>
    <mergeCell ref="U55:AI55"/>
    <mergeCell ref="A54:AI54"/>
    <mergeCell ref="R2:AG2"/>
    <mergeCell ref="R3:AG5"/>
    <mergeCell ref="R6:AG8"/>
    <mergeCell ref="R9:AG10"/>
    <mergeCell ref="R12:AG12"/>
    <mergeCell ref="R13:AG14"/>
    <mergeCell ref="R15:AG17"/>
    <mergeCell ref="R18:AG19"/>
    <mergeCell ref="A40:B40"/>
    <mergeCell ref="A31:B31"/>
    <mergeCell ref="A55:B56"/>
    <mergeCell ref="A51:B51"/>
    <mergeCell ref="A52:B52"/>
    <mergeCell ref="O22:S22"/>
    <mergeCell ref="A2:P2"/>
    <mergeCell ref="A3:P5"/>
    <mergeCell ref="A6:P8"/>
    <mergeCell ref="A9:P10"/>
    <mergeCell ref="O101:P101"/>
    <mergeCell ref="C102:F102"/>
    <mergeCell ref="G102:H102"/>
    <mergeCell ref="I102:J102"/>
    <mergeCell ref="I88:J88"/>
    <mergeCell ref="O96:P96"/>
    <mergeCell ref="O97:P97"/>
    <mergeCell ref="K88:L88"/>
    <mergeCell ref="K89:L89"/>
    <mergeCell ref="K90:L90"/>
    <mergeCell ref="K91:L91"/>
    <mergeCell ref="K92:L92"/>
    <mergeCell ref="K93:L93"/>
    <mergeCell ref="K94:L94"/>
    <mergeCell ref="K95:L95"/>
    <mergeCell ref="K96:L96"/>
    <mergeCell ref="K97:L97"/>
    <mergeCell ref="M88:N88"/>
    <mergeCell ref="M89:N89"/>
    <mergeCell ref="O88:P88"/>
    <mergeCell ref="O89:P89"/>
    <mergeCell ref="A25:B26"/>
    <mergeCell ref="A27:B27"/>
    <mergeCell ref="A29:B29"/>
    <mergeCell ref="A28:B28"/>
    <mergeCell ref="A50:B50"/>
    <mergeCell ref="A47:B47"/>
    <mergeCell ref="A45:B45"/>
    <mergeCell ref="A46:B46"/>
    <mergeCell ref="A49:B49"/>
    <mergeCell ref="A48:B48"/>
    <mergeCell ref="A44:B44"/>
    <mergeCell ref="A43:B43"/>
    <mergeCell ref="A35:B35"/>
    <mergeCell ref="A34:B34"/>
    <mergeCell ref="A33:B33"/>
    <mergeCell ref="A32:B32"/>
    <mergeCell ref="A42:B42"/>
    <mergeCell ref="A41:B41"/>
    <mergeCell ref="A30:B30"/>
    <mergeCell ref="A37:AI37"/>
    <mergeCell ref="A38:B39"/>
    <mergeCell ref="C38:T38"/>
    <mergeCell ref="U38:AI38"/>
    <mergeCell ref="A74:B74"/>
    <mergeCell ref="A72:B72"/>
    <mergeCell ref="A73:B73"/>
    <mergeCell ref="L109:M110"/>
    <mergeCell ref="N109:O109"/>
    <mergeCell ref="P109:Q109"/>
    <mergeCell ref="R109:S110"/>
    <mergeCell ref="R111:S114"/>
    <mergeCell ref="L111:M114"/>
    <mergeCell ref="I105:J105"/>
    <mergeCell ref="K102:L102"/>
    <mergeCell ref="K103:L103"/>
    <mergeCell ref="K104:L104"/>
    <mergeCell ref="K105:L105"/>
    <mergeCell ref="M104:N104"/>
    <mergeCell ref="M105:N105"/>
    <mergeCell ref="O102:P102"/>
    <mergeCell ref="O103:P103"/>
    <mergeCell ref="O104:P104"/>
    <mergeCell ref="O105:P105"/>
    <mergeCell ref="C87:L87"/>
    <mergeCell ref="C100:L100"/>
    <mergeCell ref="C101:F101"/>
    <mergeCell ref="G101:H101"/>
    <mergeCell ref="A64:B64"/>
    <mergeCell ref="A65:B65"/>
    <mergeCell ref="A61:B61"/>
    <mergeCell ref="A59:B59"/>
    <mergeCell ref="A63:B63"/>
    <mergeCell ref="A60:B60"/>
    <mergeCell ref="A62:B62"/>
    <mergeCell ref="A58:B58"/>
    <mergeCell ref="A57:B57"/>
    <mergeCell ref="A67:AI67"/>
    <mergeCell ref="C68:T68"/>
    <mergeCell ref="A83:B83"/>
    <mergeCell ref="A82:B82"/>
    <mergeCell ref="A81:B81"/>
    <mergeCell ref="A86:B88"/>
    <mergeCell ref="A97:B97"/>
    <mergeCell ref="A96:B96"/>
    <mergeCell ref="A95:B95"/>
    <mergeCell ref="A94:B94"/>
    <mergeCell ref="A93:B93"/>
    <mergeCell ref="A92:B92"/>
    <mergeCell ref="A91:B91"/>
    <mergeCell ref="A90:B90"/>
    <mergeCell ref="A89:B89"/>
    <mergeCell ref="A68:B69"/>
    <mergeCell ref="A71:B71"/>
    <mergeCell ref="A80:B80"/>
    <mergeCell ref="A79:B79"/>
    <mergeCell ref="A78:B78"/>
    <mergeCell ref="A77:B77"/>
    <mergeCell ref="A76:B76"/>
    <mergeCell ref="A70:B70"/>
    <mergeCell ref="A75:B75"/>
    <mergeCell ref="A99:B101"/>
    <mergeCell ref="A105:B105"/>
    <mergeCell ref="A104:B104"/>
    <mergeCell ref="A103:B103"/>
    <mergeCell ref="A102:B102"/>
    <mergeCell ref="A108:B110"/>
    <mergeCell ref="A122:B125"/>
    <mergeCell ref="A119:B121"/>
    <mergeCell ref="A115:B118"/>
    <mergeCell ref="A111:B114"/>
    <mergeCell ref="A107:S107"/>
    <mergeCell ref="N108:S108"/>
    <mergeCell ref="C108:G110"/>
    <mergeCell ref="C111:G111"/>
    <mergeCell ref="C112:G112"/>
    <mergeCell ref="C113:G113"/>
    <mergeCell ref="C114:G114"/>
    <mergeCell ref="C115:G115"/>
    <mergeCell ref="C116:G116"/>
    <mergeCell ref="L115:M118"/>
    <mergeCell ref="R115:S118"/>
    <mergeCell ref="H108:M108"/>
    <mergeCell ref="H109:I109"/>
    <mergeCell ref="J109:K109"/>
  </mergeCells>
  <conditionalFormatting sqref="R119 R111 R115 R122 L111 L115 L119 L122 T57:T65 AI57:AI65 AI70:AI83 T70:T83 T40:T52 AI40:AI52 T27:T35 AI27:AI35">
    <cfRule type="containsText" dxfId="15964" priority="641" stopIfTrue="1" operator="containsText" text="G">
      <formula>NOT(ISERROR(SEARCH("G",L27)))</formula>
    </cfRule>
    <cfRule type="containsText" dxfId="15963" priority="642" stopIfTrue="1" operator="containsText" text="A">
      <formula>NOT(ISERROR(SEARCH("A",L27)))</formula>
    </cfRule>
    <cfRule type="containsText" dxfId="15962" priority="643" stopIfTrue="1" operator="containsText" text="R">
      <formula>NOT(ISERROR(SEARCH("R",L27)))</formula>
    </cfRule>
  </conditionalFormatting>
  <conditionalFormatting sqref="R111 R115 R119 R122 L111 L115 L119 L122">
    <cfRule type="containsText" dxfId="15961" priority="640" stopIfTrue="1" operator="containsText" text="No Service">
      <formula>NOT(ISERROR(SEARCH("No Service",L111)))</formula>
    </cfRule>
  </conditionalFormatting>
  <conditionalFormatting sqref="W102 U102:U105 W89 U89:U97">
    <cfRule type="containsText" dxfId="15960" priority="635" stopIfTrue="1" operator="containsText" text="On Call">
      <formula>NOT(ISERROR(SEARCH("On Call",U89)))</formula>
    </cfRule>
    <cfRule type="containsText" dxfId="15959" priority="636" stopIfTrue="1" operator="containsText" text="No Service">
      <formula>NOT(ISERROR(SEARCH("No Service",U89)))</formula>
    </cfRule>
    <cfRule type="containsText" dxfId="15958" priority="637" stopIfTrue="1" operator="containsText" text="G">
      <formula>NOT(ISERROR(SEARCH("G",U89)))</formula>
    </cfRule>
    <cfRule type="containsText" dxfId="15957" priority="638" stopIfTrue="1" operator="containsText" text="A">
      <formula>NOT(ISERROR(SEARCH("A",U89)))</formula>
    </cfRule>
    <cfRule type="containsText" dxfId="15956" priority="639" stopIfTrue="1" operator="containsText" text="R">
      <formula>NOT(ISERROR(SEARCH("R",U89)))</formula>
    </cfRule>
  </conditionalFormatting>
  <conditionalFormatting sqref="J27">
    <cfRule type="cellIs" dxfId="15955" priority="634" operator="greaterThan">
      <formula>$I$27</formula>
    </cfRule>
  </conditionalFormatting>
  <conditionalFormatting sqref="J28">
    <cfRule type="cellIs" dxfId="15954" priority="633" operator="greaterThan">
      <formula>$I$28</formula>
    </cfRule>
  </conditionalFormatting>
  <conditionalFormatting sqref="J29">
    <cfRule type="cellIs" dxfId="15953" priority="632" operator="greaterThan">
      <formula>$I$29</formula>
    </cfRule>
  </conditionalFormatting>
  <conditionalFormatting sqref="J40">
    <cfRule type="cellIs" dxfId="15952" priority="631" operator="greaterThan">
      <formula>$I$40</formula>
    </cfRule>
  </conditionalFormatting>
  <conditionalFormatting sqref="J41">
    <cfRule type="cellIs" dxfId="15951" priority="630" operator="greaterThan">
      <formula>$I$41</formula>
    </cfRule>
  </conditionalFormatting>
  <conditionalFormatting sqref="J42">
    <cfRule type="cellIs" dxfId="15950" priority="629" operator="greaterThan">
      <formula>$I$42</formula>
    </cfRule>
  </conditionalFormatting>
  <conditionalFormatting sqref="J30">
    <cfRule type="cellIs" dxfId="15949" priority="628" operator="greaterThan">
      <formula>$I$30</formula>
    </cfRule>
  </conditionalFormatting>
  <conditionalFormatting sqref="J31">
    <cfRule type="cellIs" dxfId="15948" priority="627" operator="greaterThan">
      <formula>$I$31</formula>
    </cfRule>
  </conditionalFormatting>
  <conditionalFormatting sqref="J32">
    <cfRule type="cellIs" dxfId="15947" priority="626" operator="greaterThan">
      <formula>$I$32</formula>
    </cfRule>
  </conditionalFormatting>
  <conditionalFormatting sqref="J33">
    <cfRule type="cellIs" dxfId="15946" priority="625" operator="greaterThan">
      <formula>$I$33</formula>
    </cfRule>
  </conditionalFormatting>
  <conditionalFormatting sqref="J34">
    <cfRule type="cellIs" dxfId="15945" priority="624" operator="greaterThan">
      <formula>$I$34</formula>
    </cfRule>
  </conditionalFormatting>
  <conditionalFormatting sqref="J35">
    <cfRule type="cellIs" dxfId="15944" priority="623" operator="greaterThan">
      <formula>$I$35</formula>
    </cfRule>
  </conditionalFormatting>
  <conditionalFormatting sqref="J45">
    <cfRule type="cellIs" dxfId="15943" priority="622" operator="greaterThan">
      <formula>$I$45</formula>
    </cfRule>
  </conditionalFormatting>
  <conditionalFormatting sqref="J43">
    <cfRule type="cellIs" dxfId="15942" priority="621" operator="greaterThan">
      <formula>$I$43</formula>
    </cfRule>
  </conditionalFormatting>
  <conditionalFormatting sqref="J44">
    <cfRule type="cellIs" dxfId="15941" priority="620" operator="greaterThan">
      <formula>$I$44</formula>
    </cfRule>
  </conditionalFormatting>
  <conditionalFormatting sqref="J48">
    <cfRule type="cellIs" dxfId="15940" priority="619" operator="greaterThan">
      <formula>$I$48</formula>
    </cfRule>
  </conditionalFormatting>
  <conditionalFormatting sqref="J49">
    <cfRule type="cellIs" dxfId="15939" priority="618" operator="greaterThan">
      <formula>$I$49</formula>
    </cfRule>
  </conditionalFormatting>
  <conditionalFormatting sqref="J46">
    <cfRule type="cellIs" dxfId="15938" priority="617" operator="greaterThan">
      <formula>$I$46</formula>
    </cfRule>
  </conditionalFormatting>
  <conditionalFormatting sqref="J47">
    <cfRule type="cellIs" dxfId="15937" priority="616" operator="greaterThan">
      <formula>$I$47</formula>
    </cfRule>
  </conditionalFormatting>
  <conditionalFormatting sqref="J50">
    <cfRule type="cellIs" dxfId="15936" priority="615" operator="greaterThan">
      <formula>I50</formula>
    </cfRule>
  </conditionalFormatting>
  <conditionalFormatting sqref="J57">
    <cfRule type="cellIs" dxfId="15935" priority="613" operator="greaterThan">
      <formula>$I$57</formula>
    </cfRule>
  </conditionalFormatting>
  <conditionalFormatting sqref="J58">
    <cfRule type="cellIs" dxfId="15934" priority="612" operator="greaterThan">
      <formula>$I$58</formula>
    </cfRule>
  </conditionalFormatting>
  <conditionalFormatting sqref="J62">
    <cfRule type="cellIs" dxfId="15933" priority="611" operator="greaterThan">
      <formula>$I$62</formula>
    </cfRule>
  </conditionalFormatting>
  <conditionalFormatting sqref="J60">
    <cfRule type="cellIs" dxfId="15932" priority="610" operator="greaterThan">
      <formula>$I$60</formula>
    </cfRule>
  </conditionalFormatting>
  <conditionalFormatting sqref="J63">
    <cfRule type="cellIs" dxfId="15931" priority="609" operator="greaterThan">
      <formula>$I$63</formula>
    </cfRule>
  </conditionalFormatting>
  <conditionalFormatting sqref="J59">
    <cfRule type="cellIs" dxfId="15930" priority="608" operator="greaterThan">
      <formula>$I$59</formula>
    </cfRule>
  </conditionalFormatting>
  <conditionalFormatting sqref="J64">
    <cfRule type="cellIs" dxfId="15929" priority="606" operator="greaterThan">
      <formula>$I$64</formula>
    </cfRule>
  </conditionalFormatting>
  <conditionalFormatting sqref="J71">
    <cfRule type="cellIs" dxfId="15928" priority="605" operator="greaterThan">
      <formula>$I$71</formula>
    </cfRule>
  </conditionalFormatting>
  <conditionalFormatting sqref="J73">
    <cfRule type="cellIs" dxfId="15927" priority="604" operator="greaterThan">
      <formula>$I$73</formula>
    </cfRule>
  </conditionalFormatting>
  <conditionalFormatting sqref="J72">
    <cfRule type="cellIs" dxfId="15926" priority="603" operator="greaterThan">
      <formula>$I$72</formula>
    </cfRule>
  </conditionalFormatting>
  <conditionalFormatting sqref="J74">
    <cfRule type="cellIs" dxfId="15925" priority="602" operator="greaterThan">
      <formula>$I$74</formula>
    </cfRule>
  </conditionalFormatting>
  <conditionalFormatting sqref="J75">
    <cfRule type="cellIs" dxfId="15924" priority="601" operator="greaterThan">
      <formula>$I$75</formula>
    </cfRule>
  </conditionalFormatting>
  <conditionalFormatting sqref="J70">
    <cfRule type="cellIs" dxfId="15923" priority="600" operator="greaterThan">
      <formula>$I$70</formula>
    </cfRule>
  </conditionalFormatting>
  <conditionalFormatting sqref="J76">
    <cfRule type="cellIs" dxfId="15922" priority="599" operator="greaterThan">
      <formula>$I$76</formula>
    </cfRule>
  </conditionalFormatting>
  <conditionalFormatting sqref="J77">
    <cfRule type="cellIs" dxfId="15921" priority="598" operator="greaterThan">
      <formula>$I$77</formula>
    </cfRule>
  </conditionalFormatting>
  <conditionalFormatting sqref="J78">
    <cfRule type="cellIs" dxfId="15920" priority="597" operator="greaterThan">
      <formula>$I$78</formula>
    </cfRule>
  </conditionalFormatting>
  <conditionalFormatting sqref="J79">
    <cfRule type="cellIs" dxfId="15919" priority="596" operator="greaterThan">
      <formula>$I$79</formula>
    </cfRule>
  </conditionalFormatting>
  <conditionalFormatting sqref="J80">
    <cfRule type="cellIs" dxfId="15918" priority="595" operator="greaterThan">
      <formula>I80</formula>
    </cfRule>
  </conditionalFormatting>
  <conditionalFormatting sqref="L27">
    <cfRule type="cellIs" dxfId="15917" priority="594" operator="greaterThan">
      <formula>$K$27</formula>
    </cfRule>
  </conditionalFormatting>
  <conditionalFormatting sqref="L28">
    <cfRule type="cellIs" dxfId="15916" priority="593" operator="greaterThan">
      <formula>$K$28</formula>
    </cfRule>
  </conditionalFormatting>
  <conditionalFormatting sqref="L29">
    <cfRule type="cellIs" dxfId="15915" priority="592" operator="greaterThan">
      <formula>$K$29</formula>
    </cfRule>
  </conditionalFormatting>
  <conditionalFormatting sqref="L40">
    <cfRule type="cellIs" dxfId="15914" priority="591" operator="greaterThan">
      <formula>$K$40</formula>
    </cfRule>
  </conditionalFormatting>
  <conditionalFormatting sqref="L41">
    <cfRule type="cellIs" dxfId="15913" priority="590" operator="greaterThan">
      <formula>$K$41</formula>
    </cfRule>
  </conditionalFormatting>
  <conditionalFormatting sqref="L42">
    <cfRule type="cellIs" dxfId="15912" priority="589" operator="greaterThan">
      <formula>$K$42</formula>
    </cfRule>
  </conditionalFormatting>
  <conditionalFormatting sqref="L30">
    <cfRule type="cellIs" dxfId="15911" priority="588" operator="greaterThan">
      <formula>$K$30</formula>
    </cfRule>
  </conditionalFormatting>
  <conditionalFormatting sqref="L31">
    <cfRule type="cellIs" dxfId="15910" priority="587" operator="greaterThan">
      <formula>$K$31</formula>
    </cfRule>
  </conditionalFormatting>
  <conditionalFormatting sqref="Z27">
    <cfRule type="cellIs" dxfId="15909" priority="586" operator="greaterThan">
      <formula>$Y$27</formula>
    </cfRule>
  </conditionalFormatting>
  <conditionalFormatting sqref="Z28">
    <cfRule type="cellIs" dxfId="15908" priority="585" operator="greaterThan">
      <formula>$Y$28</formula>
    </cfRule>
  </conditionalFormatting>
  <conditionalFormatting sqref="Z29">
    <cfRule type="cellIs" dxfId="15907" priority="584" operator="greaterThan">
      <formula>$Y$29</formula>
    </cfRule>
  </conditionalFormatting>
  <conditionalFormatting sqref="Z40">
    <cfRule type="cellIs" dxfId="15906" priority="583" operator="greaterThan">
      <formula>$Y$40</formula>
    </cfRule>
  </conditionalFormatting>
  <conditionalFormatting sqref="Z41">
    <cfRule type="cellIs" dxfId="15905" priority="582" operator="greaterThan">
      <formula>$Y$41</formula>
    </cfRule>
  </conditionalFormatting>
  <conditionalFormatting sqref="Z42">
    <cfRule type="cellIs" dxfId="15904" priority="581" operator="greaterThan">
      <formula>$Y$42</formula>
    </cfRule>
  </conditionalFormatting>
  <conditionalFormatting sqref="Z30">
    <cfRule type="cellIs" dxfId="15903" priority="580" operator="greaterThan">
      <formula>$Y$30</formula>
    </cfRule>
  </conditionalFormatting>
  <conditionalFormatting sqref="Z31">
    <cfRule type="cellIs" dxfId="15902" priority="579" operator="greaterThan">
      <formula>$Y$31</formula>
    </cfRule>
  </conditionalFormatting>
  <conditionalFormatting sqref="AB27">
    <cfRule type="cellIs" dxfId="15901" priority="578" operator="greaterThan">
      <formula>$AA$27</formula>
    </cfRule>
  </conditionalFormatting>
  <conditionalFormatting sqref="AB28">
    <cfRule type="cellIs" dxfId="15900" priority="577" operator="greaterThan">
      <formula>$AA$28</formula>
    </cfRule>
  </conditionalFormatting>
  <conditionalFormatting sqref="AB29">
    <cfRule type="cellIs" dxfId="15899" priority="576" operator="greaterThan">
      <formula>$AA$29</formula>
    </cfRule>
  </conditionalFormatting>
  <conditionalFormatting sqref="AB40">
    <cfRule type="cellIs" dxfId="15898" priority="575" operator="greaterThan">
      <formula>$AA$40</formula>
    </cfRule>
  </conditionalFormatting>
  <conditionalFormatting sqref="AB41">
    <cfRule type="cellIs" dxfId="15897" priority="574" operator="greaterThan">
      <formula>$AA$41</formula>
    </cfRule>
  </conditionalFormatting>
  <conditionalFormatting sqref="AB42">
    <cfRule type="cellIs" dxfId="15896" priority="573" operator="greaterThan">
      <formula>$AA$42</formula>
    </cfRule>
  </conditionalFormatting>
  <conditionalFormatting sqref="AB30">
    <cfRule type="cellIs" dxfId="15895" priority="572" operator="greaterThan">
      <formula>$AA$30</formula>
    </cfRule>
  </conditionalFormatting>
  <conditionalFormatting sqref="AB31">
    <cfRule type="cellIs" dxfId="15894" priority="571" operator="greaterThan">
      <formula>$AA$31</formula>
    </cfRule>
  </conditionalFormatting>
  <conditionalFormatting sqref="L32">
    <cfRule type="cellIs" dxfId="15893" priority="570" operator="greaterThan">
      <formula>$K$32</formula>
    </cfRule>
  </conditionalFormatting>
  <conditionalFormatting sqref="L33">
    <cfRule type="cellIs" dxfId="15892" priority="569" operator="greaterThan">
      <formula>$K$33</formula>
    </cfRule>
  </conditionalFormatting>
  <conditionalFormatting sqref="L34">
    <cfRule type="cellIs" dxfId="15891" priority="568" operator="greaterThan">
      <formula>$K$34</formula>
    </cfRule>
  </conditionalFormatting>
  <conditionalFormatting sqref="L35">
    <cfRule type="cellIs" dxfId="15890" priority="567" operator="greaterThan">
      <formula>$K$35</formula>
    </cfRule>
  </conditionalFormatting>
  <conditionalFormatting sqref="L45">
    <cfRule type="cellIs" dxfId="15889" priority="566" operator="greaterThan">
      <formula>$K$45</formula>
    </cfRule>
  </conditionalFormatting>
  <conditionalFormatting sqref="L43">
    <cfRule type="cellIs" dxfId="15888" priority="565" operator="greaterThan">
      <formula>$K$43</formula>
    </cfRule>
  </conditionalFormatting>
  <conditionalFormatting sqref="L44">
    <cfRule type="cellIs" dxfId="15887" priority="564" operator="greaterThan">
      <formula>$K$44</formula>
    </cfRule>
  </conditionalFormatting>
  <conditionalFormatting sqref="L48">
    <cfRule type="cellIs" dxfId="15886" priority="563" operator="greaterThan">
      <formula>$K$48</formula>
    </cfRule>
  </conditionalFormatting>
  <conditionalFormatting sqref="L49">
    <cfRule type="cellIs" dxfId="15885" priority="562" operator="greaterThan">
      <formula>$K$49</formula>
    </cfRule>
  </conditionalFormatting>
  <conditionalFormatting sqref="L46">
    <cfRule type="cellIs" dxfId="15884" priority="561" operator="greaterThan">
      <formula>$K$46</formula>
    </cfRule>
  </conditionalFormatting>
  <conditionalFormatting sqref="L47">
    <cfRule type="cellIs" dxfId="15883" priority="560" operator="greaterThan">
      <formula>$K$47</formula>
    </cfRule>
  </conditionalFormatting>
  <conditionalFormatting sqref="L50">
    <cfRule type="cellIs" dxfId="15882" priority="559" operator="greaterThan">
      <formula>$K$50</formula>
    </cfRule>
  </conditionalFormatting>
  <conditionalFormatting sqref="Z32">
    <cfRule type="cellIs" dxfId="15881" priority="557" operator="greaterThan">
      <formula>$Y$32</formula>
    </cfRule>
  </conditionalFormatting>
  <conditionalFormatting sqref="Z33">
    <cfRule type="cellIs" dxfId="15880" priority="556" operator="greaterThan">
      <formula>$Y$33</formula>
    </cfRule>
  </conditionalFormatting>
  <conditionalFormatting sqref="Z34">
    <cfRule type="cellIs" dxfId="15879" priority="555" operator="greaterThan">
      <formula>$Y$34</formula>
    </cfRule>
  </conditionalFormatting>
  <conditionalFormatting sqref="Z35">
    <cfRule type="cellIs" dxfId="15878" priority="554" operator="greaterThan">
      <formula>$Y$35</formula>
    </cfRule>
  </conditionalFormatting>
  <conditionalFormatting sqref="Z45">
    <cfRule type="cellIs" dxfId="15877" priority="553" operator="greaterThan">
      <formula>$Y$45</formula>
    </cfRule>
  </conditionalFormatting>
  <conditionalFormatting sqref="Z43">
    <cfRule type="cellIs" dxfId="15876" priority="552" operator="greaterThan">
      <formula>$Y$43</formula>
    </cfRule>
  </conditionalFormatting>
  <conditionalFormatting sqref="Z44">
    <cfRule type="cellIs" dxfId="15875" priority="551" operator="greaterThan">
      <formula>$Y$44</formula>
    </cfRule>
  </conditionalFormatting>
  <conditionalFormatting sqref="Z48">
    <cfRule type="cellIs" dxfId="15874" priority="550" operator="greaterThan">
      <formula>$Y$48</formula>
    </cfRule>
  </conditionalFormatting>
  <conditionalFormatting sqref="Z49">
    <cfRule type="cellIs" dxfId="15873" priority="549" operator="greaterThan">
      <formula>$Y$49</formula>
    </cfRule>
  </conditionalFormatting>
  <conditionalFormatting sqref="Z46">
    <cfRule type="cellIs" dxfId="15872" priority="548" operator="greaterThan">
      <formula>$Y$46</formula>
    </cfRule>
  </conditionalFormatting>
  <conditionalFormatting sqref="Z47">
    <cfRule type="cellIs" dxfId="15871" priority="547" operator="greaterThan">
      <formula>$Y$47</formula>
    </cfRule>
  </conditionalFormatting>
  <conditionalFormatting sqref="Z50">
    <cfRule type="cellIs" dxfId="15870" priority="546" operator="greaterThan">
      <formula>$Y$50</formula>
    </cfRule>
  </conditionalFormatting>
  <conditionalFormatting sqref="AB32">
    <cfRule type="cellIs" dxfId="15869" priority="544" operator="greaterThan">
      <formula>$AA$32</formula>
    </cfRule>
  </conditionalFormatting>
  <conditionalFormatting sqref="AB33">
    <cfRule type="cellIs" dxfId="15868" priority="543" operator="greaterThan">
      <formula>$AA$33</formula>
    </cfRule>
  </conditionalFormatting>
  <conditionalFormatting sqref="AB34">
    <cfRule type="cellIs" dxfId="15867" priority="542" operator="greaterThan">
      <formula>$AA$34</formula>
    </cfRule>
  </conditionalFormatting>
  <conditionalFormatting sqref="AB35">
    <cfRule type="cellIs" dxfId="15866" priority="541" operator="greaterThan">
      <formula>$AA$35</formula>
    </cfRule>
  </conditionalFormatting>
  <conditionalFormatting sqref="AB45">
    <cfRule type="cellIs" dxfId="15865" priority="540" operator="greaterThan">
      <formula>$AA$45</formula>
    </cfRule>
  </conditionalFormatting>
  <conditionalFormatting sqref="AB43">
    <cfRule type="cellIs" dxfId="15864" priority="539" operator="greaterThan">
      <formula>$AA$43</formula>
    </cfRule>
  </conditionalFormatting>
  <conditionalFormatting sqref="AB44">
    <cfRule type="cellIs" dxfId="15863" priority="538" operator="greaterThan">
      <formula>$AA$44</formula>
    </cfRule>
  </conditionalFormatting>
  <conditionalFormatting sqref="AB48">
    <cfRule type="cellIs" dxfId="15862" priority="537" operator="greaterThan">
      <formula>$AA$48</formula>
    </cfRule>
  </conditionalFormatting>
  <conditionalFormatting sqref="AB49">
    <cfRule type="cellIs" dxfId="15861" priority="536" operator="greaterThan">
      <formula>$AA$49</formula>
    </cfRule>
  </conditionalFormatting>
  <conditionalFormatting sqref="AB46">
    <cfRule type="cellIs" dxfId="15860" priority="535" operator="greaterThan">
      <formula>$AA$46</formula>
    </cfRule>
  </conditionalFormatting>
  <conditionalFormatting sqref="AB47">
    <cfRule type="cellIs" dxfId="15859" priority="534" operator="greaterThan">
      <formula>$AA$47</formula>
    </cfRule>
  </conditionalFormatting>
  <conditionalFormatting sqref="AB50">
    <cfRule type="cellIs" dxfId="15858" priority="533" operator="greaterThan">
      <formula>$AA$50</formula>
    </cfRule>
  </conditionalFormatting>
  <conditionalFormatting sqref="L57">
    <cfRule type="cellIs" dxfId="15857" priority="531" operator="greaterThan">
      <formula>$K$57</formula>
    </cfRule>
  </conditionalFormatting>
  <conditionalFormatting sqref="L58">
    <cfRule type="cellIs" dxfId="15856" priority="530" operator="greaterThan">
      <formula>$K$58</formula>
    </cfRule>
  </conditionalFormatting>
  <conditionalFormatting sqref="L62">
    <cfRule type="cellIs" dxfId="15855" priority="529" operator="greaterThan">
      <formula>$K$62</formula>
    </cfRule>
  </conditionalFormatting>
  <conditionalFormatting sqref="L60">
    <cfRule type="cellIs" dxfId="15854" priority="528" operator="greaterThan">
      <formula>$K$60</formula>
    </cfRule>
  </conditionalFormatting>
  <conditionalFormatting sqref="L63">
    <cfRule type="cellIs" dxfId="15853" priority="527" operator="greaterThan">
      <formula>$K$63</formula>
    </cfRule>
  </conditionalFormatting>
  <conditionalFormatting sqref="L59">
    <cfRule type="cellIs" dxfId="15852" priority="526" operator="greaterThan">
      <formula>$K$59</formula>
    </cfRule>
  </conditionalFormatting>
  <conditionalFormatting sqref="L64">
    <cfRule type="cellIs" dxfId="15851" priority="524" operator="greaterThan">
      <formula>$K$64</formula>
    </cfRule>
  </conditionalFormatting>
  <conditionalFormatting sqref="Z57">
    <cfRule type="cellIs" dxfId="15850" priority="523" operator="greaterThan">
      <formula>$Y$57</formula>
    </cfRule>
  </conditionalFormatting>
  <conditionalFormatting sqref="Z58">
    <cfRule type="cellIs" dxfId="15849" priority="522" operator="greaterThan">
      <formula>$Y$58</formula>
    </cfRule>
  </conditionalFormatting>
  <conditionalFormatting sqref="Z62">
    <cfRule type="cellIs" dxfId="15848" priority="521" operator="greaterThan">
      <formula>$Y$62</formula>
    </cfRule>
  </conditionalFormatting>
  <conditionalFormatting sqref="Z60">
    <cfRule type="cellIs" dxfId="15847" priority="520" operator="greaterThan">
      <formula>$Y$60</formula>
    </cfRule>
  </conditionalFormatting>
  <conditionalFormatting sqref="Z63">
    <cfRule type="cellIs" dxfId="15846" priority="519" operator="greaterThan">
      <formula>$Y$63</formula>
    </cfRule>
  </conditionalFormatting>
  <conditionalFormatting sqref="Z59">
    <cfRule type="cellIs" dxfId="15845" priority="518" operator="greaterThan">
      <formula>$Y$59</formula>
    </cfRule>
  </conditionalFormatting>
  <conditionalFormatting sqref="Z64">
    <cfRule type="cellIs" dxfId="15844" priority="516" operator="greaterThan">
      <formula>$Y$64</formula>
    </cfRule>
  </conditionalFormatting>
  <conditionalFormatting sqref="AB57">
    <cfRule type="cellIs" dxfId="15843" priority="515" operator="greaterThan">
      <formula>$AA$57</formula>
    </cfRule>
  </conditionalFormatting>
  <conditionalFormatting sqref="AB58">
    <cfRule type="cellIs" dxfId="15842" priority="514" operator="greaterThan">
      <formula>$AA$58</formula>
    </cfRule>
  </conditionalFormatting>
  <conditionalFormatting sqref="AB62">
    <cfRule type="cellIs" dxfId="15841" priority="513" operator="greaterThan">
      <formula>$AA$62</formula>
    </cfRule>
  </conditionalFormatting>
  <conditionalFormatting sqref="AB60">
    <cfRule type="cellIs" dxfId="15840" priority="512" operator="greaterThan">
      <formula>$AA$60</formula>
    </cfRule>
  </conditionalFormatting>
  <conditionalFormatting sqref="AB63">
    <cfRule type="cellIs" dxfId="15839" priority="511" operator="greaterThan">
      <formula>$AA$63</formula>
    </cfRule>
  </conditionalFormatting>
  <conditionalFormatting sqref="AB59">
    <cfRule type="cellIs" dxfId="15838" priority="510" operator="greaterThan">
      <formula>$AA$59</formula>
    </cfRule>
  </conditionalFormatting>
  <conditionalFormatting sqref="AB64">
    <cfRule type="cellIs" dxfId="15837" priority="508" operator="greaterThan">
      <formula>$AA$64</formula>
    </cfRule>
  </conditionalFormatting>
  <conditionalFormatting sqref="L71">
    <cfRule type="cellIs" dxfId="15836" priority="507" operator="greaterThan">
      <formula>$K$71</formula>
    </cfRule>
  </conditionalFormatting>
  <conditionalFormatting sqref="L73">
    <cfRule type="cellIs" dxfId="15835" priority="506" operator="greaterThan">
      <formula>$K$73</formula>
    </cfRule>
  </conditionalFormatting>
  <conditionalFormatting sqref="L72">
    <cfRule type="cellIs" dxfId="15834" priority="505" operator="greaterThan">
      <formula>$K$72</formula>
    </cfRule>
  </conditionalFormatting>
  <conditionalFormatting sqref="L74">
    <cfRule type="cellIs" dxfId="15833" priority="504" operator="greaterThan">
      <formula>$K$74</formula>
    </cfRule>
  </conditionalFormatting>
  <conditionalFormatting sqref="L75">
    <cfRule type="cellIs" dxfId="15832" priority="503" operator="greaterThan">
      <formula>$K$75</formula>
    </cfRule>
  </conditionalFormatting>
  <conditionalFormatting sqref="Z71">
    <cfRule type="cellIs" dxfId="15831" priority="502" operator="greaterThan">
      <formula>$Y$71</formula>
    </cfRule>
  </conditionalFormatting>
  <conditionalFormatting sqref="Z73">
    <cfRule type="cellIs" dxfId="15830" priority="501" operator="greaterThan">
      <formula>$Y$73</formula>
    </cfRule>
  </conditionalFormatting>
  <conditionalFormatting sqref="Z72">
    <cfRule type="cellIs" dxfId="15829" priority="500" operator="greaterThan">
      <formula>$Y$72</formula>
    </cfRule>
  </conditionalFormatting>
  <conditionalFormatting sqref="Z74">
    <cfRule type="cellIs" dxfId="15828" priority="499" operator="greaterThan">
      <formula>$Y$74</formula>
    </cfRule>
  </conditionalFormatting>
  <conditionalFormatting sqref="Z75">
    <cfRule type="cellIs" dxfId="15827" priority="498" operator="greaterThan">
      <formula>$Y$75</formula>
    </cfRule>
  </conditionalFormatting>
  <conditionalFormatting sqref="AB71">
    <cfRule type="cellIs" dxfId="15826" priority="497" operator="greaterThan">
      <formula>$AA$71</formula>
    </cfRule>
  </conditionalFormatting>
  <conditionalFormatting sqref="AB73">
    <cfRule type="cellIs" dxfId="15825" priority="496" operator="greaterThan">
      <formula>$AA$73</formula>
    </cfRule>
  </conditionalFormatting>
  <conditionalFormatting sqref="AB72">
    <cfRule type="cellIs" dxfId="15824" priority="495" operator="greaterThan">
      <formula>$AA$72</formula>
    </cfRule>
  </conditionalFormatting>
  <conditionalFormatting sqref="AB74">
    <cfRule type="cellIs" dxfId="15823" priority="494" operator="greaterThan">
      <formula>$AA$74</formula>
    </cfRule>
  </conditionalFormatting>
  <conditionalFormatting sqref="AB75">
    <cfRule type="cellIs" dxfId="15822" priority="493" operator="greaterThan">
      <formula>$AA$75</formula>
    </cfRule>
  </conditionalFormatting>
  <conditionalFormatting sqref="L70">
    <cfRule type="cellIs" dxfId="15821" priority="492" operator="greaterThan">
      <formula>$K$70</formula>
    </cfRule>
  </conditionalFormatting>
  <conditionalFormatting sqref="Z70">
    <cfRule type="cellIs" dxfId="15820" priority="491" operator="greaterThan">
      <formula>$Y$70</formula>
    </cfRule>
  </conditionalFormatting>
  <conditionalFormatting sqref="AB70">
    <cfRule type="cellIs" dxfId="15819" priority="490" operator="greaterThan">
      <formula>$AA$70</formula>
    </cfRule>
  </conditionalFormatting>
  <conditionalFormatting sqref="L76">
    <cfRule type="cellIs" dxfId="15818" priority="489" operator="greaterThan">
      <formula>$K$76</formula>
    </cfRule>
  </conditionalFormatting>
  <conditionalFormatting sqref="L77">
    <cfRule type="cellIs" dxfId="15817" priority="488" operator="greaterThan">
      <formula>$K$77</formula>
    </cfRule>
  </conditionalFormatting>
  <conditionalFormatting sqref="L78">
    <cfRule type="cellIs" dxfId="15816" priority="487" operator="greaterThan">
      <formula>$K$78</formula>
    </cfRule>
  </conditionalFormatting>
  <conditionalFormatting sqref="L79">
    <cfRule type="cellIs" dxfId="15815" priority="486" operator="greaterThan">
      <formula>$K$79</formula>
    </cfRule>
  </conditionalFormatting>
  <conditionalFormatting sqref="L80">
    <cfRule type="cellIs" dxfId="15814" priority="485" operator="greaterThan">
      <formula>$K$80</formula>
    </cfRule>
  </conditionalFormatting>
  <conditionalFormatting sqref="Z76">
    <cfRule type="cellIs" dxfId="15813" priority="484" operator="greaterThan">
      <formula>$Y$76</formula>
    </cfRule>
  </conditionalFormatting>
  <conditionalFormatting sqref="Z77">
    <cfRule type="cellIs" dxfId="15812" priority="483" operator="greaterThan">
      <formula>$Y$77</formula>
    </cfRule>
  </conditionalFormatting>
  <conditionalFormatting sqref="Z78">
    <cfRule type="cellIs" dxfId="15811" priority="482" operator="greaterThan">
      <formula>$Y$78</formula>
    </cfRule>
  </conditionalFormatting>
  <conditionalFormatting sqref="Z79">
    <cfRule type="cellIs" dxfId="15810" priority="481" operator="greaterThan">
      <formula>$Y$79</formula>
    </cfRule>
  </conditionalFormatting>
  <conditionalFormatting sqref="Z80">
    <cfRule type="cellIs" dxfId="15809" priority="480" operator="greaterThan">
      <formula>$Y$80</formula>
    </cfRule>
  </conditionalFormatting>
  <conditionalFormatting sqref="AB76">
    <cfRule type="cellIs" dxfId="15808" priority="479" operator="greaterThan">
      <formula>$AA$76</formula>
    </cfRule>
  </conditionalFormatting>
  <conditionalFormatting sqref="AB77">
    <cfRule type="cellIs" dxfId="15807" priority="478" operator="greaterThan">
      <formula>$AA$77</formula>
    </cfRule>
  </conditionalFormatting>
  <conditionalFormatting sqref="AB78">
    <cfRule type="cellIs" dxfId="15806" priority="477" operator="greaterThan">
      <formula>$AA$78</formula>
    </cfRule>
  </conditionalFormatting>
  <conditionalFormatting sqref="AB79">
    <cfRule type="cellIs" dxfId="15805" priority="476" operator="greaterThan">
      <formula>$AA$79</formula>
    </cfRule>
  </conditionalFormatting>
  <conditionalFormatting sqref="AB80">
    <cfRule type="cellIs" dxfId="15804" priority="475" operator="greaterThan">
      <formula>$AA$80</formula>
    </cfRule>
  </conditionalFormatting>
  <conditionalFormatting sqref="J61">
    <cfRule type="cellIs" dxfId="15803" priority="474" operator="greaterThan">
      <formula>$I$61</formula>
    </cfRule>
  </conditionalFormatting>
  <conditionalFormatting sqref="L61">
    <cfRule type="cellIs" dxfId="15802" priority="472" operator="greaterThan">
      <formula>$K$61</formula>
    </cfRule>
  </conditionalFormatting>
  <conditionalFormatting sqref="Z61">
    <cfRule type="cellIs" dxfId="15801" priority="471" operator="greaterThan">
      <formula>$Y$61</formula>
    </cfRule>
  </conditionalFormatting>
  <conditionalFormatting sqref="AB61">
    <cfRule type="cellIs" dxfId="15800" priority="470" operator="greaterThan">
      <formula>$AA$61</formula>
    </cfRule>
  </conditionalFormatting>
  <conditionalFormatting sqref="J65">
    <cfRule type="cellIs" dxfId="15799" priority="469" operator="greaterThan">
      <formula>$I$65</formula>
    </cfRule>
  </conditionalFormatting>
  <conditionalFormatting sqref="L65">
    <cfRule type="cellIs" dxfId="15798" priority="468" operator="greaterThan">
      <formula>$K$65</formula>
    </cfRule>
  </conditionalFormatting>
  <conditionalFormatting sqref="Z65">
    <cfRule type="cellIs" dxfId="15797" priority="467" operator="greaterThan">
      <formula>$Y$65</formula>
    </cfRule>
  </conditionalFormatting>
  <conditionalFormatting sqref="AB65">
    <cfRule type="cellIs" dxfId="15796" priority="466" operator="greaterThan">
      <formula>$AA$65</formula>
    </cfRule>
  </conditionalFormatting>
  <conditionalFormatting sqref="S27">
    <cfRule type="expression" dxfId="15795" priority="462">
      <formula>J27&gt;=I27-8</formula>
    </cfRule>
    <cfRule type="expression" dxfId="15794" priority="463">
      <formula>J27&lt;I27-8</formula>
    </cfRule>
  </conditionalFormatting>
  <conditionalFormatting sqref="S28">
    <cfRule type="expression" dxfId="15793" priority="458">
      <formula>J28&gt;=I28-8</formula>
    </cfRule>
    <cfRule type="expression" dxfId="15792" priority="459">
      <formula>J28&lt;I28-8</formula>
    </cfRule>
  </conditionalFormatting>
  <conditionalFormatting sqref="S29">
    <cfRule type="expression" dxfId="15791" priority="454">
      <formula>J29&gt;=I29-8</formula>
    </cfRule>
    <cfRule type="expression" dxfId="15790" priority="455">
      <formula>J29&lt;I29-8</formula>
    </cfRule>
  </conditionalFormatting>
  <conditionalFormatting sqref="S40">
    <cfRule type="expression" dxfId="15789" priority="450">
      <formula>J40&gt;=I40-8</formula>
    </cfRule>
    <cfRule type="expression" dxfId="15788" priority="451">
      <formula>J40&lt;I40-8</formula>
    </cfRule>
  </conditionalFormatting>
  <conditionalFormatting sqref="S41">
    <cfRule type="expression" dxfId="15787" priority="446">
      <formula>J41&gt;=I41-8</formula>
    </cfRule>
    <cfRule type="expression" dxfId="15786" priority="447">
      <formula>J41&lt;I41-8</formula>
    </cfRule>
  </conditionalFormatting>
  <conditionalFormatting sqref="S42">
    <cfRule type="expression" dxfId="15785" priority="442">
      <formula>J42&gt;=I42-8</formula>
    </cfRule>
    <cfRule type="expression" dxfId="15784" priority="443">
      <formula>J42&lt;I42-8</formula>
    </cfRule>
  </conditionalFormatting>
  <conditionalFormatting sqref="S30">
    <cfRule type="expression" dxfId="15783" priority="438">
      <formula>J30&gt;=I30-8</formula>
    </cfRule>
    <cfRule type="expression" dxfId="15782" priority="439">
      <formula>J30&lt;I30-8</formula>
    </cfRule>
  </conditionalFormatting>
  <conditionalFormatting sqref="S31">
    <cfRule type="expression" dxfId="15781" priority="434">
      <formula>J31&gt;=I31-8</formula>
    </cfRule>
    <cfRule type="expression" dxfId="15780" priority="435">
      <formula>J31&lt;I31-8</formula>
    </cfRule>
  </conditionalFormatting>
  <conditionalFormatting sqref="S32">
    <cfRule type="expression" dxfId="15779" priority="430">
      <formula>J32&gt;=I32-8</formula>
    </cfRule>
    <cfRule type="expression" dxfId="15778" priority="431">
      <formula>J32&lt;I32-8</formula>
    </cfRule>
  </conditionalFormatting>
  <conditionalFormatting sqref="S33">
    <cfRule type="expression" dxfId="15777" priority="426">
      <formula>J33&gt;=I33-8</formula>
    </cfRule>
    <cfRule type="expression" dxfId="15776" priority="427">
      <formula>J33&lt;I33-8</formula>
    </cfRule>
  </conditionalFormatting>
  <conditionalFormatting sqref="S34">
    <cfRule type="expression" dxfId="15775" priority="422">
      <formula>J34&gt;=I34-8</formula>
    </cfRule>
    <cfRule type="expression" dxfId="15774" priority="423">
      <formula>J34&lt;I34-8</formula>
    </cfRule>
  </conditionalFormatting>
  <conditionalFormatting sqref="S35">
    <cfRule type="expression" dxfId="15773" priority="418">
      <formula>J35&gt;=I35-8</formula>
    </cfRule>
    <cfRule type="expression" dxfId="15772" priority="419">
      <formula>J35&lt;I35-8</formula>
    </cfRule>
  </conditionalFormatting>
  <conditionalFormatting sqref="S43">
    <cfRule type="expression" dxfId="15771" priority="414">
      <formula>J43&gt;=I43-8</formula>
    </cfRule>
    <cfRule type="expression" dxfId="15770" priority="415">
      <formula>J43&lt;I43-8</formula>
    </cfRule>
  </conditionalFormatting>
  <conditionalFormatting sqref="S44">
    <cfRule type="expression" dxfId="15769" priority="410">
      <formula>J44&gt;=I44-8</formula>
    </cfRule>
    <cfRule type="expression" dxfId="15768" priority="411">
      <formula>J44&lt;I44-8</formula>
    </cfRule>
  </conditionalFormatting>
  <conditionalFormatting sqref="S48">
    <cfRule type="expression" dxfId="15767" priority="406">
      <formula>J48&gt;=I48-8</formula>
    </cfRule>
    <cfRule type="expression" dxfId="15766" priority="407">
      <formula>J48&lt;I48-8</formula>
    </cfRule>
  </conditionalFormatting>
  <conditionalFormatting sqref="S49">
    <cfRule type="expression" dxfId="15765" priority="402">
      <formula>J49&gt;=I49-8</formula>
    </cfRule>
    <cfRule type="expression" dxfId="15764" priority="403">
      <formula>J49&lt;I49-8</formula>
    </cfRule>
  </conditionalFormatting>
  <conditionalFormatting sqref="S46">
    <cfRule type="expression" dxfId="15763" priority="398">
      <formula>J46&gt;=I46-8</formula>
    </cfRule>
    <cfRule type="expression" dxfId="15762" priority="399">
      <formula>J46&lt;I46-8</formula>
    </cfRule>
  </conditionalFormatting>
  <conditionalFormatting sqref="S45">
    <cfRule type="expression" dxfId="15761" priority="394">
      <formula>J45&gt;=I45-8</formula>
    </cfRule>
    <cfRule type="expression" dxfId="15760" priority="395">
      <formula>J45&lt;I45-8</formula>
    </cfRule>
  </conditionalFormatting>
  <conditionalFormatting sqref="S47">
    <cfRule type="expression" dxfId="15759" priority="390">
      <formula>J47&gt;=I47-8</formula>
    </cfRule>
    <cfRule type="expression" dxfId="15758" priority="391">
      <formula>J47&lt;I47-8</formula>
    </cfRule>
  </conditionalFormatting>
  <conditionalFormatting sqref="S50">
    <cfRule type="expression" dxfId="15757" priority="386">
      <formula>J50&gt;=I50-8</formula>
    </cfRule>
    <cfRule type="expression" dxfId="15756" priority="387">
      <formula>J50&lt;I50-8</formula>
    </cfRule>
  </conditionalFormatting>
  <conditionalFormatting sqref="S57">
    <cfRule type="expression" dxfId="15755" priority="382">
      <formula>J57&gt;=I57-8</formula>
    </cfRule>
    <cfRule type="expression" dxfId="15754" priority="383">
      <formula>J57&lt;I57-8</formula>
    </cfRule>
  </conditionalFormatting>
  <conditionalFormatting sqref="S58">
    <cfRule type="expression" dxfId="15753" priority="378">
      <formula>J58&gt;=I58-8</formula>
    </cfRule>
    <cfRule type="expression" dxfId="15752" priority="379">
      <formula>J58&lt;I58-8</formula>
    </cfRule>
  </conditionalFormatting>
  <conditionalFormatting sqref="S62">
    <cfRule type="expression" dxfId="15751" priority="374">
      <formula>J62&gt;=I62-8</formula>
    </cfRule>
    <cfRule type="expression" dxfId="15750" priority="375">
      <formula>J62&lt;I62-8</formula>
    </cfRule>
  </conditionalFormatting>
  <conditionalFormatting sqref="S60">
    <cfRule type="expression" dxfId="15749" priority="370">
      <formula>J60&gt;=I60-8</formula>
    </cfRule>
    <cfRule type="expression" dxfId="15748" priority="371">
      <formula>J60&lt;I60-8</formula>
    </cfRule>
  </conditionalFormatting>
  <conditionalFormatting sqref="S63">
    <cfRule type="expression" dxfId="15747" priority="366">
      <formula>J63&gt;=I63-8</formula>
    </cfRule>
    <cfRule type="expression" dxfId="15746" priority="367">
      <formula>J63&lt;I63-8</formula>
    </cfRule>
  </conditionalFormatting>
  <conditionalFormatting sqref="S59">
    <cfRule type="expression" dxfId="15745" priority="362">
      <formula>J59&gt;=I59-8</formula>
    </cfRule>
    <cfRule type="expression" dxfId="15744" priority="363">
      <formula>J59&lt;I59-8</formula>
    </cfRule>
  </conditionalFormatting>
  <conditionalFormatting sqref="S61">
    <cfRule type="expression" dxfId="15743" priority="358">
      <formula>J61&gt;=I61-8</formula>
    </cfRule>
    <cfRule type="expression" dxfId="15742" priority="359">
      <formula>J61&lt;I61-8</formula>
    </cfRule>
  </conditionalFormatting>
  <conditionalFormatting sqref="S64">
    <cfRule type="expression" dxfId="15741" priority="350">
      <formula>J64&gt;=I64-8</formula>
    </cfRule>
    <cfRule type="expression" dxfId="15740" priority="351">
      <formula>J64&lt;I64-8</formula>
    </cfRule>
  </conditionalFormatting>
  <conditionalFormatting sqref="S71">
    <cfRule type="expression" dxfId="15739" priority="346">
      <formula>J71&gt;=I71-8</formula>
    </cfRule>
    <cfRule type="expression" dxfId="15738" priority="347">
      <formula>J71&lt;I71-8</formula>
    </cfRule>
  </conditionalFormatting>
  <conditionalFormatting sqref="S73">
    <cfRule type="expression" dxfId="15737" priority="342">
      <formula>J73&gt;=I73-8</formula>
    </cfRule>
    <cfRule type="expression" dxfId="15736" priority="343">
      <formula>J73&lt;I73-8</formula>
    </cfRule>
  </conditionalFormatting>
  <conditionalFormatting sqref="S72">
    <cfRule type="expression" dxfId="15735" priority="338">
      <formula>J72&gt;=I72-8</formula>
    </cfRule>
    <cfRule type="expression" dxfId="15734" priority="339">
      <formula>J72&lt;I72-8</formula>
    </cfRule>
  </conditionalFormatting>
  <conditionalFormatting sqref="S74">
    <cfRule type="expression" dxfId="15733" priority="334">
      <formula>J74&gt;=I74-8</formula>
    </cfRule>
    <cfRule type="expression" dxfId="15732" priority="335">
      <formula>J74&lt;I74-8</formula>
    </cfRule>
  </conditionalFormatting>
  <conditionalFormatting sqref="S70">
    <cfRule type="expression" dxfId="15731" priority="326">
      <formula>J70&gt;=I70-8</formula>
    </cfRule>
    <cfRule type="expression" dxfId="15730" priority="327">
      <formula>J70&lt;I70-8</formula>
    </cfRule>
  </conditionalFormatting>
  <conditionalFormatting sqref="AG57">
    <cfRule type="expression" dxfId="15729" priority="168">
      <formula>U57=0</formula>
    </cfRule>
    <cfRule type="expression" dxfId="15728" priority="324">
      <formula>Z57&gt;=23</formula>
    </cfRule>
    <cfRule type="expression" dxfId="15727" priority="325">
      <formula>Z57&lt;23</formula>
    </cfRule>
  </conditionalFormatting>
  <conditionalFormatting sqref="AH57">
    <cfRule type="expression" dxfId="15726" priority="322">
      <formula>Z57&gt;=Y57-8</formula>
    </cfRule>
    <cfRule type="expression" dxfId="15725" priority="323">
      <formula>Z57&lt;Y57-8</formula>
    </cfRule>
  </conditionalFormatting>
  <conditionalFormatting sqref="AG27">
    <cfRule type="expression" dxfId="15724" priority="320">
      <formula>Z27&gt;=23</formula>
    </cfRule>
    <cfRule type="expression" dxfId="15723" priority="321">
      <formula>Z27&lt;23</formula>
    </cfRule>
  </conditionalFormatting>
  <conditionalFormatting sqref="AH27">
    <cfRule type="expression" dxfId="15722" priority="318">
      <formula>Z27&gt;=Y27-8</formula>
    </cfRule>
    <cfRule type="expression" dxfId="15721" priority="319">
      <formula>Z27&lt;Y27-8</formula>
    </cfRule>
  </conditionalFormatting>
  <conditionalFormatting sqref="AG28">
    <cfRule type="expression" dxfId="15720" priority="316">
      <formula>Z28&gt;=23</formula>
    </cfRule>
    <cfRule type="expression" dxfId="15719" priority="317">
      <formula>Z28&lt;23</formula>
    </cfRule>
  </conditionalFormatting>
  <conditionalFormatting sqref="AH28">
    <cfRule type="expression" dxfId="15718" priority="314">
      <formula>Z28&gt;=Y28-8</formula>
    </cfRule>
    <cfRule type="expression" dxfId="15717" priority="315">
      <formula>Z28&lt;Y28-8</formula>
    </cfRule>
  </conditionalFormatting>
  <conditionalFormatting sqref="AG40">
    <cfRule type="expression" dxfId="15716" priority="308">
      <formula>Z40&gt;=23</formula>
    </cfRule>
    <cfRule type="expression" dxfId="15715" priority="309">
      <formula>Z40&lt;23</formula>
    </cfRule>
  </conditionalFormatting>
  <conditionalFormatting sqref="AH40">
    <cfRule type="expression" dxfId="15714" priority="306">
      <formula>Z40&gt;=Y40-8</formula>
    </cfRule>
    <cfRule type="expression" dxfId="15713" priority="307">
      <formula>Z40&lt;Y40-8</formula>
    </cfRule>
  </conditionalFormatting>
  <conditionalFormatting sqref="AG41">
    <cfRule type="expression" dxfId="15712" priority="304">
      <formula>Z41&gt;=23</formula>
    </cfRule>
    <cfRule type="expression" dxfId="15711" priority="305">
      <formula>Z41&lt;23</formula>
    </cfRule>
  </conditionalFormatting>
  <conditionalFormatting sqref="AH41">
    <cfRule type="expression" dxfId="15710" priority="302">
      <formula>Z41&gt;=Y41-8</formula>
    </cfRule>
    <cfRule type="expression" dxfId="15709" priority="303">
      <formula>Z41&lt;Y41-8</formula>
    </cfRule>
  </conditionalFormatting>
  <conditionalFormatting sqref="AG42">
    <cfRule type="expression" dxfId="15708" priority="300">
      <formula>Z42&gt;=23</formula>
    </cfRule>
    <cfRule type="expression" dxfId="15707" priority="301">
      <formula>Z42&lt;23</formula>
    </cfRule>
  </conditionalFormatting>
  <conditionalFormatting sqref="AH42">
    <cfRule type="expression" dxfId="15706" priority="298">
      <formula>Z42&gt;=Y42-8</formula>
    </cfRule>
    <cfRule type="expression" dxfId="15705" priority="299">
      <formula>Z42&lt;Y42-8</formula>
    </cfRule>
  </conditionalFormatting>
  <conditionalFormatting sqref="AG30">
    <cfRule type="expression" dxfId="15704" priority="296">
      <formula>Z30&gt;=23</formula>
    </cfRule>
    <cfRule type="expression" dxfId="15703" priority="297">
      <formula>Z30&lt;23</formula>
    </cfRule>
  </conditionalFormatting>
  <conditionalFormatting sqref="AH30">
    <cfRule type="expression" dxfId="15702" priority="294">
      <formula>Z30&gt;=Y30-8</formula>
    </cfRule>
    <cfRule type="expression" dxfId="15701" priority="295">
      <formula>Z30&lt;Y30-8</formula>
    </cfRule>
  </conditionalFormatting>
  <conditionalFormatting sqref="AG31">
    <cfRule type="expression" dxfId="15700" priority="292">
      <formula>Z31&gt;=23</formula>
    </cfRule>
    <cfRule type="expression" dxfId="15699" priority="293">
      <formula>Z31&lt;23</formula>
    </cfRule>
  </conditionalFormatting>
  <conditionalFormatting sqref="AH31">
    <cfRule type="expression" dxfId="15698" priority="290">
      <formula>Z31&gt;=Y31-8</formula>
    </cfRule>
    <cfRule type="expression" dxfId="15697" priority="291">
      <formula>Z31&lt;Y31-8</formula>
    </cfRule>
  </conditionalFormatting>
  <conditionalFormatting sqref="AG32">
    <cfRule type="expression" dxfId="15696" priority="288">
      <formula>Z32&gt;=23</formula>
    </cfRule>
    <cfRule type="expression" dxfId="15695" priority="289">
      <formula>Z32&lt;23</formula>
    </cfRule>
  </conditionalFormatting>
  <conditionalFormatting sqref="AH32">
    <cfRule type="expression" dxfId="15694" priority="286">
      <formula>Z32&gt;=Y32-8</formula>
    </cfRule>
    <cfRule type="expression" dxfId="15693" priority="287">
      <formula>Z32&lt;Y32-8</formula>
    </cfRule>
  </conditionalFormatting>
  <conditionalFormatting sqref="AG33">
    <cfRule type="expression" dxfId="15692" priority="284">
      <formula>Z33&gt;=23</formula>
    </cfRule>
    <cfRule type="expression" dxfId="15691" priority="285">
      <formula>Z33&lt;23</formula>
    </cfRule>
  </conditionalFormatting>
  <conditionalFormatting sqref="AH33">
    <cfRule type="expression" dxfId="15690" priority="282">
      <formula>Z33&gt;=Y33-8</formula>
    </cfRule>
    <cfRule type="expression" dxfId="15689" priority="283">
      <formula>Z33&lt;Y33-8</formula>
    </cfRule>
  </conditionalFormatting>
  <conditionalFormatting sqref="AH34">
    <cfRule type="expression" dxfId="15688" priority="278">
      <formula>Z34&gt;=Y34-8</formula>
    </cfRule>
    <cfRule type="expression" dxfId="15687" priority="279">
      <formula>Z34&lt;Y34-8</formula>
    </cfRule>
  </conditionalFormatting>
  <conditionalFormatting sqref="AG43">
    <cfRule type="expression" dxfId="15686" priority="272">
      <formula>Z43&gt;=23</formula>
    </cfRule>
    <cfRule type="expression" dxfId="15685" priority="273">
      <formula>Z43&lt;23</formula>
    </cfRule>
  </conditionalFormatting>
  <conditionalFormatting sqref="AH43">
    <cfRule type="expression" dxfId="15684" priority="270">
      <formula>Z43&gt;=Y43-8</formula>
    </cfRule>
    <cfRule type="expression" dxfId="15683" priority="271">
      <formula>Z43&lt;Y43-8</formula>
    </cfRule>
  </conditionalFormatting>
  <conditionalFormatting sqref="AG44">
    <cfRule type="expression" dxfId="15682" priority="268">
      <formula>Z44&gt;=23</formula>
    </cfRule>
    <cfRule type="expression" dxfId="15681" priority="269">
      <formula>Z44&lt;23</formula>
    </cfRule>
  </conditionalFormatting>
  <conditionalFormatting sqref="AH44">
    <cfRule type="expression" dxfId="15680" priority="266">
      <formula>Z44&gt;=Y44-8</formula>
    </cfRule>
    <cfRule type="expression" dxfId="15679" priority="267">
      <formula>Z44&lt;Y44-8</formula>
    </cfRule>
  </conditionalFormatting>
  <conditionalFormatting sqref="AG48">
    <cfRule type="expression" dxfId="15678" priority="264">
      <formula>Z48&gt;=23</formula>
    </cfRule>
    <cfRule type="expression" dxfId="15677" priority="265">
      <formula>Z48&lt;23</formula>
    </cfRule>
  </conditionalFormatting>
  <conditionalFormatting sqref="AH48">
    <cfRule type="expression" dxfId="15676" priority="262">
      <formula>Z48&gt;=Y48-8</formula>
    </cfRule>
    <cfRule type="expression" dxfId="15675" priority="263">
      <formula>Z48&lt;Y48-8</formula>
    </cfRule>
  </conditionalFormatting>
  <conditionalFormatting sqref="AG49">
    <cfRule type="expression" dxfId="15674" priority="260">
      <formula>Z49&gt;=23</formula>
    </cfRule>
    <cfRule type="expression" dxfId="15673" priority="261">
      <formula>Z49&lt;23</formula>
    </cfRule>
  </conditionalFormatting>
  <conditionalFormatting sqref="AH49">
    <cfRule type="expression" dxfId="15672" priority="258">
      <formula>Z49&gt;=Y49-8</formula>
    </cfRule>
    <cfRule type="expression" dxfId="15671" priority="259">
      <formula>Z49&lt;Y49-8</formula>
    </cfRule>
  </conditionalFormatting>
  <conditionalFormatting sqref="AG46">
    <cfRule type="expression" dxfId="15670" priority="256">
      <formula>Z46&gt;=23</formula>
    </cfRule>
    <cfRule type="expression" dxfId="15669" priority="257">
      <formula>Z46&lt;23</formula>
    </cfRule>
  </conditionalFormatting>
  <conditionalFormatting sqref="AH46">
    <cfRule type="expression" dxfId="15668" priority="254">
      <formula>Z46&gt;=Y46-8</formula>
    </cfRule>
    <cfRule type="expression" dxfId="15667" priority="255">
      <formula>Z46&lt;Y46-8</formula>
    </cfRule>
  </conditionalFormatting>
  <conditionalFormatting sqref="AG45">
    <cfRule type="expression" dxfId="15666" priority="252">
      <formula>Z45&gt;=23</formula>
    </cfRule>
    <cfRule type="expression" dxfId="15665" priority="253">
      <formula>Z45&lt;23</formula>
    </cfRule>
  </conditionalFormatting>
  <conditionalFormatting sqref="AH45">
    <cfRule type="expression" dxfId="15664" priority="250">
      <formula>Z45&gt;=Y45-8</formula>
    </cfRule>
    <cfRule type="expression" dxfId="15663" priority="251">
      <formula>Z45&lt;Y45-8</formula>
    </cfRule>
  </conditionalFormatting>
  <conditionalFormatting sqref="AG47">
    <cfRule type="expression" dxfId="15662" priority="248">
      <formula>Z47&gt;=23</formula>
    </cfRule>
    <cfRule type="expression" dxfId="15661" priority="249">
      <formula>Z47&lt;23</formula>
    </cfRule>
  </conditionalFormatting>
  <conditionalFormatting sqref="AH47">
    <cfRule type="expression" dxfId="15660" priority="246">
      <formula>Z47&gt;=Y47-8</formula>
    </cfRule>
    <cfRule type="expression" dxfId="15659" priority="247">
      <formula>Z47&lt;Y47-8</formula>
    </cfRule>
  </conditionalFormatting>
  <conditionalFormatting sqref="AG50">
    <cfRule type="expression" dxfId="15658" priority="244">
      <formula>Z50&gt;=23</formula>
    </cfRule>
    <cfRule type="expression" dxfId="15657" priority="245">
      <formula>Z50&lt;23</formula>
    </cfRule>
  </conditionalFormatting>
  <conditionalFormatting sqref="AH50">
    <cfRule type="expression" dxfId="15656" priority="242">
      <formula>Z50&gt;=Y50-8</formula>
    </cfRule>
    <cfRule type="expression" dxfId="15655" priority="243">
      <formula>Z50&lt;Y50-8</formula>
    </cfRule>
  </conditionalFormatting>
  <conditionalFormatting sqref="AG29">
    <cfRule type="expression" dxfId="15654" priority="240">
      <formula>Z29&gt;=23</formula>
    </cfRule>
    <cfRule type="expression" dxfId="15653" priority="241">
      <formula>Z29&lt;23</formula>
    </cfRule>
  </conditionalFormatting>
  <conditionalFormatting sqref="AH29">
    <cfRule type="expression" dxfId="15652" priority="238">
      <formula>Z29&gt;=Y29-8</formula>
    </cfRule>
    <cfRule type="expression" dxfId="15651" priority="239">
      <formula>Z29&lt;Y29-8</formula>
    </cfRule>
  </conditionalFormatting>
  <conditionalFormatting sqref="AG58">
    <cfRule type="expression" dxfId="15650" priority="236">
      <formula>Z58&gt;=23</formula>
    </cfRule>
    <cfRule type="expression" dxfId="15649" priority="237">
      <formula>Z58&lt;23</formula>
    </cfRule>
  </conditionalFormatting>
  <conditionalFormatting sqref="AH58">
    <cfRule type="expression" dxfId="15648" priority="234">
      <formula>Z58&gt;=Y58-8</formula>
    </cfRule>
    <cfRule type="expression" dxfId="15647" priority="235">
      <formula>Z58&lt;Y58-8</formula>
    </cfRule>
  </conditionalFormatting>
  <conditionalFormatting sqref="AG62">
    <cfRule type="expression" dxfId="15646" priority="232">
      <formula>Z62&gt;=23</formula>
    </cfRule>
    <cfRule type="expression" dxfId="15645" priority="233">
      <formula>Z62&lt;23</formula>
    </cfRule>
  </conditionalFormatting>
  <conditionalFormatting sqref="AH62">
    <cfRule type="expression" dxfId="15644" priority="230">
      <formula>Z62&gt;=Y62-8</formula>
    </cfRule>
    <cfRule type="expression" dxfId="15643" priority="231">
      <formula>Z62&lt;Y62-8</formula>
    </cfRule>
  </conditionalFormatting>
  <conditionalFormatting sqref="AG60">
    <cfRule type="expression" dxfId="15642" priority="228">
      <formula>Z60&gt;=23</formula>
    </cfRule>
    <cfRule type="expression" dxfId="15641" priority="229">
      <formula>Z60&lt;23</formula>
    </cfRule>
  </conditionalFormatting>
  <conditionalFormatting sqref="AH60">
    <cfRule type="expression" dxfId="15640" priority="226">
      <formula>Z60&gt;=Y60-8</formula>
    </cfRule>
    <cfRule type="expression" dxfId="15639" priority="227">
      <formula>Z60&lt;Y60-8</formula>
    </cfRule>
  </conditionalFormatting>
  <conditionalFormatting sqref="AG63">
    <cfRule type="expression" dxfId="15638" priority="224">
      <formula>Z63&gt;=23</formula>
    </cfRule>
    <cfRule type="expression" dxfId="15637" priority="225">
      <formula>Z63&lt;23</formula>
    </cfRule>
  </conditionalFormatting>
  <conditionalFormatting sqref="AH63">
    <cfRule type="expression" dxfId="15636" priority="222">
      <formula>Z63&gt;=Y63-8</formula>
    </cfRule>
    <cfRule type="expression" dxfId="15635" priority="223">
      <formula>Z63&lt;Y63-8</formula>
    </cfRule>
  </conditionalFormatting>
  <conditionalFormatting sqref="AG59">
    <cfRule type="expression" dxfId="15634" priority="220">
      <formula>Z59&gt;=23</formula>
    </cfRule>
    <cfRule type="expression" dxfId="15633" priority="221">
      <formula>Z59&lt;23</formula>
    </cfRule>
  </conditionalFormatting>
  <conditionalFormatting sqref="AH59">
    <cfRule type="expression" dxfId="15632" priority="218">
      <formula>Z59&gt;=Y59-8</formula>
    </cfRule>
    <cfRule type="expression" dxfId="15631" priority="219">
      <formula>Z59&lt;Y59-8</formula>
    </cfRule>
  </conditionalFormatting>
  <conditionalFormatting sqref="AG61">
    <cfRule type="expression" dxfId="15630" priority="216">
      <formula>Z61&gt;=23</formula>
    </cfRule>
    <cfRule type="expression" dxfId="15629" priority="217">
      <formula>Z61&lt;23</formula>
    </cfRule>
  </conditionalFormatting>
  <conditionalFormatting sqref="AH61">
    <cfRule type="expression" dxfId="15628" priority="214">
      <formula>Z61&gt;=Y61-8</formula>
    </cfRule>
    <cfRule type="expression" dxfId="15627" priority="215">
      <formula>Z61&lt;Y61-8</formula>
    </cfRule>
  </conditionalFormatting>
  <conditionalFormatting sqref="AG64">
    <cfRule type="expression" dxfId="15626" priority="208">
      <formula>Z64&gt;=23</formula>
    </cfRule>
    <cfRule type="expression" dxfId="15625" priority="209">
      <formula>Z64&lt;23</formula>
    </cfRule>
  </conditionalFormatting>
  <conditionalFormatting sqref="AH64">
    <cfRule type="expression" dxfId="15624" priority="206">
      <formula>Z64&gt;=Y64-8</formula>
    </cfRule>
    <cfRule type="expression" dxfId="15623" priority="207">
      <formula>Z64&lt;Y64-8</formula>
    </cfRule>
  </conditionalFormatting>
  <conditionalFormatting sqref="AG71">
    <cfRule type="expression" dxfId="15622" priority="204">
      <formula>Z71&gt;=23</formula>
    </cfRule>
    <cfRule type="expression" dxfId="15621" priority="205">
      <formula>Z71&lt;23</formula>
    </cfRule>
  </conditionalFormatting>
  <conditionalFormatting sqref="AH71">
    <cfRule type="expression" dxfId="15620" priority="202">
      <formula>Z71&gt;=Y71-8</formula>
    </cfRule>
    <cfRule type="expression" dxfId="15619" priority="203">
      <formula>Z71&lt;Y71-8</formula>
    </cfRule>
  </conditionalFormatting>
  <conditionalFormatting sqref="AG73">
    <cfRule type="expression" dxfId="15618" priority="200">
      <formula>Z73&gt;=23</formula>
    </cfRule>
    <cfRule type="expression" dxfId="15617" priority="201">
      <formula>Z73&lt;23</formula>
    </cfRule>
  </conditionalFormatting>
  <conditionalFormatting sqref="AH73">
    <cfRule type="expression" dxfId="15616" priority="198">
      <formula>Z73&gt;=Y73-8</formula>
    </cfRule>
    <cfRule type="expression" dxfId="15615" priority="199">
      <formula>Z73&lt;Y73-8</formula>
    </cfRule>
  </conditionalFormatting>
  <conditionalFormatting sqref="AG74">
    <cfRule type="expression" dxfId="15614" priority="192">
      <formula>Z74&gt;=23</formula>
    </cfRule>
    <cfRule type="expression" dxfId="15613" priority="193">
      <formula>Z74&lt;23</formula>
    </cfRule>
  </conditionalFormatting>
  <conditionalFormatting sqref="AH74">
    <cfRule type="expression" dxfId="15612" priority="190">
      <formula>Z74&gt;=Y74-8</formula>
    </cfRule>
    <cfRule type="expression" dxfId="15611" priority="191">
      <formula>Z74&lt;Y74-8</formula>
    </cfRule>
  </conditionalFormatting>
  <conditionalFormatting sqref="AG70">
    <cfRule type="expression" dxfId="15610" priority="184">
      <formula>Z70&gt;=23</formula>
    </cfRule>
    <cfRule type="expression" dxfId="15609" priority="185">
      <formula>Z70&lt;23</formula>
    </cfRule>
  </conditionalFormatting>
  <conditionalFormatting sqref="AH70">
    <cfRule type="expression" dxfId="15608" priority="182">
      <formula>Z70&gt;=Y70-8</formula>
    </cfRule>
    <cfRule type="expression" dxfId="15607" priority="183">
      <formula>Z70&lt;Y70-8</formula>
    </cfRule>
  </conditionalFormatting>
  <conditionalFormatting sqref="J81">
    <cfRule type="cellIs" dxfId="15606" priority="181" operator="greaterThan">
      <formula>I81</formula>
    </cfRule>
  </conditionalFormatting>
  <conditionalFormatting sqref="J82">
    <cfRule type="cellIs" dxfId="15605" priority="180" operator="greaterThan">
      <formula>I82</formula>
    </cfRule>
  </conditionalFormatting>
  <conditionalFormatting sqref="J83">
    <cfRule type="cellIs" dxfId="15604" priority="179" operator="greaterThan">
      <formula>I83</formula>
    </cfRule>
  </conditionalFormatting>
  <conditionalFormatting sqref="L81">
    <cfRule type="cellIs" dxfId="15603" priority="178" operator="greaterThan">
      <formula>K81</formula>
    </cfRule>
  </conditionalFormatting>
  <conditionalFormatting sqref="L82">
    <cfRule type="cellIs" dxfId="15602" priority="177" operator="greaterThan">
      <formula>K82</formula>
    </cfRule>
  </conditionalFormatting>
  <conditionalFormatting sqref="L83">
    <cfRule type="cellIs" dxfId="15601" priority="176" operator="greaterThan">
      <formula>K83</formula>
    </cfRule>
  </conditionalFormatting>
  <conditionalFormatting sqref="S51">
    <cfRule type="expression" dxfId="15600" priority="158">
      <formula>J51&gt;=I51-8</formula>
    </cfRule>
    <cfRule type="expression" dxfId="15599" priority="159">
      <formula>J51&lt;I51-8</formula>
    </cfRule>
  </conditionalFormatting>
  <conditionalFormatting sqref="S52">
    <cfRule type="expression" dxfId="15598" priority="154">
      <formula>J52&gt;=I52-8</formula>
    </cfRule>
    <cfRule type="expression" dxfId="15597" priority="155">
      <formula>J52&lt;I52-8</formula>
    </cfRule>
  </conditionalFormatting>
  <conditionalFormatting sqref="AG51">
    <cfRule type="expression" dxfId="15596" priority="152">
      <formula>Z51&gt;=23</formula>
    </cfRule>
    <cfRule type="expression" dxfId="15595" priority="153">
      <formula>Z51&lt;23</formula>
    </cfRule>
  </conditionalFormatting>
  <conditionalFormatting sqref="AH51">
    <cfRule type="expression" dxfId="15594" priority="150">
      <formula>Z51&gt;=Y51-8</formula>
    </cfRule>
    <cfRule type="expression" dxfId="15593" priority="151">
      <formula>Z51&lt;Y51-8</formula>
    </cfRule>
  </conditionalFormatting>
  <conditionalFormatting sqref="AG52">
    <cfRule type="expression" dxfId="15592" priority="148">
      <formula>Z52&gt;=23</formula>
    </cfRule>
    <cfRule type="expression" dxfId="15591" priority="149">
      <formula>Z52&lt;23</formula>
    </cfRule>
  </conditionalFormatting>
  <conditionalFormatting sqref="AH52">
    <cfRule type="expression" dxfId="15590" priority="146">
      <formula>Z52&gt;=Y52-8</formula>
    </cfRule>
    <cfRule type="expression" dxfId="15589" priority="147">
      <formula>Z52&lt;Y52-8</formula>
    </cfRule>
  </conditionalFormatting>
  <conditionalFormatting sqref="J51">
    <cfRule type="cellIs" dxfId="15588" priority="136" operator="greaterThan">
      <formula>I51</formula>
    </cfRule>
  </conditionalFormatting>
  <conditionalFormatting sqref="J52">
    <cfRule type="cellIs" dxfId="15587" priority="135" operator="greaterThan">
      <formula>I52</formula>
    </cfRule>
  </conditionalFormatting>
  <conditionalFormatting sqref="L51">
    <cfRule type="cellIs" dxfId="15586" priority="134" operator="greaterThan">
      <formula>K51</formula>
    </cfRule>
  </conditionalFormatting>
  <conditionalFormatting sqref="L52">
    <cfRule type="cellIs" dxfId="15585" priority="133" operator="greaterThan">
      <formula>K52</formula>
    </cfRule>
  </conditionalFormatting>
  <conditionalFormatting sqref="Z51">
    <cfRule type="cellIs" dxfId="15584" priority="132" operator="greaterThan">
      <formula>Y51</formula>
    </cfRule>
  </conditionalFormatting>
  <conditionalFormatting sqref="Z52">
    <cfRule type="cellIs" dxfId="15583" priority="131" operator="greaterThan">
      <formula>Y52</formula>
    </cfRule>
  </conditionalFormatting>
  <conditionalFormatting sqref="AB51">
    <cfRule type="cellIs" dxfId="15582" priority="130" operator="greaterThan">
      <formula>AA51</formula>
    </cfRule>
  </conditionalFormatting>
  <conditionalFormatting sqref="AB52">
    <cfRule type="cellIs" dxfId="15581" priority="129" operator="greaterThan">
      <formula>AA52</formula>
    </cfRule>
  </conditionalFormatting>
  <conditionalFormatting sqref="R27">
    <cfRule type="expression" dxfId="15580" priority="877">
      <formula>J27&gt;=23</formula>
    </cfRule>
    <cfRule type="expression" dxfId="15579" priority="878">
      <formula>J27&lt;23</formula>
    </cfRule>
  </conditionalFormatting>
  <conditionalFormatting sqref="R57">
    <cfRule type="expression" dxfId="15578" priority="1141">
      <formula>E57=0</formula>
    </cfRule>
    <cfRule type="expression" dxfId="15577" priority="1142">
      <formula>J57&gt;=23</formula>
    </cfRule>
    <cfRule type="expression" dxfId="15576" priority="1143">
      <formula>J57&lt;23</formula>
    </cfRule>
  </conditionalFormatting>
  <conditionalFormatting sqref="Q27">
    <cfRule type="expression" dxfId="15575" priority="127">
      <formula>D27&lt;C27</formula>
    </cfRule>
    <cfRule type="expression" dxfId="15574" priority="128">
      <formula>D27&gt;=C27</formula>
    </cfRule>
  </conditionalFormatting>
  <conditionalFormatting sqref="Q28">
    <cfRule type="expression" dxfId="15573" priority="125">
      <formula>D28&lt;C28</formula>
    </cfRule>
    <cfRule type="expression" dxfId="15572" priority="126">
      <formula>D28&gt;=C28</formula>
    </cfRule>
  </conditionalFormatting>
  <conditionalFormatting sqref="Q29">
    <cfRule type="expression" dxfId="15571" priority="123">
      <formula>D29&lt;C29</formula>
    </cfRule>
    <cfRule type="expression" dxfId="15570" priority="124">
      <formula>D29&gt;=C29</formula>
    </cfRule>
  </conditionalFormatting>
  <conditionalFormatting sqref="Q30">
    <cfRule type="expression" dxfId="15569" priority="121">
      <formula>D30&lt;C30</formula>
    </cfRule>
    <cfRule type="expression" dxfId="15568" priority="122">
      <formula>D30&gt;=C30</formula>
    </cfRule>
  </conditionalFormatting>
  <conditionalFormatting sqref="Q31">
    <cfRule type="expression" dxfId="15567" priority="119">
      <formula>D31&lt;C31</formula>
    </cfRule>
    <cfRule type="expression" dxfId="15566" priority="120">
      <formula>D31&gt;=C31</formula>
    </cfRule>
  </conditionalFormatting>
  <conditionalFormatting sqref="Q40">
    <cfRule type="expression" dxfId="15565" priority="117">
      <formula>D40&lt;C40</formula>
    </cfRule>
    <cfRule type="expression" dxfId="15564" priority="118">
      <formula>D40&gt;=C40</formula>
    </cfRule>
  </conditionalFormatting>
  <conditionalFormatting sqref="Q41">
    <cfRule type="expression" dxfId="15563" priority="115">
      <formula>D41&lt;C41</formula>
    </cfRule>
    <cfRule type="expression" dxfId="15562" priority="116">
      <formula>D41&gt;=C41</formula>
    </cfRule>
  </conditionalFormatting>
  <conditionalFormatting sqref="Q42">
    <cfRule type="expression" dxfId="15561" priority="113">
      <formula>D42&lt;C42</formula>
    </cfRule>
    <cfRule type="expression" dxfId="15560" priority="114">
      <formula>D42&gt;=C42</formula>
    </cfRule>
  </conditionalFormatting>
  <conditionalFormatting sqref="Q32">
    <cfRule type="expression" dxfId="15559" priority="111">
      <formula>D32&lt;C32</formula>
    </cfRule>
    <cfRule type="expression" dxfId="15558" priority="112">
      <formula>D32&gt;=C32</formula>
    </cfRule>
  </conditionalFormatting>
  <conditionalFormatting sqref="Q43">
    <cfRule type="expression" dxfId="15557" priority="109">
      <formula>D43&lt;C43</formula>
    </cfRule>
    <cfRule type="expression" dxfId="15556" priority="110">
      <formula>D43&gt;=C43</formula>
    </cfRule>
  </conditionalFormatting>
  <conditionalFormatting sqref="Q44">
    <cfRule type="expression" dxfId="15555" priority="107">
      <formula>D44&lt;C44</formula>
    </cfRule>
    <cfRule type="expression" dxfId="15554" priority="108">
      <formula>D44&gt;=C44</formula>
    </cfRule>
  </conditionalFormatting>
  <conditionalFormatting sqref="Q45">
    <cfRule type="expression" dxfId="15553" priority="105">
      <formula>D45&lt;C45</formula>
    </cfRule>
    <cfRule type="expression" dxfId="15552" priority="106">
      <formula>D45&gt;=C45</formula>
    </cfRule>
  </conditionalFormatting>
  <conditionalFormatting sqref="Q46">
    <cfRule type="expression" dxfId="15551" priority="103">
      <formula>D46&lt;C46</formula>
    </cfRule>
    <cfRule type="expression" dxfId="15550" priority="104">
      <formula>D46&gt;=C46</formula>
    </cfRule>
  </conditionalFormatting>
  <conditionalFormatting sqref="Q47">
    <cfRule type="expression" dxfId="15549" priority="101">
      <formula>D47&lt;C47</formula>
    </cfRule>
    <cfRule type="expression" dxfId="15548" priority="102">
      <formula>D47&gt;=C47</formula>
    </cfRule>
  </conditionalFormatting>
  <conditionalFormatting sqref="Q48">
    <cfRule type="expression" dxfId="15547" priority="99">
      <formula>D48&lt;C48</formula>
    </cfRule>
    <cfRule type="expression" dxfId="15546" priority="100">
      <formula>D48&gt;=C48</formula>
    </cfRule>
  </conditionalFormatting>
  <conditionalFormatting sqref="Q49">
    <cfRule type="expression" dxfId="15545" priority="97">
      <formula>D49&lt;C49</formula>
    </cfRule>
    <cfRule type="expression" dxfId="15544" priority="98">
      <formula>D49&gt;=C49</formula>
    </cfRule>
  </conditionalFormatting>
  <conditionalFormatting sqref="Q50">
    <cfRule type="expression" dxfId="15543" priority="95">
      <formula>D50&lt;C50</formula>
    </cfRule>
    <cfRule type="expression" dxfId="15542" priority="96">
      <formula>D50&gt;=C50</formula>
    </cfRule>
  </conditionalFormatting>
  <conditionalFormatting sqref="Q51">
    <cfRule type="expression" dxfId="15541" priority="93">
      <formula>D51&lt;C51</formula>
    </cfRule>
    <cfRule type="expression" dxfId="15540" priority="94">
      <formula>D51&gt;=C51</formula>
    </cfRule>
  </conditionalFormatting>
  <conditionalFormatting sqref="Q52">
    <cfRule type="expression" dxfId="15539" priority="91">
      <formula>D52&lt;C52</formula>
    </cfRule>
    <cfRule type="expression" dxfId="15538" priority="92">
      <formula>D52&gt;=C52</formula>
    </cfRule>
  </conditionalFormatting>
  <conditionalFormatting sqref="Q58">
    <cfRule type="expression" dxfId="15537" priority="89">
      <formula>D58&lt;C58</formula>
    </cfRule>
    <cfRule type="expression" dxfId="15536" priority="90">
      <formula>D58&gt;=C58</formula>
    </cfRule>
  </conditionalFormatting>
  <conditionalFormatting sqref="Q59">
    <cfRule type="expression" dxfId="15535" priority="87">
      <formula>D59&lt;C59</formula>
    </cfRule>
    <cfRule type="expression" dxfId="15534" priority="88">
      <formula>D59&gt;=C59</formula>
    </cfRule>
  </conditionalFormatting>
  <conditionalFormatting sqref="Q60">
    <cfRule type="expression" dxfId="15533" priority="85">
      <formula>D60&lt;C60</formula>
    </cfRule>
    <cfRule type="expression" dxfId="15532" priority="86">
      <formula>D60&gt;=C60</formula>
    </cfRule>
  </conditionalFormatting>
  <conditionalFormatting sqref="Q61">
    <cfRule type="expression" dxfId="15531" priority="83">
      <formula>D61&lt;C61</formula>
    </cfRule>
    <cfRule type="expression" dxfId="15530" priority="84">
      <formula>D61&gt;=C61</formula>
    </cfRule>
  </conditionalFormatting>
  <conditionalFormatting sqref="Q62">
    <cfRule type="expression" dxfId="15529" priority="81">
      <formula>D62&lt;C62</formula>
    </cfRule>
    <cfRule type="expression" dxfId="15528" priority="82">
      <formula>D62&gt;=C62</formula>
    </cfRule>
  </conditionalFormatting>
  <conditionalFormatting sqref="Q63">
    <cfRule type="expression" dxfId="15527" priority="79">
      <formula>D63&lt;C63</formula>
    </cfRule>
    <cfRule type="expression" dxfId="15526" priority="80">
      <formula>D63&gt;=C63</formula>
    </cfRule>
  </conditionalFormatting>
  <conditionalFormatting sqref="Q64">
    <cfRule type="expression" dxfId="15525" priority="77">
      <formula>D64&lt;C64</formula>
    </cfRule>
    <cfRule type="expression" dxfId="15524" priority="78">
      <formula>D64&gt;=C64</formula>
    </cfRule>
  </conditionalFormatting>
  <conditionalFormatting sqref="Q70">
    <cfRule type="expression" dxfId="15523" priority="75">
      <formula>D70&lt;C70</formula>
    </cfRule>
    <cfRule type="expression" dxfId="15522" priority="76">
      <formula>D70&gt;=C70</formula>
    </cfRule>
  </conditionalFormatting>
  <conditionalFormatting sqref="Q71">
    <cfRule type="expression" dxfId="15521" priority="73">
      <formula>D71&lt;C71</formula>
    </cfRule>
    <cfRule type="expression" dxfId="15520" priority="74">
      <formula>D71&gt;=C71</formula>
    </cfRule>
  </conditionalFormatting>
  <conditionalFormatting sqref="Q72">
    <cfRule type="expression" dxfId="15519" priority="71">
      <formula>D72&lt;C72</formula>
    </cfRule>
    <cfRule type="expression" dxfId="15518" priority="72">
      <formula>D72&gt;=C72</formula>
    </cfRule>
  </conditionalFormatting>
  <conditionalFormatting sqref="T57">
    <cfRule type="containsText" dxfId="15517" priority="70" operator="containsText" text="Assessment Only">
      <formula>NOT(ISERROR(SEARCH("Assessment Only",T57)))</formula>
    </cfRule>
  </conditionalFormatting>
  <conditionalFormatting sqref="R28">
    <cfRule type="expression" dxfId="15516" priority="68">
      <formula>J28&gt;=23</formula>
    </cfRule>
    <cfRule type="expression" dxfId="15515" priority="69">
      <formula>J28&lt;23</formula>
    </cfRule>
  </conditionalFormatting>
  <conditionalFormatting sqref="R29">
    <cfRule type="expression" dxfId="15514" priority="66">
      <formula>J29&gt;=23</formula>
    </cfRule>
    <cfRule type="expression" dxfId="15513" priority="67">
      <formula>J29&lt;23</formula>
    </cfRule>
  </conditionalFormatting>
  <conditionalFormatting sqref="R30">
    <cfRule type="expression" dxfId="15512" priority="64">
      <formula>J30&gt;=23</formula>
    </cfRule>
    <cfRule type="expression" dxfId="15511" priority="65">
      <formula>J30&lt;23</formula>
    </cfRule>
  </conditionalFormatting>
  <conditionalFormatting sqref="R31">
    <cfRule type="expression" dxfId="15510" priority="62">
      <formula>J31&gt;=23</formula>
    </cfRule>
    <cfRule type="expression" dxfId="15509" priority="63">
      <formula>J31&lt;23</formula>
    </cfRule>
  </conditionalFormatting>
  <conditionalFormatting sqref="R32">
    <cfRule type="expression" dxfId="15508" priority="60">
      <formula>J32&gt;=23</formula>
    </cfRule>
    <cfRule type="expression" dxfId="15507" priority="61">
      <formula>J32&lt;23</formula>
    </cfRule>
  </conditionalFormatting>
  <conditionalFormatting sqref="R33">
    <cfRule type="expression" dxfId="15506" priority="58">
      <formula>J33&gt;=23</formula>
    </cfRule>
    <cfRule type="expression" dxfId="15505" priority="59">
      <formula>J33&lt;23</formula>
    </cfRule>
  </conditionalFormatting>
  <conditionalFormatting sqref="R34">
    <cfRule type="expression" dxfId="15504" priority="56">
      <formula>J34&gt;=23</formula>
    </cfRule>
    <cfRule type="expression" dxfId="15503" priority="57">
      <formula>J34&lt;23</formula>
    </cfRule>
  </conditionalFormatting>
  <conditionalFormatting sqref="R35">
    <cfRule type="expression" dxfId="15502" priority="54">
      <formula>J35&gt;=23</formula>
    </cfRule>
    <cfRule type="expression" dxfId="15501" priority="55">
      <formula>J35&lt;23</formula>
    </cfRule>
  </conditionalFormatting>
  <conditionalFormatting sqref="R40">
    <cfRule type="expression" dxfId="15500" priority="52">
      <formula>J40&gt;=23</formula>
    </cfRule>
    <cfRule type="expression" dxfId="15499" priority="53">
      <formula>J40&lt;23</formula>
    </cfRule>
  </conditionalFormatting>
  <conditionalFormatting sqref="R41">
    <cfRule type="expression" dxfId="15498" priority="50">
      <formula>J41&gt;=23</formula>
    </cfRule>
    <cfRule type="expression" dxfId="15497" priority="51">
      <formula>J41&lt;23</formula>
    </cfRule>
  </conditionalFormatting>
  <conditionalFormatting sqref="R42">
    <cfRule type="expression" dxfId="15496" priority="48">
      <formula>J42&gt;=23</formula>
    </cfRule>
    <cfRule type="expression" dxfId="15495" priority="49">
      <formula>J42&lt;23</formula>
    </cfRule>
  </conditionalFormatting>
  <conditionalFormatting sqref="R43">
    <cfRule type="expression" dxfId="15494" priority="46">
      <formula>J43&gt;=23</formula>
    </cfRule>
    <cfRule type="expression" dxfId="15493" priority="47">
      <formula>J43&lt;23</formula>
    </cfRule>
  </conditionalFormatting>
  <conditionalFormatting sqref="R44">
    <cfRule type="expression" dxfId="15492" priority="44">
      <formula>J44&gt;=23</formula>
    </cfRule>
    <cfRule type="expression" dxfId="15491" priority="45">
      <formula>J44&lt;23</formula>
    </cfRule>
  </conditionalFormatting>
  <conditionalFormatting sqref="R45">
    <cfRule type="expression" dxfId="15490" priority="42">
      <formula>J45&gt;=23</formula>
    </cfRule>
    <cfRule type="expression" dxfId="15489" priority="43">
      <formula>J45&lt;23</formula>
    </cfRule>
  </conditionalFormatting>
  <conditionalFormatting sqref="R46">
    <cfRule type="expression" dxfId="15488" priority="40">
      <formula>J46&gt;=23</formula>
    </cfRule>
    <cfRule type="expression" dxfId="15487" priority="41">
      <formula>J46&lt;23</formula>
    </cfRule>
  </conditionalFormatting>
  <conditionalFormatting sqref="R47">
    <cfRule type="expression" dxfId="15486" priority="38">
      <formula>J47&gt;=23</formula>
    </cfRule>
    <cfRule type="expression" dxfId="15485" priority="39">
      <formula>J47&lt;23</formula>
    </cfRule>
  </conditionalFormatting>
  <conditionalFormatting sqref="R48">
    <cfRule type="expression" dxfId="15484" priority="36">
      <formula>J48&gt;=23</formula>
    </cfRule>
    <cfRule type="expression" dxfId="15483" priority="37">
      <formula>J48&lt;23</formula>
    </cfRule>
  </conditionalFormatting>
  <conditionalFormatting sqref="R49">
    <cfRule type="expression" dxfId="15482" priority="34">
      <formula>J49&gt;=23</formula>
    </cfRule>
    <cfRule type="expression" dxfId="15481" priority="35">
      <formula>J49&lt;23</formula>
    </cfRule>
  </conditionalFormatting>
  <conditionalFormatting sqref="R50">
    <cfRule type="expression" dxfId="15480" priority="32">
      <formula>J50&gt;=23</formula>
    </cfRule>
    <cfRule type="expression" dxfId="15479" priority="33">
      <formula>J50&lt;23</formula>
    </cfRule>
  </conditionalFormatting>
  <conditionalFormatting sqref="R51">
    <cfRule type="expression" dxfId="15478" priority="30">
      <formula>J51&gt;=23</formula>
    </cfRule>
    <cfRule type="expression" dxfId="15477" priority="31">
      <formula>J51&lt;23</formula>
    </cfRule>
  </conditionalFormatting>
  <conditionalFormatting sqref="R52">
    <cfRule type="expression" dxfId="15476" priority="28">
      <formula>J52&gt;=23</formula>
    </cfRule>
    <cfRule type="expression" dxfId="15475" priority="29">
      <formula>J52&lt;23</formula>
    </cfRule>
  </conditionalFormatting>
  <conditionalFormatting sqref="R58">
    <cfRule type="expression" dxfId="15474" priority="26">
      <formula>J58&gt;=23</formula>
    </cfRule>
    <cfRule type="expression" dxfId="15473" priority="27">
      <formula>J58&lt;23</formula>
    </cfRule>
  </conditionalFormatting>
  <conditionalFormatting sqref="R59">
    <cfRule type="expression" dxfId="15472" priority="24">
      <formula>J59&gt;=23</formula>
    </cfRule>
    <cfRule type="expression" dxfId="15471" priority="25">
      <formula>J59&lt;23</formula>
    </cfRule>
  </conditionalFormatting>
  <conditionalFormatting sqref="R60">
    <cfRule type="expression" dxfId="15470" priority="22">
      <formula>J60&gt;=23</formula>
    </cfRule>
    <cfRule type="expression" dxfId="15469" priority="23">
      <formula>J60&lt;23</formula>
    </cfRule>
  </conditionalFormatting>
  <conditionalFormatting sqref="R61">
    <cfRule type="expression" dxfId="15468" priority="20">
      <formula>J61&gt;=23</formula>
    </cfRule>
    <cfRule type="expression" dxfId="15467" priority="21">
      <formula>J61&lt;23</formula>
    </cfRule>
  </conditionalFormatting>
  <conditionalFormatting sqref="R62">
    <cfRule type="expression" dxfId="15466" priority="18">
      <formula>J62&gt;=23</formula>
    </cfRule>
    <cfRule type="expression" dxfId="15465" priority="19">
      <formula>J62&lt;23</formula>
    </cfRule>
  </conditionalFormatting>
  <conditionalFormatting sqref="R63">
    <cfRule type="expression" dxfId="15464" priority="16">
      <formula>J63&gt;=23</formula>
    </cfRule>
    <cfRule type="expression" dxfId="15463" priority="17">
      <formula>J63&lt;23</formula>
    </cfRule>
  </conditionalFormatting>
  <conditionalFormatting sqref="R64">
    <cfRule type="expression" dxfId="15462" priority="14">
      <formula>J64&gt;=23</formula>
    </cfRule>
    <cfRule type="expression" dxfId="15461" priority="15">
      <formula>J64&lt;23</formula>
    </cfRule>
  </conditionalFormatting>
  <conditionalFormatting sqref="R70">
    <cfRule type="expression" dxfId="15460" priority="12">
      <formula>J70&gt;=23</formula>
    </cfRule>
    <cfRule type="expression" dxfId="15459" priority="13">
      <formula>J70&lt;23</formula>
    </cfRule>
  </conditionalFormatting>
  <conditionalFormatting sqref="R71">
    <cfRule type="expression" dxfId="15458" priority="10">
      <formula>J71&gt;=23</formula>
    </cfRule>
    <cfRule type="expression" dxfId="15457" priority="11">
      <formula>J71&lt;23</formula>
    </cfRule>
  </conditionalFormatting>
  <conditionalFormatting sqref="R73">
    <cfRule type="expression" dxfId="15456" priority="6">
      <formula>J73&gt;=23</formula>
    </cfRule>
    <cfRule type="expression" dxfId="15455" priority="7">
      <formula>J73&lt;23</formula>
    </cfRule>
  </conditionalFormatting>
  <conditionalFormatting sqref="R74">
    <cfRule type="expression" dxfId="15454" priority="4">
      <formula>J74&gt;=23</formula>
    </cfRule>
    <cfRule type="expression" dxfId="15453" priority="5">
      <formula>J74&lt;23</formula>
    </cfRule>
  </conditionalFormatting>
  <conditionalFormatting sqref="R72">
    <cfRule type="expression" dxfId="15452" priority="1">
      <formula>E72=0</formula>
    </cfRule>
    <cfRule type="expression" dxfId="15451" priority="2">
      <formula>J72&gt;=23</formula>
    </cfRule>
    <cfRule type="expression" dxfId="15450" priority="3">
      <formula>J72&lt;23</formula>
    </cfRule>
  </conditionalFormatting>
  <pageMargins left="0.70866141732283472" right="0.70866141732283472" top="0.74803149606299213" bottom="0.74803149606299213" header="0.31496062992125984" footer="0.31496062992125984"/>
  <pageSetup paperSize="9" orientation="landscape" r:id="rId1"/>
  <ignoredErrors>
    <ignoredError sqref="R72" formula="1"/>
  </ignoredErrors>
</worksheet>
</file>

<file path=xl/worksheets/sheet10.xml><?xml version="1.0" encoding="utf-8"?>
<worksheet xmlns="http://schemas.openxmlformats.org/spreadsheetml/2006/main" xmlns:r="http://schemas.openxmlformats.org/officeDocument/2006/relationships">
  <sheetPr codeName="Sheet10"/>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'[1]10th'!$E$17+'[1]10th'!$F$17+'[1]10th'!$G$17</f>
        <v>1</v>
      </c>
      <c r="D27" s="240">
        <f>'[1]10th'!$H$17+'[1]10th'!$I$17+'[1]10th'!$J$17</f>
        <v>0</v>
      </c>
      <c r="E27" s="263">
        <f>'[1]10th'!B3</f>
        <v>3</v>
      </c>
      <c r="F27" s="264">
        <f>'[1]10th'!C3</f>
        <v>2.65</v>
      </c>
      <c r="G27" s="265">
        <f>'[1]10th'!D3</f>
        <v>2</v>
      </c>
      <c r="H27" s="266">
        <f>'[1]10th'!E3</f>
        <v>2</v>
      </c>
      <c r="I27" s="120">
        <f>'[1]10th'!F3</f>
        <v>34.5</v>
      </c>
      <c r="J27" s="53">
        <f>'[1]10th'!G3</f>
        <v>30.5</v>
      </c>
      <c r="K27" s="54">
        <f>'[1]10th'!H3</f>
        <v>23</v>
      </c>
      <c r="L27" s="160">
        <f>'[1]10th'!I3</f>
        <v>23</v>
      </c>
      <c r="M27" s="146">
        <f>'[1]10th'!J3</f>
        <v>5</v>
      </c>
      <c r="N27" s="39">
        <f>'[1]10th'!K3</f>
        <v>5.6603773584905666</v>
      </c>
      <c r="O27" s="38">
        <f>'[1]10th'!L3</f>
        <v>3</v>
      </c>
      <c r="P27" s="123">
        <f>'[1]10th'!M3</f>
        <v>3.225806451612903</v>
      </c>
      <c r="Q27" s="125" t="str">
        <f>IF(D27="","",IF(D27&gt;=C27,"J",IF(D27&lt;C27,"L")))</f>
        <v>L</v>
      </c>
      <c r="R27" s="90" t="str">
        <f t="shared" ref="R27:R52" si="0">IF(J27="","",IF(J27&gt;=23,"J",IF(J27&lt;23,"L")))</f>
        <v>J</v>
      </c>
      <c r="S27" s="90" t="str">
        <f>IF(J27="","",IF(J27&gt;=I27-8,"J",IF(J27&lt;I27-8,"L")))</f>
        <v>J</v>
      </c>
      <c r="T27" s="68" t="str">
        <f>'[1]10th'!N3</f>
        <v>A</v>
      </c>
      <c r="U27" s="184">
        <f>'[1]10th'!O3</f>
        <v>3</v>
      </c>
      <c r="V27" s="185">
        <f>'[1]10th'!P3</f>
        <v>3</v>
      </c>
      <c r="W27" s="186">
        <f>'[1]10th'!Q3</f>
        <v>2</v>
      </c>
      <c r="X27" s="194">
        <f>'[1]10th'!R3</f>
        <v>2</v>
      </c>
      <c r="Y27" s="193">
        <f>'[1]10th'!S3</f>
        <v>34.5</v>
      </c>
      <c r="Z27" s="187">
        <f>'[1]10th'!T3</f>
        <v>34.5</v>
      </c>
      <c r="AA27" s="192">
        <f>'[1]10th'!U3</f>
        <v>23</v>
      </c>
      <c r="AB27" s="227">
        <f>'[1]10th'!V3</f>
        <v>23</v>
      </c>
      <c r="AC27" s="197">
        <f>'[1]10th'!W3</f>
        <v>5</v>
      </c>
      <c r="AD27" s="188">
        <f>'[1]10th'!X3</f>
        <v>5</v>
      </c>
      <c r="AE27" s="189">
        <f>'[1]10th'!Y3</f>
        <v>3</v>
      </c>
      <c r="AF27" s="198">
        <f>'[1]10th'!Z3</f>
        <v>3</v>
      </c>
      <c r="AG27" s="196" t="str">
        <f>IF(Z27="","",IF(Z27&gt;=23,"J",IF(Z27&lt;23,"L")))</f>
        <v>J</v>
      </c>
      <c r="AH27" s="190" t="str">
        <f>IF(Z27="","",IF(Z27&gt;=Y27-8,"J",IF(Z27&lt;Y27-8,"L")))</f>
        <v>J</v>
      </c>
      <c r="AI27" s="191" t="str">
        <f>'[1]10th'!$AA$3</f>
        <v>G</v>
      </c>
    </row>
    <row r="28" spans="1:35" ht="12" customHeight="1">
      <c r="A28" s="408" t="s">
        <v>2</v>
      </c>
      <c r="B28" s="409"/>
      <c r="C28" s="232">
        <f>'[2]10th'!$E$17+'[2]10th'!$F$17+'[2]10th'!$G$17</f>
        <v>1</v>
      </c>
      <c r="D28" s="273">
        <f>'[2]10th'!$H$17+'[2]10th'!$I$17+'[2]10th'!$J$17</f>
        <v>0</v>
      </c>
      <c r="E28" s="14">
        <f>'[2]10th'!B3</f>
        <v>3</v>
      </c>
      <c r="F28" s="71">
        <f>'[2]10th'!C3</f>
        <v>2</v>
      </c>
      <c r="G28" s="16">
        <f>'[2]10th'!D3</f>
        <v>2</v>
      </c>
      <c r="H28" s="195">
        <f>'[2]10th'!E3</f>
        <v>2</v>
      </c>
      <c r="I28" s="81">
        <f>'[2]10th'!F3</f>
        <v>34.5</v>
      </c>
      <c r="J28" s="56">
        <f>'[2]10th'!G3</f>
        <v>23</v>
      </c>
      <c r="K28" s="57">
        <f>'[2]10th'!H3</f>
        <v>23</v>
      </c>
      <c r="L28" s="161">
        <f>'[2]10th'!I3</f>
        <v>23</v>
      </c>
      <c r="M28" s="150">
        <f>'[2]10th'!J3</f>
        <v>5</v>
      </c>
      <c r="N28" s="37">
        <f>'[2]10th'!K3</f>
        <v>7.5</v>
      </c>
      <c r="O28" s="36">
        <f>'[2]10th'!L3</f>
        <v>3</v>
      </c>
      <c r="P28" s="124">
        <f>'[2]10th'!M3</f>
        <v>3.75</v>
      </c>
      <c r="Q28" s="126" t="str">
        <f t="shared" ref="Q28:Q52" si="1">IF(D28="","",IF(D28&gt;=C28,"J",IF(D28&lt;C28,"L")))</f>
        <v>L</v>
      </c>
      <c r="R28" s="90" t="str">
        <f t="shared" si="0"/>
        <v>J</v>
      </c>
      <c r="S28" s="69" t="str">
        <f t="shared" ref="S28:S52" si="2">IF(J28="","",IF(J28&gt;=I28-8,"J",IF(J28&lt;I28-8,"L")))</f>
        <v>L</v>
      </c>
      <c r="T28" s="15" t="str">
        <f>'[2]10th'!N3</f>
        <v>A</v>
      </c>
      <c r="U28" s="14">
        <f>'[2]10th'!O3</f>
        <v>3</v>
      </c>
      <c r="V28" s="71">
        <f>'[2]10th'!P3</f>
        <v>3</v>
      </c>
      <c r="W28" s="16">
        <f>'[2]10th'!Q3</f>
        <v>2</v>
      </c>
      <c r="X28" s="195">
        <f>'[2]10th'!R3</f>
        <v>2</v>
      </c>
      <c r="Y28" s="55">
        <f>'[2]10th'!S3</f>
        <v>34.5</v>
      </c>
      <c r="Z28" s="56">
        <f>'[2]10th'!T3</f>
        <v>34.5</v>
      </c>
      <c r="AA28" s="17">
        <f>'[2]10th'!U3</f>
        <v>23</v>
      </c>
      <c r="AB28" s="129">
        <f>'[2]10th'!V3</f>
        <v>23</v>
      </c>
      <c r="AC28" s="150">
        <f>'[2]10th'!W3</f>
        <v>5</v>
      </c>
      <c r="AD28" s="37">
        <f>'[2]10th'!X3</f>
        <v>5</v>
      </c>
      <c r="AE28" s="36">
        <f>'[2]10th'!Y3</f>
        <v>3</v>
      </c>
      <c r="AF28" s="151">
        <f>'[2]10th'!Z3</f>
        <v>3</v>
      </c>
      <c r="AG28" s="165" t="str">
        <f t="shared" ref="AG28:AG52" si="3">IF(Z28="","",IF(Z28&gt;=23,"J",IF(Z28&lt;23,"L")))</f>
        <v>J</v>
      </c>
      <c r="AH28" s="69" t="str">
        <f t="shared" ref="AH28:AH52" si="4">IF(Z28="","",IF(Z28&gt;=Y28-8,"J",IF(Z28&lt;Y28-8,"L")))</f>
        <v>J</v>
      </c>
      <c r="AI28" s="15" t="str">
        <f>'[2]10th'!$AA$3</f>
        <v>G</v>
      </c>
    </row>
    <row r="29" spans="1:35" ht="12" customHeight="1">
      <c r="A29" s="408" t="s">
        <v>3</v>
      </c>
      <c r="B29" s="409"/>
      <c r="C29" s="232">
        <f>'[3]10th'!$E$17+'[3]10th'!$F$17+'[3]10th'!$G$17</f>
        <v>1</v>
      </c>
      <c r="D29" s="273">
        <f>'[3]10th'!$H$17+'[3]10th'!$I$17+'[3]10th'!$J$17</f>
        <v>1</v>
      </c>
      <c r="E29" s="14">
        <f>'[3]10th'!B3</f>
        <v>3</v>
      </c>
      <c r="F29" s="71">
        <f>'[3]10th'!C3</f>
        <v>3</v>
      </c>
      <c r="G29" s="16">
        <f>'[3]10th'!D3</f>
        <v>2</v>
      </c>
      <c r="H29" s="195">
        <f>'[3]10th'!E3</f>
        <v>2</v>
      </c>
      <c r="I29" s="81">
        <f>'[3]10th'!F3</f>
        <v>34.5</v>
      </c>
      <c r="J29" s="56">
        <f>'[3]10th'!G3</f>
        <v>34.5</v>
      </c>
      <c r="K29" s="57">
        <f>'[3]10th'!H3</f>
        <v>23</v>
      </c>
      <c r="L29" s="161">
        <f>'[3]10th'!I3</f>
        <v>23</v>
      </c>
      <c r="M29" s="150">
        <f>'[3]10th'!J3</f>
        <v>5</v>
      </c>
      <c r="N29" s="37">
        <f>'[3]10th'!K3</f>
        <v>5</v>
      </c>
      <c r="O29" s="36">
        <f>'[3]10th'!L3</f>
        <v>3</v>
      </c>
      <c r="P29" s="124">
        <f>'[3]10th'!M3</f>
        <v>3</v>
      </c>
      <c r="Q29" s="126" t="str">
        <f t="shared" si="1"/>
        <v>J</v>
      </c>
      <c r="R29" s="90" t="str">
        <f t="shared" si="0"/>
        <v>J</v>
      </c>
      <c r="S29" s="69" t="str">
        <f t="shared" si="2"/>
        <v>J</v>
      </c>
      <c r="T29" s="15" t="str">
        <f>'[3]10th'!N3</f>
        <v>G</v>
      </c>
      <c r="U29" s="14">
        <f>'[3]10th'!O3</f>
        <v>3</v>
      </c>
      <c r="V29" s="71">
        <f>'[3]10th'!P3</f>
        <v>3</v>
      </c>
      <c r="W29" s="16">
        <f>'[3]10th'!Q3</f>
        <v>2</v>
      </c>
      <c r="X29" s="195">
        <f>'[3]10th'!R3</f>
        <v>2</v>
      </c>
      <c r="Y29" s="55">
        <f>'[3]10th'!S3</f>
        <v>34.5</v>
      </c>
      <c r="Z29" s="56">
        <f>'[3]10th'!T3</f>
        <v>34.5</v>
      </c>
      <c r="AA29" s="17">
        <f>'[3]10th'!U3</f>
        <v>23</v>
      </c>
      <c r="AB29" s="129">
        <f>'[3]10th'!V3</f>
        <v>23</v>
      </c>
      <c r="AC29" s="150">
        <f>'[3]10th'!W3</f>
        <v>5</v>
      </c>
      <c r="AD29" s="37">
        <f>'[3]10th'!X3</f>
        <v>5</v>
      </c>
      <c r="AE29" s="36">
        <f>'[3]10th'!Y3</f>
        <v>3</v>
      </c>
      <c r="AF29" s="151">
        <f>'[3]10th'!Z3</f>
        <v>3</v>
      </c>
      <c r="AG29" s="165" t="str">
        <f t="shared" si="3"/>
        <v>J</v>
      </c>
      <c r="AH29" s="69" t="str">
        <f t="shared" si="4"/>
        <v>J</v>
      </c>
      <c r="AI29" s="15" t="str">
        <f>'[3]10th'!$AA$3</f>
        <v>G</v>
      </c>
    </row>
    <row r="30" spans="1:35" ht="12" customHeight="1">
      <c r="A30" s="408" t="s">
        <v>120</v>
      </c>
      <c r="B30" s="409"/>
      <c r="C30" s="232">
        <f>'[4]10th'!$E$17+'[4]10th'!$F$17+'[4]10th'!$G$17</f>
        <v>1</v>
      </c>
      <c r="D30" s="273">
        <f>'[4]10th'!$H$17+'[4]10th'!$I$17+'[4]10th'!$J$17</f>
        <v>1</v>
      </c>
      <c r="E30" s="14">
        <f>'[4]10th'!B3</f>
        <v>7</v>
      </c>
      <c r="F30" s="71">
        <f>'[4]10th'!C3</f>
        <v>6</v>
      </c>
      <c r="G30" s="16">
        <f>'[4]10th'!D3</f>
        <v>5</v>
      </c>
      <c r="H30" s="195">
        <f>'[4]10th'!E3</f>
        <v>7</v>
      </c>
      <c r="I30" s="81">
        <f>'[4]10th'!F3</f>
        <v>80.5</v>
      </c>
      <c r="J30" s="56">
        <f>'[4]10th'!G3</f>
        <v>69</v>
      </c>
      <c r="K30" s="57">
        <f>'[4]10th'!H3</f>
        <v>57.5</v>
      </c>
      <c r="L30" s="161">
        <f>'[4]10th'!I3</f>
        <v>80.5</v>
      </c>
      <c r="M30" s="150">
        <f>'[4]10th'!J3</f>
        <v>5.1428571428571432</v>
      </c>
      <c r="N30" s="37">
        <f>'[4]10th'!K3</f>
        <v>6</v>
      </c>
      <c r="O30" s="36">
        <f>'[4]10th'!L3</f>
        <v>3</v>
      </c>
      <c r="P30" s="124">
        <f>'[4]10th'!M3</f>
        <v>2.7692307692307692</v>
      </c>
      <c r="Q30" s="126" t="str">
        <f t="shared" si="1"/>
        <v>J</v>
      </c>
      <c r="R30" s="90" t="str">
        <f t="shared" si="0"/>
        <v>J</v>
      </c>
      <c r="S30" s="69" t="str">
        <f>IF(J30="","",IF(J30&gt;=I30-8,"J",IF(J30&lt;I30-8,"L")))</f>
        <v>L</v>
      </c>
      <c r="T30" s="15" t="str">
        <f>'[4]10th'!N3</f>
        <v>G</v>
      </c>
      <c r="U30" s="14">
        <f>'[4]10th'!O3</f>
        <v>7</v>
      </c>
      <c r="V30" s="71">
        <f>'[4]10th'!P3</f>
        <v>7</v>
      </c>
      <c r="W30" s="16">
        <f>'[4]10th'!Q3</f>
        <v>4</v>
      </c>
      <c r="X30" s="195">
        <f>'[4]10th'!R3</f>
        <v>3</v>
      </c>
      <c r="Y30" s="55">
        <f>'[4]10th'!S3</f>
        <v>80.5</v>
      </c>
      <c r="Z30" s="56">
        <f>'[4]10th'!T3</f>
        <v>80.5</v>
      </c>
      <c r="AA30" s="17">
        <f>'[4]10th'!U3</f>
        <v>46</v>
      </c>
      <c r="AB30" s="129">
        <f>'[4]10th'!V3</f>
        <v>34.5</v>
      </c>
      <c r="AC30" s="150">
        <f>'[4]10th'!W3</f>
        <v>5.1428571428571432</v>
      </c>
      <c r="AD30" s="37">
        <f>'[4]10th'!X3</f>
        <v>5.1428571428571432</v>
      </c>
      <c r="AE30" s="36">
        <f>'[4]10th'!Y3</f>
        <v>3.2727272727272729</v>
      </c>
      <c r="AF30" s="151">
        <f>'[4]10th'!Z3</f>
        <v>3.6</v>
      </c>
      <c r="AG30" s="165" t="str">
        <f>IF(Z30="","",IF(Z30&gt;=23,"J",IF(Z30&lt;23,"L")))</f>
        <v>J</v>
      </c>
      <c r="AH30" s="69" t="str">
        <f>IF(Z30="","",IF(Z30&gt;=Y30-8,"J",IF(Z30&lt;Y30-8,"L")))</f>
        <v>J</v>
      </c>
      <c r="AI30" s="15" t="str">
        <f>'[4]10th'!$AA$3</f>
        <v>A</v>
      </c>
    </row>
    <row r="31" spans="1:35" ht="12" customHeight="1">
      <c r="A31" s="408" t="s">
        <v>122</v>
      </c>
      <c r="B31" s="409"/>
      <c r="C31" s="232">
        <f>'[5]10th'!$E$17+'[5]10th'!$F$17+'[5]10th'!$G$17</f>
        <v>1</v>
      </c>
      <c r="D31" s="273">
        <f>'[5]10th'!$H$17+'[5]10th'!$I$17+'[5]10th'!$J$17</f>
        <v>0</v>
      </c>
      <c r="E31" s="14">
        <f>'[5]10th'!B3</f>
        <v>6</v>
      </c>
      <c r="F31" s="71">
        <f>'[5]10th'!C3</f>
        <v>6</v>
      </c>
      <c r="G31" s="16">
        <f>'[5]10th'!D3</f>
        <v>2</v>
      </c>
      <c r="H31" s="195">
        <f>'[5]10th'!E3</f>
        <v>3</v>
      </c>
      <c r="I31" s="81">
        <f>'[5]10th'!F3</f>
        <v>69</v>
      </c>
      <c r="J31" s="56">
        <f>'[5]10th'!G3</f>
        <v>69</v>
      </c>
      <c r="K31" s="57">
        <f>'[5]10th'!H3</f>
        <v>23</v>
      </c>
      <c r="L31" s="161">
        <f>'[5]10th'!I3</f>
        <v>34.5</v>
      </c>
      <c r="M31" s="150">
        <f>'[5]10th'!J3</f>
        <v>4</v>
      </c>
      <c r="N31" s="37">
        <f>'[5]10th'!K3</f>
        <v>4</v>
      </c>
      <c r="O31" s="36">
        <f>'[5]10th'!L3</f>
        <v>3</v>
      </c>
      <c r="P31" s="124">
        <f>'[5]10th'!M3</f>
        <v>2.6666666666666665</v>
      </c>
      <c r="Q31" s="126" t="str">
        <f t="shared" si="1"/>
        <v>L</v>
      </c>
      <c r="R31" s="90" t="str">
        <f t="shared" si="0"/>
        <v>J</v>
      </c>
      <c r="S31" s="69" t="str">
        <f>IF(J31="","",IF(J31&gt;=I31-8,"J",IF(J31&lt;I31-8,"L")))</f>
        <v>J</v>
      </c>
      <c r="T31" s="15" t="str">
        <f>'[5]10th'!N3</f>
        <v>G</v>
      </c>
      <c r="U31" s="14">
        <f>'[5]10th'!O3</f>
        <v>5</v>
      </c>
      <c r="V31" s="71">
        <f>'[5]10th'!P3</f>
        <v>5</v>
      </c>
      <c r="W31" s="16">
        <f>'[5]10th'!Q3</f>
        <v>1</v>
      </c>
      <c r="X31" s="195">
        <f>'[5]10th'!R3</f>
        <v>1</v>
      </c>
      <c r="Y31" s="55">
        <f>'[5]10th'!S3</f>
        <v>57.5</v>
      </c>
      <c r="Z31" s="56">
        <f>'[5]10th'!T3</f>
        <v>57.5</v>
      </c>
      <c r="AA31" s="17">
        <f>'[5]10th'!U3</f>
        <v>11.5</v>
      </c>
      <c r="AB31" s="129">
        <f>'[5]10th'!V3</f>
        <v>11.5</v>
      </c>
      <c r="AC31" s="150">
        <f>'[5]10th'!W3</f>
        <v>4.8</v>
      </c>
      <c r="AD31" s="37">
        <f>'[5]10th'!X3</f>
        <v>4.8</v>
      </c>
      <c r="AE31" s="36">
        <f>'[5]10th'!Y3</f>
        <v>4</v>
      </c>
      <c r="AF31" s="151">
        <f>'[5]10th'!Z3</f>
        <v>4</v>
      </c>
      <c r="AG31" s="165" t="str">
        <f>IF(Z31="","",IF(Z31&gt;=23,"J",IF(Z31&lt;23,"L")))</f>
        <v>J</v>
      </c>
      <c r="AH31" s="69" t="str">
        <f>IF(Z31="","",IF(Z31&gt;=Y31-8,"J",IF(Z31&lt;Y31-8,"L")))</f>
        <v>J</v>
      </c>
      <c r="AI31" s="15" t="str">
        <f>'[5]10th'!$AA$3</f>
        <v>G</v>
      </c>
    </row>
    <row r="32" spans="1:35" ht="12" customHeight="1">
      <c r="A32" s="408" t="s">
        <v>5</v>
      </c>
      <c r="B32" s="409"/>
      <c r="C32" s="232">
        <f>'[6]10th'!$E$17+'[6]10th'!$F$17+'[6]10th'!$G$17</f>
        <v>1</v>
      </c>
      <c r="D32" s="273">
        <f>'[6]10th'!$H$17+'[6]10th'!$I$17+'[6]10th'!$J$17</f>
        <v>1</v>
      </c>
      <c r="E32" s="14">
        <f>'[6]10th'!B3</f>
        <v>6</v>
      </c>
      <c r="F32" s="71">
        <f>'[6]10th'!C3</f>
        <v>4</v>
      </c>
      <c r="G32" s="16">
        <f>'[6]10th'!D3</f>
        <v>2</v>
      </c>
      <c r="H32" s="195">
        <f>'[6]10th'!E3</f>
        <v>3</v>
      </c>
      <c r="I32" s="120">
        <f>'[6]10th'!F3</f>
        <v>69</v>
      </c>
      <c r="J32" s="53">
        <f>'[6]10th'!G3</f>
        <v>46</v>
      </c>
      <c r="K32" s="54">
        <f>'[6]10th'!H3</f>
        <v>30.5</v>
      </c>
      <c r="L32" s="160">
        <f>'[6]10th'!I3</f>
        <v>34.5</v>
      </c>
      <c r="M32" s="283" t="str">
        <f>'[6]10th'!J3</f>
        <v>N/A</v>
      </c>
      <c r="N32" s="284" t="str">
        <f>'[6]10th'!K3</f>
        <v>N/A</v>
      </c>
      <c r="O32" s="284" t="str">
        <f>'[6]10th'!L3</f>
        <v>N/A</v>
      </c>
      <c r="P32" s="285" t="str">
        <f>'[6]10th'!M3</f>
        <v>N/A</v>
      </c>
      <c r="Q32" s="126" t="str">
        <f t="shared" si="1"/>
        <v>J</v>
      </c>
      <c r="R32" s="90" t="str">
        <f t="shared" si="0"/>
        <v>J</v>
      </c>
      <c r="S32" s="69" t="str">
        <f t="shared" si="2"/>
        <v>L</v>
      </c>
      <c r="T32" s="68" t="str">
        <f>'[6]10th'!N3</f>
        <v>A</v>
      </c>
      <c r="U32" s="14">
        <f>'[6]10th'!O3</f>
        <v>3</v>
      </c>
      <c r="V32" s="71">
        <f>'[6]10th'!P3</f>
        <v>3</v>
      </c>
      <c r="W32" s="16">
        <f>'[6]10th'!Q3</f>
        <v>2</v>
      </c>
      <c r="X32" s="195">
        <f>'[6]10th'!R3</f>
        <v>2</v>
      </c>
      <c r="Y32" s="52">
        <f>'[6]10th'!S3</f>
        <v>34.5</v>
      </c>
      <c r="Z32" s="53">
        <f>'[6]10th'!T3</f>
        <v>34.5</v>
      </c>
      <c r="AA32" s="60">
        <f>'[6]10th'!U3</f>
        <v>23</v>
      </c>
      <c r="AB32" s="228">
        <f>'[6]10th'!V3</f>
        <v>23</v>
      </c>
      <c r="AC32" s="283" t="str">
        <f>'[6]10th'!W3</f>
        <v>N/A</v>
      </c>
      <c r="AD32" s="284" t="str">
        <f>'[6]10th'!X3</f>
        <v>N/A</v>
      </c>
      <c r="AE32" s="284" t="str">
        <f>'[6]10th'!Y3</f>
        <v>N/A</v>
      </c>
      <c r="AF32" s="290" t="str">
        <f>'[6]10th'!Z3</f>
        <v>N/A</v>
      </c>
      <c r="AG32" s="165" t="str">
        <f t="shared" si="3"/>
        <v>J</v>
      </c>
      <c r="AH32" s="69" t="str">
        <f t="shared" si="4"/>
        <v>J</v>
      </c>
      <c r="AI32" s="68" t="str">
        <f>'[6]10th'!$AA$3</f>
        <v>G</v>
      </c>
    </row>
    <row r="33" spans="1:36" ht="12" customHeight="1">
      <c r="A33" s="408" t="s">
        <v>8</v>
      </c>
      <c r="B33" s="409"/>
      <c r="C33" s="232"/>
      <c r="D33" s="273"/>
      <c r="E33" s="14">
        <f>'[7]10th'!B3</f>
        <v>14</v>
      </c>
      <c r="F33" s="71">
        <f>'[7]10th'!C3</f>
        <v>14</v>
      </c>
      <c r="G33" s="16">
        <f>'[7]10th'!D3</f>
        <v>5</v>
      </c>
      <c r="H33" s="195">
        <f>'[7]10th'!E3</f>
        <v>5</v>
      </c>
      <c r="I33" s="81">
        <f>'[7]10th'!F3</f>
        <v>161</v>
      </c>
      <c r="J33" s="56">
        <f>'[7]10th'!G3</f>
        <v>161</v>
      </c>
      <c r="K33" s="57">
        <f>'[7]10th'!H3</f>
        <v>57.5</v>
      </c>
      <c r="L33" s="161">
        <f>'[7]10th'!I3</f>
        <v>57.5</v>
      </c>
      <c r="M33" s="286" t="str">
        <f>'[7]10th'!J3</f>
        <v>N/A</v>
      </c>
      <c r="N33" s="287" t="str">
        <f>'[7]10th'!K3</f>
        <v>N/A</v>
      </c>
      <c r="O33" s="287" t="str">
        <f>'[7]10th'!L3</f>
        <v>N/A</v>
      </c>
      <c r="P33" s="288" t="str">
        <f>'[7]10th'!M3</f>
        <v>N/A</v>
      </c>
      <c r="Q33" s="289" t="s">
        <v>121</v>
      </c>
      <c r="R33" s="90" t="str">
        <f t="shared" si="0"/>
        <v>J</v>
      </c>
      <c r="S33" s="69" t="str">
        <f t="shared" si="2"/>
        <v>J</v>
      </c>
      <c r="T33" s="15" t="str">
        <f>'[7]10th'!N3</f>
        <v>G</v>
      </c>
      <c r="U33" s="14">
        <f>'[7]10th'!O3</f>
        <v>13</v>
      </c>
      <c r="V33" s="71">
        <f>'[7]10th'!P3</f>
        <v>13</v>
      </c>
      <c r="W33" s="16">
        <f>'[7]10th'!Q3</f>
        <v>3</v>
      </c>
      <c r="X33" s="195">
        <f>'[7]10th'!R3</f>
        <v>4</v>
      </c>
      <c r="Y33" s="55">
        <f>'[7]10th'!S3</f>
        <v>149.5</v>
      </c>
      <c r="Z33" s="56">
        <f>'[7]10th'!T3</f>
        <v>149.5</v>
      </c>
      <c r="AA33" s="17">
        <f>'[7]10th'!U3</f>
        <v>34.5</v>
      </c>
      <c r="AB33" s="229">
        <f>'[7]10th'!V3</f>
        <v>46</v>
      </c>
      <c r="AC33" s="286" t="str">
        <f>'[7]10th'!W3</f>
        <v>N/A</v>
      </c>
      <c r="AD33" s="287" t="str">
        <f>'[7]10th'!X3</f>
        <v>N/A</v>
      </c>
      <c r="AE33" s="287" t="str">
        <f>'[7]10th'!Y3</f>
        <v>N/A</v>
      </c>
      <c r="AF33" s="291" t="str">
        <f>'[7]10th'!Z3</f>
        <v>N/A</v>
      </c>
      <c r="AG33" s="165" t="str">
        <f t="shared" si="3"/>
        <v>J</v>
      </c>
      <c r="AH33" s="69" t="str">
        <f t="shared" si="4"/>
        <v>J</v>
      </c>
      <c r="AI33" s="15" t="str">
        <f>'[7]10th'!$AA$3</f>
        <v>G</v>
      </c>
    </row>
    <row r="34" spans="1:36" ht="12" customHeight="1">
      <c r="A34" s="408" t="s">
        <v>68</v>
      </c>
      <c r="B34" s="409"/>
      <c r="C34" s="232"/>
      <c r="D34" s="273"/>
      <c r="E34" s="14">
        <f>'[8]10th'!B3</f>
        <v>5</v>
      </c>
      <c r="F34" s="71">
        <f>'[8]10th'!C3</f>
        <v>4</v>
      </c>
      <c r="G34" s="16">
        <f>'[8]10th'!D3</f>
        <v>1</v>
      </c>
      <c r="H34" s="195">
        <f>'[8]10th'!E3</f>
        <v>0</v>
      </c>
      <c r="I34" s="81">
        <f>'[8]10th'!F3</f>
        <v>53.5</v>
      </c>
      <c r="J34" s="56">
        <f>'[8]10th'!G3</f>
        <v>46</v>
      </c>
      <c r="K34" s="57">
        <f>'[8]10th'!H3</f>
        <v>11.5</v>
      </c>
      <c r="L34" s="161">
        <f>'[8]10th'!I3</f>
        <v>0</v>
      </c>
      <c r="M34" s="286" t="str">
        <f>'[8]10th'!J3</f>
        <v>N/A</v>
      </c>
      <c r="N34" s="287" t="str">
        <f>'[8]10th'!K3</f>
        <v>N/A</v>
      </c>
      <c r="O34" s="287" t="str">
        <f>'[8]10th'!L3</f>
        <v>N/A</v>
      </c>
      <c r="P34" s="288" t="str">
        <f>'[8]10th'!M3</f>
        <v>N/A</v>
      </c>
      <c r="Q34" s="289" t="s">
        <v>121</v>
      </c>
      <c r="R34" s="90" t="str">
        <f t="shared" si="0"/>
        <v>J</v>
      </c>
      <c r="S34" s="69" t="str">
        <f t="shared" si="2"/>
        <v>J</v>
      </c>
      <c r="T34" s="15" t="str">
        <f>'[8]10th'!N3</f>
        <v>G</v>
      </c>
      <c r="U34" s="14">
        <f>'[8]10th'!O3</f>
        <v>1</v>
      </c>
      <c r="V34" s="71">
        <f>'[8]10th'!P3</f>
        <v>1</v>
      </c>
      <c r="W34" s="16">
        <f>'[8]10th'!Q3</f>
        <v>0</v>
      </c>
      <c r="X34" s="195">
        <f>'[8]10th'!R3</f>
        <v>0</v>
      </c>
      <c r="Y34" s="55">
        <f>'[8]10th'!S3</f>
        <v>11.5</v>
      </c>
      <c r="Z34" s="56">
        <f>'[8]10th'!T3</f>
        <v>11.5</v>
      </c>
      <c r="AA34" s="17">
        <f>'[8]10th'!U3</f>
        <v>0</v>
      </c>
      <c r="AB34" s="229">
        <f>'[8]10th'!V3</f>
        <v>0</v>
      </c>
      <c r="AC34" s="286" t="str">
        <f>'[8]10th'!W3</f>
        <v>N/A</v>
      </c>
      <c r="AD34" s="287" t="str">
        <f>'[8]10th'!X3</f>
        <v>N/A</v>
      </c>
      <c r="AE34" s="287" t="str">
        <f>'[8]10th'!Y3</f>
        <v>N/A</v>
      </c>
      <c r="AF34" s="291" t="str">
        <f>'[8]10th'!Z3</f>
        <v>N/A</v>
      </c>
      <c r="AG34" s="286" t="s">
        <v>121</v>
      </c>
      <c r="AH34" s="165" t="str">
        <f t="shared" si="4"/>
        <v>J</v>
      </c>
      <c r="AI34" s="15" t="str">
        <f>'[8]10th'!$AA$3</f>
        <v>G</v>
      </c>
    </row>
    <row r="35" spans="1:36" ht="12" customHeight="1" thickBot="1">
      <c r="A35" s="406" t="s">
        <v>9</v>
      </c>
      <c r="B35" s="407"/>
      <c r="C35" s="233"/>
      <c r="D35" s="242"/>
      <c r="E35" s="22">
        <f>'[9]10th'!B3</f>
        <v>2</v>
      </c>
      <c r="F35" s="312">
        <f>'[9]10th'!C3</f>
        <v>2</v>
      </c>
      <c r="G35" s="24">
        <f>'[9]10th'!D3</f>
        <v>0</v>
      </c>
      <c r="H35" s="313">
        <f>'[9]10th'!E3</f>
        <v>0</v>
      </c>
      <c r="I35" s="83">
        <f>'[9]10th'!F3</f>
        <v>23</v>
      </c>
      <c r="J35" s="58">
        <f>'[9]10th'!G3</f>
        <v>23</v>
      </c>
      <c r="K35" s="59">
        <f>'[9]10th'!H3</f>
        <v>0</v>
      </c>
      <c r="L35" s="314">
        <f>'[9]10th'!I3</f>
        <v>0</v>
      </c>
      <c r="M35" s="315" t="str">
        <f>'[9]10th'!J3</f>
        <v>N/A</v>
      </c>
      <c r="N35" s="316" t="str">
        <f>'[9]10th'!K3</f>
        <v>N/A</v>
      </c>
      <c r="O35" s="316" t="str">
        <f>'[9]10th'!L3</f>
        <v>N/A</v>
      </c>
      <c r="P35" s="317" t="str">
        <f>'[9]10th'!M3</f>
        <v>N/A</v>
      </c>
      <c r="Q35" s="318" t="s">
        <v>121</v>
      </c>
      <c r="R35" s="323" t="str">
        <f t="shared" si="0"/>
        <v>J</v>
      </c>
      <c r="S35" s="70" t="str">
        <f t="shared" si="2"/>
        <v>J</v>
      </c>
      <c r="T35" s="21" t="str">
        <f>'[9]10th'!N3</f>
        <v>G</v>
      </c>
      <c r="U35" s="22">
        <f>'[9]10th'!O3</f>
        <v>0</v>
      </c>
      <c r="V35" s="312">
        <f>'[9]10th'!P3</f>
        <v>0</v>
      </c>
      <c r="W35" s="24">
        <f>'[9]10th'!Q3</f>
        <v>0</v>
      </c>
      <c r="X35" s="313">
        <f>'[9]10th'!R3</f>
        <v>0</v>
      </c>
      <c r="Y35" s="230">
        <f>'[9]10th'!S3</f>
        <v>0</v>
      </c>
      <c r="Z35" s="58">
        <f>'[9]10th'!T3</f>
        <v>0</v>
      </c>
      <c r="AA35" s="20">
        <f>'[9]10th'!U3</f>
        <v>0</v>
      </c>
      <c r="AB35" s="319">
        <f>'[9]10th'!V3</f>
        <v>0</v>
      </c>
      <c r="AC35" s="315" t="str">
        <f>'[9]10th'!W3</f>
        <v>N/A</v>
      </c>
      <c r="AD35" s="316" t="str">
        <f>'[9]10th'!X3</f>
        <v>N/A</v>
      </c>
      <c r="AE35" s="316" t="str">
        <f>'[9]10th'!Y3</f>
        <v>N/A</v>
      </c>
      <c r="AF35" s="320" t="str">
        <f>'[9]10th'!Z3</f>
        <v>N/A</v>
      </c>
      <c r="AG35" s="321" t="s">
        <v>121</v>
      </c>
      <c r="AH35" s="322" t="s">
        <v>121</v>
      </c>
      <c r="AI35" s="21" t="str">
        <f>'[9]10th'!$AA$3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'[10]10th'!$E$17+'[10]10th'!$F$17+'[10]10th'!$G$17</f>
        <v>1</v>
      </c>
      <c r="D40" s="273">
        <f>'[10]10th'!$H$17+'[10]10th'!$I$17+'[10]10th'!$J$17</f>
        <v>1</v>
      </c>
      <c r="E40" s="14">
        <f>'[10]10th'!B3</f>
        <v>3</v>
      </c>
      <c r="F40" s="71">
        <f>'[10]10th'!C3</f>
        <v>3</v>
      </c>
      <c r="G40" s="16">
        <f>'[10]10th'!D3</f>
        <v>2</v>
      </c>
      <c r="H40" s="195">
        <f>'[10]10th'!E3</f>
        <v>4</v>
      </c>
      <c r="I40" s="81">
        <f>'[10]10th'!F3</f>
        <v>34.5</v>
      </c>
      <c r="J40" s="56">
        <f>'[10]10th'!G3</f>
        <v>34.5</v>
      </c>
      <c r="K40" s="57">
        <f>'[10]10th'!H3</f>
        <v>23</v>
      </c>
      <c r="L40" s="161">
        <f>'[10]10th'!I3</f>
        <v>46</v>
      </c>
      <c r="M40" s="150">
        <f>'[10]10th'!J3</f>
        <v>6</v>
      </c>
      <c r="N40" s="37">
        <f>'[10]10th'!K3</f>
        <v>6</v>
      </c>
      <c r="O40" s="36">
        <f>'[10]10th'!L3</f>
        <v>3.6</v>
      </c>
      <c r="P40" s="124">
        <f>'[10]10th'!M3</f>
        <v>2.5714285714285716</v>
      </c>
      <c r="Q40" s="324" t="str">
        <f>IF(D40="","",IF(D40&gt;=C40,"J",IF(D40&lt;C40,"L")))</f>
        <v>J</v>
      </c>
      <c r="R40" s="190" t="str">
        <f>IF(J40="","",IF(J40&gt;=23,"J",IF(J40&lt;23,"L")))</f>
        <v>J</v>
      </c>
      <c r="S40" s="190" t="str">
        <f>IF(J40="","",IF(J40&gt;=I40-8,"J",IF(J40&lt;I40-8,"L")))</f>
        <v>J</v>
      </c>
      <c r="T40" s="191" t="str">
        <f>'[10]10th'!N3</f>
        <v>G</v>
      </c>
      <c r="U40" s="14">
        <f>'[10]10th'!O3</f>
        <v>3</v>
      </c>
      <c r="V40" s="71">
        <f>'[10]10th'!P3</f>
        <v>3</v>
      </c>
      <c r="W40" s="16">
        <f>'[10]10th'!Q3</f>
        <v>1</v>
      </c>
      <c r="X40" s="195">
        <f>'[10]10th'!R3</f>
        <v>2</v>
      </c>
      <c r="Y40" s="55">
        <f>'[10]10th'!S3</f>
        <v>34.5</v>
      </c>
      <c r="Z40" s="56">
        <f>'[10]10th'!T3</f>
        <v>34.5</v>
      </c>
      <c r="AA40" s="17">
        <f>'[10]10th'!U3</f>
        <v>11.5</v>
      </c>
      <c r="AB40" s="129">
        <f>'[10]10th'!V3</f>
        <v>23</v>
      </c>
      <c r="AC40" s="150">
        <f>'[10]10th'!W3</f>
        <v>6</v>
      </c>
      <c r="AD40" s="37">
        <f>'[10]10th'!X3</f>
        <v>6</v>
      </c>
      <c r="AE40" s="36">
        <f>'[10]10th'!Y3</f>
        <v>4.5</v>
      </c>
      <c r="AF40" s="151">
        <f>'[10]10th'!Z3</f>
        <v>3.6</v>
      </c>
      <c r="AG40" s="165" t="str">
        <f>IF(Z40="","",IF(Z40&gt;=23,"J",IF(Z40&lt;23,"L")))</f>
        <v>J</v>
      </c>
      <c r="AH40" s="69" t="str">
        <f>IF(Z40="","",IF(Z40&gt;=Y40-8,"J",IF(Z40&lt;Y40-8,"L")))</f>
        <v>J</v>
      </c>
      <c r="AI40" s="15" t="str">
        <f>'[10]10th'!$AA$3</f>
        <v>G</v>
      </c>
    </row>
    <row r="41" spans="1:36" ht="12" customHeight="1">
      <c r="A41" s="408" t="s">
        <v>6</v>
      </c>
      <c r="B41" s="409"/>
      <c r="C41" s="232">
        <f>'[11]10th'!$E$17+'[11]10th'!$F$17+'[11]10th'!$G$17</f>
        <v>1</v>
      </c>
      <c r="D41" s="273">
        <f>'[11]10th'!$H$17+'[11]10th'!$I$17+'[11]10th'!$J$17</f>
        <v>1</v>
      </c>
      <c r="E41" s="14">
        <f>'[11]10th'!B3</f>
        <v>3</v>
      </c>
      <c r="F41" s="71">
        <f>'[11]10th'!C3</f>
        <v>3</v>
      </c>
      <c r="G41" s="16">
        <f>'[11]10th'!D3</f>
        <v>5</v>
      </c>
      <c r="H41" s="195">
        <f>'[11]10th'!E3</f>
        <v>7</v>
      </c>
      <c r="I41" s="81">
        <f>'[11]10th'!F3</f>
        <v>34.5</v>
      </c>
      <c r="J41" s="56">
        <f>'[11]10th'!G3</f>
        <v>34.5</v>
      </c>
      <c r="K41" s="57">
        <f>'[11]10th'!H3</f>
        <v>57.5</v>
      </c>
      <c r="L41" s="161">
        <f>'[11]10th'!I3</f>
        <v>80.5</v>
      </c>
      <c r="M41" s="150">
        <f>'[11]10th'!J3</f>
        <v>5.333333333333333</v>
      </c>
      <c r="N41" s="37">
        <f>'[11]10th'!K3</f>
        <v>5.333333333333333</v>
      </c>
      <c r="O41" s="36">
        <f>'[11]10th'!L3</f>
        <v>2</v>
      </c>
      <c r="P41" s="124">
        <f>'[11]10th'!M3</f>
        <v>1.6</v>
      </c>
      <c r="Q41" s="126" t="str">
        <f>IF(D41="","",IF(D41&gt;=C41,"J",IF(D41&lt;C41,"L")))</f>
        <v>J</v>
      </c>
      <c r="R41" s="90" t="str">
        <f>IF(J41="","",IF(J41&gt;=23,"J",IF(J41&lt;23,"L")))</f>
        <v>J</v>
      </c>
      <c r="S41" s="69" t="str">
        <f>IF(J41="","",IF(J41&gt;=I41-8,"J",IF(J41&lt;I41-8,"L")))</f>
        <v>J</v>
      </c>
      <c r="T41" s="15" t="str">
        <f>'[11]10th'!N3</f>
        <v>G</v>
      </c>
      <c r="U41" s="14">
        <f>'[11]10th'!O3</f>
        <v>3</v>
      </c>
      <c r="V41" s="71">
        <f>'[11]10th'!P3</f>
        <v>3</v>
      </c>
      <c r="W41" s="16">
        <f>'[11]10th'!Q3</f>
        <v>5</v>
      </c>
      <c r="X41" s="195">
        <f>'[11]10th'!R3</f>
        <v>7</v>
      </c>
      <c r="Y41" s="55">
        <f>'[11]10th'!S3</f>
        <v>34.5</v>
      </c>
      <c r="Z41" s="56">
        <f>'[11]10th'!T3</f>
        <v>34.5</v>
      </c>
      <c r="AA41" s="17">
        <f>'[11]10th'!U3</f>
        <v>57.5</v>
      </c>
      <c r="AB41" s="129">
        <f>'[11]10th'!V3</f>
        <v>80.5</v>
      </c>
      <c r="AC41" s="150">
        <f>'[11]10th'!W3</f>
        <v>5.333333333333333</v>
      </c>
      <c r="AD41" s="37">
        <f>'[11]10th'!X3</f>
        <v>5.333333333333333</v>
      </c>
      <c r="AE41" s="36">
        <f>'[11]10th'!Y3</f>
        <v>2</v>
      </c>
      <c r="AF41" s="151">
        <f>'[11]10th'!Z3</f>
        <v>1.6</v>
      </c>
      <c r="AG41" s="165" t="str">
        <f>IF(Z41="","",IF(Z41&gt;=23,"J",IF(Z41&lt;23,"L")))</f>
        <v>J</v>
      </c>
      <c r="AH41" s="69" t="str">
        <f>IF(Z41="","",IF(Z41&gt;=Y41-8,"J",IF(Z41&lt;Y41-8,"L")))</f>
        <v>J</v>
      </c>
      <c r="AI41" s="15" t="str">
        <f>'[11]10th'!$AA$3</f>
        <v>G</v>
      </c>
    </row>
    <row r="42" spans="1:36" ht="12" customHeight="1">
      <c r="A42" s="408" t="s">
        <v>7</v>
      </c>
      <c r="B42" s="409"/>
      <c r="C42" s="232">
        <f>'[12]10th'!$E$17+'[12]10th'!$F$17+'[12]10th'!$G$17</f>
        <v>1</v>
      </c>
      <c r="D42" s="273">
        <f>'[12]10th'!$H$17+'[12]10th'!$I$17+'[12]10th'!$J$17</f>
        <v>0</v>
      </c>
      <c r="E42" s="14">
        <f>'[12]10th'!B3</f>
        <v>3</v>
      </c>
      <c r="F42" s="71">
        <f>'[12]10th'!C3</f>
        <v>2</v>
      </c>
      <c r="G42" s="16">
        <f>'[12]10th'!D3</f>
        <v>2</v>
      </c>
      <c r="H42" s="195">
        <f>'[12]10th'!E3</f>
        <v>4</v>
      </c>
      <c r="I42" s="81">
        <f>'[12]10th'!F3</f>
        <v>34.5</v>
      </c>
      <c r="J42" s="56">
        <f>'[12]10th'!G3</f>
        <v>23</v>
      </c>
      <c r="K42" s="57">
        <f>'[12]10th'!H3</f>
        <v>23</v>
      </c>
      <c r="L42" s="161">
        <f>'[12]10th'!I3</f>
        <v>46</v>
      </c>
      <c r="M42" s="150">
        <f>'[12]10th'!J3</f>
        <v>6</v>
      </c>
      <c r="N42" s="37">
        <f>'[12]10th'!K3</f>
        <v>9</v>
      </c>
      <c r="O42" s="36">
        <f>'[12]10th'!L3</f>
        <v>3.6</v>
      </c>
      <c r="P42" s="124">
        <f>'[12]10th'!M3</f>
        <v>3</v>
      </c>
      <c r="Q42" s="126" t="str">
        <f>IF(D42="","",IF(D42&gt;=C42,"J",IF(D42&lt;C42,"L")))</f>
        <v>L</v>
      </c>
      <c r="R42" s="90" t="str">
        <f>IF(J42="","",IF(J42&gt;=23,"J",IF(J42&lt;23,"L")))</f>
        <v>J</v>
      </c>
      <c r="S42" s="69" t="str">
        <f>IF(J42="","",IF(J42&gt;=I42-8,"J",IF(J42&lt;I42-8,"L")))</f>
        <v>L</v>
      </c>
      <c r="T42" s="15" t="str">
        <f>'[12]10th'!N3</f>
        <v>A</v>
      </c>
      <c r="U42" s="14">
        <f>'[12]10th'!O3</f>
        <v>3</v>
      </c>
      <c r="V42" s="71">
        <f>'[12]10th'!P3</f>
        <v>3</v>
      </c>
      <c r="W42" s="16">
        <f>'[12]10th'!Q3</f>
        <v>1</v>
      </c>
      <c r="X42" s="195">
        <f>'[12]10th'!R3</f>
        <v>2</v>
      </c>
      <c r="Y42" s="55">
        <f>'[12]10th'!S3</f>
        <v>34.5</v>
      </c>
      <c r="Z42" s="56">
        <f>'[12]10th'!T3</f>
        <v>34.5</v>
      </c>
      <c r="AA42" s="17">
        <f>'[12]10th'!U3</f>
        <v>11.5</v>
      </c>
      <c r="AB42" s="129">
        <f>'[12]10th'!V3</f>
        <v>23</v>
      </c>
      <c r="AC42" s="150">
        <f>'[12]10th'!W3</f>
        <v>6</v>
      </c>
      <c r="AD42" s="37">
        <f>'[12]10th'!X3</f>
        <v>6</v>
      </c>
      <c r="AE42" s="36">
        <f>'[12]10th'!Y3</f>
        <v>4.5</v>
      </c>
      <c r="AF42" s="151">
        <f>'[12]10th'!Z3</f>
        <v>3.6</v>
      </c>
      <c r="AG42" s="165" t="str">
        <f>IF(Z42="","",IF(Z42&gt;=23,"J",IF(Z42&lt;23,"L")))</f>
        <v>J</v>
      </c>
      <c r="AH42" s="69" t="str">
        <f>IF(Z42="","",IF(Z42&gt;=Y42-8,"J",IF(Z42&lt;Y42-8,"L")))</f>
        <v>J</v>
      </c>
      <c r="AI42" s="15" t="str">
        <f>'[12]10th'!$AA$3</f>
        <v>G</v>
      </c>
    </row>
    <row r="43" spans="1:36" ht="12" customHeight="1">
      <c r="A43" s="408" t="s">
        <v>11</v>
      </c>
      <c r="B43" s="409"/>
      <c r="C43" s="232">
        <f>'[13]10th'!$E$17+'[13]10th'!$F$17+'[13]10th'!$G$17</f>
        <v>1</v>
      </c>
      <c r="D43" s="273">
        <f>'[13]10th'!$H$17+'[13]10th'!$I$17+'[13]10th'!$J$17</f>
        <v>0</v>
      </c>
      <c r="E43" s="14">
        <f>'[13]10th'!B3</f>
        <v>4</v>
      </c>
      <c r="F43" s="71">
        <f>'[13]10th'!C3</f>
        <v>3.65</v>
      </c>
      <c r="G43" s="16">
        <f>'[13]10th'!D3</f>
        <v>3</v>
      </c>
      <c r="H43" s="195">
        <f>'[13]10th'!E3</f>
        <v>4</v>
      </c>
      <c r="I43" s="81">
        <f>'[13]10th'!F3</f>
        <v>46</v>
      </c>
      <c r="J43" s="56">
        <f>'[13]10th'!G3</f>
        <v>42</v>
      </c>
      <c r="K43" s="57">
        <f>'[13]10th'!H3</f>
        <v>34.5</v>
      </c>
      <c r="L43" s="161">
        <f>'[13]10th'!I3</f>
        <v>46</v>
      </c>
      <c r="M43" s="150">
        <f>'[13]10th'!J3</f>
        <v>7</v>
      </c>
      <c r="N43" s="37">
        <f>'[13]10th'!K3</f>
        <v>7.6712328767123292</v>
      </c>
      <c r="O43" s="36">
        <f>'[13]10th'!L3</f>
        <v>4</v>
      </c>
      <c r="P43" s="124">
        <f>'[13]10th'!M3</f>
        <v>3.6601307189542482</v>
      </c>
      <c r="Q43" s="126" t="str">
        <f t="shared" si="1"/>
        <v>L</v>
      </c>
      <c r="R43" s="90" t="str">
        <f t="shared" si="0"/>
        <v>J</v>
      </c>
      <c r="S43" s="69" t="str">
        <f t="shared" si="2"/>
        <v>J</v>
      </c>
      <c r="T43" s="15" t="str">
        <f>'[13]10th'!N3</f>
        <v>A</v>
      </c>
      <c r="U43" s="14">
        <f>'[13]10th'!O3</f>
        <v>4</v>
      </c>
      <c r="V43" s="71">
        <f>'[13]10th'!P3</f>
        <v>4</v>
      </c>
      <c r="W43" s="16">
        <f>'[13]10th'!Q3</f>
        <v>2</v>
      </c>
      <c r="X43" s="195">
        <f>'[13]10th'!R3</f>
        <v>3</v>
      </c>
      <c r="Y43" s="55">
        <f>'[13]10th'!S3</f>
        <v>46</v>
      </c>
      <c r="Z43" s="56">
        <f>'[13]10th'!T3</f>
        <v>46</v>
      </c>
      <c r="AA43" s="17">
        <f>'[13]10th'!U3</f>
        <v>23</v>
      </c>
      <c r="AB43" s="129">
        <f>'[13]10th'!V3</f>
        <v>34.5</v>
      </c>
      <c r="AC43" s="150">
        <f>'[13]10th'!W3</f>
        <v>7</v>
      </c>
      <c r="AD43" s="37">
        <f>'[13]10th'!X3</f>
        <v>7</v>
      </c>
      <c r="AE43" s="36">
        <f>'[13]10th'!Y3</f>
        <v>4.666666666666667</v>
      </c>
      <c r="AF43" s="151">
        <f>'[13]10th'!Z3</f>
        <v>4</v>
      </c>
      <c r="AG43" s="165" t="str">
        <f t="shared" si="3"/>
        <v>J</v>
      </c>
      <c r="AH43" s="69" t="str">
        <f t="shared" si="4"/>
        <v>J</v>
      </c>
      <c r="AI43" s="15" t="str">
        <f>'[13]10th'!$AA$3</f>
        <v>G</v>
      </c>
    </row>
    <row r="44" spans="1:36" ht="12" customHeight="1">
      <c r="A44" s="408" t="s">
        <v>10</v>
      </c>
      <c r="B44" s="409"/>
      <c r="C44" s="232">
        <f>'[14]10th'!$E$17+'[14]10th'!$F$17+'[14]10th'!$G$17</f>
        <v>1</v>
      </c>
      <c r="D44" s="273">
        <f>'[14]10th'!$H$17+'[14]10th'!$I$17+'[14]10th'!$J$17</f>
        <v>1</v>
      </c>
      <c r="E44" s="14">
        <f>'[14]10th'!B3</f>
        <v>4</v>
      </c>
      <c r="F44" s="71">
        <f>'[14]10th'!C3</f>
        <v>4</v>
      </c>
      <c r="G44" s="16">
        <f>'[14]10th'!D3</f>
        <v>6</v>
      </c>
      <c r="H44" s="195">
        <f>'[14]10th'!E3</f>
        <v>5</v>
      </c>
      <c r="I44" s="81">
        <f>'[14]10th'!F3</f>
        <v>46</v>
      </c>
      <c r="J44" s="56">
        <f>'[14]10th'!G3</f>
        <v>46</v>
      </c>
      <c r="K44" s="57">
        <f>'[14]10th'!H3</f>
        <v>69</v>
      </c>
      <c r="L44" s="161">
        <f>'[14]10th'!I3</f>
        <v>57.5</v>
      </c>
      <c r="M44" s="150">
        <f>'[14]10th'!J3</f>
        <v>7.5</v>
      </c>
      <c r="N44" s="37">
        <f>'[14]10th'!K3</f>
        <v>7.5</v>
      </c>
      <c r="O44" s="36">
        <f>'[14]10th'!L3</f>
        <v>3</v>
      </c>
      <c r="P44" s="124">
        <f>'[14]10th'!M3</f>
        <v>3.3333333333333335</v>
      </c>
      <c r="Q44" s="126" t="str">
        <f t="shared" si="1"/>
        <v>J</v>
      </c>
      <c r="R44" s="90" t="str">
        <f t="shared" si="0"/>
        <v>J</v>
      </c>
      <c r="S44" s="69" t="str">
        <f t="shared" si="2"/>
        <v>J</v>
      </c>
      <c r="T44" s="15" t="str">
        <f>'[14]10th'!N3</f>
        <v>A</v>
      </c>
      <c r="U44" s="14">
        <f>'[14]10th'!O3</f>
        <v>4</v>
      </c>
      <c r="V44" s="71">
        <f>'[14]10th'!P3</f>
        <v>4</v>
      </c>
      <c r="W44" s="16">
        <f>'[14]10th'!Q3</f>
        <v>3</v>
      </c>
      <c r="X44" s="195">
        <f>'[14]10th'!R3</f>
        <v>3</v>
      </c>
      <c r="Y44" s="55">
        <f>'[14]10th'!S3</f>
        <v>46</v>
      </c>
      <c r="Z44" s="56">
        <f>'[14]10th'!T3</f>
        <v>46</v>
      </c>
      <c r="AA44" s="17">
        <f>'[14]10th'!U3</f>
        <v>34.5</v>
      </c>
      <c r="AB44" s="129">
        <f>'[14]10th'!V3</f>
        <v>34.5</v>
      </c>
      <c r="AC44" s="150">
        <f>'[14]10th'!W3</f>
        <v>7.5</v>
      </c>
      <c r="AD44" s="37">
        <f>'[14]10th'!X3</f>
        <v>7.5</v>
      </c>
      <c r="AE44" s="36">
        <f>'[14]10th'!Y3</f>
        <v>4.2857142857142856</v>
      </c>
      <c r="AF44" s="151">
        <f>'[14]10th'!Z3</f>
        <v>4.2857142857142856</v>
      </c>
      <c r="AG44" s="165" t="str">
        <f t="shared" si="3"/>
        <v>J</v>
      </c>
      <c r="AH44" s="69" t="str">
        <f t="shared" si="4"/>
        <v>J</v>
      </c>
      <c r="AI44" s="15" t="str">
        <f>'[14]10th'!$AA$3</f>
        <v>G</v>
      </c>
    </row>
    <row r="45" spans="1:36" ht="12" customHeight="1">
      <c r="A45" s="408" t="s">
        <v>13</v>
      </c>
      <c r="B45" s="409"/>
      <c r="C45" s="232">
        <f>'[15]10th'!$E$17+'[15]10th'!$F$17+'[15]10th'!$G$17</f>
        <v>1</v>
      </c>
      <c r="D45" s="273">
        <f>'[15]10th'!$H$17+'[15]10th'!$I$17+'[15]10th'!$J$17</f>
        <v>0</v>
      </c>
      <c r="E45" s="14">
        <f>'[15]10th'!B3</f>
        <v>6</v>
      </c>
      <c r="F45" s="71">
        <f>'[15]10th'!C3</f>
        <v>5</v>
      </c>
      <c r="G45" s="16">
        <f>'[15]10th'!D3</f>
        <v>3</v>
      </c>
      <c r="H45" s="195">
        <f>'[15]10th'!E3</f>
        <v>4</v>
      </c>
      <c r="I45" s="81">
        <f>'[15]10th'!F3</f>
        <v>69</v>
      </c>
      <c r="J45" s="56">
        <f>'[15]10th'!G3</f>
        <v>57.5</v>
      </c>
      <c r="K45" s="57">
        <f>'[15]10th'!H3</f>
        <v>34.5</v>
      </c>
      <c r="L45" s="161">
        <f>'[15]10th'!I3</f>
        <v>46</v>
      </c>
      <c r="M45" s="150">
        <f>'[15]10th'!J3</f>
        <v>4.5</v>
      </c>
      <c r="N45" s="72">
        <f>'[15]10th'!K3</f>
        <v>5.4</v>
      </c>
      <c r="O45" s="36">
        <f>'[15]10th'!L3</f>
        <v>3</v>
      </c>
      <c r="P45" s="260">
        <f>'[15]10th'!M3</f>
        <v>3</v>
      </c>
      <c r="Q45" s="126" t="str">
        <f t="shared" si="1"/>
        <v>L</v>
      </c>
      <c r="R45" s="90" t="str">
        <f t="shared" si="0"/>
        <v>J</v>
      </c>
      <c r="S45" s="69" t="str">
        <f>IF(J45="","",IF(J45&gt;=I45-8,"J",IF(J45&lt;I45-8,"L")))</f>
        <v>L</v>
      </c>
      <c r="T45" s="15" t="str">
        <f>'[15]10th'!N3</f>
        <v>A</v>
      </c>
      <c r="U45" s="14">
        <f>'[15]10th'!O3</f>
        <v>5</v>
      </c>
      <c r="V45" s="71">
        <f>'[15]10th'!P3</f>
        <v>5</v>
      </c>
      <c r="W45" s="16">
        <f>'[15]10th'!Q3</f>
        <v>1</v>
      </c>
      <c r="X45" s="195">
        <f>'[15]10th'!R3</f>
        <v>1</v>
      </c>
      <c r="Y45" s="55">
        <f>'[15]10th'!S3</f>
        <v>57.5</v>
      </c>
      <c r="Z45" s="56">
        <f>'[15]10th'!T3</f>
        <v>57.5</v>
      </c>
      <c r="AA45" s="17">
        <f>'[15]10th'!U3</f>
        <v>11.5</v>
      </c>
      <c r="AB45" s="129">
        <f>'[15]10th'!V3</f>
        <v>11.5</v>
      </c>
      <c r="AC45" s="150">
        <f>'[15]10th'!W3</f>
        <v>5.4</v>
      </c>
      <c r="AD45" s="72">
        <f>'[15]10th'!X3</f>
        <v>5.4</v>
      </c>
      <c r="AE45" s="36">
        <f>'[15]10th'!Y3</f>
        <v>4.5</v>
      </c>
      <c r="AF45" s="199">
        <f>'[15]10th'!Z3</f>
        <v>4.5</v>
      </c>
      <c r="AG45" s="165" t="str">
        <f>IF(Z45="","",IF(Z45&gt;=23,"J",IF(Z45&lt;23,"L")))</f>
        <v>J</v>
      </c>
      <c r="AH45" s="69" t="str">
        <f>IF(Z45="","",IF(Z45&gt;=Y45-8,"J",IF(Z45&lt;Y45-8,"L")))</f>
        <v>J</v>
      </c>
      <c r="AI45" s="15" t="str">
        <f>'[15]10th'!$AA$3</f>
        <v>G</v>
      </c>
    </row>
    <row r="46" spans="1:36" ht="12" customHeight="1">
      <c r="A46" s="408" t="s">
        <v>125</v>
      </c>
      <c r="B46" s="409"/>
      <c r="C46" s="232">
        <f>'[16]10th'!$E$17+'[16]10th'!$F$17+'[16]10th'!$G$17</f>
        <v>1</v>
      </c>
      <c r="D46" s="273">
        <f>'[16]10th'!$H$17+'[16]10th'!$I$17+'[16]10th'!$J$17</f>
        <v>1</v>
      </c>
      <c r="E46" s="14">
        <f>'[16]10th'!B3</f>
        <v>7</v>
      </c>
      <c r="F46" s="71">
        <f>'[16]10th'!C3</f>
        <v>7</v>
      </c>
      <c r="G46" s="16">
        <f>'[16]10th'!D3</f>
        <v>4</v>
      </c>
      <c r="H46" s="195">
        <f>'[16]10th'!E3</f>
        <v>8</v>
      </c>
      <c r="I46" s="81">
        <f>'[16]10th'!F3</f>
        <v>76.5</v>
      </c>
      <c r="J46" s="56">
        <f>'[16]10th'!G3</f>
        <v>76.5</v>
      </c>
      <c r="K46" s="57">
        <f>'[16]10th'!H3</f>
        <v>46</v>
      </c>
      <c r="L46" s="161">
        <f>'[16]10th'!I3</f>
        <v>92</v>
      </c>
      <c r="M46" s="150">
        <f>'[16]10th'!J3</f>
        <v>5.5639097744360901</v>
      </c>
      <c r="N46" s="37">
        <f>'[16]10th'!K3</f>
        <v>5.5639097744360901</v>
      </c>
      <c r="O46" s="36">
        <f>'[16]10th'!L3</f>
        <v>3.4741784037558685</v>
      </c>
      <c r="P46" s="124">
        <f>'[16]10th'!M3</f>
        <v>2.5255972696245732</v>
      </c>
      <c r="Q46" s="126" t="str">
        <f t="shared" si="1"/>
        <v>J</v>
      </c>
      <c r="R46" s="90" t="str">
        <f t="shared" si="0"/>
        <v>J</v>
      </c>
      <c r="S46" s="69" t="str">
        <f t="shared" si="2"/>
        <v>J</v>
      </c>
      <c r="T46" s="15" t="str">
        <f>'[16]10th'!N3</f>
        <v>G</v>
      </c>
      <c r="U46" s="14">
        <f>'[16]10th'!O3</f>
        <v>6</v>
      </c>
      <c r="V46" s="71">
        <f>'[16]10th'!P3</f>
        <v>6</v>
      </c>
      <c r="W46" s="16">
        <f>'[16]10th'!Q3</f>
        <v>2</v>
      </c>
      <c r="X46" s="195">
        <f>'[16]10th'!R3</f>
        <v>2</v>
      </c>
      <c r="Y46" s="55">
        <f>'[16]10th'!S3</f>
        <v>69</v>
      </c>
      <c r="Z46" s="56">
        <f>'[16]10th'!T3</f>
        <v>69</v>
      </c>
      <c r="AA46" s="17">
        <f>'[16]10th'!U3</f>
        <v>23</v>
      </c>
      <c r="AB46" s="129">
        <f>'[16]10th'!V3</f>
        <v>23</v>
      </c>
      <c r="AC46" s="150">
        <f>'[16]10th'!W3</f>
        <v>6.166666666666667</v>
      </c>
      <c r="AD46" s="37">
        <f>'[16]10th'!X3</f>
        <v>6.166666666666667</v>
      </c>
      <c r="AE46" s="36">
        <f>'[16]10th'!Y3</f>
        <v>4.625</v>
      </c>
      <c r="AF46" s="151">
        <f>'[16]10th'!Z3</f>
        <v>4.625</v>
      </c>
      <c r="AG46" s="165" t="str">
        <f t="shared" si="3"/>
        <v>J</v>
      </c>
      <c r="AH46" s="69" t="str">
        <f t="shared" si="4"/>
        <v>J</v>
      </c>
      <c r="AI46" s="15" t="str">
        <f>'[16]10th'!$AA$3</f>
        <v>G</v>
      </c>
    </row>
    <row r="47" spans="1:36" ht="12" customHeight="1">
      <c r="A47" s="408" t="s">
        <v>12</v>
      </c>
      <c r="B47" s="409"/>
      <c r="C47" s="232">
        <f>'[17]10th'!$E$17+'[17]10th'!$F$17+'[17]10th'!$G$17</f>
        <v>1</v>
      </c>
      <c r="D47" s="273">
        <f>'[17]10th'!$H$17+'[17]10th'!$I$17+'[17]10th'!$J$17</f>
        <v>1</v>
      </c>
      <c r="E47" s="14">
        <f>'[17]10th'!B3</f>
        <v>3</v>
      </c>
      <c r="F47" s="71">
        <f>'[17]10th'!C3</f>
        <v>2.65</v>
      </c>
      <c r="G47" s="16">
        <f>'[17]10th'!D3</f>
        <v>2</v>
      </c>
      <c r="H47" s="195">
        <f>'[17]10th'!E3</f>
        <v>5</v>
      </c>
      <c r="I47" s="81">
        <f>'[17]10th'!F3</f>
        <v>34.5</v>
      </c>
      <c r="J47" s="56">
        <f>'[17]10th'!G3</f>
        <v>30.5</v>
      </c>
      <c r="K47" s="57">
        <f>'[17]10th'!H3</f>
        <v>23</v>
      </c>
      <c r="L47" s="161">
        <f>'[17]10th'!I3</f>
        <v>57.5</v>
      </c>
      <c r="M47" s="150">
        <f>'[17]10th'!J3</f>
        <v>6.666666666666667</v>
      </c>
      <c r="N47" s="72">
        <f>'[17]10th'!K3</f>
        <v>7.5471698113207548</v>
      </c>
      <c r="O47" s="36">
        <f>'[17]10th'!L3</f>
        <v>4</v>
      </c>
      <c r="P47" s="260">
        <f>'[17]10th'!M3</f>
        <v>2.6143790849673203</v>
      </c>
      <c r="Q47" s="126" t="str">
        <f t="shared" si="1"/>
        <v>J</v>
      </c>
      <c r="R47" s="90" t="str">
        <f t="shared" si="0"/>
        <v>J</v>
      </c>
      <c r="S47" s="69" t="str">
        <f>IF(J47="","",IF(J47&gt;=I47-8,"J",IF(J47&lt;I47-8,"L")))</f>
        <v>J</v>
      </c>
      <c r="T47" s="15" t="str">
        <f>'[17]10th'!N3</f>
        <v>A</v>
      </c>
      <c r="U47" s="14">
        <f>'[17]10th'!O3</f>
        <v>3</v>
      </c>
      <c r="V47" s="71">
        <f>'[17]10th'!P3</f>
        <v>3</v>
      </c>
      <c r="W47" s="16">
        <f>'[17]10th'!Q3</f>
        <v>1</v>
      </c>
      <c r="X47" s="195">
        <f>'[17]10th'!R3</f>
        <v>3</v>
      </c>
      <c r="Y47" s="55">
        <f>'[17]10th'!S3</f>
        <v>34.5</v>
      </c>
      <c r="Z47" s="56">
        <f>'[17]10th'!T3</f>
        <v>34.5</v>
      </c>
      <c r="AA47" s="17">
        <f>'[17]10th'!U3</f>
        <v>11.5</v>
      </c>
      <c r="AB47" s="129">
        <f>'[17]10th'!V3</f>
        <v>34.5</v>
      </c>
      <c r="AC47" s="150">
        <f>'[17]10th'!W3</f>
        <v>6.666666666666667</v>
      </c>
      <c r="AD47" s="72">
        <f>'[17]10th'!X3</f>
        <v>6.666666666666667</v>
      </c>
      <c r="AE47" s="36">
        <f>'[17]10th'!Y3</f>
        <v>5</v>
      </c>
      <c r="AF47" s="199">
        <f>'[17]10th'!Z3</f>
        <v>3.3333333333333335</v>
      </c>
      <c r="AG47" s="165" t="str">
        <f>IF(Z47="","",IF(Z47&gt;=23,"J",IF(Z47&lt;23,"L")))</f>
        <v>J</v>
      </c>
      <c r="AH47" s="69" t="str">
        <f>IF(Z47="","",IF(Z47&gt;=Y47-8,"J",IF(Z47&lt;Y47-8,"L")))</f>
        <v>J</v>
      </c>
      <c r="AI47" s="15" t="str">
        <f>'[17]10th'!$AA$3</f>
        <v>G</v>
      </c>
    </row>
    <row r="48" spans="1:36" ht="12" customHeight="1">
      <c r="A48" s="446" t="s">
        <v>119</v>
      </c>
      <c r="B48" s="447"/>
      <c r="C48" s="232">
        <f>'[18]10th'!$E$17+'[18]10th'!$F$17+'[18]10th'!$G$17</f>
        <v>1</v>
      </c>
      <c r="D48" s="273">
        <f>'[18]10th'!$H$17+'[18]10th'!$I$17+'[18]10th'!$J$17</f>
        <v>1</v>
      </c>
      <c r="E48" s="14">
        <f>'[18]10th'!B3</f>
        <v>2</v>
      </c>
      <c r="F48" s="71">
        <f>'[18]10th'!C3</f>
        <v>2</v>
      </c>
      <c r="G48" s="16">
        <f>'[18]10th'!D3</f>
        <v>2</v>
      </c>
      <c r="H48" s="195">
        <f>'[18]10th'!E3</f>
        <v>1</v>
      </c>
      <c r="I48" s="81">
        <f>'[18]10th'!F3</f>
        <v>23</v>
      </c>
      <c r="J48" s="56">
        <f>'[18]10th'!G3</f>
        <v>23</v>
      </c>
      <c r="K48" s="57">
        <f>'[18]10th'!H3</f>
        <v>23</v>
      </c>
      <c r="L48" s="161">
        <f>'[18]10th'!I3</f>
        <v>11.5</v>
      </c>
      <c r="M48" s="150">
        <f>'[18]10th'!J3</f>
        <v>5.5</v>
      </c>
      <c r="N48" s="37">
        <f>'[18]10th'!K3</f>
        <v>5.5</v>
      </c>
      <c r="O48" s="36">
        <f>'[18]10th'!L3</f>
        <v>2.75</v>
      </c>
      <c r="P48" s="124">
        <f>'[18]10th'!M3</f>
        <v>3.6666666666666665</v>
      </c>
      <c r="Q48" s="126" t="str">
        <f t="shared" si="1"/>
        <v>J</v>
      </c>
      <c r="R48" s="90" t="str">
        <f t="shared" si="0"/>
        <v>J</v>
      </c>
      <c r="S48" s="69" t="str">
        <f>IF(J48="","",IF(J48&gt;=I48-8,"J",IF(J48&lt;I48-8,"L")))</f>
        <v>J</v>
      </c>
      <c r="T48" s="15" t="str">
        <f>'[18]10th'!N3</f>
        <v>G</v>
      </c>
      <c r="U48" s="14">
        <f>'[18]10th'!O3</f>
        <v>2</v>
      </c>
      <c r="V48" s="71">
        <f>'[18]10th'!P3</f>
        <v>2</v>
      </c>
      <c r="W48" s="16">
        <f>'[18]10th'!Q3</f>
        <v>1</v>
      </c>
      <c r="X48" s="195">
        <f>'[18]10th'!R3</f>
        <v>1</v>
      </c>
      <c r="Y48" s="55">
        <f>'[18]10th'!S3</f>
        <v>23</v>
      </c>
      <c r="Z48" s="56">
        <f>'[18]10th'!T3</f>
        <v>23</v>
      </c>
      <c r="AA48" s="17">
        <f>'[18]10th'!U3</f>
        <v>11.5</v>
      </c>
      <c r="AB48" s="129">
        <f>'[18]10th'!V3</f>
        <v>11.5</v>
      </c>
      <c r="AC48" s="150">
        <f>'[18]10th'!W3</f>
        <v>5.5</v>
      </c>
      <c r="AD48" s="37">
        <f>'[18]10th'!X3</f>
        <v>5.5</v>
      </c>
      <c r="AE48" s="36">
        <f>'[18]10th'!Y3</f>
        <v>3.6666666666666665</v>
      </c>
      <c r="AF48" s="151">
        <f>'[18]10th'!Z3</f>
        <v>3.6666666666666665</v>
      </c>
      <c r="AG48" s="165" t="str">
        <f>IF(Z48="","",IF(Z48&gt;=23,"J",IF(Z48&lt;23,"L")))</f>
        <v>J</v>
      </c>
      <c r="AH48" s="69" t="str">
        <f>IF(Z48="","",IF(Z48&gt;=Y48-8,"J",IF(Z48&lt;Y48-8,"L")))</f>
        <v>J</v>
      </c>
      <c r="AI48" s="15" t="str">
        <f>'[18]10th'!$AA$3</f>
        <v>G</v>
      </c>
    </row>
    <row r="49" spans="1:35" ht="12" customHeight="1">
      <c r="A49" s="408" t="s">
        <v>129</v>
      </c>
      <c r="B49" s="409"/>
      <c r="C49" s="232">
        <f>'[19]10th'!$E$17+'[19]10th'!$F$17+'[19]10th'!$G$17</f>
        <v>1</v>
      </c>
      <c r="D49" s="273">
        <f>'[19]10th'!$H$17+'[19]10th'!$I$17+'[19]10th'!$J$17</f>
        <v>1</v>
      </c>
      <c r="E49" s="14">
        <f>'[19]10th'!B3</f>
        <v>3</v>
      </c>
      <c r="F49" s="71">
        <f>'[19]10th'!C3</f>
        <v>3</v>
      </c>
      <c r="G49" s="16">
        <f>'[19]10th'!D3</f>
        <v>4</v>
      </c>
      <c r="H49" s="195">
        <f>'[19]10th'!E3</f>
        <v>7</v>
      </c>
      <c r="I49" s="81">
        <f>'[19]10th'!F3</f>
        <v>34.5</v>
      </c>
      <c r="J49" s="56">
        <f>'[19]10th'!G3</f>
        <v>34.5</v>
      </c>
      <c r="K49" s="57">
        <f>'[19]10th'!H3</f>
        <v>46</v>
      </c>
      <c r="L49" s="161">
        <f>'[19]10th'!I3</f>
        <v>80.5</v>
      </c>
      <c r="M49" s="150">
        <f>'[19]10th'!J3</f>
        <v>8</v>
      </c>
      <c r="N49" s="37">
        <f>'[19]10th'!K3</f>
        <v>8</v>
      </c>
      <c r="O49" s="36">
        <f>'[19]10th'!L3</f>
        <v>3.4285714285714284</v>
      </c>
      <c r="P49" s="124">
        <f>'[19]10th'!M3</f>
        <v>2.4</v>
      </c>
      <c r="Q49" s="126" t="str">
        <f t="shared" si="1"/>
        <v>J</v>
      </c>
      <c r="R49" s="90" t="str">
        <f t="shared" si="0"/>
        <v>J</v>
      </c>
      <c r="S49" s="69" t="str">
        <f>IF(J49="","",IF(J49&gt;=I49-8,"J",IF(J49&lt;I49-8,"L")))</f>
        <v>J</v>
      </c>
      <c r="T49" s="15" t="str">
        <f>'[19]10th'!N3</f>
        <v>G</v>
      </c>
      <c r="U49" s="14">
        <f>'[19]10th'!O3</f>
        <v>3</v>
      </c>
      <c r="V49" s="71">
        <f>'[19]10th'!P3</f>
        <v>3</v>
      </c>
      <c r="W49" s="16">
        <f>'[19]10th'!Q3</f>
        <v>4</v>
      </c>
      <c r="X49" s="195">
        <f>'[19]10th'!R3</f>
        <v>4</v>
      </c>
      <c r="Y49" s="55">
        <f>'[19]10th'!S3</f>
        <v>34.5</v>
      </c>
      <c r="Z49" s="56">
        <f>'[19]10th'!T3</f>
        <v>34.5</v>
      </c>
      <c r="AA49" s="17">
        <f>'[19]10th'!U3</f>
        <v>46</v>
      </c>
      <c r="AB49" s="129">
        <f>'[19]10th'!V3</f>
        <v>46</v>
      </c>
      <c r="AC49" s="150">
        <f>'[19]10th'!W3</f>
        <v>8</v>
      </c>
      <c r="AD49" s="37">
        <f>'[19]10th'!X3</f>
        <v>8</v>
      </c>
      <c r="AE49" s="36">
        <f>'[19]10th'!Y3</f>
        <v>3.4285714285714284</v>
      </c>
      <c r="AF49" s="151">
        <f>'[19]10th'!Z3</f>
        <v>3.4285714285714284</v>
      </c>
      <c r="AG49" s="165" t="str">
        <f>IF(Z49="","",IF(Z49&gt;=23,"J",IF(Z49&lt;23,"L")))</f>
        <v>J</v>
      </c>
      <c r="AH49" s="69" t="str">
        <f>IF(Z49="","",IF(Z49&gt;=Y49-8,"J",IF(Z49&lt;Y49-8,"L")))</f>
        <v>J</v>
      </c>
      <c r="AI49" s="15" t="str">
        <f>'[19]10th'!$AA$3</f>
        <v>G</v>
      </c>
    </row>
    <row r="50" spans="1:35" ht="12" customHeight="1">
      <c r="A50" s="444" t="s">
        <v>14</v>
      </c>
      <c r="B50" s="445"/>
      <c r="C50" s="232">
        <f>'[20]10th'!$E$17+'[20]10th'!$F$17+'[20]10th'!$G$17</f>
        <v>1</v>
      </c>
      <c r="D50" s="273">
        <f>'[20]10th'!$H$17+'[20]10th'!$I$17+'[20]10th'!$J$17</f>
        <v>0</v>
      </c>
      <c r="E50" s="14">
        <f>'[20]10th'!B3</f>
        <v>7</v>
      </c>
      <c r="F50" s="71">
        <f>'[20]10th'!C3</f>
        <v>5.65</v>
      </c>
      <c r="G50" s="16">
        <f>'[20]10th'!D3</f>
        <v>4</v>
      </c>
      <c r="H50" s="195">
        <f>'[20]10th'!E3</f>
        <v>4</v>
      </c>
      <c r="I50" s="81">
        <f>'[20]10th'!F3</f>
        <v>76.5</v>
      </c>
      <c r="J50" s="56">
        <f>'[20]10th'!G3</f>
        <v>65</v>
      </c>
      <c r="K50" s="57">
        <f>'[20]10th'!H3</f>
        <v>46</v>
      </c>
      <c r="L50" s="161">
        <f>'[20]10th'!I3</f>
        <v>46</v>
      </c>
      <c r="M50" s="150">
        <f>'[20]10th'!J3</f>
        <v>4.9624060150375939</v>
      </c>
      <c r="N50" s="72">
        <f>'[20]10th'!K3</f>
        <v>5.8407079646017692</v>
      </c>
      <c r="O50" s="36">
        <f>'[20]10th'!L3</f>
        <v>3.0985915492957745</v>
      </c>
      <c r="P50" s="260">
        <f>'[20]10th'!M3</f>
        <v>3.4196891191709842</v>
      </c>
      <c r="Q50" s="126" t="str">
        <f t="shared" si="1"/>
        <v>L</v>
      </c>
      <c r="R50" s="90" t="str">
        <f t="shared" si="0"/>
        <v>J</v>
      </c>
      <c r="S50" s="69" t="str">
        <f t="shared" si="2"/>
        <v>L</v>
      </c>
      <c r="T50" s="15" t="str">
        <f>'[20]10th'!N3</f>
        <v>A</v>
      </c>
      <c r="U50" s="14">
        <f>'[20]10th'!O3</f>
        <v>6</v>
      </c>
      <c r="V50" s="71">
        <f>'[20]10th'!P3</f>
        <v>6</v>
      </c>
      <c r="W50" s="16">
        <f>'[20]10th'!Q3</f>
        <v>4</v>
      </c>
      <c r="X50" s="195">
        <f>'[20]10th'!R3</f>
        <v>5</v>
      </c>
      <c r="Y50" s="55">
        <f>'[20]10th'!S3</f>
        <v>69</v>
      </c>
      <c r="Z50" s="56">
        <f>'[20]10th'!T3</f>
        <v>69</v>
      </c>
      <c r="AA50" s="17">
        <f>'[20]10th'!U3</f>
        <v>46</v>
      </c>
      <c r="AB50" s="129">
        <f>'[20]10th'!V3</f>
        <v>57.5</v>
      </c>
      <c r="AC50" s="150">
        <f>'[20]10th'!W3</f>
        <v>5.5</v>
      </c>
      <c r="AD50" s="72">
        <f>'[20]10th'!X3</f>
        <v>5.5</v>
      </c>
      <c r="AE50" s="36">
        <f>'[20]10th'!Y3</f>
        <v>3.3</v>
      </c>
      <c r="AF50" s="199">
        <f>'[20]10th'!Z3</f>
        <v>3</v>
      </c>
      <c r="AG50" s="165" t="str">
        <f t="shared" si="3"/>
        <v>J</v>
      </c>
      <c r="AH50" s="69" t="str">
        <f t="shared" si="4"/>
        <v>J</v>
      </c>
      <c r="AI50" s="15" t="str">
        <f>'[20]10th'!$AA$3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'[21]10th'!$E$17+'[21]10th'!$F$17+'[21]10th'!$G$17</f>
        <v>0</v>
      </c>
      <c r="D52" s="242">
        <f>'[21]10th'!$H$17+'[21]10th'!$I$17+'[21]10th'!$J$17</f>
        <v>1</v>
      </c>
      <c r="E52" s="22">
        <f>'[21]10th'!B3</f>
        <v>3</v>
      </c>
      <c r="F52" s="275">
        <f>'[21]10th'!C3</f>
        <v>3</v>
      </c>
      <c r="G52" s="24">
        <f>'[21]10th'!D3</f>
        <v>2</v>
      </c>
      <c r="H52" s="43">
        <f>'[21]10th'!E3</f>
        <v>2</v>
      </c>
      <c r="I52" s="83">
        <f>'[21]10th'!F3</f>
        <v>34.5</v>
      </c>
      <c r="J52" s="58">
        <f>'[21]10th'!G3</f>
        <v>34.5</v>
      </c>
      <c r="K52" s="20">
        <f>'[21]10th'!H3</f>
        <v>23</v>
      </c>
      <c r="L52" s="58">
        <f>'[21]10th'!I3</f>
        <v>23</v>
      </c>
      <c r="M52" s="201">
        <f>'[21]10th'!J3</f>
        <v>7.333333333333333</v>
      </c>
      <c r="N52" s="74">
        <f>'[21]10th'!K3</f>
        <v>7.333333333333333</v>
      </c>
      <c r="O52" s="73">
        <f>'[21]10th'!L3</f>
        <v>4.4000000000000004</v>
      </c>
      <c r="P52" s="261">
        <f>'[21]10th'!M3</f>
        <v>4.4000000000000004</v>
      </c>
      <c r="Q52" s="262" t="str">
        <f t="shared" si="1"/>
        <v>J</v>
      </c>
      <c r="R52" s="323" t="str">
        <f t="shared" si="0"/>
        <v>J</v>
      </c>
      <c r="S52" s="70" t="str">
        <f t="shared" si="2"/>
        <v>J</v>
      </c>
      <c r="T52" s="21" t="str">
        <f>'[21]10th'!N3</f>
        <v>A</v>
      </c>
      <c r="U52" s="22">
        <f>'[21]10th'!O3</f>
        <v>3</v>
      </c>
      <c r="V52" s="275">
        <f>'[21]10th'!P3</f>
        <v>3</v>
      </c>
      <c r="W52" s="24">
        <f>'[21]10th'!Q3</f>
        <v>1</v>
      </c>
      <c r="X52" s="43">
        <f>'[21]10th'!R3</f>
        <v>3</v>
      </c>
      <c r="Y52" s="230">
        <f>'[21]10th'!S3</f>
        <v>34.5</v>
      </c>
      <c r="Z52" s="58">
        <f>'[21]10th'!T3</f>
        <v>34.5</v>
      </c>
      <c r="AA52" s="20">
        <f>'[21]10th'!U3</f>
        <v>11.5</v>
      </c>
      <c r="AB52" s="130">
        <f>'[21]10th'!V3</f>
        <v>34.5</v>
      </c>
      <c r="AC52" s="201">
        <f>'[21]10th'!W3</f>
        <v>7.333333333333333</v>
      </c>
      <c r="AD52" s="74">
        <f>'[21]10th'!X3</f>
        <v>7.333333333333333</v>
      </c>
      <c r="AE52" s="73">
        <f>'[21]10th'!Y3</f>
        <v>5.5</v>
      </c>
      <c r="AF52" s="202">
        <f>'[21]10th'!Z3</f>
        <v>3.6666666666666665</v>
      </c>
      <c r="AG52" s="200" t="str">
        <f t="shared" si="3"/>
        <v>J</v>
      </c>
      <c r="AH52" s="70" t="str">
        <f t="shared" si="4"/>
        <v>J</v>
      </c>
      <c r="AI52" s="21" t="str">
        <f>'[21]10th'!$AA$3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'[22]10th'!B32</f>
        <v>2</v>
      </c>
      <c r="F57" s="88">
        <f>'[22]10th'!C32</f>
        <v>0</v>
      </c>
      <c r="G57" s="89">
        <f>'[22]10th'!D32</f>
        <v>1.65</v>
      </c>
      <c r="H57" s="132">
        <f>'[22]10th'!E32</f>
        <v>0</v>
      </c>
      <c r="I57" s="120">
        <f>'[22]10th'!F32</f>
        <v>23</v>
      </c>
      <c r="J57" s="53">
        <f>'[22]10th'!G32</f>
        <v>0</v>
      </c>
      <c r="K57" s="54">
        <f>'[22]10th'!H32</f>
        <v>19</v>
      </c>
      <c r="L57" s="325">
        <f>'[22]10th'!I32</f>
        <v>0</v>
      </c>
      <c r="M57" s="118">
        <f>'[22]10th'!J32</f>
        <v>7</v>
      </c>
      <c r="N57" s="39" t="e">
        <f>'[22]10th'!K32</f>
        <v>#DIV/0!</v>
      </c>
      <c r="O57" s="38">
        <f>'[22]10th'!L32</f>
        <v>3.8356164383561646</v>
      </c>
      <c r="P57" s="123" t="e">
        <f>'[22]10th'!M32</f>
        <v>#DIV/0!</v>
      </c>
      <c r="Q57" s="270" t="s">
        <v>121</v>
      </c>
      <c r="R57" s="90" t="str">
        <f>IF(J57="","",IF(E57=0,"J",IF(J57&gt;=23,"J",IF(J57&lt;23,"L"))))</f>
        <v>L</v>
      </c>
      <c r="S57" s="90" t="str">
        <f t="shared" ref="S57" si="5">IF(J57="","",IF(J57&gt;=I57-8,"J",IF(J57&lt;I57-8,"L")))</f>
        <v>L</v>
      </c>
      <c r="T57" s="282" t="str">
        <f>'[22]10th'!N32</f>
        <v>Closed</v>
      </c>
      <c r="U57" s="87">
        <f>'[22]10th'!O32</f>
        <v>2</v>
      </c>
      <c r="V57" s="88">
        <f>'[22]10th'!P32</f>
        <v>0</v>
      </c>
      <c r="W57" s="89">
        <f>'[22]10th'!Q32</f>
        <v>1</v>
      </c>
      <c r="X57" s="132">
        <f>'[22]10th'!R32</f>
        <v>0</v>
      </c>
      <c r="Y57" s="263">
        <f>'[22]10th'!S32</f>
        <v>23</v>
      </c>
      <c r="Z57" s="280">
        <f>'[22]10th'!T32</f>
        <v>0</v>
      </c>
      <c r="AA57" s="265">
        <f>'[22]10th'!U32</f>
        <v>11.5</v>
      </c>
      <c r="AB57" s="281">
        <f>'[22]10th'!V32</f>
        <v>0</v>
      </c>
      <c r="AC57" s="118">
        <f>'[22]10th'!W32</f>
        <v>7</v>
      </c>
      <c r="AD57" s="39" t="e">
        <f>'[22]10th'!X32</f>
        <v>#DIV/0!</v>
      </c>
      <c r="AE57" s="38">
        <f>'[22]10th'!Y32</f>
        <v>4.666666666666667</v>
      </c>
      <c r="AF57" s="123" t="e">
        <f>'[22]10th'!Z32</f>
        <v>#DIV/0!</v>
      </c>
      <c r="AG57" s="125" t="str">
        <f>IF(Z57="","",IF(U57=0,"J",IF(Z57&gt;=23,"J",IF(Z57&lt;23,"L"))))</f>
        <v>L</v>
      </c>
      <c r="AH57" s="90" t="str">
        <f t="shared" ref="AH57" si="6">IF(Z57="","",IF(Z57&gt;=Y57-8,"J",IF(Z57&lt;Y57-8,"L")))</f>
        <v>L</v>
      </c>
      <c r="AI57" s="68" t="str">
        <f>'[22]10th'!$AA$32</f>
        <v>Closed</v>
      </c>
    </row>
    <row r="58" spans="1:35" ht="12" customHeight="1">
      <c r="A58" s="408" t="s">
        <v>17</v>
      </c>
      <c r="B58" s="409"/>
      <c r="C58" s="235">
        <f>'[22]10th'!$E$17+'[22]10th'!$F$17+'[22]10th'!$G$17</f>
        <v>1</v>
      </c>
      <c r="D58" s="244">
        <f>'[22]10th'!$H$17+'[22]10th'!$I$17+'[22]10th'!$J$17</f>
        <v>0</v>
      </c>
      <c r="E58" s="62">
        <f>'[22]10th'!B3</f>
        <v>4</v>
      </c>
      <c r="F58" s="63">
        <f>'[22]10th'!C3</f>
        <v>4.6500000000000004</v>
      </c>
      <c r="G58" s="64">
        <f>'[22]10th'!D3</f>
        <v>2</v>
      </c>
      <c r="H58" s="133">
        <f>'[22]10th'!E3</f>
        <v>2.65</v>
      </c>
      <c r="I58" s="81">
        <f>'[22]10th'!F3</f>
        <v>46</v>
      </c>
      <c r="J58" s="56">
        <f>'[22]10th'!G3</f>
        <v>53.5</v>
      </c>
      <c r="K58" s="57">
        <f>'[22]10th'!H3</f>
        <v>23</v>
      </c>
      <c r="L58" s="121">
        <f>'[22]10th'!I3</f>
        <v>30.5</v>
      </c>
      <c r="M58" s="119">
        <f>'[22]10th'!J3</f>
        <v>7</v>
      </c>
      <c r="N58" s="37">
        <f>'[22]10th'!K3</f>
        <v>6.021505376344086</v>
      </c>
      <c r="O58" s="36">
        <f>'[22]10th'!L3</f>
        <v>4.666666666666667</v>
      </c>
      <c r="P58" s="124">
        <f>'[22]10th'!M3</f>
        <v>3.8356164383561642</v>
      </c>
      <c r="Q58" s="126" t="str">
        <f t="shared" ref="Q58:Q64" si="7">IF(D58="","",IF(D58&gt;=C58,"J",IF(D58&lt;C58,"L")))</f>
        <v>L</v>
      </c>
      <c r="R58" s="90" t="str">
        <f t="shared" ref="R58:R64" si="8">IF(J58="","",IF(J58&gt;=23,"J",IF(J58&lt;23,"L")))</f>
        <v>J</v>
      </c>
      <c r="S58" s="69" t="str">
        <f t="shared" ref="S58:S63" si="9">IF(J58="","",IF(J58&gt;=I58-8,"J",IF(J58&lt;I58-8,"L")))</f>
        <v>J</v>
      </c>
      <c r="T58" s="15" t="str">
        <f>'[22]10th'!N3</f>
        <v>G</v>
      </c>
      <c r="U58" s="62">
        <f>'[22]10th'!O3</f>
        <v>3</v>
      </c>
      <c r="V58" s="63">
        <f>'[22]10th'!P3</f>
        <v>3</v>
      </c>
      <c r="W58" s="64">
        <f>'[22]10th'!Q3</f>
        <v>1</v>
      </c>
      <c r="X58" s="133">
        <f>'[22]10th'!R3</f>
        <v>1</v>
      </c>
      <c r="Y58" s="81">
        <f>'[22]10th'!S3</f>
        <v>34.5</v>
      </c>
      <c r="Z58" s="56">
        <f>'[22]10th'!T3</f>
        <v>34.5</v>
      </c>
      <c r="AA58" s="17">
        <f>'[22]10th'!U3</f>
        <v>11.5</v>
      </c>
      <c r="AB58" s="129">
        <f>'[22]10th'!V3</f>
        <v>11.5</v>
      </c>
      <c r="AC58" s="119">
        <f>'[22]10th'!W3</f>
        <v>9.3333333333333339</v>
      </c>
      <c r="AD58" s="37">
        <f>'[22]10th'!X3</f>
        <v>9.3333333333333339</v>
      </c>
      <c r="AE58" s="36">
        <f>'[22]10th'!Y3</f>
        <v>7</v>
      </c>
      <c r="AF58" s="124">
        <f>'[22]10th'!Z3</f>
        <v>7</v>
      </c>
      <c r="AG58" s="126" t="str">
        <f t="shared" ref="AG58:AG63" si="10">IF(Z58="","",IF(Z58&gt;=23,"J",IF(Z58&lt;23,"L")))</f>
        <v>J</v>
      </c>
      <c r="AH58" s="69" t="str">
        <f t="shared" ref="AH58:AH63" si="11">IF(Z58="","",IF(Z58&gt;=Y58-8,"J",IF(Z58&lt;Y58-8,"L")))</f>
        <v>J</v>
      </c>
      <c r="AI58" s="15" t="str">
        <f>'[22]10th'!$AA$3</f>
        <v>G</v>
      </c>
    </row>
    <row r="59" spans="1:35" ht="12" customHeight="1">
      <c r="A59" s="408" t="s">
        <v>21</v>
      </c>
      <c r="B59" s="409"/>
      <c r="C59" s="235">
        <f>'[23]10th'!$E$17+'[23]10th'!$F$17+'[23]10th'!$G$17</f>
        <v>1</v>
      </c>
      <c r="D59" s="244">
        <f>'[23]10th'!$H$17+'[23]10th'!$I$17+'[23]10th'!$J$17</f>
        <v>0</v>
      </c>
      <c r="E59" s="62">
        <f>'[23]10th'!B3</f>
        <v>3</v>
      </c>
      <c r="F59" s="63">
        <f>'[23]10th'!C3</f>
        <v>2</v>
      </c>
      <c r="G59" s="64">
        <f>'[23]10th'!D3</f>
        <v>3</v>
      </c>
      <c r="H59" s="133">
        <f>'[23]10th'!E3</f>
        <v>3</v>
      </c>
      <c r="I59" s="81">
        <f>'[23]10th'!F3</f>
        <v>34.5</v>
      </c>
      <c r="J59" s="56">
        <f>'[23]10th'!G3</f>
        <v>23</v>
      </c>
      <c r="K59" s="57">
        <f>'[23]10th'!H3</f>
        <v>34.5</v>
      </c>
      <c r="L59" s="121">
        <f>'[23]10th'!I3</f>
        <v>34.5</v>
      </c>
      <c r="M59" s="119">
        <f>'[23]10th'!J3</f>
        <v>7.333333333333333</v>
      </c>
      <c r="N59" s="37">
        <f>'[23]10th'!K3</f>
        <v>11</v>
      </c>
      <c r="O59" s="36">
        <f>'[23]10th'!L3</f>
        <v>3.6666666666666665</v>
      </c>
      <c r="P59" s="124">
        <f>'[23]10th'!M3</f>
        <v>4.4000000000000004</v>
      </c>
      <c r="Q59" s="126" t="str">
        <f t="shared" si="7"/>
        <v>L</v>
      </c>
      <c r="R59" s="90" t="str">
        <f t="shared" si="8"/>
        <v>J</v>
      </c>
      <c r="S59" s="69" t="str">
        <f>IF(J59="","",IF(J59&gt;=I59-8,"J",IF(J59&lt;I59-8,"L")))</f>
        <v>L</v>
      </c>
      <c r="T59" s="15" t="str">
        <f>'[23]10th'!N3</f>
        <v>A</v>
      </c>
      <c r="U59" s="62">
        <f>'[23]10th'!O3</f>
        <v>3</v>
      </c>
      <c r="V59" s="63">
        <f>'[23]10th'!P3</f>
        <v>3</v>
      </c>
      <c r="W59" s="64">
        <f>'[23]10th'!Q3</f>
        <v>2</v>
      </c>
      <c r="X59" s="133">
        <f>'[23]10th'!R3</f>
        <v>2</v>
      </c>
      <c r="Y59" s="81">
        <f>'[23]10th'!S3</f>
        <v>34.5</v>
      </c>
      <c r="Z59" s="56">
        <f>'[23]10th'!T3</f>
        <v>34.5</v>
      </c>
      <c r="AA59" s="17">
        <f>'[23]10th'!U3</f>
        <v>23</v>
      </c>
      <c r="AB59" s="129">
        <f>'[23]10th'!V3</f>
        <v>23</v>
      </c>
      <c r="AC59" s="119">
        <f>'[23]10th'!W3</f>
        <v>7.333333333333333</v>
      </c>
      <c r="AD59" s="37">
        <f>'[23]10th'!X3</f>
        <v>7.333333333333333</v>
      </c>
      <c r="AE59" s="36">
        <f>'[23]10th'!Y3</f>
        <v>4.4000000000000004</v>
      </c>
      <c r="AF59" s="124">
        <f>'[23]10th'!Z3</f>
        <v>4.4000000000000004</v>
      </c>
      <c r="AG59" s="126" t="str">
        <f>IF(Z59="","",IF(Z59&gt;=23,"J",IF(Z59&lt;23,"L")))</f>
        <v>J</v>
      </c>
      <c r="AH59" s="69" t="str">
        <f>IF(Z59="","",IF(Z59&gt;=Y59-8,"J",IF(Z59&lt;Y59-8,"L")))</f>
        <v>J</v>
      </c>
      <c r="AI59" s="15" t="str">
        <f>'[23]10th'!$AA$3</f>
        <v>G</v>
      </c>
    </row>
    <row r="60" spans="1:35" ht="12" customHeight="1">
      <c r="A60" s="408" t="s">
        <v>19</v>
      </c>
      <c r="B60" s="409"/>
      <c r="C60" s="235">
        <f>'[24]10th'!$E$17+'[24]10th'!$F$17+'[24]10th'!$G$17</f>
        <v>1</v>
      </c>
      <c r="D60" s="244">
        <f>'[24]10th'!$H$17+'[24]10th'!$I$17+'[24]10th'!$J$17</f>
        <v>1</v>
      </c>
      <c r="E60" s="62">
        <f>'[24]10th'!B3</f>
        <v>4</v>
      </c>
      <c r="F60" s="63">
        <f>'[24]10th'!C3</f>
        <v>4</v>
      </c>
      <c r="G60" s="64">
        <f>'[24]10th'!D3</f>
        <v>3</v>
      </c>
      <c r="H60" s="133">
        <f>'[24]10th'!E3</f>
        <v>3</v>
      </c>
      <c r="I60" s="81">
        <f>'[24]10th'!F3</f>
        <v>46</v>
      </c>
      <c r="J60" s="56">
        <f>'[24]10th'!G3</f>
        <v>46</v>
      </c>
      <c r="K60" s="57">
        <f>'[24]10th'!H3</f>
        <v>34.5</v>
      </c>
      <c r="L60" s="121">
        <f>'[24]10th'!I3</f>
        <v>34.5</v>
      </c>
      <c r="M60" s="119">
        <f>'[24]10th'!J3</f>
        <v>7</v>
      </c>
      <c r="N60" s="37">
        <f>'[24]10th'!K3</f>
        <v>7</v>
      </c>
      <c r="O60" s="36">
        <f>'[24]10th'!L3</f>
        <v>4</v>
      </c>
      <c r="P60" s="124">
        <f>'[24]10th'!M3</f>
        <v>4</v>
      </c>
      <c r="Q60" s="126" t="str">
        <f t="shared" si="7"/>
        <v>J</v>
      </c>
      <c r="R60" s="90" t="str">
        <f t="shared" si="8"/>
        <v>J</v>
      </c>
      <c r="S60" s="69" t="str">
        <f>IF(J60="","",IF(J60&gt;=I60-8,"J",IF(J60&lt;I60-8,"L")))</f>
        <v>J</v>
      </c>
      <c r="T60" s="15" t="str">
        <f>'[24]10th'!N3</f>
        <v>A</v>
      </c>
      <c r="U60" s="62">
        <f>'[24]10th'!O3</f>
        <v>4</v>
      </c>
      <c r="V60" s="63">
        <f>'[24]10th'!P3</f>
        <v>3</v>
      </c>
      <c r="W60" s="64">
        <f>'[24]10th'!Q3</f>
        <v>1</v>
      </c>
      <c r="X60" s="133">
        <f>'[24]10th'!R3</f>
        <v>2</v>
      </c>
      <c r="Y60" s="81">
        <f>'[24]10th'!S3</f>
        <v>46</v>
      </c>
      <c r="Z60" s="56">
        <f>'[24]10th'!T3</f>
        <v>34.5</v>
      </c>
      <c r="AA60" s="17">
        <f>'[24]10th'!U3</f>
        <v>11.5</v>
      </c>
      <c r="AB60" s="129">
        <f>'[24]10th'!V3</f>
        <v>23</v>
      </c>
      <c r="AC60" s="119">
        <f>'[24]10th'!W3</f>
        <v>7</v>
      </c>
      <c r="AD60" s="37">
        <f>'[24]10th'!X3</f>
        <v>9.3333333333333339</v>
      </c>
      <c r="AE60" s="36">
        <f>'[24]10th'!Y3</f>
        <v>5.6</v>
      </c>
      <c r="AF60" s="124">
        <f>'[24]10th'!Z3</f>
        <v>5.6</v>
      </c>
      <c r="AG60" s="126" t="str">
        <f>IF(Z60="","",IF(Z60&gt;=23,"J",IF(Z60&lt;23,"L")))</f>
        <v>J</v>
      </c>
      <c r="AH60" s="69" t="str">
        <f>IF(Z60="","",IF(Z60&gt;=Y60-8,"J",IF(Z60&lt;Y60-8,"L")))</f>
        <v>L</v>
      </c>
      <c r="AI60" s="15" t="str">
        <f>'[24]10th'!$AA$3</f>
        <v>G</v>
      </c>
    </row>
    <row r="61" spans="1:35" ht="12" customHeight="1">
      <c r="A61" s="408" t="s">
        <v>22</v>
      </c>
      <c r="B61" s="409"/>
      <c r="C61" s="235">
        <f>'[25]10th'!$E$17+'[25]10th'!$F$17+'[25]10th'!$G$17</f>
        <v>1</v>
      </c>
      <c r="D61" s="244">
        <f>'[25]10th'!$H$17+'[25]10th'!$I$17+'[25]10th'!$J$17</f>
        <v>0</v>
      </c>
      <c r="E61" s="62">
        <f>'[25]10th'!B3</f>
        <v>3</v>
      </c>
      <c r="F61" s="63">
        <f>'[25]10th'!C3</f>
        <v>2.65</v>
      </c>
      <c r="G61" s="64">
        <f>'[25]10th'!D3</f>
        <v>1</v>
      </c>
      <c r="H61" s="133">
        <f>'[25]10th'!E3</f>
        <v>2</v>
      </c>
      <c r="I61" s="81">
        <f>'[25]10th'!F3</f>
        <v>34.5</v>
      </c>
      <c r="J61" s="56">
        <f>'[25]10th'!G3</f>
        <v>30.5</v>
      </c>
      <c r="K61" s="57">
        <f>'[25]10th'!H3</f>
        <v>11.5</v>
      </c>
      <c r="L61" s="121">
        <f>'[25]10th'!I3</f>
        <v>23</v>
      </c>
      <c r="M61" s="119">
        <f>'[25]10th'!J3</f>
        <v>5.333333333333333</v>
      </c>
      <c r="N61" s="37">
        <f>'[25]10th'!K3</f>
        <v>6.0377358490566042</v>
      </c>
      <c r="O61" s="36">
        <f>'[25]10th'!L3</f>
        <v>4</v>
      </c>
      <c r="P61" s="124">
        <f>'[25]10th'!M3</f>
        <v>3.440860215053763</v>
      </c>
      <c r="Q61" s="126" t="str">
        <f t="shared" si="7"/>
        <v>L</v>
      </c>
      <c r="R61" s="90" t="str">
        <f t="shared" si="8"/>
        <v>J</v>
      </c>
      <c r="S61" s="69" t="str">
        <f>IF(J61="","",IF(J61&gt;=I61-8,"J",IF(J61&lt;I61-8,"L")))</f>
        <v>J</v>
      </c>
      <c r="T61" s="15" t="str">
        <f>'[25]10th'!N3</f>
        <v>G</v>
      </c>
      <c r="U61" s="62">
        <f>'[25]10th'!O3</f>
        <v>2</v>
      </c>
      <c r="V61" s="63">
        <f>'[25]10th'!P3</f>
        <v>2</v>
      </c>
      <c r="W61" s="64">
        <f>'[25]10th'!Q3</f>
        <v>1</v>
      </c>
      <c r="X61" s="133">
        <f>'[25]10th'!R3</f>
        <v>1</v>
      </c>
      <c r="Y61" s="81">
        <f>'[25]10th'!S3</f>
        <v>23</v>
      </c>
      <c r="Z61" s="56">
        <f>'[25]10th'!T3</f>
        <v>23</v>
      </c>
      <c r="AA61" s="17">
        <f>'[25]10th'!U3</f>
        <v>11.5</v>
      </c>
      <c r="AB61" s="129">
        <f>'[25]10th'!V3</f>
        <v>11.5</v>
      </c>
      <c r="AC61" s="119">
        <f>'[25]10th'!W3</f>
        <v>8</v>
      </c>
      <c r="AD61" s="37">
        <f>'[25]10th'!X3</f>
        <v>8</v>
      </c>
      <c r="AE61" s="36">
        <f>'[25]10th'!Y3</f>
        <v>5.333333333333333</v>
      </c>
      <c r="AF61" s="124">
        <f>'[25]10th'!Z3</f>
        <v>5.333333333333333</v>
      </c>
      <c r="AG61" s="126" t="str">
        <f>IF(Z61="","",IF(Z61&gt;=23,"J",IF(Z61&lt;23,"L")))</f>
        <v>J</v>
      </c>
      <c r="AH61" s="69" t="str">
        <f>IF(Z61="","",IF(Z61&gt;=Y61-8,"J",IF(Z61&lt;Y61-8,"L")))</f>
        <v>J</v>
      </c>
      <c r="AI61" s="15" t="str">
        <f>'[25]10th'!$AA$3</f>
        <v>G</v>
      </c>
    </row>
    <row r="62" spans="1:35" ht="12" customHeight="1">
      <c r="A62" s="408" t="s">
        <v>18</v>
      </c>
      <c r="B62" s="409"/>
      <c r="C62" s="235">
        <f>'[26]10th'!$E$17+'[26]10th'!$F$17+'[26]10th'!$G$17</f>
        <v>1</v>
      </c>
      <c r="D62" s="244">
        <f>'[26]10th'!$H$17+'[26]10th'!$I$17+'[26]10th'!$J$17</f>
        <v>1</v>
      </c>
      <c r="E62" s="62">
        <f>'[26]10th'!B3</f>
        <v>3</v>
      </c>
      <c r="F62" s="63">
        <f>'[26]10th'!C3</f>
        <v>2</v>
      </c>
      <c r="G62" s="64">
        <f>'[26]10th'!D3</f>
        <v>2</v>
      </c>
      <c r="H62" s="133">
        <f>'[26]10th'!E3</f>
        <v>3</v>
      </c>
      <c r="I62" s="81">
        <f>'[26]10th'!F3</f>
        <v>34.5</v>
      </c>
      <c r="J62" s="56">
        <f>'[26]10th'!G3</f>
        <v>23</v>
      </c>
      <c r="K62" s="57">
        <f>'[26]10th'!H3</f>
        <v>23</v>
      </c>
      <c r="L62" s="121">
        <f>'[26]10th'!I3</f>
        <v>34.5</v>
      </c>
      <c r="M62" s="119">
        <f>'[26]10th'!J3</f>
        <v>7.333333333333333</v>
      </c>
      <c r="N62" s="37">
        <f>'[26]10th'!K3</f>
        <v>11</v>
      </c>
      <c r="O62" s="36">
        <f>'[26]10th'!L3</f>
        <v>4.4000000000000004</v>
      </c>
      <c r="P62" s="124">
        <f>'[26]10th'!M3</f>
        <v>4.4000000000000004</v>
      </c>
      <c r="Q62" s="126" t="str">
        <f t="shared" si="7"/>
        <v>J</v>
      </c>
      <c r="R62" s="90" t="str">
        <f t="shared" si="8"/>
        <v>J</v>
      </c>
      <c r="S62" s="69" t="str">
        <f t="shared" si="9"/>
        <v>L</v>
      </c>
      <c r="T62" s="15" t="str">
        <f>'[26]10th'!N3</f>
        <v>A</v>
      </c>
      <c r="U62" s="62">
        <f>'[26]10th'!O3</f>
        <v>3</v>
      </c>
      <c r="V62" s="63">
        <f>'[26]10th'!P3</f>
        <v>3</v>
      </c>
      <c r="W62" s="64">
        <f>'[26]10th'!Q3</f>
        <v>1</v>
      </c>
      <c r="X62" s="133">
        <f>'[26]10th'!R3</f>
        <v>1</v>
      </c>
      <c r="Y62" s="81">
        <f>'[26]10th'!S3</f>
        <v>34.5</v>
      </c>
      <c r="Z62" s="56">
        <f>'[26]10th'!T3</f>
        <v>34.5</v>
      </c>
      <c r="AA62" s="17">
        <f>'[26]10th'!U3</f>
        <v>11.5</v>
      </c>
      <c r="AB62" s="129">
        <f>'[26]10th'!V3</f>
        <v>11.5</v>
      </c>
      <c r="AC62" s="119">
        <f>'[26]10th'!W3</f>
        <v>7.333333333333333</v>
      </c>
      <c r="AD62" s="37">
        <f>'[26]10th'!X3</f>
        <v>7.333333333333333</v>
      </c>
      <c r="AE62" s="36">
        <f>'[26]10th'!Y3</f>
        <v>5.5</v>
      </c>
      <c r="AF62" s="124">
        <f>'[26]10th'!Z3</f>
        <v>5.5</v>
      </c>
      <c r="AG62" s="126" t="str">
        <f t="shared" si="10"/>
        <v>J</v>
      </c>
      <c r="AH62" s="69" t="str">
        <f t="shared" si="11"/>
        <v>J</v>
      </c>
      <c r="AI62" s="15" t="str">
        <f>'[26]10th'!$AA$3</f>
        <v>G</v>
      </c>
    </row>
    <row r="63" spans="1:35" ht="12" customHeight="1">
      <c r="A63" s="408" t="s">
        <v>20</v>
      </c>
      <c r="B63" s="409"/>
      <c r="C63" s="235">
        <f>'[27]10th'!$E$17+'[27]10th'!$F$17+'[27]10th'!$G$17</f>
        <v>1</v>
      </c>
      <c r="D63" s="244">
        <f>'[27]10th'!$H$17+'[27]10th'!$I$17+'[27]10th'!$J$17</f>
        <v>0</v>
      </c>
      <c r="E63" s="62">
        <f>'[27]10th'!B3</f>
        <v>4</v>
      </c>
      <c r="F63" s="63">
        <f>'[27]10th'!C3</f>
        <v>1.65</v>
      </c>
      <c r="G63" s="64">
        <f>'[27]10th'!D3</f>
        <v>3</v>
      </c>
      <c r="H63" s="133">
        <f>'[27]10th'!E3</f>
        <v>4</v>
      </c>
      <c r="I63" s="81">
        <f>'[27]10th'!F3</f>
        <v>46</v>
      </c>
      <c r="J63" s="56">
        <f>'[27]10th'!G3</f>
        <v>19</v>
      </c>
      <c r="K63" s="57">
        <f>'[27]10th'!H3</f>
        <v>34.5</v>
      </c>
      <c r="L63" s="121">
        <f>'[27]10th'!I3</f>
        <v>46</v>
      </c>
      <c r="M63" s="119">
        <f>'[27]10th'!J3</f>
        <v>7.25</v>
      </c>
      <c r="N63" s="37">
        <f>'[27]10th'!K3</f>
        <v>17.575757575757578</v>
      </c>
      <c r="O63" s="36">
        <f>'[27]10th'!L3</f>
        <v>4.1428571428571432</v>
      </c>
      <c r="P63" s="124">
        <f>'[27]10th'!M3</f>
        <v>5.1327433628318584</v>
      </c>
      <c r="Q63" s="126" t="str">
        <f t="shared" si="7"/>
        <v>L</v>
      </c>
      <c r="R63" s="90" t="str">
        <f t="shared" si="8"/>
        <v>L</v>
      </c>
      <c r="S63" s="69" t="str">
        <f t="shared" si="9"/>
        <v>L</v>
      </c>
      <c r="T63" s="15" t="str">
        <f>'[27]10th'!N3</f>
        <v>R</v>
      </c>
      <c r="U63" s="62">
        <f>'[27]10th'!O3</f>
        <v>3</v>
      </c>
      <c r="V63" s="63">
        <f>'[27]10th'!P3</f>
        <v>3</v>
      </c>
      <c r="W63" s="64">
        <f>'[27]10th'!Q3</f>
        <v>2</v>
      </c>
      <c r="X63" s="133">
        <f>'[27]10th'!R3</f>
        <v>2</v>
      </c>
      <c r="Y63" s="81">
        <f>'[27]10th'!S3</f>
        <v>34.5</v>
      </c>
      <c r="Z63" s="56">
        <f>'[27]10th'!T3</f>
        <v>34.5</v>
      </c>
      <c r="AA63" s="17">
        <f>'[27]10th'!U3</f>
        <v>23</v>
      </c>
      <c r="AB63" s="129">
        <f>'[27]10th'!V3</f>
        <v>23</v>
      </c>
      <c r="AC63" s="119">
        <f>'[27]10th'!W3</f>
        <v>9.6666666666666661</v>
      </c>
      <c r="AD63" s="37">
        <f>'[27]10th'!X3</f>
        <v>9.6666666666666661</v>
      </c>
      <c r="AE63" s="36">
        <f>'[27]10th'!Y3</f>
        <v>5.8</v>
      </c>
      <c r="AF63" s="124">
        <f>'[27]10th'!Z3</f>
        <v>5.8</v>
      </c>
      <c r="AG63" s="126" t="str">
        <f t="shared" si="10"/>
        <v>J</v>
      </c>
      <c r="AH63" s="69" t="str">
        <f t="shared" si="11"/>
        <v>J</v>
      </c>
      <c r="AI63" s="15" t="str">
        <f>'[27]10th'!$AA$3</f>
        <v>G</v>
      </c>
    </row>
    <row r="64" spans="1:35" ht="12" customHeight="1">
      <c r="A64" s="404" t="s">
        <v>69</v>
      </c>
      <c r="B64" s="405"/>
      <c r="C64" s="236">
        <f>'[28]10th'!$E$17+'[28]10th'!$F$17</f>
        <v>1</v>
      </c>
      <c r="D64" s="245">
        <f>'[28]10th'!$H$17+'[28]10th'!$I$17</f>
        <v>1</v>
      </c>
      <c r="E64" s="203">
        <f>'[28]10th'!B3</f>
        <v>12</v>
      </c>
      <c r="F64" s="204">
        <f>'[28]10th'!C3</f>
        <v>12</v>
      </c>
      <c r="G64" s="205">
        <f>'[28]10th'!D3</f>
        <v>1</v>
      </c>
      <c r="H64" s="206">
        <f>'[28]10th'!E3</f>
        <v>1</v>
      </c>
      <c r="I64" s="207">
        <f>'[28]10th'!F3</f>
        <v>138</v>
      </c>
      <c r="J64" s="208">
        <f>'[28]10th'!G3</f>
        <v>138</v>
      </c>
      <c r="K64" s="209">
        <f>'[28]10th'!H3</f>
        <v>11.5</v>
      </c>
      <c r="L64" s="210">
        <f>'[28]10th'!I3</f>
        <v>11.5</v>
      </c>
      <c r="M64" s="211" t="str">
        <f>'[28]10th'!J3</f>
        <v>N/A</v>
      </c>
      <c r="N64" s="212" t="str">
        <f>'[28]10th'!K3</f>
        <v>N/A</v>
      </c>
      <c r="O64" s="212" t="str">
        <f>'[28]10th'!L3</f>
        <v>N/A</v>
      </c>
      <c r="P64" s="213" t="str">
        <f>'[28]10th'!M3</f>
        <v>N/A</v>
      </c>
      <c r="Q64" s="126" t="str">
        <f t="shared" si="7"/>
        <v>J</v>
      </c>
      <c r="R64" s="90" t="str">
        <f t="shared" si="8"/>
        <v>J</v>
      </c>
      <c r="S64" s="218" t="str">
        <f>IF(J64="","",IF(J64&gt;=I64-8,"J",IF(J64&lt;I64-8,"L")))</f>
        <v>J</v>
      </c>
      <c r="T64" s="214" t="str">
        <f>'[28]10th'!N3</f>
        <v>G</v>
      </c>
      <c r="U64" s="203">
        <f>'[28]10th'!O3</f>
        <v>16</v>
      </c>
      <c r="V64" s="204">
        <f>'[28]10th'!P3</f>
        <v>13</v>
      </c>
      <c r="W64" s="205">
        <f>'[28]10th'!Q3</f>
        <v>1</v>
      </c>
      <c r="X64" s="206">
        <f>'[28]10th'!R3</f>
        <v>1</v>
      </c>
      <c r="Y64" s="207">
        <f>'[28]10th'!S3</f>
        <v>184</v>
      </c>
      <c r="Z64" s="208">
        <f>'[28]10th'!T3</f>
        <v>149.5</v>
      </c>
      <c r="AA64" s="215">
        <f>'[28]10th'!U3</f>
        <v>11.5</v>
      </c>
      <c r="AB64" s="216">
        <f>'[28]10th'!V3</f>
        <v>11.5</v>
      </c>
      <c r="AC64" s="211" t="str">
        <f>'[28]10th'!W3</f>
        <v>N/A</v>
      </c>
      <c r="AD64" s="212" t="str">
        <f>'[28]10th'!X3</f>
        <v>N/A</v>
      </c>
      <c r="AE64" s="212" t="str">
        <f>'[28]10th'!Y3</f>
        <v>N/A</v>
      </c>
      <c r="AF64" s="213" t="str">
        <f>'[28]10th'!Z3</f>
        <v>N/A</v>
      </c>
      <c r="AG64" s="217" t="str">
        <f>IF(Z64="","",IF(Z64&gt;=23,"J",IF(Z64&lt;23,"L")))</f>
        <v>J</v>
      </c>
      <c r="AH64" s="218" t="str">
        <f>IF(Z64="","",IF(Z64&gt;=Y64-8,"J",IF(Z64&lt;Y64-8,"L")))</f>
        <v>L</v>
      </c>
      <c r="AI64" s="214" t="str">
        <f>'[28]10th'!$AA$3</f>
        <v>G</v>
      </c>
    </row>
    <row r="65" spans="1:35" ht="12" customHeight="1" thickBot="1">
      <c r="A65" s="406" t="s">
        <v>98</v>
      </c>
      <c r="B65" s="407"/>
      <c r="C65" s="237"/>
      <c r="D65" s="246"/>
      <c r="E65" s="65">
        <f>'[26]10th'!B37</f>
        <v>2</v>
      </c>
      <c r="F65" s="66">
        <f>'[26]10th'!C37</f>
        <v>1</v>
      </c>
      <c r="G65" s="67">
        <f>'[26]10th'!D37</f>
        <v>1</v>
      </c>
      <c r="H65" s="134">
        <f>'[26]10th'!E37</f>
        <v>0</v>
      </c>
      <c r="I65" s="83">
        <f>'[26]10th'!F37</f>
        <v>23</v>
      </c>
      <c r="J65" s="58">
        <f>'[26]10th'!G37</f>
        <v>11.5</v>
      </c>
      <c r="K65" s="59">
        <f>'[26]10th'!H37</f>
        <v>11.5</v>
      </c>
      <c r="L65" s="122">
        <f>'[26]10th'!I37</f>
        <v>0</v>
      </c>
      <c r="M65" s="136" t="str">
        <f>'[26]10th'!J37</f>
        <v>N/A</v>
      </c>
      <c r="N65" s="23" t="str">
        <f>'[26]10th'!K37</f>
        <v>N/A</v>
      </c>
      <c r="O65" s="23" t="str">
        <f>'[26]10th'!L37</f>
        <v>N/A</v>
      </c>
      <c r="P65" s="138" t="str">
        <f>'[26]10th'!M37</f>
        <v>N/A</v>
      </c>
      <c r="Q65" s="219" t="s">
        <v>121</v>
      </c>
      <c r="R65" s="23" t="s">
        <v>121</v>
      </c>
      <c r="S65" s="138" t="s">
        <v>121</v>
      </c>
      <c r="T65" s="21" t="str">
        <f>'[26]10th'!N37</f>
        <v>A</v>
      </c>
      <c r="U65" s="65">
        <f>'[26]10th'!O37</f>
        <v>1</v>
      </c>
      <c r="V65" s="66">
        <f>'[26]10th'!P37</f>
        <v>1</v>
      </c>
      <c r="W65" s="67">
        <f>'[26]10th'!Q37</f>
        <v>1</v>
      </c>
      <c r="X65" s="134">
        <f>'[26]10th'!R37</f>
        <v>1</v>
      </c>
      <c r="Y65" s="83">
        <f>'[26]10th'!S37</f>
        <v>11.5</v>
      </c>
      <c r="Z65" s="58">
        <f>'[26]10th'!T37</f>
        <v>11.5</v>
      </c>
      <c r="AA65" s="20">
        <f>'[26]10th'!U37</f>
        <v>11.5</v>
      </c>
      <c r="AB65" s="130">
        <f>'[26]10th'!V37</f>
        <v>11.5</v>
      </c>
      <c r="AC65" s="136" t="str">
        <f>'[26]10th'!W37</f>
        <v>N/A</v>
      </c>
      <c r="AD65" s="23" t="str">
        <f>'[26]10th'!X37</f>
        <v>N/A</v>
      </c>
      <c r="AE65" s="23" t="str">
        <f>'[26]10th'!Y37</f>
        <v>N/A</v>
      </c>
      <c r="AF65" s="138" t="str">
        <f>'[26]10th'!Z37</f>
        <v>N/A</v>
      </c>
      <c r="AG65" s="219" t="s">
        <v>121</v>
      </c>
      <c r="AH65" s="138" t="s">
        <v>121</v>
      </c>
      <c r="AI65" s="21" t="str">
        <f>'[26]10th'!$AA$37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'[29]10th'!$E$17+'[29]10th'!$F$17+'[29]10th'!$G$17</f>
        <v>1</v>
      </c>
      <c r="D70" s="244">
        <f>'[29]10th'!$H$17+'[29]10th'!$I$17+'[29]10th'!$J$17</f>
        <v>0</v>
      </c>
      <c r="E70" s="62">
        <f>'[29]10th'!B3</f>
        <v>4</v>
      </c>
      <c r="F70" s="63">
        <f>'[29]10th'!C3</f>
        <v>3.65</v>
      </c>
      <c r="G70" s="64">
        <f>'[29]10th'!D3</f>
        <v>3</v>
      </c>
      <c r="H70" s="157">
        <f>'[29]10th'!E3</f>
        <v>3</v>
      </c>
      <c r="I70" s="55">
        <f>'[29]10th'!F3</f>
        <v>46</v>
      </c>
      <c r="J70" s="56">
        <f>'[29]10th'!G3</f>
        <v>42</v>
      </c>
      <c r="K70" s="57">
        <f>'[29]10th'!H3</f>
        <v>34.5</v>
      </c>
      <c r="L70" s="161">
        <f>'[29]10th'!I3</f>
        <v>34.5</v>
      </c>
      <c r="M70" s="150">
        <f>'[29]10th'!J3</f>
        <v>7</v>
      </c>
      <c r="N70" s="37">
        <f>'[29]10th'!K3</f>
        <v>7.6712328767123292</v>
      </c>
      <c r="O70" s="36">
        <f>'[29]10th'!L3</f>
        <v>4</v>
      </c>
      <c r="P70" s="151">
        <f>'[29]10th'!M3</f>
        <v>4.2105263157894735</v>
      </c>
      <c r="Q70" s="267" t="str">
        <f>IF(D70="","",IF(D70&gt;=C70,"J",IF(D70&lt;C70,"L")))</f>
        <v>L</v>
      </c>
      <c r="R70" s="90" t="str">
        <f>IF(J70="","",IF(J70&gt;=23,"J",IF(J70&lt;23,"L")))</f>
        <v>J</v>
      </c>
      <c r="S70" s="69" t="str">
        <f t="shared" ref="S70" si="12">IF(J70="","",IF(J70&gt;=I70-8,"J",IF(J70&lt;I70-8,"L")))</f>
        <v>J</v>
      </c>
      <c r="T70" s="15" t="str">
        <f>'[29]10th'!N3</f>
        <v>A</v>
      </c>
      <c r="U70" s="62">
        <f>'[29]10th'!O3</f>
        <v>3</v>
      </c>
      <c r="V70" s="63">
        <f>'[29]10th'!P3</f>
        <v>3</v>
      </c>
      <c r="W70" s="64">
        <f>'[29]10th'!Q3</f>
        <v>2</v>
      </c>
      <c r="X70" s="157">
        <f>'[29]10th'!R3</f>
        <v>2</v>
      </c>
      <c r="Y70" s="55">
        <f>'[29]10th'!S3</f>
        <v>34.5</v>
      </c>
      <c r="Z70" s="56">
        <f>'[29]10th'!T3</f>
        <v>34.5</v>
      </c>
      <c r="AA70" s="17">
        <f>'[29]10th'!U3</f>
        <v>23</v>
      </c>
      <c r="AB70" s="144">
        <f>'[29]10th'!V3</f>
        <v>23</v>
      </c>
      <c r="AC70" s="150">
        <f>'[29]10th'!W3</f>
        <v>9.3333333333333339</v>
      </c>
      <c r="AD70" s="37">
        <f>'[29]10th'!X3</f>
        <v>9.3333333333333339</v>
      </c>
      <c r="AE70" s="36">
        <f>'[29]10th'!Y3</f>
        <v>5.6</v>
      </c>
      <c r="AF70" s="151">
        <f>'[29]10th'!Z3</f>
        <v>5.6</v>
      </c>
      <c r="AG70" s="165" t="str">
        <f>IF(Z70="","",IF(Z70&gt;=23,"J",IF(Z70&lt;23,"L")))</f>
        <v>J</v>
      </c>
      <c r="AH70" s="69" t="str">
        <f>IF(Z70="","",IF(Z70&gt;=Y70-8,"J",IF(Z70&lt;Y70-8,"L")))</f>
        <v>J</v>
      </c>
      <c r="AI70" s="15" t="str">
        <f>'[29]10th'!$AA$3</f>
        <v>G</v>
      </c>
    </row>
    <row r="71" spans="1:35" ht="12" customHeight="1">
      <c r="A71" s="400" t="s">
        <v>24</v>
      </c>
      <c r="B71" s="401"/>
      <c r="C71" s="234">
        <f>'[30]10th'!$E$17+'[30]10th'!$F$17</f>
        <v>0</v>
      </c>
      <c r="D71" s="243">
        <f>'[30]10th'!$H$17+'[30]10th'!$I$17</f>
        <v>0</v>
      </c>
      <c r="E71" s="87">
        <f>'[30]10th'!A3</f>
        <v>4</v>
      </c>
      <c r="F71" s="88">
        <f>'[30]10th'!B3</f>
        <v>4</v>
      </c>
      <c r="G71" s="89">
        <f>'[30]10th'!C3</f>
        <v>1</v>
      </c>
      <c r="H71" s="156">
        <f>'[30]10th'!D3</f>
        <v>1</v>
      </c>
      <c r="I71" s="52">
        <f>'[30]10th'!E3</f>
        <v>46</v>
      </c>
      <c r="J71" s="53">
        <f>'[30]10th'!F3</f>
        <v>46</v>
      </c>
      <c r="K71" s="54">
        <f>'[30]10th'!G3</f>
        <v>11.5</v>
      </c>
      <c r="L71" s="160">
        <f>'[30]10th'!H3</f>
        <v>11.5</v>
      </c>
      <c r="M71" s="146">
        <f>'[30]10th'!I3</f>
        <v>5</v>
      </c>
      <c r="N71" s="39">
        <f>'[30]10th'!$J$3</f>
        <v>5</v>
      </c>
      <c r="O71" s="38">
        <f>'[30]10th'!L3</f>
        <v>4</v>
      </c>
      <c r="P71" s="147">
        <f>'[30]10th'!M3</f>
        <v>4</v>
      </c>
      <c r="Q71" s="217" t="str">
        <f t="shared" ref="Q71:Q72" si="13">IF(D71="","",IF(D71&gt;=C71,"J",IF(D71&lt;C71,"L")))</f>
        <v>J</v>
      </c>
      <c r="R71" s="90" t="str">
        <f>IF(J71="","",IF(J71&gt;=23,"J",IF(J71&lt;23,"L")))</f>
        <v>J</v>
      </c>
      <c r="S71" s="90" t="str">
        <f t="shared" ref="S71:S74" si="14">IF(J71="","",IF(J71&gt;=I71-8,"J",IF(J71&lt;I71-8,"L")))</f>
        <v>J</v>
      </c>
      <c r="T71" s="68" t="str">
        <f>'[30]10th'!N3</f>
        <v>G</v>
      </c>
      <c r="U71" s="87">
        <f>'[30]10th'!O3</f>
        <v>3</v>
      </c>
      <c r="V71" s="88">
        <f>'[30]10th'!P3</f>
        <v>3</v>
      </c>
      <c r="W71" s="89">
        <f>'[30]10th'!Q3</f>
        <v>1</v>
      </c>
      <c r="X71" s="156">
        <f>'[30]10th'!R3</f>
        <v>1</v>
      </c>
      <c r="Y71" s="52">
        <f>'[30]10th'!S3</f>
        <v>34.5</v>
      </c>
      <c r="Z71" s="53">
        <f>'[30]10th'!T3</f>
        <v>34.5</v>
      </c>
      <c r="AA71" s="60">
        <f>'[30]10th'!U3</f>
        <v>11.5</v>
      </c>
      <c r="AB71" s="143">
        <f>'[30]10th'!V3</f>
        <v>11.5</v>
      </c>
      <c r="AC71" s="146">
        <f>'[30]10th'!W3</f>
        <v>6.666666666666667</v>
      </c>
      <c r="AD71" s="39">
        <f>'[30]10th'!X3</f>
        <v>6.666666666666667</v>
      </c>
      <c r="AE71" s="38">
        <f>'[30]10th'!Z3</f>
        <v>7.666666666666667</v>
      </c>
      <c r="AF71" s="147">
        <f>'[30]10th'!AA3</f>
        <v>5</v>
      </c>
      <c r="AG71" s="164" t="str">
        <f t="shared" ref="AG71:AG74" si="15">IF(Z71="","",IF(Z71&gt;=23,"J",IF(Z71&lt;23,"L")))</f>
        <v>J</v>
      </c>
      <c r="AH71" s="90" t="str">
        <f t="shared" ref="AH71:AH74" si="16">IF(Z71="","",IF(Z71&gt;=Y71-8,"J",IF(Z71&lt;Y71-8,"L")))</f>
        <v>J</v>
      </c>
      <c r="AI71" s="68" t="str">
        <f>'[30]10th'!$AB$3</f>
        <v>G</v>
      </c>
    </row>
    <row r="72" spans="1:35" ht="12" customHeight="1">
      <c r="A72" s="402" t="s">
        <v>25</v>
      </c>
      <c r="B72" s="403"/>
      <c r="C72" s="235">
        <f>'[31]10th'!$E$17+'[31]10th'!$F$17</f>
        <v>0</v>
      </c>
      <c r="D72" s="244">
        <f>'[31]10th'!$H$17+'[31]10th'!$I$17</f>
        <v>0</v>
      </c>
      <c r="E72" s="62">
        <f>'[31]10th'!A3</f>
        <v>2</v>
      </c>
      <c r="F72" s="63">
        <f>'[31]10th'!B3</f>
        <v>3</v>
      </c>
      <c r="G72" s="64">
        <f>'[31]10th'!C3</f>
        <v>0</v>
      </c>
      <c r="H72" s="157">
        <f>'[31]10th'!D3</f>
        <v>1</v>
      </c>
      <c r="I72" s="55">
        <f>'[31]10th'!E3</f>
        <v>23</v>
      </c>
      <c r="J72" s="56">
        <f>'[31]10th'!F3</f>
        <v>34.5</v>
      </c>
      <c r="K72" s="57">
        <f>'[31]10th'!G3</f>
        <v>0</v>
      </c>
      <c r="L72" s="161">
        <f>'[31]10th'!H3</f>
        <v>11.5</v>
      </c>
      <c r="M72" s="148" t="str">
        <f>'[31]10th'!I3</f>
        <v>N/A</v>
      </c>
      <c r="N72" s="40" t="str">
        <f>'[31]10th'!J3</f>
        <v>N/A</v>
      </c>
      <c r="O72" s="40" t="str">
        <f>'[31]10th'!K3</f>
        <v>N/A</v>
      </c>
      <c r="P72" s="149" t="str">
        <f>'[31]10th'!L3</f>
        <v>N/A</v>
      </c>
      <c r="Q72" s="217" t="str">
        <f t="shared" si="13"/>
        <v>J</v>
      </c>
      <c r="R72" s="90" t="str">
        <f>IF(J72="","",IF(E72=0,"J",IF(J72&gt;=23,"J",IF(J72&lt;23,"L"))))</f>
        <v>J</v>
      </c>
      <c r="S72" s="69" t="str">
        <f>IF(J72="","",IF(J72&gt;=I72-8,"J",IF(J72&lt;I72-8,"L")))</f>
        <v>J</v>
      </c>
      <c r="T72" s="15" t="str">
        <f>'[31]10th'!M3</f>
        <v>G</v>
      </c>
      <c r="U72" s="62">
        <f>'[31]10th'!N3</f>
        <v>0</v>
      </c>
      <c r="V72" s="63">
        <f>'[31]10th'!O3</f>
        <v>0</v>
      </c>
      <c r="W72" s="64">
        <f>'[31]10th'!P3</f>
        <v>0</v>
      </c>
      <c r="X72" s="157">
        <f>'[31]10th'!Q3</f>
        <v>0</v>
      </c>
      <c r="Y72" s="55">
        <f>'[31]10th'!R3</f>
        <v>0</v>
      </c>
      <c r="Z72" s="56">
        <f>'[31]10th'!S3</f>
        <v>0</v>
      </c>
      <c r="AA72" s="17">
        <f>'[31]10th'!T3</f>
        <v>0</v>
      </c>
      <c r="AB72" s="144">
        <f>'[31]10th'!U3</f>
        <v>0</v>
      </c>
      <c r="AC72" s="148" t="str">
        <f>'[31]10th'!V3</f>
        <v>N/A</v>
      </c>
      <c r="AD72" s="40" t="str">
        <f>'[31]10th'!W3</f>
        <v>N/A</v>
      </c>
      <c r="AE72" s="40" t="str">
        <f>'[31]10th'!X3</f>
        <v>N/A</v>
      </c>
      <c r="AF72" s="149" t="str">
        <f>'[31]10th'!Y3</f>
        <v>N/A</v>
      </c>
      <c r="AG72" s="166" t="s">
        <v>121</v>
      </c>
      <c r="AH72" s="75" t="s">
        <v>121</v>
      </c>
      <c r="AI72" s="15" t="str">
        <f>'[31]10th'!$Z$3</f>
        <v>Closed</v>
      </c>
    </row>
    <row r="73" spans="1:35" ht="12" customHeight="1">
      <c r="A73" s="402" t="s">
        <v>45</v>
      </c>
      <c r="B73" s="403"/>
      <c r="C73" s="235"/>
      <c r="D73" s="244"/>
      <c r="E73" s="62">
        <f>'[32]10th'!A3</f>
        <v>6</v>
      </c>
      <c r="F73" s="63">
        <f>'[32]10th'!B3</f>
        <v>6</v>
      </c>
      <c r="G73" s="64">
        <f>'[32]10th'!C3</f>
        <v>0</v>
      </c>
      <c r="H73" s="157">
        <f>'[32]10th'!D3</f>
        <v>0</v>
      </c>
      <c r="I73" s="55">
        <f>'[32]10th'!E3</f>
        <v>69</v>
      </c>
      <c r="J73" s="56">
        <f>'[32]10th'!F3</f>
        <v>69</v>
      </c>
      <c r="K73" s="57">
        <f>'[32]10th'!G3</f>
        <v>0</v>
      </c>
      <c r="L73" s="161">
        <f>'[32]10th'!H3</f>
        <v>0</v>
      </c>
      <c r="M73" s="148" t="str">
        <f>'[32]10th'!I3</f>
        <v>N/A</v>
      </c>
      <c r="N73" s="40" t="str">
        <f>'[32]10th'!J3</f>
        <v>N/A</v>
      </c>
      <c r="O73" s="40" t="str">
        <f>'[32]10th'!K3</f>
        <v>N/A</v>
      </c>
      <c r="P73" s="149" t="str">
        <f>'[32]10th'!L3</f>
        <v>N/A</v>
      </c>
      <c r="Q73" s="166" t="s">
        <v>121</v>
      </c>
      <c r="R73" s="90" t="str">
        <f>IF(J73="","",IF(J73&gt;=23,"J",IF(J73&lt;23,"L")))</f>
        <v>J</v>
      </c>
      <c r="S73" s="69" t="str">
        <f t="shared" si="14"/>
        <v>J</v>
      </c>
      <c r="T73" s="15" t="str">
        <f>'[32]10th'!M3</f>
        <v>G</v>
      </c>
      <c r="U73" s="62">
        <f>'[32]10th'!N3</f>
        <v>5</v>
      </c>
      <c r="V73" s="63">
        <f>'[32]10th'!O3</f>
        <v>5</v>
      </c>
      <c r="W73" s="64">
        <f>'[32]10th'!P3</f>
        <v>0</v>
      </c>
      <c r="X73" s="157">
        <f>'[32]10th'!Q3</f>
        <v>0</v>
      </c>
      <c r="Y73" s="55">
        <f>'[32]10th'!R3</f>
        <v>57.5</v>
      </c>
      <c r="Z73" s="56">
        <f>'[32]10th'!S3</f>
        <v>57.5</v>
      </c>
      <c r="AA73" s="17">
        <f>'[32]10th'!T3</f>
        <v>0</v>
      </c>
      <c r="AB73" s="144">
        <f>'[32]10th'!U3</f>
        <v>0</v>
      </c>
      <c r="AC73" s="148" t="str">
        <f>'[32]10th'!V3</f>
        <v>N/A</v>
      </c>
      <c r="AD73" s="40" t="str">
        <f>'[32]10th'!W3</f>
        <v>N/A</v>
      </c>
      <c r="AE73" s="40" t="str">
        <f>'[32]10th'!X3</f>
        <v>N/A</v>
      </c>
      <c r="AF73" s="149" t="str">
        <f>'[32]10th'!Y3</f>
        <v>N/A</v>
      </c>
      <c r="AG73" s="165" t="str">
        <f t="shared" si="15"/>
        <v>J</v>
      </c>
      <c r="AH73" s="69" t="str">
        <f t="shared" si="16"/>
        <v>J</v>
      </c>
      <c r="AI73" s="15" t="str">
        <f>'[32]10th'!$Z$3</f>
        <v>G</v>
      </c>
    </row>
    <row r="74" spans="1:35" ht="12" customHeight="1">
      <c r="A74" s="402" t="s">
        <v>26</v>
      </c>
      <c r="B74" s="403"/>
      <c r="C74" s="235"/>
      <c r="D74" s="244"/>
      <c r="E74" s="62">
        <f>'[33]10th'!A3</f>
        <v>6</v>
      </c>
      <c r="F74" s="63">
        <f>'[33]10th'!B3</f>
        <v>6.65</v>
      </c>
      <c r="G74" s="64">
        <f>'[33]10th'!C3</f>
        <v>1</v>
      </c>
      <c r="H74" s="157">
        <f>'[33]10th'!D3</f>
        <v>1</v>
      </c>
      <c r="I74" s="55">
        <f>'[33]10th'!E3</f>
        <v>69</v>
      </c>
      <c r="J74" s="56">
        <f>'[33]10th'!F3</f>
        <v>76.5</v>
      </c>
      <c r="K74" s="57">
        <f>'[33]10th'!G3</f>
        <v>11.5</v>
      </c>
      <c r="L74" s="161">
        <f>'[33]10th'!H3</f>
        <v>11.5</v>
      </c>
      <c r="M74" s="148" t="str">
        <f>'[33]10th'!I3</f>
        <v>N/A</v>
      </c>
      <c r="N74" s="40" t="str">
        <f>'[33]10th'!J3</f>
        <v>N/A</v>
      </c>
      <c r="O74" s="40" t="str">
        <f>'[33]10th'!K3</f>
        <v>N/A</v>
      </c>
      <c r="P74" s="149" t="str">
        <f>'[33]10th'!L3</f>
        <v>N/A</v>
      </c>
      <c r="Q74" s="166" t="s">
        <v>121</v>
      </c>
      <c r="R74" s="90" t="str">
        <f>IF(J74="","",IF(J74&gt;=23,"J",IF(J74&lt;23,"L")))</f>
        <v>J</v>
      </c>
      <c r="S74" s="69" t="str">
        <f t="shared" si="14"/>
        <v>J</v>
      </c>
      <c r="T74" s="15" t="str">
        <f>'[33]10th'!M3</f>
        <v>G</v>
      </c>
      <c r="U74" s="62">
        <f>'[33]10th'!N3</f>
        <v>6</v>
      </c>
      <c r="V74" s="63">
        <f>'[33]10th'!O3</f>
        <v>7</v>
      </c>
      <c r="W74" s="64">
        <f>'[33]10th'!P3</f>
        <v>1</v>
      </c>
      <c r="X74" s="157">
        <f>'[33]10th'!Q3</f>
        <v>0</v>
      </c>
      <c r="Y74" s="55">
        <f>'[33]10th'!R3</f>
        <v>69</v>
      </c>
      <c r="Z74" s="56">
        <f>'[33]10th'!S3</f>
        <v>80.5</v>
      </c>
      <c r="AA74" s="17">
        <f>'[33]10th'!T3</f>
        <v>11.5</v>
      </c>
      <c r="AB74" s="144">
        <f>'[33]10th'!U3</f>
        <v>0</v>
      </c>
      <c r="AC74" s="148" t="str">
        <f>'[33]10th'!V3</f>
        <v>N/A</v>
      </c>
      <c r="AD74" s="40" t="str">
        <f>'[33]10th'!W3</f>
        <v>N/A</v>
      </c>
      <c r="AE74" s="40" t="str">
        <f>'[33]10th'!X3</f>
        <v>N/A</v>
      </c>
      <c r="AF74" s="149" t="str">
        <f>'[33]10th'!Y3</f>
        <v>N/A</v>
      </c>
      <c r="AG74" s="165" t="str">
        <f t="shared" si="15"/>
        <v>J</v>
      </c>
      <c r="AH74" s="69" t="str">
        <f t="shared" si="16"/>
        <v>J</v>
      </c>
      <c r="AI74" s="15" t="str">
        <f>'[33]10th'!$Z$3</f>
        <v>G</v>
      </c>
    </row>
    <row r="75" spans="1:35" ht="12" customHeight="1">
      <c r="A75" s="402" t="s">
        <v>27</v>
      </c>
      <c r="B75" s="403"/>
      <c r="C75" s="235"/>
      <c r="D75" s="244"/>
      <c r="E75" s="62">
        <f>'[34]10th'!A3</f>
        <v>0</v>
      </c>
      <c r="F75" s="63">
        <f>'[34]10th'!B3</f>
        <v>0</v>
      </c>
      <c r="G75" s="64">
        <f>'[34]10th'!C3</f>
        <v>2</v>
      </c>
      <c r="H75" s="157">
        <f>'[34]10th'!D3</f>
        <v>2</v>
      </c>
      <c r="I75" s="55">
        <f>'[34]10th'!E3</f>
        <v>0</v>
      </c>
      <c r="J75" s="56">
        <f>'[34]10th'!F3</f>
        <v>0</v>
      </c>
      <c r="K75" s="57">
        <f>'[34]10th'!G3</f>
        <v>23</v>
      </c>
      <c r="L75" s="161">
        <f>'[34]10th'!H3</f>
        <v>23</v>
      </c>
      <c r="M75" s="148" t="str">
        <f>'[34]10th'!I3</f>
        <v>N/A</v>
      </c>
      <c r="N75" s="40" t="str">
        <f>'[34]10th'!J3</f>
        <v>N/A</v>
      </c>
      <c r="O75" s="40" t="str">
        <f>'[34]10th'!K3</f>
        <v>N/A</v>
      </c>
      <c r="P75" s="149" t="str">
        <f>'[34]10th'!L3</f>
        <v>N/A</v>
      </c>
      <c r="Q75" s="183" t="s">
        <v>121</v>
      </c>
      <c r="R75" s="183" t="s">
        <v>121</v>
      </c>
      <c r="S75" s="75" t="s">
        <v>121</v>
      </c>
      <c r="T75" s="15" t="str">
        <f>'[34]10th'!M3</f>
        <v>G</v>
      </c>
      <c r="U75" s="62">
        <f>'[34]10th'!N3</f>
        <v>0</v>
      </c>
      <c r="V75" s="63">
        <f>'[34]10th'!O3</f>
        <v>0</v>
      </c>
      <c r="W75" s="64">
        <f>'[34]10th'!P3</f>
        <v>2</v>
      </c>
      <c r="X75" s="157">
        <f>'[34]10th'!Q3</f>
        <v>2</v>
      </c>
      <c r="Y75" s="55">
        <f>'[34]10th'!R3</f>
        <v>0</v>
      </c>
      <c r="Z75" s="56">
        <f>'[34]10th'!S3</f>
        <v>0</v>
      </c>
      <c r="AA75" s="17">
        <f>'[34]10th'!T3</f>
        <v>23</v>
      </c>
      <c r="AB75" s="144">
        <f>'[34]10th'!U3</f>
        <v>23</v>
      </c>
      <c r="AC75" s="148" t="str">
        <f>'[34]10th'!V3</f>
        <v>N/A</v>
      </c>
      <c r="AD75" s="40" t="str">
        <f>'[34]10th'!W3</f>
        <v>N/A</v>
      </c>
      <c r="AE75" s="40" t="str">
        <f>'[34]10th'!X3</f>
        <v>N/A</v>
      </c>
      <c r="AF75" s="149" t="str">
        <f>'[34]10th'!Y3</f>
        <v>N/A</v>
      </c>
      <c r="AG75" s="183" t="s">
        <v>121</v>
      </c>
      <c r="AH75" s="75" t="s">
        <v>121</v>
      </c>
      <c r="AI75" s="15" t="str">
        <f>'[34]10th'!$Z$3</f>
        <v>G</v>
      </c>
    </row>
    <row r="76" spans="1:35" ht="12" customHeight="1">
      <c r="A76" s="402" t="s">
        <v>53</v>
      </c>
      <c r="B76" s="403"/>
      <c r="C76" s="235"/>
      <c r="D76" s="244"/>
      <c r="E76" s="62">
        <f>'[35]10th'!B97</f>
        <v>10</v>
      </c>
      <c r="F76" s="63">
        <f>'[35]10th'!C97</f>
        <v>10</v>
      </c>
      <c r="G76" s="64">
        <f>'[35]10th'!D97</f>
        <v>2</v>
      </c>
      <c r="H76" s="157">
        <f>'[35]10th'!E97</f>
        <v>0</v>
      </c>
      <c r="I76" s="153">
        <f>'[35]10th'!F97</f>
        <v>111</v>
      </c>
      <c r="J76" s="19">
        <f>'[35]10th'!G97</f>
        <v>115</v>
      </c>
      <c r="K76" s="17">
        <f>'[35]10th'!H97</f>
        <v>23</v>
      </c>
      <c r="L76" s="145">
        <f>'[35]10th'!I97</f>
        <v>0</v>
      </c>
      <c r="M76" s="148" t="s">
        <v>121</v>
      </c>
      <c r="N76" s="40" t="s">
        <v>121</v>
      </c>
      <c r="O76" s="40" t="s">
        <v>121</v>
      </c>
      <c r="P76" s="149" t="s">
        <v>121</v>
      </c>
      <c r="Q76" s="183" t="s">
        <v>121</v>
      </c>
      <c r="R76" s="166" t="s">
        <v>121</v>
      </c>
      <c r="S76" s="75" t="s">
        <v>121</v>
      </c>
      <c r="T76" s="15" t="str">
        <f>'[35]10th'!J97</f>
        <v>A</v>
      </c>
      <c r="U76" s="62">
        <f>'[35]10th'!K97</f>
        <v>9</v>
      </c>
      <c r="V76" s="63">
        <f>'[35]10th'!L97</f>
        <v>10</v>
      </c>
      <c r="W76" s="64">
        <f>'[35]10th'!M97</f>
        <v>2</v>
      </c>
      <c r="X76" s="157">
        <f>'[35]10th'!N97</f>
        <v>1</v>
      </c>
      <c r="Y76" s="55">
        <f>'[35]10th'!O97</f>
        <v>103.5</v>
      </c>
      <c r="Z76" s="18">
        <f>'[35]10th'!P97</f>
        <v>115</v>
      </c>
      <c r="AA76" s="17">
        <f>'[35]10th'!Q97</f>
        <v>23</v>
      </c>
      <c r="AB76" s="145">
        <f>'[35]10th'!R97</f>
        <v>11.5</v>
      </c>
      <c r="AC76" s="148" t="s">
        <v>121</v>
      </c>
      <c r="AD76" s="40" t="s">
        <v>121</v>
      </c>
      <c r="AE76" s="40" t="s">
        <v>121</v>
      </c>
      <c r="AF76" s="149" t="s">
        <v>121</v>
      </c>
      <c r="AG76" s="166" t="s">
        <v>121</v>
      </c>
      <c r="AH76" s="75" t="s">
        <v>121</v>
      </c>
      <c r="AI76" s="15" t="str">
        <f>'[35]10th'!$S$97</f>
        <v>G</v>
      </c>
    </row>
    <row r="77" spans="1:35" ht="12" customHeight="1">
      <c r="A77" s="402" t="s">
        <v>54</v>
      </c>
      <c r="B77" s="403"/>
      <c r="C77" s="235"/>
      <c r="D77" s="244"/>
      <c r="E77" s="62">
        <f>'[35]10th'!B98</f>
        <v>3</v>
      </c>
      <c r="F77" s="63">
        <f>'[35]10th'!C98</f>
        <v>3</v>
      </c>
      <c r="G77" s="64">
        <f>'[35]10th'!D98</f>
        <v>1</v>
      </c>
      <c r="H77" s="157">
        <f>'[35]10th'!E98</f>
        <v>1</v>
      </c>
      <c r="I77" s="153">
        <f>'[35]10th'!F98</f>
        <v>34.5</v>
      </c>
      <c r="J77" s="19">
        <f>'[35]10th'!G98</f>
        <v>34.5</v>
      </c>
      <c r="K77" s="17">
        <f>'[35]10th'!H98</f>
        <v>11.5</v>
      </c>
      <c r="L77" s="145">
        <f>'[35]10th'!I98</f>
        <v>11.5</v>
      </c>
      <c r="M77" s="148" t="s">
        <v>121</v>
      </c>
      <c r="N77" s="40" t="s">
        <v>121</v>
      </c>
      <c r="O77" s="40" t="s">
        <v>121</v>
      </c>
      <c r="P77" s="149" t="s">
        <v>121</v>
      </c>
      <c r="Q77" s="183" t="s">
        <v>121</v>
      </c>
      <c r="R77" s="166" t="s">
        <v>121</v>
      </c>
      <c r="S77" s="75" t="s">
        <v>121</v>
      </c>
      <c r="T77" s="15" t="str">
        <f>'[35]10th'!J98</f>
        <v>G</v>
      </c>
      <c r="U77" s="62">
        <f>'[35]10th'!K98</f>
        <v>3</v>
      </c>
      <c r="V77" s="63">
        <f>'[35]10th'!L98</f>
        <v>3</v>
      </c>
      <c r="W77" s="64">
        <f>'[35]10th'!M98</f>
        <v>1</v>
      </c>
      <c r="X77" s="157">
        <f>'[35]10th'!N98</f>
        <v>1</v>
      </c>
      <c r="Y77" s="55">
        <f>'[35]10th'!O98</f>
        <v>34.5</v>
      </c>
      <c r="Z77" s="18">
        <f>'[35]10th'!P98</f>
        <v>34.5</v>
      </c>
      <c r="AA77" s="17">
        <f>'[35]10th'!Q98</f>
        <v>11.5</v>
      </c>
      <c r="AB77" s="145">
        <f>'[35]10th'!R98</f>
        <v>11.5</v>
      </c>
      <c r="AC77" s="148" t="s">
        <v>121</v>
      </c>
      <c r="AD77" s="40" t="s">
        <v>121</v>
      </c>
      <c r="AE77" s="40" t="s">
        <v>121</v>
      </c>
      <c r="AF77" s="149" t="s">
        <v>121</v>
      </c>
      <c r="AG77" s="166" t="s">
        <v>121</v>
      </c>
      <c r="AH77" s="75" t="s">
        <v>121</v>
      </c>
      <c r="AI77" s="15" t="str">
        <f>'[35]10th'!$S$98</f>
        <v>G</v>
      </c>
    </row>
    <row r="78" spans="1:35" ht="12" customHeight="1">
      <c r="A78" s="402" t="s">
        <v>55</v>
      </c>
      <c r="B78" s="403"/>
      <c r="C78" s="235"/>
      <c r="D78" s="244"/>
      <c r="E78" s="62">
        <f>'[35]10th'!B99</f>
        <v>2</v>
      </c>
      <c r="F78" s="63">
        <f>'[35]10th'!C99</f>
        <v>2</v>
      </c>
      <c r="G78" s="64">
        <f>'[35]10th'!D99</f>
        <v>1</v>
      </c>
      <c r="H78" s="157">
        <f>'[35]10th'!E99</f>
        <v>1</v>
      </c>
      <c r="I78" s="153">
        <f>'[35]10th'!F99</f>
        <v>23</v>
      </c>
      <c r="J78" s="19">
        <f>'[35]10th'!G99</f>
        <v>23</v>
      </c>
      <c r="K78" s="17">
        <f>'[35]10th'!H99</f>
        <v>11.5</v>
      </c>
      <c r="L78" s="145">
        <f>'[35]10th'!I99</f>
        <v>11.5</v>
      </c>
      <c r="M78" s="148" t="s">
        <v>121</v>
      </c>
      <c r="N78" s="40" t="s">
        <v>121</v>
      </c>
      <c r="O78" s="40" t="s">
        <v>121</v>
      </c>
      <c r="P78" s="149" t="s">
        <v>121</v>
      </c>
      <c r="Q78" s="183" t="s">
        <v>121</v>
      </c>
      <c r="R78" s="166" t="s">
        <v>121</v>
      </c>
      <c r="S78" s="75" t="s">
        <v>121</v>
      </c>
      <c r="T78" s="15" t="str">
        <f>'[35]10th'!J99</f>
        <v>G</v>
      </c>
      <c r="U78" s="62">
        <f>'[35]10th'!K99</f>
        <v>2</v>
      </c>
      <c r="V78" s="63">
        <f>'[35]10th'!L99</f>
        <v>2</v>
      </c>
      <c r="W78" s="64">
        <f>'[35]10th'!M99</f>
        <v>1</v>
      </c>
      <c r="X78" s="157">
        <f>'[35]10th'!N99</f>
        <v>0</v>
      </c>
      <c r="Y78" s="55">
        <f>'[35]10th'!O99</f>
        <v>23</v>
      </c>
      <c r="Z78" s="18">
        <f>'[35]10th'!P99</f>
        <v>23</v>
      </c>
      <c r="AA78" s="17">
        <f>'[35]10th'!Q99</f>
        <v>11.5</v>
      </c>
      <c r="AB78" s="145">
        <f>'[35]10th'!R99</f>
        <v>0</v>
      </c>
      <c r="AC78" s="148" t="s">
        <v>121</v>
      </c>
      <c r="AD78" s="40" t="s">
        <v>121</v>
      </c>
      <c r="AE78" s="40" t="s">
        <v>121</v>
      </c>
      <c r="AF78" s="149" t="s">
        <v>121</v>
      </c>
      <c r="AG78" s="166" t="s">
        <v>121</v>
      </c>
      <c r="AH78" s="75" t="s">
        <v>121</v>
      </c>
      <c r="AI78" s="15" t="str">
        <f>'[35]10th'!$S$99</f>
        <v>A</v>
      </c>
    </row>
    <row r="79" spans="1:35" ht="12" customHeight="1">
      <c r="A79" s="402" t="s">
        <v>56</v>
      </c>
      <c r="B79" s="403"/>
      <c r="C79" s="235"/>
      <c r="D79" s="244"/>
      <c r="E79" s="62">
        <f>'[35]10th'!B100</f>
        <v>4</v>
      </c>
      <c r="F79" s="63">
        <f>'[35]10th'!C100</f>
        <v>4</v>
      </c>
      <c r="G79" s="64">
        <f>'[35]10th'!D100</f>
        <v>3</v>
      </c>
      <c r="H79" s="157">
        <f>'[35]10th'!E100</f>
        <v>1</v>
      </c>
      <c r="I79" s="153">
        <f>'[35]10th'!F100</f>
        <v>46</v>
      </c>
      <c r="J79" s="19">
        <f>'[35]10th'!G100</f>
        <v>46</v>
      </c>
      <c r="K79" s="17">
        <f>'[35]10th'!H100</f>
        <v>34.5</v>
      </c>
      <c r="L79" s="145">
        <f>'[35]10th'!I100</f>
        <v>11.5</v>
      </c>
      <c r="M79" s="148" t="s">
        <v>121</v>
      </c>
      <c r="N79" s="40" t="s">
        <v>121</v>
      </c>
      <c r="O79" s="40" t="s">
        <v>121</v>
      </c>
      <c r="P79" s="149" t="s">
        <v>121</v>
      </c>
      <c r="Q79" s="183" t="s">
        <v>121</v>
      </c>
      <c r="R79" s="166" t="s">
        <v>121</v>
      </c>
      <c r="S79" s="75" t="s">
        <v>121</v>
      </c>
      <c r="T79" s="15" t="str">
        <f>'[35]10th'!J100</f>
        <v>G</v>
      </c>
      <c r="U79" s="62">
        <f>'[35]10th'!K100</f>
        <v>3</v>
      </c>
      <c r="V79" s="63">
        <f>'[35]10th'!L100</f>
        <v>3</v>
      </c>
      <c r="W79" s="64">
        <f>'[35]10th'!M100</f>
        <v>3</v>
      </c>
      <c r="X79" s="157">
        <f>'[35]10th'!N100</f>
        <v>2</v>
      </c>
      <c r="Y79" s="55">
        <f>'[35]10th'!O100</f>
        <v>34.5</v>
      </c>
      <c r="Z79" s="18">
        <f>'[35]10th'!P100</f>
        <v>34.5</v>
      </c>
      <c r="AA79" s="17">
        <f>'[35]10th'!Q100</f>
        <v>34.5</v>
      </c>
      <c r="AB79" s="145">
        <f>'[35]10th'!R100</f>
        <v>23</v>
      </c>
      <c r="AC79" s="148" t="s">
        <v>121</v>
      </c>
      <c r="AD79" s="40" t="s">
        <v>121</v>
      </c>
      <c r="AE79" s="40" t="s">
        <v>121</v>
      </c>
      <c r="AF79" s="149" t="s">
        <v>121</v>
      </c>
      <c r="AG79" s="166" t="s">
        <v>121</v>
      </c>
      <c r="AH79" s="75" t="s">
        <v>121</v>
      </c>
      <c r="AI79" s="15" t="str">
        <f>'[35]10th'!$S$100</f>
        <v>A</v>
      </c>
    </row>
    <row r="80" spans="1:35" ht="12" customHeight="1">
      <c r="A80" s="402" t="s">
        <v>57</v>
      </c>
      <c r="B80" s="403"/>
      <c r="C80" s="235"/>
      <c r="D80" s="244"/>
      <c r="E80" s="62">
        <f>'[35]10th'!B101</f>
        <v>1</v>
      </c>
      <c r="F80" s="63">
        <f>'[35]10th'!C101</f>
        <v>1</v>
      </c>
      <c r="G80" s="64">
        <f>'[35]10th'!D101</f>
        <v>1</v>
      </c>
      <c r="H80" s="157">
        <f>'[35]10th'!E101</f>
        <v>1</v>
      </c>
      <c r="I80" s="153">
        <f>'[35]10th'!F101</f>
        <v>11.5</v>
      </c>
      <c r="J80" s="19">
        <f>'[35]10th'!G101</f>
        <v>11.5</v>
      </c>
      <c r="K80" s="17">
        <f>'[35]10th'!H101</f>
        <v>11.5</v>
      </c>
      <c r="L80" s="145">
        <f>'[35]10th'!I101</f>
        <v>11.5</v>
      </c>
      <c r="M80" s="148" t="s">
        <v>121</v>
      </c>
      <c r="N80" s="40" t="s">
        <v>121</v>
      </c>
      <c r="O80" s="40" t="s">
        <v>121</v>
      </c>
      <c r="P80" s="149" t="s">
        <v>121</v>
      </c>
      <c r="Q80" s="183" t="s">
        <v>121</v>
      </c>
      <c r="R80" s="166" t="s">
        <v>121</v>
      </c>
      <c r="S80" s="75" t="s">
        <v>121</v>
      </c>
      <c r="T80" s="15" t="str">
        <f>'[35]10th'!J101</f>
        <v>G</v>
      </c>
      <c r="U80" s="62">
        <f>'[35]10th'!K101</f>
        <v>1</v>
      </c>
      <c r="V80" s="63">
        <f>'[35]10th'!L101</f>
        <v>1</v>
      </c>
      <c r="W80" s="64">
        <f>'[35]10th'!M101</f>
        <v>1</v>
      </c>
      <c r="X80" s="157">
        <f>'[35]10th'!N101</f>
        <v>1</v>
      </c>
      <c r="Y80" s="55">
        <f>'[35]10th'!O101</f>
        <v>11.5</v>
      </c>
      <c r="Z80" s="18">
        <f>'[35]10th'!P101</f>
        <v>11.5</v>
      </c>
      <c r="AA80" s="17">
        <f>'[35]10th'!Q101</f>
        <v>11.5</v>
      </c>
      <c r="AB80" s="145">
        <f>'[35]10th'!R101</f>
        <v>11.5</v>
      </c>
      <c r="AC80" s="148" t="s">
        <v>121</v>
      </c>
      <c r="AD80" s="40" t="s">
        <v>121</v>
      </c>
      <c r="AE80" s="40" t="s">
        <v>121</v>
      </c>
      <c r="AF80" s="149" t="s">
        <v>121</v>
      </c>
      <c r="AG80" s="166" t="s">
        <v>121</v>
      </c>
      <c r="AH80" s="75" t="s">
        <v>121</v>
      </c>
      <c r="AI80" s="15" t="str">
        <f>'[35]10th'!$S$101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'[36]10th'!$C$12+'[36]10th'!$C$13+'[36]10th'!$C$14</f>
        <v>5</v>
      </c>
      <c r="D89" s="538"/>
      <c r="E89" s="538"/>
      <c r="F89" s="466"/>
      <c r="G89" s="467">
        <f>'[36]10th'!$F$12+'[36]10th'!$F$13+'[36]10th'!$F$14</f>
        <v>4</v>
      </c>
      <c r="H89" s="467"/>
      <c r="I89" s="466">
        <f>'[36]10th'!$C$15+'[36]10th'!$C$16+'[36]10th'!$C$17</f>
        <v>2</v>
      </c>
      <c r="J89" s="466"/>
      <c r="K89" s="465">
        <f>'[36]10th'!$F$15+'[36]10th'!$F$16+'[36]10th'!$F$17</f>
        <v>2</v>
      </c>
      <c r="L89" s="465"/>
      <c r="M89" s="466">
        <f>'[36]10th'!$D$12+'[36]10th'!$D$13+'[36]10th'!$D$14</f>
        <v>5</v>
      </c>
      <c r="N89" s="466"/>
      <c r="O89" s="467">
        <f>'[36]10th'!$G$12+'[36]10th'!$G$13+'[36]10th'!$G$14</f>
        <v>4</v>
      </c>
      <c r="P89" s="467"/>
      <c r="Q89" s="466">
        <f>'[36]10th'!$D$15+'[36]10th'!$D$16+'[36]10th'!$D$17</f>
        <v>2</v>
      </c>
      <c r="R89" s="466"/>
      <c r="S89" s="554">
        <f>'[36]10th'!$G$15+'[36]10th'!$G$16+'[36]10th'!$G$17</f>
        <v>2</v>
      </c>
      <c r="T89" s="555"/>
      <c r="U89" s="551" t="str">
        <f>'[36]10th'!$L$12</f>
        <v>A</v>
      </c>
      <c r="V89" s="552"/>
      <c r="W89" s="574" t="str">
        <f>'[36]10th'!$M$12</f>
        <v>On Call</v>
      </c>
      <c r="X89" s="575"/>
      <c r="Y89" s="249"/>
      <c r="Z89" s="12"/>
      <c r="AA89" s="12"/>
      <c r="AB89" s="12"/>
      <c r="AC89" s="12"/>
      <c r="AD89" s="12"/>
      <c r="AE89" s="12"/>
      <c r="AF89" s="12"/>
      <c r="AG89" s="12"/>
      <c r="AH89" s="12"/>
      <c r="AI89" s="12"/>
    </row>
    <row r="90" spans="1:35" ht="12" customHeight="1">
      <c r="A90" s="334" t="s">
        <v>15</v>
      </c>
      <c r="B90" s="335"/>
      <c r="C90" s="539">
        <f>'[36]10th'!$C$18+'[36]10th'!$C$19+'[36]10th'!$C$20</f>
        <v>2</v>
      </c>
      <c r="D90" s="540"/>
      <c r="E90" s="540"/>
      <c r="F90" s="428"/>
      <c r="G90" s="426">
        <f>'[36]10th'!$F$18+'[36]10th'!$F$19+'[36]10th'!$F$20</f>
        <v>2</v>
      </c>
      <c r="H90" s="426"/>
      <c r="I90" s="428">
        <f>'[36]10th'!$C$21+'[36]10th'!$C$22+'[36]10th'!$C$23</f>
        <v>2</v>
      </c>
      <c r="J90" s="428"/>
      <c r="K90" s="426">
        <f>'[36]10th'!$F$21+'[36]10th'!$F$22+'[36]10th'!$F$23</f>
        <v>1</v>
      </c>
      <c r="L90" s="426"/>
      <c r="M90" s="428">
        <f>'[36]10th'!$D$18+'[36]10th'!$D$19+'[36]10th'!$D$20</f>
        <v>2</v>
      </c>
      <c r="N90" s="428"/>
      <c r="O90" s="426">
        <f>'[36]10th'!$G$18+'[36]10th'!$G$19+'[36]10th'!$G$20</f>
        <v>2</v>
      </c>
      <c r="P90" s="426"/>
      <c r="Q90" s="428">
        <f>'[36]10th'!$D$21+'[36]10th'!$D$22+'[36]10th'!$D$23</f>
        <v>1</v>
      </c>
      <c r="R90" s="428"/>
      <c r="S90" s="556">
        <f>'[36]10th'!$G$21+'[36]10th'!$G$22+'[36]10th'!$G$23</f>
        <v>1</v>
      </c>
      <c r="T90" s="557"/>
      <c r="U90" s="543" t="str">
        <f>'[36]10th'!$L$18</f>
        <v>G</v>
      </c>
      <c r="V90" s="544"/>
      <c r="W90" s="576"/>
      <c r="X90" s="577"/>
      <c r="Y90" s="249"/>
      <c r="Z90" s="12"/>
      <c r="AA90" s="12"/>
      <c r="AB90" s="12"/>
      <c r="AC90" s="12"/>
      <c r="AD90" s="12"/>
      <c r="AE90" s="12"/>
      <c r="AF90" s="12"/>
      <c r="AG90" s="12"/>
      <c r="AH90" s="12"/>
      <c r="AI90" s="12"/>
    </row>
    <row r="91" spans="1:35" ht="12" customHeight="1">
      <c r="A91" s="334" t="s">
        <v>39</v>
      </c>
      <c r="B91" s="335"/>
      <c r="C91" s="539">
        <f>'[36]10th'!$C$24+'[36]10th'!$C$25+'[36]10th'!$C$26</f>
        <v>6</v>
      </c>
      <c r="D91" s="540"/>
      <c r="E91" s="540"/>
      <c r="F91" s="428"/>
      <c r="G91" s="430">
        <f>'[36]10th'!$F$24+'[36]10th'!$F$25+'[36]10th'!$F$26</f>
        <v>5</v>
      </c>
      <c r="H91" s="430"/>
      <c r="I91" s="428">
        <f>'[36]10th'!$C$27+'[36]10th'!$C$28</f>
        <v>3</v>
      </c>
      <c r="J91" s="428"/>
      <c r="K91" s="426">
        <f>'[36]10th'!$F$27+'[36]10th'!$F$28</f>
        <v>3</v>
      </c>
      <c r="L91" s="426"/>
      <c r="M91" s="428">
        <f>'[36]10th'!$D$24+'[36]10th'!$D$25+'[36]10th'!$D$26</f>
        <v>4</v>
      </c>
      <c r="N91" s="428"/>
      <c r="O91" s="430">
        <f>'[36]10th'!$G$24+'[36]10th'!$G$25+'[36]10th'!$G$26</f>
        <v>3</v>
      </c>
      <c r="P91" s="430"/>
      <c r="Q91" s="428">
        <f>'[36]10th'!$D$27+'[36]10th'!$D$28</f>
        <v>2</v>
      </c>
      <c r="R91" s="428"/>
      <c r="S91" s="556">
        <f>'[36]10th'!$G$27+'[36]10th'!$G$28</f>
        <v>2</v>
      </c>
      <c r="T91" s="557"/>
      <c r="U91" s="543" t="str">
        <f>'[36]10th'!$L$24</f>
        <v>A</v>
      </c>
      <c r="V91" s="544"/>
      <c r="W91" s="576"/>
      <c r="X91" s="577"/>
      <c r="Y91" s="249"/>
      <c r="Z91" s="12"/>
      <c r="AA91" s="12"/>
      <c r="AB91" s="12"/>
      <c r="AC91" s="12"/>
      <c r="AD91" s="12"/>
      <c r="AE91" s="12"/>
      <c r="AF91" s="12"/>
      <c r="AG91" s="12"/>
      <c r="AH91" s="12"/>
      <c r="AI91" s="12"/>
    </row>
    <row r="92" spans="1:35" ht="12" customHeight="1">
      <c r="A92" s="334" t="s">
        <v>40</v>
      </c>
      <c r="B92" s="335"/>
      <c r="C92" s="539">
        <f>'[36]10th'!$C$29+'[36]10th'!$C$30+'[36]10th'!$C$31+'[36]10th'!$C$32</f>
        <v>4</v>
      </c>
      <c r="D92" s="540"/>
      <c r="E92" s="540"/>
      <c r="F92" s="428"/>
      <c r="G92" s="430">
        <f>'[36]10th'!$F$29+'[36]10th'!$F$30+'[36]10th'!$F$31+'[36]10th'!$F$32</f>
        <v>4</v>
      </c>
      <c r="H92" s="430"/>
      <c r="I92" s="428">
        <f>'[36]10th'!$C$33+'[36]10th'!$C$34</f>
        <v>3</v>
      </c>
      <c r="J92" s="428"/>
      <c r="K92" s="426">
        <f>'[36]10th'!$F$33+'[36]10th'!$F$34</f>
        <v>3</v>
      </c>
      <c r="L92" s="426"/>
      <c r="M92" s="428">
        <f>'[36]10th'!$D$29+'[36]10th'!$D$30+'[36]10th'!$D$31+'[36]10th'!$D$32</f>
        <v>4</v>
      </c>
      <c r="N92" s="428"/>
      <c r="O92" s="430">
        <f>'[36]10th'!$G$29+'[36]10th'!$G$30+'[36]10th'!$G$31+'[36]10th'!$G$32</f>
        <v>4</v>
      </c>
      <c r="P92" s="430"/>
      <c r="Q92" s="428">
        <f>'[36]10th'!$D$33+'[36]10th'!$D$34</f>
        <v>3</v>
      </c>
      <c r="R92" s="428"/>
      <c r="S92" s="556">
        <f>'[36]10th'!$G$33+'[36]10th'!$G$34</f>
        <v>3</v>
      </c>
      <c r="T92" s="557"/>
      <c r="U92" s="543" t="str">
        <f>'[36]10th'!$L$29</f>
        <v>G</v>
      </c>
      <c r="V92" s="544"/>
      <c r="W92" s="576"/>
      <c r="X92" s="577"/>
      <c r="Y92" s="249"/>
      <c r="Z92" s="12"/>
      <c r="AA92" s="12"/>
      <c r="AB92" s="12"/>
      <c r="AC92" s="12"/>
      <c r="AD92" s="12"/>
      <c r="AE92" s="12"/>
      <c r="AF92" s="12"/>
      <c r="AG92" s="12"/>
      <c r="AH92" s="12"/>
      <c r="AI92" s="12"/>
    </row>
    <row r="93" spans="1:35" ht="12" customHeight="1">
      <c r="A93" s="334" t="s">
        <v>41</v>
      </c>
      <c r="B93" s="335"/>
      <c r="C93" s="539">
        <f>'[36]10th'!$C$35+'[36]10th'!$C$36+'[36]10th'!$C$37</f>
        <v>2</v>
      </c>
      <c r="D93" s="540"/>
      <c r="E93" s="540"/>
      <c r="F93" s="428"/>
      <c r="G93" s="430">
        <f>'[36]10th'!$F$35+'[36]10th'!$F$36+'[36]10th'!$F$37</f>
        <v>2</v>
      </c>
      <c r="H93" s="430"/>
      <c r="I93" s="428">
        <f>'[36]10th'!$C$38+'[36]10th'!$C$39</f>
        <v>0</v>
      </c>
      <c r="J93" s="428"/>
      <c r="K93" s="430">
        <f>'[36]10th'!$F$38+'[36]10th'!$F$39</f>
        <v>0</v>
      </c>
      <c r="L93" s="430"/>
      <c r="M93" s="428">
        <f>'[36]10th'!$D$35+'[36]10th'!$D$36+'[36]10th'!$D$37</f>
        <v>2</v>
      </c>
      <c r="N93" s="428"/>
      <c r="O93" s="430">
        <f>'[36]10th'!$G$35+'[36]10th'!$G$36+'[36]10th'!$G$37</f>
        <v>2</v>
      </c>
      <c r="P93" s="430"/>
      <c r="Q93" s="428">
        <f>'[36]10th'!$D$38+'[36]10th'!$D$39</f>
        <v>0</v>
      </c>
      <c r="R93" s="428"/>
      <c r="S93" s="558">
        <f>'[36]10th'!$G$38+'[36]10th'!$G$39</f>
        <v>0</v>
      </c>
      <c r="T93" s="559"/>
      <c r="U93" s="543" t="str">
        <f>'[36]10th'!$L$35</f>
        <v>G</v>
      </c>
      <c r="V93" s="544"/>
      <c r="W93" s="576"/>
      <c r="X93" s="577"/>
      <c r="Y93" s="249"/>
      <c r="Z93" s="12"/>
      <c r="AA93" s="12"/>
      <c r="AB93" s="12"/>
      <c r="AC93" s="12"/>
      <c r="AD93" s="12"/>
      <c r="AE93" s="12"/>
      <c r="AF93" s="12"/>
      <c r="AG93" s="12"/>
      <c r="AH93" s="12"/>
      <c r="AI93" s="12"/>
    </row>
    <row r="94" spans="1:35" ht="12" customHeight="1">
      <c r="A94" s="334" t="s">
        <v>101</v>
      </c>
      <c r="B94" s="335"/>
      <c r="C94" s="539">
        <f>'[36]10th'!$C$40+'[36]10th'!$C$41+'[36]10th'!$C$42</f>
        <v>3</v>
      </c>
      <c r="D94" s="540"/>
      <c r="E94" s="540"/>
      <c r="F94" s="428"/>
      <c r="G94" s="430">
        <f>'[36]10th'!$F$40+'[36]10th'!$F$41+'[36]10th'!$F$42</f>
        <v>3</v>
      </c>
      <c r="H94" s="430"/>
      <c r="I94" s="428">
        <f>'[36]10th'!$C$43</f>
        <v>2</v>
      </c>
      <c r="J94" s="428"/>
      <c r="K94" s="426">
        <f>'[36]10th'!$F$43</f>
        <v>2</v>
      </c>
      <c r="L94" s="426"/>
      <c r="M94" s="428">
        <f>'[36]10th'!$D$40+'[36]10th'!$D$41+'[36]10th'!$D$42</f>
        <v>3</v>
      </c>
      <c r="N94" s="428"/>
      <c r="O94" s="430">
        <f>'[36]10th'!$G$40+'[36]10th'!$G$41+'[36]10th'!$G$42</f>
        <v>3</v>
      </c>
      <c r="P94" s="430"/>
      <c r="Q94" s="428">
        <f>'[36]10th'!$D$43</f>
        <v>1</v>
      </c>
      <c r="R94" s="428"/>
      <c r="S94" s="556">
        <f>'[36]10th'!$G$43</f>
        <v>1</v>
      </c>
      <c r="T94" s="557"/>
      <c r="U94" s="543" t="str">
        <f>'[36]10th'!$L$40</f>
        <v>G</v>
      </c>
      <c r="V94" s="544"/>
      <c r="W94" s="576"/>
      <c r="X94" s="577"/>
      <c r="Y94" s="249"/>
      <c r="Z94" s="12"/>
      <c r="AA94" s="12"/>
      <c r="AB94" s="12"/>
      <c r="AC94" s="12"/>
      <c r="AD94" s="12"/>
      <c r="AE94" s="12"/>
      <c r="AF94" s="12"/>
      <c r="AG94" s="12"/>
      <c r="AH94" s="12"/>
      <c r="AI94" s="12"/>
    </row>
    <row r="95" spans="1:35" ht="12" customHeight="1">
      <c r="A95" s="334" t="s">
        <v>42</v>
      </c>
      <c r="B95" s="335"/>
      <c r="C95" s="539">
        <f>'[36]10th'!$C$45+'[36]10th'!$C$46+'[36]10th'!$C$47</f>
        <v>6</v>
      </c>
      <c r="D95" s="540"/>
      <c r="E95" s="540"/>
      <c r="F95" s="428"/>
      <c r="G95" s="430">
        <f>'[36]10th'!$F$45+'[36]10th'!$F$46+'[36]10th'!$F$47</f>
        <v>6</v>
      </c>
      <c r="H95" s="430"/>
      <c r="I95" s="428">
        <f>'[36]10th'!$C$48+'[36]10th'!$C$49</f>
        <v>2</v>
      </c>
      <c r="J95" s="428"/>
      <c r="K95" s="426">
        <f>'[36]10th'!$F$48+'[36]10th'!$F$49</f>
        <v>2</v>
      </c>
      <c r="L95" s="426"/>
      <c r="M95" s="428">
        <f>'[36]10th'!$D$45+'[36]10th'!$D$46+'[36]10th'!$D$47</f>
        <v>6</v>
      </c>
      <c r="N95" s="428"/>
      <c r="O95" s="430">
        <f>'[36]10th'!$G$45+'[36]10th'!$G$46+'[36]10th'!$G$47</f>
        <v>6</v>
      </c>
      <c r="P95" s="430"/>
      <c r="Q95" s="428">
        <f>'[36]10th'!$D$48+'[36]10th'!$D$49</f>
        <v>2</v>
      </c>
      <c r="R95" s="428"/>
      <c r="S95" s="556">
        <f>'[36]10th'!$G$48+'[36]10th'!$G$49</f>
        <v>2</v>
      </c>
      <c r="T95" s="557"/>
      <c r="U95" s="543" t="str">
        <f>'[36]10th'!$L$45</f>
        <v>G</v>
      </c>
      <c r="V95" s="544"/>
      <c r="W95" s="576"/>
      <c r="X95" s="577"/>
      <c r="Y95" s="249"/>
      <c r="Z95" s="12"/>
      <c r="AA95" s="12"/>
      <c r="AB95" s="12"/>
      <c r="AC95" s="12"/>
      <c r="AD95" s="12"/>
      <c r="AE95" s="12"/>
      <c r="AF95" s="12"/>
      <c r="AG95" s="12"/>
      <c r="AH95" s="12"/>
      <c r="AI95" s="12"/>
    </row>
    <row r="96" spans="1:35" ht="12" customHeight="1">
      <c r="A96" s="334" t="s">
        <v>23</v>
      </c>
      <c r="B96" s="335"/>
      <c r="C96" s="539">
        <f>'[36]10th'!$C$50+'[36]10th'!$C$51</f>
        <v>2</v>
      </c>
      <c r="D96" s="540"/>
      <c r="E96" s="540"/>
      <c r="F96" s="428"/>
      <c r="G96" s="430">
        <f>'[36]10th'!$F$50+'[36]10th'!$F$51</f>
        <v>2</v>
      </c>
      <c r="H96" s="430"/>
      <c r="I96" s="428">
        <f>'[36]10th'!$C$52</f>
        <v>0</v>
      </c>
      <c r="J96" s="428"/>
      <c r="K96" s="430">
        <f>'[36]10th'!$F$52</f>
        <v>0</v>
      </c>
      <c r="L96" s="430"/>
      <c r="M96" s="428">
        <f>'[36]10th'!$D$50+'[36]10th'!$D$51</f>
        <v>1</v>
      </c>
      <c r="N96" s="428"/>
      <c r="O96" s="430">
        <f>'[36]10th'!$G$50+'[36]10th'!$G$51</f>
        <v>1</v>
      </c>
      <c r="P96" s="430"/>
      <c r="Q96" s="428">
        <f>'[36]10th'!$D$52</f>
        <v>0</v>
      </c>
      <c r="R96" s="428"/>
      <c r="S96" s="558">
        <f>'[36]10th'!$G$52</f>
        <v>0</v>
      </c>
      <c r="T96" s="559"/>
      <c r="U96" s="543" t="str">
        <f>'[36]10th'!$L$50</f>
        <v>G</v>
      </c>
      <c r="V96" s="544"/>
      <c r="W96" s="576"/>
      <c r="X96" s="577"/>
      <c r="Y96" s="249"/>
      <c r="Z96" s="12"/>
      <c r="AA96" s="12"/>
      <c r="AB96" s="12"/>
      <c r="AC96" s="12"/>
      <c r="AD96" s="12"/>
      <c r="AE96" s="12"/>
      <c r="AF96" s="12"/>
      <c r="AG96" s="12"/>
      <c r="AH96" s="12"/>
      <c r="AI96" s="12"/>
    </row>
    <row r="97" spans="1:35" ht="12" customHeight="1" thickBot="1">
      <c r="A97" s="332" t="s">
        <v>43</v>
      </c>
      <c r="B97" s="333"/>
      <c r="C97" s="541">
        <f>'[36]10th'!$C$55+'[36]10th'!$C$56</f>
        <v>2</v>
      </c>
      <c r="D97" s="542"/>
      <c r="E97" s="542"/>
      <c r="F97" s="424"/>
      <c r="G97" s="431">
        <f>'[36]10th'!$F$55+'[36]10th'!$F$56</f>
        <v>2</v>
      </c>
      <c r="H97" s="431"/>
      <c r="I97" s="424">
        <f>'[36]10th'!$C$57</f>
        <v>1</v>
      </c>
      <c r="J97" s="424"/>
      <c r="K97" s="427">
        <f>'[36]10th'!$F$57</f>
        <v>1</v>
      </c>
      <c r="L97" s="427"/>
      <c r="M97" s="424">
        <f>'[36]10th'!$D$55+'[36]10th'!$D$56</f>
        <v>2</v>
      </c>
      <c r="N97" s="424"/>
      <c r="O97" s="431">
        <f>'[36]10th'!$G$55+'[36]10th'!$G$56</f>
        <v>2</v>
      </c>
      <c r="P97" s="431"/>
      <c r="Q97" s="424">
        <f>'[36]10th'!$D$57</f>
        <v>0</v>
      </c>
      <c r="R97" s="424"/>
      <c r="S97" s="586">
        <f>'[36]10th'!$G$57</f>
        <v>0</v>
      </c>
      <c r="T97" s="587"/>
      <c r="U97" s="581" t="str">
        <f>'[36]10th'!$L$55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'[37]10th'!$C$12+'[37]10th'!$C$13+'[37]10th'!$C$14</f>
        <v>4</v>
      </c>
      <c r="D102" s="462"/>
      <c r="E102" s="462"/>
      <c r="F102" s="463"/>
      <c r="G102" s="429">
        <f>'[37]10th'!$F$12+'[37]10th'!$F$13+'[37]10th'!$F$14</f>
        <v>0</v>
      </c>
      <c r="H102" s="429"/>
      <c r="I102" s="463">
        <f>'[37]10th'!$C$15+'[37]10th'!$C$16</f>
        <v>0</v>
      </c>
      <c r="J102" s="463"/>
      <c r="K102" s="425">
        <f>'[37]10th'!$F$15+'[37]10th'!$F$16</f>
        <v>0</v>
      </c>
      <c r="L102" s="425"/>
      <c r="M102" s="463">
        <f>'[37]10th'!$D$12+'[37]10th'!$D$13+'[37]10th'!$D$14</f>
        <v>4</v>
      </c>
      <c r="N102" s="463"/>
      <c r="O102" s="429">
        <f>'[37]10th'!$G$12+'[37]10th'!$G$13+'[37]10th'!$G$14</f>
        <v>0</v>
      </c>
      <c r="P102" s="429"/>
      <c r="Q102" s="602">
        <f>'[37]10th'!$D$15+'[37]10th'!$D$16</f>
        <v>0</v>
      </c>
      <c r="R102" s="603"/>
      <c r="S102" s="554">
        <f>'[37]10th'!$G$15+'[37]10th'!$G$16</f>
        <v>0</v>
      </c>
      <c r="T102" s="555"/>
      <c r="U102" s="551">
        <f>'[37]10th'!$L$12</f>
        <v>0</v>
      </c>
      <c r="V102" s="584"/>
      <c r="W102" s="606" t="str">
        <f>'[37]10th'!$M$12</f>
        <v>No Service</v>
      </c>
      <c r="X102" s="575"/>
      <c r="Y102" s="249"/>
      <c r="Z102" s="12"/>
      <c r="AA102" s="12"/>
      <c r="AB102" s="12"/>
      <c r="AC102" s="12"/>
      <c r="AD102" s="12"/>
      <c r="AE102" s="12"/>
      <c r="AF102" s="12"/>
      <c r="AG102" s="12"/>
      <c r="AH102" s="12"/>
      <c r="AI102" s="12"/>
    </row>
    <row r="103" spans="1:35" ht="12" customHeight="1">
      <c r="A103" s="334" t="s">
        <v>44</v>
      </c>
      <c r="B103" s="335"/>
      <c r="C103" s="539">
        <f>'[37]10th'!$C$17+'[37]10th'!$C$18+'[37]10th'!$C$19</f>
        <v>8</v>
      </c>
      <c r="D103" s="540"/>
      <c r="E103" s="540"/>
      <c r="F103" s="428"/>
      <c r="G103" s="426">
        <f>'[37]10th'!$F$17+'[37]10th'!$F$18+'[37]10th'!$F$19</f>
        <v>0</v>
      </c>
      <c r="H103" s="426"/>
      <c r="I103" s="428">
        <f>'[37]10th'!$C$20+'[37]10th'!$C$21</f>
        <v>4</v>
      </c>
      <c r="J103" s="428"/>
      <c r="K103" s="426">
        <f>'[37]10th'!$F$20+'[37]10th'!$F$21</f>
        <v>0</v>
      </c>
      <c r="L103" s="426"/>
      <c r="M103" s="428">
        <f>'[37]10th'!$D$17+'[37]10th'!$D$18+'[37]10th'!$D$19</f>
        <v>8</v>
      </c>
      <c r="N103" s="428"/>
      <c r="O103" s="426">
        <f>'[37]10th'!$G$17+'[37]10th'!$G$18+'[37]10th'!$G$19</f>
        <v>0</v>
      </c>
      <c r="P103" s="426"/>
      <c r="Q103" s="600">
        <f>'[37]10th'!$D$20+'[37]10th'!$D$21</f>
        <v>4</v>
      </c>
      <c r="R103" s="601"/>
      <c r="S103" s="556">
        <f>'[37]10th'!$G$20+'[37]10th'!$G$21</f>
        <v>0</v>
      </c>
      <c r="T103" s="557"/>
      <c r="U103" s="543">
        <f>'[37]10th'!$L$17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'[37]10th'!$C$22+'[37]10th'!$C$23+'[37]10th'!$C$24</f>
        <v>4</v>
      </c>
      <c r="D104" s="540"/>
      <c r="E104" s="540"/>
      <c r="F104" s="428"/>
      <c r="G104" s="430">
        <f>'[37]10th'!$F$22+'[37]10th'!$F$23+'[37]10th'!$F$24</f>
        <v>0</v>
      </c>
      <c r="H104" s="430"/>
      <c r="I104" s="428">
        <f>'[37]10th'!$C$25</f>
        <v>1</v>
      </c>
      <c r="J104" s="428"/>
      <c r="K104" s="426">
        <f>'[37]10th'!$F$25</f>
        <v>0</v>
      </c>
      <c r="L104" s="426"/>
      <c r="M104" s="428">
        <f>'[37]10th'!$D$22+'[37]10th'!$D$23+'[37]10th'!$D$24</f>
        <v>4</v>
      </c>
      <c r="N104" s="428"/>
      <c r="O104" s="430">
        <f>'[37]10th'!$G$22+'[37]10th'!$G$23+'[37]10th'!$G$24</f>
        <v>0</v>
      </c>
      <c r="P104" s="430"/>
      <c r="Q104" s="600">
        <f>'[37]10th'!$D$25</f>
        <v>0</v>
      </c>
      <c r="R104" s="601"/>
      <c r="S104" s="556">
        <f>'[37]10th'!$G$25</f>
        <v>0</v>
      </c>
      <c r="T104" s="557"/>
      <c r="U104" s="543">
        <f>'[37]10th'!$L$22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'[37]10th'!$C$28+'[37]10th'!$C$29+'[37]10th'!$C$30</f>
        <v>4</v>
      </c>
      <c r="D105" s="542"/>
      <c r="E105" s="542"/>
      <c r="F105" s="424"/>
      <c r="G105" s="431">
        <f>'[37]10th'!$F$28+'[37]10th'!$F$29+'[37]10th'!$F$30</f>
        <v>0</v>
      </c>
      <c r="H105" s="431"/>
      <c r="I105" s="424">
        <f>'[37]10th'!$C$31</f>
        <v>2</v>
      </c>
      <c r="J105" s="424"/>
      <c r="K105" s="427">
        <f>'[37]10th'!$F$31</f>
        <v>0</v>
      </c>
      <c r="L105" s="427"/>
      <c r="M105" s="424">
        <f>'[37]10th'!$D$28+'[37]10th'!$D$29+'[37]10th'!$D$30</f>
        <v>4</v>
      </c>
      <c r="N105" s="424"/>
      <c r="O105" s="431">
        <f>'[37]10th'!$G$28+'[37]10th'!$G$29+'[37]10th'!$G$30</f>
        <v>0</v>
      </c>
      <c r="P105" s="431"/>
      <c r="Q105" s="598">
        <f>'[37]10th'!$D$31</f>
        <v>2</v>
      </c>
      <c r="R105" s="599"/>
      <c r="S105" s="586">
        <f>'[37]10th'!$G$31</f>
        <v>0</v>
      </c>
      <c r="T105" s="587"/>
      <c r="U105" s="581">
        <f>'[37]10th'!$L$28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'[38]10th'!D12</f>
        <v>18</v>
      </c>
      <c r="I111" s="107">
        <f>'[38]10th'!G12</f>
        <v>18</v>
      </c>
      <c r="J111" s="42">
        <f>'[38]10th'!D12+'[38]10th'!$E$12</f>
        <v>23</v>
      </c>
      <c r="K111" s="107">
        <f>'[38]10th'!G12+'[38]10th'!$H$12</f>
        <v>23</v>
      </c>
      <c r="L111" s="422" t="str">
        <f>'[38]10th'!M12</f>
        <v>G</v>
      </c>
      <c r="M111" s="423"/>
      <c r="N111" s="111">
        <f>'[38]10th'!E12</f>
        <v>5</v>
      </c>
      <c r="O111" s="108">
        <f>'[38]10th'!H12</f>
        <v>5</v>
      </c>
      <c r="P111" s="276">
        <f>'[38]10th'!F12</f>
        <v>2</v>
      </c>
      <c r="Q111" s="108">
        <f>'[38]10th'!I12</f>
        <v>2</v>
      </c>
      <c r="R111" s="422" t="str">
        <f>'[38]10th'!N12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'[38]10th'!D13</f>
        <v>2</v>
      </c>
      <c r="I112" s="27">
        <f>'[38]10th'!G13</f>
        <v>2</v>
      </c>
      <c r="J112" s="28">
        <f>'[38]10th'!D13</f>
        <v>2</v>
      </c>
      <c r="K112" s="27">
        <f>'[38]10th'!G13+'[38]10th'!$H$13</f>
        <v>2</v>
      </c>
      <c r="L112" s="379"/>
      <c r="M112" s="380"/>
      <c r="N112" s="112">
        <f>'[38]10th'!E13</f>
        <v>0</v>
      </c>
      <c r="O112" s="33">
        <f>'[38]10th'!H13</f>
        <v>0</v>
      </c>
      <c r="P112" s="271">
        <f>'[38]10th'!F13</f>
        <v>0</v>
      </c>
      <c r="Q112" s="34">
        <f>'[38]10th'!I13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'[38]10th'!D14</f>
        <v>3</v>
      </c>
      <c r="I113" s="29">
        <f>'[38]10th'!G14</f>
        <v>3</v>
      </c>
      <c r="J113" s="28">
        <f>'[38]10th'!D14+'[38]10th'!$E$14</f>
        <v>4</v>
      </c>
      <c r="K113" s="29">
        <f>'[38]10th'!G14+'[38]10th'!$H$14</f>
        <v>4</v>
      </c>
      <c r="L113" s="379"/>
      <c r="M113" s="380"/>
      <c r="N113" s="112">
        <f>'[38]10th'!E14</f>
        <v>1</v>
      </c>
      <c r="O113" s="34">
        <f>'[38]10th'!H14</f>
        <v>1</v>
      </c>
      <c r="P113" s="271">
        <f>'[38]10th'!F14</f>
        <v>0</v>
      </c>
      <c r="Q113" s="34">
        <f>'[38]10th'!I14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'[38]10th'!D15</f>
        <v>2</v>
      </c>
      <c r="I114" s="29">
        <f>'[38]10th'!G15</f>
        <v>2</v>
      </c>
      <c r="J114" s="28">
        <f>'[38]10th'!D15</f>
        <v>2</v>
      </c>
      <c r="K114" s="29">
        <f>'[38]10th'!G15+'[38]10th'!$H$15</f>
        <v>2</v>
      </c>
      <c r="L114" s="379"/>
      <c r="M114" s="380"/>
      <c r="N114" s="112">
        <f>'[38]10th'!E15</f>
        <v>0</v>
      </c>
      <c r="O114" s="34">
        <f>'[38]10th'!H15</f>
        <v>0</v>
      </c>
      <c r="P114" s="271">
        <f>'[38]10th'!F15</f>
        <v>0</v>
      </c>
      <c r="Q114" s="34">
        <f>'[38]10th'!I15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'[38]10th'!D16</f>
        <v>4</v>
      </c>
      <c r="I115" s="29">
        <f>'[38]10th'!G16</f>
        <v>4</v>
      </c>
      <c r="J115" s="28">
        <f>'[38]10th'!D16</f>
        <v>4</v>
      </c>
      <c r="K115" s="29">
        <f>'[38]10th'!G16+'[38]10th'!$H$16</f>
        <v>4</v>
      </c>
      <c r="L115" s="379" t="str">
        <f>'[38]10th'!M16</f>
        <v>G</v>
      </c>
      <c r="M115" s="380"/>
      <c r="N115" s="112">
        <f>'[38]10th'!E16</f>
        <v>0</v>
      </c>
      <c r="O115" s="34">
        <f>'[38]10th'!H16</f>
        <v>0</v>
      </c>
      <c r="P115" s="271">
        <f>'[38]10th'!F16</f>
        <v>0</v>
      </c>
      <c r="Q115" s="34">
        <f>'[38]10th'!I16</f>
        <v>0</v>
      </c>
      <c r="R115" s="379" t="str">
        <f>'[38]10th'!N16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'[38]10th'!D17</f>
        <v>0</v>
      </c>
      <c r="I116" s="27">
        <f>'[38]10th'!G17</f>
        <v>0</v>
      </c>
      <c r="J116" s="28">
        <f>'[38]10th'!D17</f>
        <v>0</v>
      </c>
      <c r="K116" s="27">
        <f>'[38]10th'!G17+'[38]10th'!$H$17</f>
        <v>0</v>
      </c>
      <c r="L116" s="379"/>
      <c r="M116" s="380"/>
      <c r="N116" s="112">
        <f>'[38]10th'!E17</f>
        <v>0</v>
      </c>
      <c r="O116" s="33">
        <f>'[38]10th'!H17</f>
        <v>0</v>
      </c>
      <c r="P116" s="271">
        <f>'[38]10th'!F17</f>
        <v>0</v>
      </c>
      <c r="Q116" s="34">
        <f>'[38]10th'!I17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'[38]10th'!D18</f>
        <v>1</v>
      </c>
      <c r="I117" s="29">
        <f>'[38]10th'!G18</f>
        <v>1</v>
      </c>
      <c r="J117" s="28">
        <f>'[38]10th'!D18</f>
        <v>1</v>
      </c>
      <c r="K117" s="29">
        <f>'[38]10th'!G18+'[38]10th'!$H$18</f>
        <v>1</v>
      </c>
      <c r="L117" s="379"/>
      <c r="M117" s="380"/>
      <c r="N117" s="112">
        <f>'[38]10th'!E18</f>
        <v>0</v>
      </c>
      <c r="O117" s="34">
        <f>'[38]10th'!H18</f>
        <v>0</v>
      </c>
      <c r="P117" s="271">
        <f>'[38]10th'!F18</f>
        <v>0</v>
      </c>
      <c r="Q117" s="34">
        <f>'[38]10th'!I18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'[38]10th'!D19</f>
        <v>0</v>
      </c>
      <c r="I118" s="29">
        <f>'[38]10th'!G19</f>
        <v>0</v>
      </c>
      <c r="J118" s="28">
        <f>'[38]10th'!D19</f>
        <v>0</v>
      </c>
      <c r="K118" s="29">
        <f>'[38]10th'!G19+'[38]10th'!$H$19</f>
        <v>0</v>
      </c>
      <c r="L118" s="379"/>
      <c r="M118" s="380"/>
      <c r="N118" s="112">
        <f>'[38]10th'!E19</f>
        <v>0</v>
      </c>
      <c r="O118" s="34">
        <f>'[38]10th'!H19</f>
        <v>0</v>
      </c>
      <c r="P118" s="271">
        <f>'[38]10th'!F19</f>
        <v>0</v>
      </c>
      <c r="Q118" s="34">
        <f>'[38]10th'!I19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'[38]10th'!D20</f>
        <v>10</v>
      </c>
      <c r="I119" s="29">
        <f>'[38]10th'!G20</f>
        <v>10</v>
      </c>
      <c r="J119" s="28">
        <f>'[38]10th'!D20+'[38]10th'!$E$20</f>
        <v>11</v>
      </c>
      <c r="K119" s="29">
        <f>'[38]10th'!G20+'[38]10th'!$H$20</f>
        <v>11</v>
      </c>
      <c r="L119" s="379" t="str">
        <f>'[38]10th'!M20</f>
        <v>G</v>
      </c>
      <c r="M119" s="380"/>
      <c r="N119" s="112">
        <f>'[38]10th'!E20</f>
        <v>1</v>
      </c>
      <c r="O119" s="34">
        <f>'[38]10th'!H20</f>
        <v>1</v>
      </c>
      <c r="P119" s="271">
        <f>'[38]10th'!F20</f>
        <v>0</v>
      </c>
      <c r="Q119" s="34">
        <f>'[38]10th'!I20</f>
        <v>0</v>
      </c>
      <c r="R119" s="379" t="str">
        <f>'[38]10th'!N20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'[38]10th'!D21</f>
        <v>1</v>
      </c>
      <c r="I120" s="27">
        <f>'[38]10th'!G21</f>
        <v>1</v>
      </c>
      <c r="J120" s="28">
        <f>'[38]10th'!D21</f>
        <v>1</v>
      </c>
      <c r="K120" s="27">
        <f>'[38]10th'!G21+'[38]10th'!$H$21</f>
        <v>1</v>
      </c>
      <c r="L120" s="379"/>
      <c r="M120" s="380"/>
      <c r="N120" s="112">
        <f>'[38]10th'!E21</f>
        <v>0</v>
      </c>
      <c r="O120" s="33">
        <f>'[38]10th'!H21</f>
        <v>0</v>
      </c>
      <c r="P120" s="271">
        <f>'[38]10th'!F21</f>
        <v>0</v>
      </c>
      <c r="Q120" s="34">
        <f>'[38]10th'!I21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'[38]10th'!D22</f>
        <v>2</v>
      </c>
      <c r="I121" s="29">
        <f>'[38]10th'!G22</f>
        <v>2</v>
      </c>
      <c r="J121" s="28">
        <f>'[38]10th'!D22</f>
        <v>2</v>
      </c>
      <c r="K121" s="29">
        <f>'[38]10th'!G22+'[38]10th'!$H$22</f>
        <v>2</v>
      </c>
      <c r="L121" s="379"/>
      <c r="M121" s="380"/>
      <c r="N121" s="112">
        <f>'[38]10th'!E22</f>
        <v>0</v>
      </c>
      <c r="O121" s="34">
        <f>'[38]10th'!H22</f>
        <v>0</v>
      </c>
      <c r="P121" s="271">
        <f>'[38]10th'!F22</f>
        <v>0</v>
      </c>
      <c r="Q121" s="34">
        <f>'[38]10th'!I22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'[38]10th'!D24</f>
        <v>9</v>
      </c>
      <c r="I122" s="29">
        <f>'[38]10th'!G24</f>
        <v>9</v>
      </c>
      <c r="J122" s="28">
        <f>'[38]10th'!D24</f>
        <v>9</v>
      </c>
      <c r="K122" s="29">
        <f>'[38]10th'!G24+'[38]10th'!$H$24</f>
        <v>9</v>
      </c>
      <c r="L122" s="379" t="str">
        <f>'[38]10th'!M24</f>
        <v>G</v>
      </c>
      <c r="M122" s="380"/>
      <c r="N122" s="112">
        <f>'[38]10th'!E24</f>
        <v>0</v>
      </c>
      <c r="O122" s="34">
        <f>'[38]10th'!H24</f>
        <v>0</v>
      </c>
      <c r="P122" s="271">
        <f>'[38]10th'!F24</f>
        <v>0</v>
      </c>
      <c r="Q122" s="34">
        <f>'[38]10th'!I24</f>
        <v>0</v>
      </c>
      <c r="R122" s="379" t="str">
        <f>'[38]10th'!N24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'[38]10th'!D25</f>
        <v>1</v>
      </c>
      <c r="I123" s="27">
        <f>'[38]10th'!G25</f>
        <v>1</v>
      </c>
      <c r="J123" s="28">
        <f>'[38]10th'!D25</f>
        <v>1</v>
      </c>
      <c r="K123" s="27">
        <f>'[38]10th'!G25+'[38]10th'!$H$25</f>
        <v>1</v>
      </c>
      <c r="L123" s="379"/>
      <c r="M123" s="380"/>
      <c r="N123" s="112">
        <f>'[38]10th'!E25</f>
        <v>0</v>
      </c>
      <c r="O123" s="33">
        <f>'[38]10th'!H25</f>
        <v>0</v>
      </c>
      <c r="P123" s="271">
        <f>'[38]10th'!F25</f>
        <v>0</v>
      </c>
      <c r="Q123" s="34">
        <f>'[38]10th'!I25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'[38]10th'!D26</f>
        <v>1</v>
      </c>
      <c r="I124" s="29">
        <f>'[38]10th'!G26</f>
        <v>1</v>
      </c>
      <c r="J124" s="28">
        <f>'[38]10th'!D26</f>
        <v>1</v>
      </c>
      <c r="K124" s="29">
        <f>'[38]10th'!G26+'[38]10th'!$H$26</f>
        <v>1</v>
      </c>
      <c r="L124" s="379"/>
      <c r="M124" s="380"/>
      <c r="N124" s="112">
        <f>'[38]10th'!E26</f>
        <v>0</v>
      </c>
      <c r="O124" s="34">
        <f>'[38]10th'!H26</f>
        <v>0</v>
      </c>
      <c r="P124" s="271">
        <f>'[38]10th'!F26</f>
        <v>0</v>
      </c>
      <c r="Q124" s="34">
        <f>'[38]10th'!I26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'[38]10th'!D27</f>
        <v>2</v>
      </c>
      <c r="I125" s="31">
        <f>'[38]10th'!G27</f>
        <v>2</v>
      </c>
      <c r="J125" s="32">
        <f>'[38]10th'!D27</f>
        <v>2</v>
      </c>
      <c r="K125" s="31">
        <f>'[38]10th'!G27+'[38]10th'!$H$27</f>
        <v>2</v>
      </c>
      <c r="L125" s="533"/>
      <c r="M125" s="534"/>
      <c r="N125" s="113">
        <f>'[38]10th'!E27</f>
        <v>0</v>
      </c>
      <c r="O125" s="35">
        <f>'[38]10th'!H27</f>
        <v>0</v>
      </c>
      <c r="P125" s="272">
        <f>'[38]10th'!F27</f>
        <v>0</v>
      </c>
      <c r="Q125" s="35">
        <f>'[38]10th'!I27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1329" priority="517" stopIfTrue="1" operator="containsText" text="G">
      <formula>NOT(ISERROR(SEARCH("G",L27)))</formula>
    </cfRule>
    <cfRule type="containsText" dxfId="11328" priority="518" stopIfTrue="1" operator="containsText" text="A">
      <formula>NOT(ISERROR(SEARCH("A",L27)))</formula>
    </cfRule>
    <cfRule type="containsText" dxfId="11327" priority="519" stopIfTrue="1" operator="containsText" text="R">
      <formula>NOT(ISERROR(SEARCH("R",L27)))</formula>
    </cfRule>
  </conditionalFormatting>
  <conditionalFormatting sqref="R111 R115 R119 R122 L111 L115 L119 L122">
    <cfRule type="containsText" dxfId="11326" priority="516" stopIfTrue="1" operator="containsText" text="No Service">
      <formula>NOT(ISERROR(SEARCH("No Service",L111)))</formula>
    </cfRule>
  </conditionalFormatting>
  <conditionalFormatting sqref="W102 U102:U105 W89 U89:U97">
    <cfRule type="containsText" dxfId="11325" priority="511" stopIfTrue="1" operator="containsText" text="On Call">
      <formula>NOT(ISERROR(SEARCH("On Call",U89)))</formula>
    </cfRule>
    <cfRule type="containsText" dxfId="11324" priority="512" stopIfTrue="1" operator="containsText" text="No Service">
      <formula>NOT(ISERROR(SEARCH("No Service",U89)))</formula>
    </cfRule>
    <cfRule type="containsText" dxfId="11323" priority="513" stopIfTrue="1" operator="containsText" text="G">
      <formula>NOT(ISERROR(SEARCH("G",U89)))</formula>
    </cfRule>
    <cfRule type="containsText" dxfId="11322" priority="514" stopIfTrue="1" operator="containsText" text="A">
      <formula>NOT(ISERROR(SEARCH("A",U89)))</formula>
    </cfRule>
    <cfRule type="containsText" dxfId="11321" priority="515" stopIfTrue="1" operator="containsText" text="R">
      <formula>NOT(ISERROR(SEARCH("R",U89)))</formula>
    </cfRule>
  </conditionalFormatting>
  <conditionalFormatting sqref="J27">
    <cfRule type="cellIs" dxfId="11320" priority="510" operator="greaterThan">
      <formula>$I$27</formula>
    </cfRule>
  </conditionalFormatting>
  <conditionalFormatting sqref="J28">
    <cfRule type="cellIs" dxfId="11319" priority="509" operator="greaterThan">
      <formula>$I$28</formula>
    </cfRule>
  </conditionalFormatting>
  <conditionalFormatting sqref="J29">
    <cfRule type="cellIs" dxfId="11318" priority="508" operator="greaterThan">
      <formula>$I$29</formula>
    </cfRule>
  </conditionalFormatting>
  <conditionalFormatting sqref="J40">
    <cfRule type="cellIs" dxfId="11317" priority="507" operator="greaterThan">
      <formula>$I$40</formula>
    </cfRule>
  </conditionalFormatting>
  <conditionalFormatting sqref="J41">
    <cfRule type="cellIs" dxfId="11316" priority="506" operator="greaterThan">
      <formula>$I$41</formula>
    </cfRule>
  </conditionalFormatting>
  <conditionalFormatting sqref="J42">
    <cfRule type="cellIs" dxfId="11315" priority="505" operator="greaterThan">
      <formula>$I$42</formula>
    </cfRule>
  </conditionalFormatting>
  <conditionalFormatting sqref="J30">
    <cfRule type="cellIs" dxfId="11314" priority="504" operator="greaterThan">
      <formula>$I$30</formula>
    </cfRule>
  </conditionalFormatting>
  <conditionalFormatting sqref="J31">
    <cfRule type="cellIs" dxfId="11313" priority="503" operator="greaterThan">
      <formula>$I$31</formula>
    </cfRule>
  </conditionalFormatting>
  <conditionalFormatting sqref="J32">
    <cfRule type="cellIs" dxfId="11312" priority="502" operator="greaterThan">
      <formula>$I$32</formula>
    </cfRule>
  </conditionalFormatting>
  <conditionalFormatting sqref="J33">
    <cfRule type="cellIs" dxfId="11311" priority="501" operator="greaterThan">
      <formula>$I$33</formula>
    </cfRule>
  </conditionalFormatting>
  <conditionalFormatting sqref="J34">
    <cfRule type="cellIs" dxfId="11310" priority="500" operator="greaterThan">
      <formula>$I$34</formula>
    </cfRule>
  </conditionalFormatting>
  <conditionalFormatting sqref="J35">
    <cfRule type="cellIs" dxfId="11309" priority="499" operator="greaterThan">
      <formula>$I$35</formula>
    </cfRule>
  </conditionalFormatting>
  <conditionalFormatting sqref="J45">
    <cfRule type="cellIs" dxfId="11308" priority="498" operator="greaterThan">
      <formula>$I$45</formula>
    </cfRule>
  </conditionalFormatting>
  <conditionalFormatting sqref="J43">
    <cfRule type="cellIs" dxfId="11307" priority="497" operator="greaterThan">
      <formula>$I$43</formula>
    </cfRule>
  </conditionalFormatting>
  <conditionalFormatting sqref="J44">
    <cfRule type="cellIs" dxfId="11306" priority="496" operator="greaterThan">
      <formula>$I$44</formula>
    </cfRule>
  </conditionalFormatting>
  <conditionalFormatting sqref="J48">
    <cfRule type="cellIs" dxfId="11305" priority="495" operator="greaterThan">
      <formula>$I$48</formula>
    </cfRule>
  </conditionalFormatting>
  <conditionalFormatting sqref="J49">
    <cfRule type="cellIs" dxfId="11304" priority="494" operator="greaterThan">
      <formula>$I$49</formula>
    </cfRule>
  </conditionalFormatting>
  <conditionalFormatting sqref="J46">
    <cfRule type="cellIs" dxfId="11303" priority="493" operator="greaterThan">
      <formula>$I$46</formula>
    </cfRule>
  </conditionalFormatting>
  <conditionalFormatting sqref="J47">
    <cfRule type="cellIs" dxfId="11302" priority="492" operator="greaterThan">
      <formula>$I$47</formula>
    </cfRule>
  </conditionalFormatting>
  <conditionalFormatting sqref="J50">
    <cfRule type="cellIs" dxfId="11301" priority="491" operator="greaterThan">
      <formula>I50</formula>
    </cfRule>
  </conditionalFormatting>
  <conditionalFormatting sqref="J57">
    <cfRule type="cellIs" dxfId="11300" priority="490" operator="greaterThan">
      <formula>$I$57</formula>
    </cfRule>
  </conditionalFormatting>
  <conditionalFormatting sqref="J58">
    <cfRule type="cellIs" dxfId="11299" priority="489" operator="greaterThan">
      <formula>$I$58</formula>
    </cfRule>
  </conditionalFormatting>
  <conditionalFormatting sqref="J62">
    <cfRule type="cellIs" dxfId="11298" priority="488" operator="greaterThan">
      <formula>$I$62</formula>
    </cfRule>
  </conditionalFormatting>
  <conditionalFormatting sqref="J60">
    <cfRule type="cellIs" dxfId="11297" priority="487" operator="greaterThan">
      <formula>$I$60</formula>
    </cfRule>
  </conditionalFormatting>
  <conditionalFormatting sqref="J63">
    <cfRule type="cellIs" dxfId="11296" priority="486" operator="greaterThan">
      <formula>$I$63</formula>
    </cfRule>
  </conditionalFormatting>
  <conditionalFormatting sqref="J59">
    <cfRule type="cellIs" dxfId="11295" priority="485" operator="greaterThan">
      <formula>$I$59</formula>
    </cfRule>
  </conditionalFormatting>
  <conditionalFormatting sqref="J64">
    <cfRule type="cellIs" dxfId="11294" priority="484" operator="greaterThan">
      <formula>$I$64</formula>
    </cfRule>
  </conditionalFormatting>
  <conditionalFormatting sqref="J71">
    <cfRule type="cellIs" dxfId="11293" priority="483" operator="greaterThan">
      <formula>$I$71</formula>
    </cfRule>
  </conditionalFormatting>
  <conditionalFormatting sqref="J73">
    <cfRule type="cellIs" dxfId="11292" priority="482" operator="greaterThan">
      <formula>$I$73</formula>
    </cfRule>
  </conditionalFormatting>
  <conditionalFormatting sqref="J72">
    <cfRule type="cellIs" dxfId="11291" priority="481" operator="greaterThan">
      <formula>$I$72</formula>
    </cfRule>
  </conditionalFormatting>
  <conditionalFormatting sqref="J74">
    <cfRule type="cellIs" dxfId="11290" priority="480" operator="greaterThan">
      <formula>$I$74</formula>
    </cfRule>
  </conditionalFormatting>
  <conditionalFormatting sqref="J75">
    <cfRule type="cellIs" dxfId="11289" priority="479" operator="greaterThan">
      <formula>$I$75</formula>
    </cfRule>
  </conditionalFormatting>
  <conditionalFormatting sqref="J70">
    <cfRule type="cellIs" dxfId="11288" priority="478" operator="greaterThan">
      <formula>$I$70</formula>
    </cfRule>
  </conditionalFormatting>
  <conditionalFormatting sqref="J76">
    <cfRule type="cellIs" dxfId="11287" priority="477" operator="greaterThan">
      <formula>$I$76</formula>
    </cfRule>
  </conditionalFormatting>
  <conditionalFormatting sqref="J77">
    <cfRule type="cellIs" dxfId="11286" priority="476" operator="greaterThan">
      <formula>$I$77</formula>
    </cfRule>
  </conditionalFormatting>
  <conditionalFormatting sqref="J78">
    <cfRule type="cellIs" dxfId="11285" priority="475" operator="greaterThan">
      <formula>$I$78</formula>
    </cfRule>
  </conditionalFormatting>
  <conditionalFormatting sqref="J79">
    <cfRule type="cellIs" dxfId="11284" priority="474" operator="greaterThan">
      <formula>$I$79</formula>
    </cfRule>
  </conditionalFormatting>
  <conditionalFormatting sqref="J80">
    <cfRule type="cellIs" dxfId="11283" priority="473" operator="greaterThan">
      <formula>I80</formula>
    </cfRule>
  </conditionalFormatting>
  <conditionalFormatting sqref="L27">
    <cfRule type="cellIs" dxfId="11282" priority="472" operator="greaterThan">
      <formula>$K$27</formula>
    </cfRule>
  </conditionalFormatting>
  <conditionalFormatting sqref="L28">
    <cfRule type="cellIs" dxfId="11281" priority="471" operator="greaterThan">
      <formula>$K$28</formula>
    </cfRule>
  </conditionalFormatting>
  <conditionalFormatting sqref="L29">
    <cfRule type="cellIs" dxfId="11280" priority="470" operator="greaterThan">
      <formula>$K$29</formula>
    </cfRule>
  </conditionalFormatting>
  <conditionalFormatting sqref="L40">
    <cfRule type="cellIs" dxfId="11279" priority="469" operator="greaterThan">
      <formula>$K$40</formula>
    </cfRule>
  </conditionalFormatting>
  <conditionalFormatting sqref="L41">
    <cfRule type="cellIs" dxfId="11278" priority="468" operator="greaterThan">
      <formula>$K$41</formula>
    </cfRule>
  </conditionalFormatting>
  <conditionalFormatting sqref="L42">
    <cfRule type="cellIs" dxfId="11277" priority="467" operator="greaterThan">
      <formula>$K$42</formula>
    </cfRule>
  </conditionalFormatting>
  <conditionalFormatting sqref="L30">
    <cfRule type="cellIs" dxfId="11276" priority="466" operator="greaterThan">
      <formula>$K$30</formula>
    </cfRule>
  </conditionalFormatting>
  <conditionalFormatting sqref="L31">
    <cfRule type="cellIs" dxfId="11275" priority="465" operator="greaterThan">
      <formula>$K$31</formula>
    </cfRule>
  </conditionalFormatting>
  <conditionalFormatting sqref="Z27">
    <cfRule type="cellIs" dxfId="11274" priority="464" operator="greaterThan">
      <formula>$Y$27</formula>
    </cfRule>
  </conditionalFormatting>
  <conditionalFormatting sqref="Z28">
    <cfRule type="cellIs" dxfId="11273" priority="463" operator="greaterThan">
      <formula>$Y$28</formula>
    </cfRule>
  </conditionalFormatting>
  <conditionalFormatting sqref="Z29">
    <cfRule type="cellIs" dxfId="11272" priority="462" operator="greaterThan">
      <formula>$Y$29</formula>
    </cfRule>
  </conditionalFormatting>
  <conditionalFormatting sqref="Z40">
    <cfRule type="cellIs" dxfId="11271" priority="461" operator="greaterThan">
      <formula>$Y$40</formula>
    </cfRule>
  </conditionalFormatting>
  <conditionalFormatting sqref="Z41">
    <cfRule type="cellIs" dxfId="11270" priority="460" operator="greaterThan">
      <formula>$Y$41</formula>
    </cfRule>
  </conditionalFormatting>
  <conditionalFormatting sqref="Z42">
    <cfRule type="cellIs" dxfId="11269" priority="459" operator="greaterThan">
      <formula>$Y$42</formula>
    </cfRule>
  </conditionalFormatting>
  <conditionalFormatting sqref="Z30">
    <cfRule type="cellIs" dxfId="11268" priority="458" operator="greaterThan">
      <formula>$Y$30</formula>
    </cfRule>
  </conditionalFormatting>
  <conditionalFormatting sqref="Z31">
    <cfRule type="cellIs" dxfId="11267" priority="457" operator="greaterThan">
      <formula>$Y$31</formula>
    </cfRule>
  </conditionalFormatting>
  <conditionalFormatting sqref="AB27">
    <cfRule type="cellIs" dxfId="11266" priority="456" operator="greaterThan">
      <formula>$AA$27</formula>
    </cfRule>
  </conditionalFormatting>
  <conditionalFormatting sqref="AB28">
    <cfRule type="cellIs" dxfId="11265" priority="455" operator="greaterThan">
      <formula>$AA$28</formula>
    </cfRule>
  </conditionalFormatting>
  <conditionalFormatting sqref="AB29">
    <cfRule type="cellIs" dxfId="11264" priority="454" operator="greaterThan">
      <formula>$AA$29</formula>
    </cfRule>
  </conditionalFormatting>
  <conditionalFormatting sqref="AB40">
    <cfRule type="cellIs" dxfId="11263" priority="453" operator="greaterThan">
      <formula>$AA$40</formula>
    </cfRule>
  </conditionalFormatting>
  <conditionalFormatting sqref="AB41">
    <cfRule type="cellIs" dxfId="11262" priority="452" operator="greaterThan">
      <formula>$AA$41</formula>
    </cfRule>
  </conditionalFormatting>
  <conditionalFormatting sqref="AB42">
    <cfRule type="cellIs" dxfId="11261" priority="451" operator="greaterThan">
      <formula>$AA$42</formula>
    </cfRule>
  </conditionalFormatting>
  <conditionalFormatting sqref="AB30">
    <cfRule type="cellIs" dxfId="11260" priority="450" operator="greaterThan">
      <formula>$AA$30</formula>
    </cfRule>
  </conditionalFormatting>
  <conditionalFormatting sqref="AB31">
    <cfRule type="cellIs" dxfId="11259" priority="449" operator="greaterThan">
      <formula>$AA$31</formula>
    </cfRule>
  </conditionalFormatting>
  <conditionalFormatting sqref="L32">
    <cfRule type="cellIs" dxfId="11258" priority="448" operator="greaterThan">
      <formula>$K$32</formula>
    </cfRule>
  </conditionalFormatting>
  <conditionalFormatting sqref="L33">
    <cfRule type="cellIs" dxfId="11257" priority="447" operator="greaterThan">
      <formula>$K$33</formula>
    </cfRule>
  </conditionalFormatting>
  <conditionalFormatting sqref="L34">
    <cfRule type="cellIs" dxfId="11256" priority="446" operator="greaterThan">
      <formula>$K$34</formula>
    </cfRule>
  </conditionalFormatting>
  <conditionalFormatting sqref="L35">
    <cfRule type="cellIs" dxfId="11255" priority="445" operator="greaterThan">
      <formula>$K$35</formula>
    </cfRule>
  </conditionalFormatting>
  <conditionalFormatting sqref="L45">
    <cfRule type="cellIs" dxfId="11254" priority="444" operator="greaterThan">
      <formula>$K$45</formula>
    </cfRule>
  </conditionalFormatting>
  <conditionalFormatting sqref="L43">
    <cfRule type="cellIs" dxfId="11253" priority="443" operator="greaterThan">
      <formula>$K$43</formula>
    </cfRule>
  </conditionalFormatting>
  <conditionalFormatting sqref="L44">
    <cfRule type="cellIs" dxfId="11252" priority="442" operator="greaterThan">
      <formula>$K$44</formula>
    </cfRule>
  </conditionalFormatting>
  <conditionalFormatting sqref="L48">
    <cfRule type="cellIs" dxfId="11251" priority="441" operator="greaterThan">
      <formula>$K$48</formula>
    </cfRule>
  </conditionalFormatting>
  <conditionalFormatting sqref="L49">
    <cfRule type="cellIs" dxfId="11250" priority="440" operator="greaterThan">
      <formula>$K$49</formula>
    </cfRule>
  </conditionalFormatting>
  <conditionalFormatting sqref="L46">
    <cfRule type="cellIs" dxfId="11249" priority="439" operator="greaterThan">
      <formula>$K$46</formula>
    </cfRule>
  </conditionalFormatting>
  <conditionalFormatting sqref="L47">
    <cfRule type="cellIs" dxfId="11248" priority="438" operator="greaterThan">
      <formula>$K$47</formula>
    </cfRule>
  </conditionalFormatting>
  <conditionalFormatting sqref="L50">
    <cfRule type="cellIs" dxfId="11247" priority="437" operator="greaterThan">
      <formula>$K$50</formula>
    </cfRule>
  </conditionalFormatting>
  <conditionalFormatting sqref="Z32">
    <cfRule type="cellIs" dxfId="11246" priority="436" operator="greaterThan">
      <formula>$Y$32</formula>
    </cfRule>
  </conditionalFormatting>
  <conditionalFormatting sqref="Z33">
    <cfRule type="cellIs" dxfId="11245" priority="435" operator="greaterThan">
      <formula>$Y$33</formula>
    </cfRule>
  </conditionalFormatting>
  <conditionalFormatting sqref="Z34">
    <cfRule type="cellIs" dxfId="11244" priority="434" operator="greaterThan">
      <formula>$Y$34</formula>
    </cfRule>
  </conditionalFormatting>
  <conditionalFormatting sqref="Z35">
    <cfRule type="cellIs" dxfId="11243" priority="433" operator="greaterThan">
      <formula>$Y$35</formula>
    </cfRule>
  </conditionalFormatting>
  <conditionalFormatting sqref="Z45">
    <cfRule type="cellIs" dxfId="11242" priority="432" operator="greaterThan">
      <formula>$Y$45</formula>
    </cfRule>
  </conditionalFormatting>
  <conditionalFormatting sqref="Z43">
    <cfRule type="cellIs" dxfId="11241" priority="431" operator="greaterThan">
      <formula>$Y$43</formula>
    </cfRule>
  </conditionalFormatting>
  <conditionalFormatting sqref="Z44">
    <cfRule type="cellIs" dxfId="11240" priority="430" operator="greaterThan">
      <formula>$Y$44</formula>
    </cfRule>
  </conditionalFormatting>
  <conditionalFormatting sqref="Z48">
    <cfRule type="cellIs" dxfId="11239" priority="429" operator="greaterThan">
      <formula>$Y$48</formula>
    </cfRule>
  </conditionalFormatting>
  <conditionalFormatting sqref="Z49">
    <cfRule type="cellIs" dxfId="11238" priority="428" operator="greaterThan">
      <formula>$Y$49</formula>
    </cfRule>
  </conditionalFormatting>
  <conditionalFormatting sqref="Z46">
    <cfRule type="cellIs" dxfId="11237" priority="427" operator="greaterThan">
      <formula>$Y$46</formula>
    </cfRule>
  </conditionalFormatting>
  <conditionalFormatting sqref="Z47">
    <cfRule type="cellIs" dxfId="11236" priority="426" operator="greaterThan">
      <formula>$Y$47</formula>
    </cfRule>
  </conditionalFormatting>
  <conditionalFormatting sqref="Z50">
    <cfRule type="cellIs" dxfId="11235" priority="425" operator="greaterThan">
      <formula>$Y$50</formula>
    </cfRule>
  </conditionalFormatting>
  <conditionalFormatting sqref="AB32">
    <cfRule type="cellIs" dxfId="11234" priority="424" operator="greaterThan">
      <formula>$AA$32</formula>
    </cfRule>
  </conditionalFormatting>
  <conditionalFormatting sqref="AB33">
    <cfRule type="cellIs" dxfId="11233" priority="423" operator="greaterThan">
      <formula>$AA$33</formula>
    </cfRule>
  </conditionalFormatting>
  <conditionalFormatting sqref="AB34">
    <cfRule type="cellIs" dxfId="11232" priority="422" operator="greaterThan">
      <formula>$AA$34</formula>
    </cfRule>
  </conditionalFormatting>
  <conditionalFormatting sqref="AB35">
    <cfRule type="cellIs" dxfId="11231" priority="421" operator="greaterThan">
      <formula>$AA$35</formula>
    </cfRule>
  </conditionalFormatting>
  <conditionalFormatting sqref="AB45">
    <cfRule type="cellIs" dxfId="11230" priority="420" operator="greaterThan">
      <formula>$AA$45</formula>
    </cfRule>
  </conditionalFormatting>
  <conditionalFormatting sqref="AB43">
    <cfRule type="cellIs" dxfId="11229" priority="419" operator="greaterThan">
      <formula>$AA$43</formula>
    </cfRule>
  </conditionalFormatting>
  <conditionalFormatting sqref="AB44">
    <cfRule type="cellIs" dxfId="11228" priority="418" operator="greaterThan">
      <formula>$AA$44</formula>
    </cfRule>
  </conditionalFormatting>
  <conditionalFormatting sqref="AB48">
    <cfRule type="cellIs" dxfId="11227" priority="417" operator="greaterThan">
      <formula>$AA$48</formula>
    </cfRule>
  </conditionalFormatting>
  <conditionalFormatting sqref="AB49">
    <cfRule type="cellIs" dxfId="11226" priority="416" operator="greaterThan">
      <formula>$AA$49</formula>
    </cfRule>
  </conditionalFormatting>
  <conditionalFormatting sqref="AB46">
    <cfRule type="cellIs" dxfId="11225" priority="415" operator="greaterThan">
      <formula>$AA$46</formula>
    </cfRule>
  </conditionalFormatting>
  <conditionalFormatting sqref="AB47">
    <cfRule type="cellIs" dxfId="11224" priority="414" operator="greaterThan">
      <formula>$AA$47</formula>
    </cfRule>
  </conditionalFormatting>
  <conditionalFormatting sqref="AB50">
    <cfRule type="cellIs" dxfId="11223" priority="413" operator="greaterThan">
      <formula>$AA$50</formula>
    </cfRule>
  </conditionalFormatting>
  <conditionalFormatting sqref="L57">
    <cfRule type="cellIs" dxfId="11222" priority="412" operator="greaterThan">
      <formula>$K$57</formula>
    </cfRule>
  </conditionalFormatting>
  <conditionalFormatting sqref="L58">
    <cfRule type="cellIs" dxfId="11221" priority="411" operator="greaterThan">
      <formula>$K$58</formula>
    </cfRule>
  </conditionalFormatting>
  <conditionalFormatting sqref="L62">
    <cfRule type="cellIs" dxfId="11220" priority="410" operator="greaterThan">
      <formula>$K$62</formula>
    </cfRule>
  </conditionalFormatting>
  <conditionalFormatting sqref="L60">
    <cfRule type="cellIs" dxfId="11219" priority="409" operator="greaterThan">
      <formula>$K$60</formula>
    </cfRule>
  </conditionalFormatting>
  <conditionalFormatting sqref="L63">
    <cfRule type="cellIs" dxfId="11218" priority="408" operator="greaterThan">
      <formula>$K$63</formula>
    </cfRule>
  </conditionalFormatting>
  <conditionalFormatting sqref="L59">
    <cfRule type="cellIs" dxfId="11217" priority="407" operator="greaterThan">
      <formula>$K$59</formula>
    </cfRule>
  </conditionalFormatting>
  <conditionalFormatting sqref="L64">
    <cfRule type="cellIs" dxfId="11216" priority="406" operator="greaterThan">
      <formula>$K$64</formula>
    </cfRule>
  </conditionalFormatting>
  <conditionalFormatting sqref="Z57">
    <cfRule type="cellIs" dxfId="11215" priority="405" operator="greaterThan">
      <formula>$Y$57</formula>
    </cfRule>
  </conditionalFormatting>
  <conditionalFormatting sqref="Z58">
    <cfRule type="cellIs" dxfId="11214" priority="404" operator="greaterThan">
      <formula>$Y$58</formula>
    </cfRule>
  </conditionalFormatting>
  <conditionalFormatting sqref="Z62">
    <cfRule type="cellIs" dxfId="11213" priority="403" operator="greaterThan">
      <formula>$Y$62</formula>
    </cfRule>
  </conditionalFormatting>
  <conditionalFormatting sqref="Z60">
    <cfRule type="cellIs" dxfId="11212" priority="402" operator="greaterThan">
      <formula>$Y$60</formula>
    </cfRule>
  </conditionalFormatting>
  <conditionalFormatting sqref="Z63">
    <cfRule type="cellIs" dxfId="11211" priority="401" operator="greaterThan">
      <formula>$Y$63</formula>
    </cfRule>
  </conditionalFormatting>
  <conditionalFormatting sqref="Z59">
    <cfRule type="cellIs" dxfId="11210" priority="400" operator="greaterThan">
      <formula>$Y$59</formula>
    </cfRule>
  </conditionalFormatting>
  <conditionalFormatting sqref="Z64">
    <cfRule type="cellIs" dxfId="11209" priority="399" operator="greaterThan">
      <formula>$Y$64</formula>
    </cfRule>
  </conditionalFormatting>
  <conditionalFormatting sqref="AB57">
    <cfRule type="cellIs" dxfId="11208" priority="398" operator="greaterThan">
      <formula>$AA$57</formula>
    </cfRule>
  </conditionalFormatting>
  <conditionalFormatting sqref="AB58">
    <cfRule type="cellIs" dxfId="11207" priority="397" operator="greaterThan">
      <formula>$AA$58</formula>
    </cfRule>
  </conditionalFormatting>
  <conditionalFormatting sqref="AB62">
    <cfRule type="cellIs" dxfId="11206" priority="396" operator="greaterThan">
      <formula>$AA$62</formula>
    </cfRule>
  </conditionalFormatting>
  <conditionalFormatting sqref="AB60">
    <cfRule type="cellIs" dxfId="11205" priority="395" operator="greaterThan">
      <formula>$AA$60</formula>
    </cfRule>
  </conditionalFormatting>
  <conditionalFormatting sqref="AB63">
    <cfRule type="cellIs" dxfId="11204" priority="394" operator="greaterThan">
      <formula>$AA$63</formula>
    </cfRule>
  </conditionalFormatting>
  <conditionalFormatting sqref="AB59">
    <cfRule type="cellIs" dxfId="11203" priority="393" operator="greaterThan">
      <formula>$AA$59</formula>
    </cfRule>
  </conditionalFormatting>
  <conditionalFormatting sqref="AB64">
    <cfRule type="cellIs" dxfId="11202" priority="392" operator="greaterThan">
      <formula>$AA$64</formula>
    </cfRule>
  </conditionalFormatting>
  <conditionalFormatting sqref="L71">
    <cfRule type="cellIs" dxfId="11201" priority="391" operator="greaterThan">
      <formula>$K$71</formula>
    </cfRule>
  </conditionalFormatting>
  <conditionalFormatting sqref="L73">
    <cfRule type="cellIs" dxfId="11200" priority="390" operator="greaterThan">
      <formula>$K$73</formula>
    </cfRule>
  </conditionalFormatting>
  <conditionalFormatting sqref="L72">
    <cfRule type="cellIs" dxfId="11199" priority="389" operator="greaterThan">
      <formula>$K$72</formula>
    </cfRule>
  </conditionalFormatting>
  <conditionalFormatting sqref="L74">
    <cfRule type="cellIs" dxfId="11198" priority="388" operator="greaterThan">
      <formula>$K$74</formula>
    </cfRule>
  </conditionalFormatting>
  <conditionalFormatting sqref="L75">
    <cfRule type="cellIs" dxfId="11197" priority="387" operator="greaterThan">
      <formula>$K$75</formula>
    </cfRule>
  </conditionalFormatting>
  <conditionalFormatting sqref="Z71">
    <cfRule type="cellIs" dxfId="11196" priority="386" operator="greaterThan">
      <formula>$Y$71</formula>
    </cfRule>
  </conditionalFormatting>
  <conditionalFormatting sqref="Z73">
    <cfRule type="cellIs" dxfId="11195" priority="385" operator="greaterThan">
      <formula>$Y$73</formula>
    </cfRule>
  </conditionalFormatting>
  <conditionalFormatting sqref="Z72">
    <cfRule type="cellIs" dxfId="11194" priority="384" operator="greaterThan">
      <formula>$Y$72</formula>
    </cfRule>
  </conditionalFormatting>
  <conditionalFormatting sqref="Z74">
    <cfRule type="cellIs" dxfId="11193" priority="383" operator="greaterThan">
      <formula>$Y$74</formula>
    </cfRule>
  </conditionalFormatting>
  <conditionalFormatting sqref="Z75">
    <cfRule type="cellIs" dxfId="11192" priority="382" operator="greaterThan">
      <formula>$Y$75</formula>
    </cfRule>
  </conditionalFormatting>
  <conditionalFormatting sqref="AB71">
    <cfRule type="cellIs" dxfId="11191" priority="381" operator="greaterThan">
      <formula>$AA$71</formula>
    </cfRule>
  </conditionalFormatting>
  <conditionalFormatting sqref="AB73">
    <cfRule type="cellIs" dxfId="11190" priority="380" operator="greaterThan">
      <formula>$AA$73</formula>
    </cfRule>
  </conditionalFormatting>
  <conditionalFormatting sqref="AB72">
    <cfRule type="cellIs" dxfId="11189" priority="379" operator="greaterThan">
      <formula>$AA$72</formula>
    </cfRule>
  </conditionalFormatting>
  <conditionalFormatting sqref="AB74">
    <cfRule type="cellIs" dxfId="11188" priority="378" operator="greaterThan">
      <formula>$AA$74</formula>
    </cfRule>
  </conditionalFormatting>
  <conditionalFormatting sqref="AB75">
    <cfRule type="cellIs" dxfId="11187" priority="377" operator="greaterThan">
      <formula>$AA$75</formula>
    </cfRule>
  </conditionalFormatting>
  <conditionalFormatting sqref="L70">
    <cfRule type="cellIs" dxfId="11186" priority="376" operator="greaterThan">
      <formula>$K$70</formula>
    </cfRule>
  </conditionalFormatting>
  <conditionalFormatting sqref="Z70">
    <cfRule type="cellIs" dxfId="11185" priority="375" operator="greaterThan">
      <formula>$Y$70</formula>
    </cfRule>
  </conditionalFormatting>
  <conditionalFormatting sqref="AB70">
    <cfRule type="cellIs" dxfId="11184" priority="374" operator="greaterThan">
      <formula>$AA$70</formula>
    </cfRule>
  </conditionalFormatting>
  <conditionalFormatting sqref="L76">
    <cfRule type="cellIs" dxfId="11183" priority="373" operator="greaterThan">
      <formula>$K$76</formula>
    </cfRule>
  </conditionalFormatting>
  <conditionalFormatting sqref="L77">
    <cfRule type="cellIs" dxfId="11182" priority="372" operator="greaterThan">
      <formula>$K$77</formula>
    </cfRule>
  </conditionalFormatting>
  <conditionalFormatting sqref="L78">
    <cfRule type="cellIs" dxfId="11181" priority="371" operator="greaterThan">
      <formula>$K$78</formula>
    </cfRule>
  </conditionalFormatting>
  <conditionalFormatting sqref="L79">
    <cfRule type="cellIs" dxfId="11180" priority="370" operator="greaterThan">
      <formula>$K$79</formula>
    </cfRule>
  </conditionalFormatting>
  <conditionalFormatting sqref="L80">
    <cfRule type="cellIs" dxfId="11179" priority="369" operator="greaterThan">
      <formula>$K$80</formula>
    </cfRule>
  </conditionalFormatting>
  <conditionalFormatting sqref="Z76">
    <cfRule type="cellIs" dxfId="11178" priority="368" operator="greaterThan">
      <formula>$Y$76</formula>
    </cfRule>
  </conditionalFormatting>
  <conditionalFormatting sqref="Z77">
    <cfRule type="cellIs" dxfId="11177" priority="367" operator="greaterThan">
      <formula>$Y$77</formula>
    </cfRule>
  </conditionalFormatting>
  <conditionalFormatting sqref="Z78">
    <cfRule type="cellIs" dxfId="11176" priority="366" operator="greaterThan">
      <formula>$Y$78</formula>
    </cfRule>
  </conditionalFormatting>
  <conditionalFormatting sqref="Z79">
    <cfRule type="cellIs" dxfId="11175" priority="365" operator="greaterThan">
      <formula>$Y$79</formula>
    </cfRule>
  </conditionalFormatting>
  <conditionalFormatting sqref="Z80">
    <cfRule type="cellIs" dxfId="11174" priority="364" operator="greaterThan">
      <formula>$Y$80</formula>
    </cfRule>
  </conditionalFormatting>
  <conditionalFormatting sqref="AB76">
    <cfRule type="cellIs" dxfId="11173" priority="363" operator="greaterThan">
      <formula>$AA$76</formula>
    </cfRule>
  </conditionalFormatting>
  <conditionalFormatting sqref="AB77">
    <cfRule type="cellIs" dxfId="11172" priority="362" operator="greaterThan">
      <formula>$AA$77</formula>
    </cfRule>
  </conditionalFormatting>
  <conditionalFormatting sqref="AB78">
    <cfRule type="cellIs" dxfId="11171" priority="361" operator="greaterThan">
      <formula>$AA$78</formula>
    </cfRule>
  </conditionalFormatting>
  <conditionalFormatting sqref="AB79">
    <cfRule type="cellIs" dxfId="11170" priority="360" operator="greaterThan">
      <formula>$AA$79</formula>
    </cfRule>
  </conditionalFormatting>
  <conditionalFormatting sqref="AB80">
    <cfRule type="cellIs" dxfId="11169" priority="359" operator="greaterThan">
      <formula>$AA$80</formula>
    </cfRule>
  </conditionalFormatting>
  <conditionalFormatting sqref="J61">
    <cfRule type="cellIs" dxfId="11168" priority="358" operator="greaterThan">
      <formula>$I$61</formula>
    </cfRule>
  </conditionalFormatting>
  <conditionalFormatting sqref="L61">
    <cfRule type="cellIs" dxfId="11167" priority="357" operator="greaterThan">
      <formula>$K$61</formula>
    </cfRule>
  </conditionalFormatting>
  <conditionalFormatting sqref="Z61">
    <cfRule type="cellIs" dxfId="11166" priority="356" operator="greaterThan">
      <formula>$Y$61</formula>
    </cfRule>
  </conditionalFormatting>
  <conditionalFormatting sqref="AB61">
    <cfRule type="cellIs" dxfId="11165" priority="355" operator="greaterThan">
      <formula>$AA$61</formula>
    </cfRule>
  </conditionalFormatting>
  <conditionalFormatting sqref="J65">
    <cfRule type="cellIs" dxfId="11164" priority="354" operator="greaterThan">
      <formula>$I$65</formula>
    </cfRule>
  </conditionalFormatting>
  <conditionalFormatting sqref="L65">
    <cfRule type="cellIs" dxfId="11163" priority="353" operator="greaterThan">
      <formula>$K$65</formula>
    </cfRule>
  </conditionalFormatting>
  <conditionalFormatting sqref="Z65">
    <cfRule type="cellIs" dxfId="11162" priority="352" operator="greaterThan">
      <formula>$Y$65</formula>
    </cfRule>
  </conditionalFormatting>
  <conditionalFormatting sqref="AB65">
    <cfRule type="cellIs" dxfId="11161" priority="351" operator="greaterThan">
      <formula>$AA$65</formula>
    </cfRule>
  </conditionalFormatting>
  <conditionalFormatting sqref="S27">
    <cfRule type="expression" dxfId="11160" priority="349">
      <formula>J27&gt;=I27-8</formula>
    </cfRule>
    <cfRule type="expression" dxfId="11159" priority="350">
      <formula>J27&lt;I27-8</formula>
    </cfRule>
  </conditionalFormatting>
  <conditionalFormatting sqref="S28">
    <cfRule type="expression" dxfId="11158" priority="347">
      <formula>J28&gt;=I28-8</formula>
    </cfRule>
    <cfRule type="expression" dxfId="11157" priority="348">
      <formula>J28&lt;I28-8</formula>
    </cfRule>
  </conditionalFormatting>
  <conditionalFormatting sqref="S29">
    <cfRule type="expression" dxfId="11156" priority="345">
      <formula>J29&gt;=I29-8</formula>
    </cfRule>
    <cfRule type="expression" dxfId="11155" priority="346">
      <formula>J29&lt;I29-8</formula>
    </cfRule>
  </conditionalFormatting>
  <conditionalFormatting sqref="S40">
    <cfRule type="expression" dxfId="11154" priority="343">
      <formula>J40&gt;=I40-8</formula>
    </cfRule>
    <cfRule type="expression" dxfId="11153" priority="344">
      <formula>J40&lt;I40-8</formula>
    </cfRule>
  </conditionalFormatting>
  <conditionalFormatting sqref="S41">
    <cfRule type="expression" dxfId="11152" priority="341">
      <formula>J41&gt;=I41-8</formula>
    </cfRule>
    <cfRule type="expression" dxfId="11151" priority="342">
      <formula>J41&lt;I41-8</formula>
    </cfRule>
  </conditionalFormatting>
  <conditionalFormatting sqref="S42">
    <cfRule type="expression" dxfId="11150" priority="339">
      <formula>J42&gt;=I42-8</formula>
    </cfRule>
    <cfRule type="expression" dxfId="11149" priority="340">
      <formula>J42&lt;I42-8</formula>
    </cfRule>
  </conditionalFormatting>
  <conditionalFormatting sqref="S30">
    <cfRule type="expression" dxfId="11148" priority="337">
      <formula>J30&gt;=I30-8</formula>
    </cfRule>
    <cfRule type="expression" dxfId="11147" priority="338">
      <formula>J30&lt;I30-8</formula>
    </cfRule>
  </conditionalFormatting>
  <conditionalFormatting sqref="S31">
    <cfRule type="expression" dxfId="11146" priority="335">
      <formula>J31&gt;=I31-8</formula>
    </cfRule>
    <cfRule type="expression" dxfId="11145" priority="336">
      <formula>J31&lt;I31-8</formula>
    </cfRule>
  </conditionalFormatting>
  <conditionalFormatting sqref="S32">
    <cfRule type="expression" dxfId="11144" priority="333">
      <formula>J32&gt;=I32-8</formula>
    </cfRule>
    <cfRule type="expression" dxfId="11143" priority="334">
      <formula>J32&lt;I32-8</formula>
    </cfRule>
  </conditionalFormatting>
  <conditionalFormatting sqref="S33">
    <cfRule type="expression" dxfId="11142" priority="331">
      <formula>J33&gt;=I33-8</formula>
    </cfRule>
    <cfRule type="expression" dxfId="11141" priority="332">
      <formula>J33&lt;I33-8</formula>
    </cfRule>
  </conditionalFormatting>
  <conditionalFormatting sqref="S34">
    <cfRule type="expression" dxfId="11140" priority="329">
      <formula>J34&gt;=I34-8</formula>
    </cfRule>
    <cfRule type="expression" dxfId="11139" priority="330">
      <formula>J34&lt;I34-8</formula>
    </cfRule>
  </conditionalFormatting>
  <conditionalFormatting sqref="S35">
    <cfRule type="expression" dxfId="11138" priority="327">
      <formula>J35&gt;=I35-8</formula>
    </cfRule>
    <cfRule type="expression" dxfId="11137" priority="328">
      <formula>J35&lt;I35-8</formula>
    </cfRule>
  </conditionalFormatting>
  <conditionalFormatting sqref="S43">
    <cfRule type="expression" dxfId="11136" priority="325">
      <formula>J43&gt;=I43-8</formula>
    </cfRule>
    <cfRule type="expression" dxfId="11135" priority="326">
      <formula>J43&lt;I43-8</formula>
    </cfRule>
  </conditionalFormatting>
  <conditionalFormatting sqref="S44">
    <cfRule type="expression" dxfId="11134" priority="323">
      <formula>J44&gt;=I44-8</formula>
    </cfRule>
    <cfRule type="expression" dxfId="11133" priority="324">
      <formula>J44&lt;I44-8</formula>
    </cfRule>
  </conditionalFormatting>
  <conditionalFormatting sqref="S48">
    <cfRule type="expression" dxfId="11132" priority="321">
      <formula>J48&gt;=I48-8</formula>
    </cfRule>
    <cfRule type="expression" dxfId="11131" priority="322">
      <formula>J48&lt;I48-8</formula>
    </cfRule>
  </conditionalFormatting>
  <conditionalFormatting sqref="S49">
    <cfRule type="expression" dxfId="11130" priority="319">
      <formula>J49&gt;=I49-8</formula>
    </cfRule>
    <cfRule type="expression" dxfId="11129" priority="320">
      <formula>J49&lt;I49-8</formula>
    </cfRule>
  </conditionalFormatting>
  <conditionalFormatting sqref="S46">
    <cfRule type="expression" dxfId="11128" priority="317">
      <formula>J46&gt;=I46-8</formula>
    </cfRule>
    <cfRule type="expression" dxfId="11127" priority="318">
      <formula>J46&lt;I46-8</formula>
    </cfRule>
  </conditionalFormatting>
  <conditionalFormatting sqref="S45">
    <cfRule type="expression" dxfId="11126" priority="315">
      <formula>J45&gt;=I45-8</formula>
    </cfRule>
    <cfRule type="expression" dxfId="11125" priority="316">
      <formula>J45&lt;I45-8</formula>
    </cfRule>
  </conditionalFormatting>
  <conditionalFormatting sqref="S47">
    <cfRule type="expression" dxfId="11124" priority="313">
      <formula>J47&gt;=I47-8</formula>
    </cfRule>
    <cfRule type="expression" dxfId="11123" priority="314">
      <formula>J47&lt;I47-8</formula>
    </cfRule>
  </conditionalFormatting>
  <conditionalFormatting sqref="S50">
    <cfRule type="expression" dxfId="11122" priority="311">
      <formula>J50&gt;=I50-8</formula>
    </cfRule>
    <cfRule type="expression" dxfId="11121" priority="312">
      <formula>J50&lt;I50-8</formula>
    </cfRule>
  </conditionalFormatting>
  <conditionalFormatting sqref="S57">
    <cfRule type="expression" dxfId="11120" priority="309">
      <formula>J57&gt;=I57-8</formula>
    </cfRule>
    <cfRule type="expression" dxfId="11119" priority="310">
      <formula>J57&lt;I57-8</formula>
    </cfRule>
  </conditionalFormatting>
  <conditionalFormatting sqref="S58">
    <cfRule type="expression" dxfId="11118" priority="307">
      <formula>J58&gt;=I58-8</formula>
    </cfRule>
    <cfRule type="expression" dxfId="11117" priority="308">
      <formula>J58&lt;I58-8</formula>
    </cfRule>
  </conditionalFormatting>
  <conditionalFormatting sqref="S62">
    <cfRule type="expression" dxfId="11116" priority="305">
      <formula>J62&gt;=I62-8</formula>
    </cfRule>
    <cfRule type="expression" dxfId="11115" priority="306">
      <formula>J62&lt;I62-8</formula>
    </cfRule>
  </conditionalFormatting>
  <conditionalFormatting sqref="S60">
    <cfRule type="expression" dxfId="11114" priority="303">
      <formula>J60&gt;=I60-8</formula>
    </cfRule>
    <cfRule type="expression" dxfId="11113" priority="304">
      <formula>J60&lt;I60-8</formula>
    </cfRule>
  </conditionalFormatting>
  <conditionalFormatting sqref="S63">
    <cfRule type="expression" dxfId="11112" priority="301">
      <formula>J63&gt;=I63-8</formula>
    </cfRule>
    <cfRule type="expression" dxfId="11111" priority="302">
      <formula>J63&lt;I63-8</formula>
    </cfRule>
  </conditionalFormatting>
  <conditionalFormatting sqref="S59">
    <cfRule type="expression" dxfId="11110" priority="299">
      <formula>J59&gt;=I59-8</formula>
    </cfRule>
    <cfRule type="expression" dxfId="11109" priority="300">
      <formula>J59&lt;I59-8</formula>
    </cfRule>
  </conditionalFormatting>
  <conditionalFormatting sqref="S61">
    <cfRule type="expression" dxfId="11108" priority="297">
      <formula>J61&gt;=I61-8</formula>
    </cfRule>
    <cfRule type="expression" dxfId="11107" priority="298">
      <formula>J61&lt;I61-8</formula>
    </cfRule>
  </conditionalFormatting>
  <conditionalFormatting sqref="S64">
    <cfRule type="expression" dxfId="11106" priority="295">
      <formula>J64&gt;=I64-8</formula>
    </cfRule>
    <cfRule type="expression" dxfId="11105" priority="296">
      <formula>J64&lt;I64-8</formula>
    </cfRule>
  </conditionalFormatting>
  <conditionalFormatting sqref="S71">
    <cfRule type="expression" dxfId="11104" priority="293">
      <formula>J71&gt;=I71-8</formula>
    </cfRule>
    <cfRule type="expression" dxfId="11103" priority="294">
      <formula>J71&lt;I71-8</formula>
    </cfRule>
  </conditionalFormatting>
  <conditionalFormatting sqref="S73">
    <cfRule type="expression" dxfId="11102" priority="291">
      <formula>J73&gt;=I73-8</formula>
    </cfRule>
    <cfRule type="expression" dxfId="11101" priority="292">
      <formula>J73&lt;I73-8</formula>
    </cfRule>
  </conditionalFormatting>
  <conditionalFormatting sqref="S72">
    <cfRule type="expression" dxfId="11100" priority="289">
      <formula>J72&gt;=I72-8</formula>
    </cfRule>
    <cfRule type="expression" dxfId="11099" priority="290">
      <formula>J72&lt;I72-8</formula>
    </cfRule>
  </conditionalFormatting>
  <conditionalFormatting sqref="S74">
    <cfRule type="expression" dxfId="11098" priority="287">
      <formula>J74&gt;=I74-8</formula>
    </cfRule>
    <cfRule type="expression" dxfId="11097" priority="288">
      <formula>J74&lt;I74-8</formula>
    </cfRule>
  </conditionalFormatting>
  <conditionalFormatting sqref="S70">
    <cfRule type="expression" dxfId="11096" priority="285">
      <formula>J70&gt;=I70-8</formula>
    </cfRule>
    <cfRule type="expression" dxfId="11095" priority="286">
      <formula>J70&lt;I70-8</formula>
    </cfRule>
  </conditionalFormatting>
  <conditionalFormatting sqref="AG57">
    <cfRule type="expression" dxfId="11094" priority="282">
      <formula>U57=0</formula>
    </cfRule>
    <cfRule type="expression" dxfId="11093" priority="283">
      <formula>Z57&gt;=23</formula>
    </cfRule>
    <cfRule type="expression" dxfId="11092" priority="284">
      <formula>Z57&lt;23</formula>
    </cfRule>
  </conditionalFormatting>
  <conditionalFormatting sqref="AH57">
    <cfRule type="expression" dxfId="11091" priority="280">
      <formula>Z57&gt;=Y57-8</formula>
    </cfRule>
    <cfRule type="expression" dxfId="11090" priority="281">
      <formula>Z57&lt;Y57-8</formula>
    </cfRule>
  </conditionalFormatting>
  <conditionalFormatting sqref="AG27">
    <cfRule type="expression" dxfId="11089" priority="278">
      <formula>Z27&gt;=23</formula>
    </cfRule>
    <cfRule type="expression" dxfId="11088" priority="279">
      <formula>Z27&lt;23</formula>
    </cfRule>
  </conditionalFormatting>
  <conditionalFormatting sqref="AH27">
    <cfRule type="expression" dxfId="11087" priority="276">
      <formula>Z27&gt;=Y27-8</formula>
    </cfRule>
    <cfRule type="expression" dxfId="11086" priority="277">
      <formula>Z27&lt;Y27-8</formula>
    </cfRule>
  </conditionalFormatting>
  <conditionalFormatting sqref="AG28">
    <cfRule type="expression" dxfId="11085" priority="274">
      <formula>Z28&gt;=23</formula>
    </cfRule>
    <cfRule type="expression" dxfId="11084" priority="275">
      <formula>Z28&lt;23</formula>
    </cfRule>
  </conditionalFormatting>
  <conditionalFormatting sqref="AH28">
    <cfRule type="expression" dxfId="11083" priority="272">
      <formula>Z28&gt;=Y28-8</formula>
    </cfRule>
    <cfRule type="expression" dxfId="11082" priority="273">
      <formula>Z28&lt;Y28-8</formula>
    </cfRule>
  </conditionalFormatting>
  <conditionalFormatting sqref="AG40">
    <cfRule type="expression" dxfId="11081" priority="270">
      <formula>Z40&gt;=23</formula>
    </cfRule>
    <cfRule type="expression" dxfId="11080" priority="271">
      <formula>Z40&lt;23</formula>
    </cfRule>
  </conditionalFormatting>
  <conditionalFormatting sqref="AH40">
    <cfRule type="expression" dxfId="11079" priority="268">
      <formula>Z40&gt;=Y40-8</formula>
    </cfRule>
    <cfRule type="expression" dxfId="11078" priority="269">
      <formula>Z40&lt;Y40-8</formula>
    </cfRule>
  </conditionalFormatting>
  <conditionalFormatting sqref="AG41">
    <cfRule type="expression" dxfId="11077" priority="266">
      <formula>Z41&gt;=23</formula>
    </cfRule>
    <cfRule type="expression" dxfId="11076" priority="267">
      <formula>Z41&lt;23</formula>
    </cfRule>
  </conditionalFormatting>
  <conditionalFormatting sqref="AH41">
    <cfRule type="expression" dxfId="11075" priority="264">
      <formula>Z41&gt;=Y41-8</formula>
    </cfRule>
    <cfRule type="expression" dxfId="11074" priority="265">
      <formula>Z41&lt;Y41-8</formula>
    </cfRule>
  </conditionalFormatting>
  <conditionalFormatting sqref="AG42">
    <cfRule type="expression" dxfId="11073" priority="262">
      <formula>Z42&gt;=23</formula>
    </cfRule>
    <cfRule type="expression" dxfId="11072" priority="263">
      <formula>Z42&lt;23</formula>
    </cfRule>
  </conditionalFormatting>
  <conditionalFormatting sqref="AH42">
    <cfRule type="expression" dxfId="11071" priority="260">
      <formula>Z42&gt;=Y42-8</formula>
    </cfRule>
    <cfRule type="expression" dxfId="11070" priority="261">
      <formula>Z42&lt;Y42-8</formula>
    </cfRule>
  </conditionalFormatting>
  <conditionalFormatting sqref="AG30">
    <cfRule type="expression" dxfId="11069" priority="258">
      <formula>Z30&gt;=23</formula>
    </cfRule>
    <cfRule type="expression" dxfId="11068" priority="259">
      <formula>Z30&lt;23</formula>
    </cfRule>
  </conditionalFormatting>
  <conditionalFormatting sqref="AH30">
    <cfRule type="expression" dxfId="11067" priority="256">
      <formula>Z30&gt;=Y30-8</formula>
    </cfRule>
    <cfRule type="expression" dxfId="11066" priority="257">
      <formula>Z30&lt;Y30-8</formula>
    </cfRule>
  </conditionalFormatting>
  <conditionalFormatting sqref="AG31">
    <cfRule type="expression" dxfId="11065" priority="254">
      <formula>Z31&gt;=23</formula>
    </cfRule>
    <cfRule type="expression" dxfId="11064" priority="255">
      <formula>Z31&lt;23</formula>
    </cfRule>
  </conditionalFormatting>
  <conditionalFormatting sqref="AH31">
    <cfRule type="expression" dxfId="11063" priority="252">
      <formula>Z31&gt;=Y31-8</formula>
    </cfRule>
    <cfRule type="expression" dxfId="11062" priority="253">
      <formula>Z31&lt;Y31-8</formula>
    </cfRule>
  </conditionalFormatting>
  <conditionalFormatting sqref="AG32">
    <cfRule type="expression" dxfId="11061" priority="250">
      <formula>Z32&gt;=23</formula>
    </cfRule>
    <cfRule type="expression" dxfId="11060" priority="251">
      <formula>Z32&lt;23</formula>
    </cfRule>
  </conditionalFormatting>
  <conditionalFormatting sqref="AH32">
    <cfRule type="expression" dxfId="11059" priority="248">
      <formula>Z32&gt;=Y32-8</formula>
    </cfRule>
    <cfRule type="expression" dxfId="11058" priority="249">
      <formula>Z32&lt;Y32-8</formula>
    </cfRule>
  </conditionalFormatting>
  <conditionalFormatting sqref="AG33">
    <cfRule type="expression" dxfId="11057" priority="246">
      <formula>Z33&gt;=23</formula>
    </cfRule>
    <cfRule type="expression" dxfId="11056" priority="247">
      <formula>Z33&lt;23</formula>
    </cfRule>
  </conditionalFormatting>
  <conditionalFormatting sqref="AH33">
    <cfRule type="expression" dxfId="11055" priority="244">
      <formula>Z33&gt;=Y33-8</formula>
    </cfRule>
    <cfRule type="expression" dxfId="11054" priority="245">
      <formula>Z33&lt;Y33-8</formula>
    </cfRule>
  </conditionalFormatting>
  <conditionalFormatting sqref="AH34">
    <cfRule type="expression" dxfId="11053" priority="240">
      <formula>Z34&gt;=Y34-8</formula>
    </cfRule>
    <cfRule type="expression" dxfId="11052" priority="241">
      <formula>Z34&lt;Y34-8</formula>
    </cfRule>
  </conditionalFormatting>
  <conditionalFormatting sqref="AG43">
    <cfRule type="expression" dxfId="11051" priority="238">
      <formula>Z43&gt;=23</formula>
    </cfRule>
    <cfRule type="expression" dxfId="11050" priority="239">
      <formula>Z43&lt;23</formula>
    </cfRule>
  </conditionalFormatting>
  <conditionalFormatting sqref="AH43">
    <cfRule type="expression" dxfId="11049" priority="236">
      <formula>Z43&gt;=Y43-8</formula>
    </cfRule>
    <cfRule type="expression" dxfId="11048" priority="237">
      <formula>Z43&lt;Y43-8</formula>
    </cfRule>
  </conditionalFormatting>
  <conditionalFormatting sqref="AG44">
    <cfRule type="expression" dxfId="11047" priority="234">
      <formula>Z44&gt;=23</formula>
    </cfRule>
    <cfRule type="expression" dxfId="11046" priority="235">
      <formula>Z44&lt;23</formula>
    </cfRule>
  </conditionalFormatting>
  <conditionalFormatting sqref="AH44">
    <cfRule type="expression" dxfId="11045" priority="232">
      <formula>Z44&gt;=Y44-8</formula>
    </cfRule>
    <cfRule type="expression" dxfId="11044" priority="233">
      <formula>Z44&lt;Y44-8</formula>
    </cfRule>
  </conditionalFormatting>
  <conditionalFormatting sqref="AG48">
    <cfRule type="expression" dxfId="11043" priority="230">
      <formula>Z48&gt;=23</formula>
    </cfRule>
    <cfRule type="expression" dxfId="11042" priority="231">
      <formula>Z48&lt;23</formula>
    </cfRule>
  </conditionalFormatting>
  <conditionalFormatting sqref="AH48">
    <cfRule type="expression" dxfId="11041" priority="228">
      <formula>Z48&gt;=Y48-8</formula>
    </cfRule>
    <cfRule type="expression" dxfId="11040" priority="229">
      <formula>Z48&lt;Y48-8</formula>
    </cfRule>
  </conditionalFormatting>
  <conditionalFormatting sqref="AG49">
    <cfRule type="expression" dxfId="11039" priority="226">
      <formula>Z49&gt;=23</formula>
    </cfRule>
    <cfRule type="expression" dxfId="11038" priority="227">
      <formula>Z49&lt;23</formula>
    </cfRule>
  </conditionalFormatting>
  <conditionalFormatting sqref="AH49">
    <cfRule type="expression" dxfId="11037" priority="224">
      <formula>Z49&gt;=Y49-8</formula>
    </cfRule>
    <cfRule type="expression" dxfId="11036" priority="225">
      <formula>Z49&lt;Y49-8</formula>
    </cfRule>
  </conditionalFormatting>
  <conditionalFormatting sqref="AG46">
    <cfRule type="expression" dxfId="11035" priority="222">
      <formula>Z46&gt;=23</formula>
    </cfRule>
    <cfRule type="expression" dxfId="11034" priority="223">
      <formula>Z46&lt;23</formula>
    </cfRule>
  </conditionalFormatting>
  <conditionalFormatting sqref="AH46">
    <cfRule type="expression" dxfId="11033" priority="220">
      <formula>Z46&gt;=Y46-8</formula>
    </cfRule>
    <cfRule type="expression" dxfId="11032" priority="221">
      <formula>Z46&lt;Y46-8</formula>
    </cfRule>
  </conditionalFormatting>
  <conditionalFormatting sqref="AG45">
    <cfRule type="expression" dxfId="11031" priority="218">
      <formula>Z45&gt;=23</formula>
    </cfRule>
    <cfRule type="expression" dxfId="11030" priority="219">
      <formula>Z45&lt;23</formula>
    </cfRule>
  </conditionalFormatting>
  <conditionalFormatting sqref="AH45">
    <cfRule type="expression" dxfId="11029" priority="216">
      <formula>Z45&gt;=Y45-8</formula>
    </cfRule>
    <cfRule type="expression" dxfId="11028" priority="217">
      <formula>Z45&lt;Y45-8</formula>
    </cfRule>
  </conditionalFormatting>
  <conditionalFormatting sqref="AG47">
    <cfRule type="expression" dxfId="11027" priority="214">
      <formula>Z47&gt;=23</formula>
    </cfRule>
    <cfRule type="expression" dxfId="11026" priority="215">
      <formula>Z47&lt;23</formula>
    </cfRule>
  </conditionalFormatting>
  <conditionalFormatting sqref="AH47">
    <cfRule type="expression" dxfId="11025" priority="212">
      <formula>Z47&gt;=Y47-8</formula>
    </cfRule>
    <cfRule type="expression" dxfId="11024" priority="213">
      <formula>Z47&lt;Y47-8</formula>
    </cfRule>
  </conditionalFormatting>
  <conditionalFormatting sqref="AG50">
    <cfRule type="expression" dxfId="11023" priority="210">
      <formula>Z50&gt;=23</formula>
    </cfRule>
    <cfRule type="expression" dxfId="11022" priority="211">
      <formula>Z50&lt;23</formula>
    </cfRule>
  </conditionalFormatting>
  <conditionalFormatting sqref="AH50">
    <cfRule type="expression" dxfId="11021" priority="208">
      <formula>Z50&gt;=Y50-8</formula>
    </cfRule>
    <cfRule type="expression" dxfId="11020" priority="209">
      <formula>Z50&lt;Y50-8</formula>
    </cfRule>
  </conditionalFormatting>
  <conditionalFormatting sqref="AG29">
    <cfRule type="expression" dxfId="11019" priority="206">
      <formula>Z29&gt;=23</formula>
    </cfRule>
    <cfRule type="expression" dxfId="11018" priority="207">
      <formula>Z29&lt;23</formula>
    </cfRule>
  </conditionalFormatting>
  <conditionalFormatting sqref="AH29">
    <cfRule type="expression" dxfId="11017" priority="204">
      <formula>Z29&gt;=Y29-8</formula>
    </cfRule>
    <cfRule type="expression" dxfId="11016" priority="205">
      <formula>Z29&lt;Y29-8</formula>
    </cfRule>
  </conditionalFormatting>
  <conditionalFormatting sqref="AG58">
    <cfRule type="expression" dxfId="11015" priority="202">
      <formula>Z58&gt;=23</formula>
    </cfRule>
    <cfRule type="expression" dxfId="11014" priority="203">
      <formula>Z58&lt;23</formula>
    </cfRule>
  </conditionalFormatting>
  <conditionalFormatting sqref="AH58">
    <cfRule type="expression" dxfId="11013" priority="200">
      <formula>Z58&gt;=Y58-8</formula>
    </cfRule>
    <cfRule type="expression" dxfId="11012" priority="201">
      <formula>Z58&lt;Y58-8</formula>
    </cfRule>
  </conditionalFormatting>
  <conditionalFormatting sqref="AG62">
    <cfRule type="expression" dxfId="11011" priority="198">
      <formula>Z62&gt;=23</formula>
    </cfRule>
    <cfRule type="expression" dxfId="11010" priority="199">
      <formula>Z62&lt;23</formula>
    </cfRule>
  </conditionalFormatting>
  <conditionalFormatting sqref="AH62">
    <cfRule type="expression" dxfId="11009" priority="196">
      <formula>Z62&gt;=Y62-8</formula>
    </cfRule>
    <cfRule type="expression" dxfId="11008" priority="197">
      <formula>Z62&lt;Y62-8</formula>
    </cfRule>
  </conditionalFormatting>
  <conditionalFormatting sqref="AG60">
    <cfRule type="expression" dxfId="11007" priority="194">
      <formula>Z60&gt;=23</formula>
    </cfRule>
    <cfRule type="expression" dxfId="11006" priority="195">
      <formula>Z60&lt;23</formula>
    </cfRule>
  </conditionalFormatting>
  <conditionalFormatting sqref="AH60">
    <cfRule type="expression" dxfId="11005" priority="192">
      <formula>Z60&gt;=Y60-8</formula>
    </cfRule>
    <cfRule type="expression" dxfId="11004" priority="193">
      <formula>Z60&lt;Y60-8</formula>
    </cfRule>
  </conditionalFormatting>
  <conditionalFormatting sqref="AG63">
    <cfRule type="expression" dxfId="11003" priority="190">
      <formula>Z63&gt;=23</formula>
    </cfRule>
    <cfRule type="expression" dxfId="11002" priority="191">
      <formula>Z63&lt;23</formula>
    </cfRule>
  </conditionalFormatting>
  <conditionalFormatting sqref="AH63">
    <cfRule type="expression" dxfId="11001" priority="188">
      <formula>Z63&gt;=Y63-8</formula>
    </cfRule>
    <cfRule type="expression" dxfId="11000" priority="189">
      <formula>Z63&lt;Y63-8</formula>
    </cfRule>
  </conditionalFormatting>
  <conditionalFormatting sqref="AG59">
    <cfRule type="expression" dxfId="10999" priority="186">
      <formula>Z59&gt;=23</formula>
    </cfRule>
    <cfRule type="expression" dxfId="10998" priority="187">
      <formula>Z59&lt;23</formula>
    </cfRule>
  </conditionalFormatting>
  <conditionalFormatting sqref="AH59">
    <cfRule type="expression" dxfId="10997" priority="184">
      <formula>Z59&gt;=Y59-8</formula>
    </cfRule>
    <cfRule type="expression" dxfId="10996" priority="185">
      <formula>Z59&lt;Y59-8</formula>
    </cfRule>
  </conditionalFormatting>
  <conditionalFormatting sqref="AG61">
    <cfRule type="expression" dxfId="10995" priority="182">
      <formula>Z61&gt;=23</formula>
    </cfRule>
    <cfRule type="expression" dxfId="10994" priority="183">
      <formula>Z61&lt;23</formula>
    </cfRule>
  </conditionalFormatting>
  <conditionalFormatting sqref="AH61">
    <cfRule type="expression" dxfId="10993" priority="180">
      <formula>Z61&gt;=Y61-8</formula>
    </cfRule>
    <cfRule type="expression" dxfId="10992" priority="181">
      <formula>Z61&lt;Y61-8</formula>
    </cfRule>
  </conditionalFormatting>
  <conditionalFormatting sqref="AG64">
    <cfRule type="expression" dxfId="10991" priority="178">
      <formula>Z64&gt;=23</formula>
    </cfRule>
    <cfRule type="expression" dxfId="10990" priority="179">
      <formula>Z64&lt;23</formula>
    </cfRule>
  </conditionalFormatting>
  <conditionalFormatting sqref="AH64">
    <cfRule type="expression" dxfId="10989" priority="176">
      <formula>Z64&gt;=Y64-8</formula>
    </cfRule>
    <cfRule type="expression" dxfId="10988" priority="177">
      <formula>Z64&lt;Y64-8</formula>
    </cfRule>
  </conditionalFormatting>
  <conditionalFormatting sqref="AG71">
    <cfRule type="expression" dxfId="10987" priority="174">
      <formula>Z71&gt;=23</formula>
    </cfRule>
    <cfRule type="expression" dxfId="10986" priority="175">
      <formula>Z71&lt;23</formula>
    </cfRule>
  </conditionalFormatting>
  <conditionalFormatting sqref="AH71">
    <cfRule type="expression" dxfId="10985" priority="172">
      <formula>Z71&gt;=Y71-8</formula>
    </cfRule>
    <cfRule type="expression" dxfId="10984" priority="173">
      <formula>Z71&lt;Y71-8</formula>
    </cfRule>
  </conditionalFormatting>
  <conditionalFormatting sqref="AG73">
    <cfRule type="expression" dxfId="10983" priority="170">
      <formula>Z73&gt;=23</formula>
    </cfRule>
    <cfRule type="expression" dxfId="10982" priority="171">
      <formula>Z73&lt;23</formula>
    </cfRule>
  </conditionalFormatting>
  <conditionalFormatting sqref="AH73">
    <cfRule type="expression" dxfId="10981" priority="168">
      <formula>Z73&gt;=Y73-8</formula>
    </cfRule>
    <cfRule type="expression" dxfId="10980" priority="169">
      <formula>Z73&lt;Y73-8</formula>
    </cfRule>
  </conditionalFormatting>
  <conditionalFormatting sqref="AG74">
    <cfRule type="expression" dxfId="10979" priority="166">
      <formula>Z74&gt;=23</formula>
    </cfRule>
    <cfRule type="expression" dxfId="10978" priority="167">
      <formula>Z74&lt;23</formula>
    </cfRule>
  </conditionalFormatting>
  <conditionalFormatting sqref="AH74">
    <cfRule type="expression" dxfId="10977" priority="164">
      <formula>Z74&gt;=Y74-8</formula>
    </cfRule>
    <cfRule type="expression" dxfId="10976" priority="165">
      <formula>Z74&lt;Y74-8</formula>
    </cfRule>
  </conditionalFormatting>
  <conditionalFormatting sqref="AG70">
    <cfRule type="expression" dxfId="10975" priority="162">
      <formula>Z70&gt;=23</formula>
    </cfRule>
    <cfRule type="expression" dxfId="10974" priority="163">
      <formula>Z70&lt;23</formula>
    </cfRule>
  </conditionalFormatting>
  <conditionalFormatting sqref="AH70">
    <cfRule type="expression" dxfId="10973" priority="160">
      <formula>Z70&gt;=Y70-8</formula>
    </cfRule>
    <cfRule type="expression" dxfId="10972" priority="161">
      <formula>Z70&lt;Y70-8</formula>
    </cfRule>
  </conditionalFormatting>
  <conditionalFormatting sqref="J81">
    <cfRule type="cellIs" dxfId="10971" priority="159" operator="greaterThan">
      <formula>I81</formula>
    </cfRule>
  </conditionalFormatting>
  <conditionalFormatting sqref="J82">
    <cfRule type="cellIs" dxfId="10970" priority="158" operator="greaterThan">
      <formula>I82</formula>
    </cfRule>
  </conditionalFormatting>
  <conditionalFormatting sqref="J83">
    <cfRule type="cellIs" dxfId="10969" priority="157" operator="greaterThan">
      <formula>I83</formula>
    </cfRule>
  </conditionalFormatting>
  <conditionalFormatting sqref="L81">
    <cfRule type="cellIs" dxfId="10968" priority="156" operator="greaterThan">
      <formula>K81</formula>
    </cfRule>
  </conditionalFormatting>
  <conditionalFormatting sqref="L82">
    <cfRule type="cellIs" dxfId="10967" priority="155" operator="greaterThan">
      <formula>K82</formula>
    </cfRule>
  </conditionalFormatting>
  <conditionalFormatting sqref="L83">
    <cfRule type="cellIs" dxfId="10966" priority="154" operator="greaterThan">
      <formula>K83</formula>
    </cfRule>
  </conditionalFormatting>
  <conditionalFormatting sqref="S51">
    <cfRule type="expression" dxfId="10965" priority="152">
      <formula>J51&gt;=I51-8</formula>
    </cfRule>
    <cfRule type="expression" dxfId="10964" priority="153">
      <formula>J51&lt;I51-8</formula>
    </cfRule>
  </conditionalFormatting>
  <conditionalFormatting sqref="S52">
    <cfRule type="expression" dxfId="10963" priority="150">
      <formula>J52&gt;=I52-8</formula>
    </cfRule>
    <cfRule type="expression" dxfId="10962" priority="151">
      <formula>J52&lt;I52-8</formula>
    </cfRule>
  </conditionalFormatting>
  <conditionalFormatting sqref="AG51">
    <cfRule type="expression" dxfId="10961" priority="148">
      <formula>Z51&gt;=23</formula>
    </cfRule>
    <cfRule type="expression" dxfId="10960" priority="149">
      <formula>Z51&lt;23</formula>
    </cfRule>
  </conditionalFormatting>
  <conditionalFormatting sqref="AH51">
    <cfRule type="expression" dxfId="10959" priority="146">
      <formula>Z51&gt;=Y51-8</formula>
    </cfRule>
    <cfRule type="expression" dxfId="10958" priority="147">
      <formula>Z51&lt;Y51-8</formula>
    </cfRule>
  </conditionalFormatting>
  <conditionalFormatting sqref="AG52">
    <cfRule type="expression" dxfId="10957" priority="144">
      <formula>Z52&gt;=23</formula>
    </cfRule>
    <cfRule type="expression" dxfId="10956" priority="145">
      <formula>Z52&lt;23</formula>
    </cfRule>
  </conditionalFormatting>
  <conditionalFormatting sqref="AH52">
    <cfRule type="expression" dxfId="10955" priority="142">
      <formula>Z52&gt;=Y52-8</formula>
    </cfRule>
    <cfRule type="expression" dxfId="10954" priority="143">
      <formula>Z52&lt;Y52-8</formula>
    </cfRule>
  </conditionalFormatting>
  <conditionalFormatting sqref="J51">
    <cfRule type="cellIs" dxfId="10953" priority="141" operator="greaterThan">
      <formula>I51</formula>
    </cfRule>
  </conditionalFormatting>
  <conditionalFormatting sqref="J52">
    <cfRule type="cellIs" dxfId="10952" priority="140" operator="greaterThan">
      <formula>I52</formula>
    </cfRule>
  </conditionalFormatting>
  <conditionalFormatting sqref="L51">
    <cfRule type="cellIs" dxfId="10951" priority="139" operator="greaterThan">
      <formula>K51</formula>
    </cfRule>
  </conditionalFormatting>
  <conditionalFormatting sqref="L52">
    <cfRule type="cellIs" dxfId="10950" priority="138" operator="greaterThan">
      <formula>K52</formula>
    </cfRule>
  </conditionalFormatting>
  <conditionalFormatting sqref="Z51">
    <cfRule type="cellIs" dxfId="10949" priority="137" operator="greaterThan">
      <formula>Y51</formula>
    </cfRule>
  </conditionalFormatting>
  <conditionalFormatting sqref="Z52">
    <cfRule type="cellIs" dxfId="10948" priority="136" operator="greaterThan">
      <formula>Y52</formula>
    </cfRule>
  </conditionalFormatting>
  <conditionalFormatting sqref="AB51">
    <cfRule type="cellIs" dxfId="10947" priority="135" operator="greaterThan">
      <formula>AA51</formula>
    </cfRule>
  </conditionalFormatting>
  <conditionalFormatting sqref="AB52">
    <cfRule type="cellIs" dxfId="10946" priority="134" operator="greaterThan">
      <formula>AA52</formula>
    </cfRule>
  </conditionalFormatting>
  <conditionalFormatting sqref="R27">
    <cfRule type="expression" dxfId="10945" priority="132">
      <formula>J27&gt;=23</formula>
    </cfRule>
    <cfRule type="expression" dxfId="10944" priority="133">
      <formula>J27&lt;23</formula>
    </cfRule>
  </conditionalFormatting>
  <conditionalFormatting sqref="R57">
    <cfRule type="expression" dxfId="10943" priority="129">
      <formula>E57=0</formula>
    </cfRule>
    <cfRule type="expression" dxfId="10942" priority="130">
      <formula>J57&gt;=23</formula>
    </cfRule>
    <cfRule type="expression" dxfId="10941" priority="131">
      <formula>J57&lt;23</formula>
    </cfRule>
  </conditionalFormatting>
  <conditionalFormatting sqref="Q27">
    <cfRule type="expression" dxfId="10940" priority="127">
      <formula>D27&lt;C27</formula>
    </cfRule>
    <cfRule type="expression" dxfId="10939" priority="128">
      <formula>D27&gt;=C27</formula>
    </cfRule>
  </conditionalFormatting>
  <conditionalFormatting sqref="Q28">
    <cfRule type="expression" dxfId="10938" priority="125">
      <formula>D28&lt;C28</formula>
    </cfRule>
    <cfRule type="expression" dxfId="10937" priority="126">
      <formula>D28&gt;=C28</formula>
    </cfRule>
  </conditionalFormatting>
  <conditionalFormatting sqref="Q29">
    <cfRule type="expression" dxfId="10936" priority="123">
      <formula>D29&lt;C29</formula>
    </cfRule>
    <cfRule type="expression" dxfId="10935" priority="124">
      <formula>D29&gt;=C29</formula>
    </cfRule>
  </conditionalFormatting>
  <conditionalFormatting sqref="Q30">
    <cfRule type="expression" dxfId="10934" priority="121">
      <formula>D30&lt;C30</formula>
    </cfRule>
    <cfRule type="expression" dxfId="10933" priority="122">
      <formula>D30&gt;=C30</formula>
    </cfRule>
  </conditionalFormatting>
  <conditionalFormatting sqref="Q31">
    <cfRule type="expression" dxfId="10932" priority="119">
      <formula>D31&lt;C31</formula>
    </cfRule>
    <cfRule type="expression" dxfId="10931" priority="120">
      <formula>D31&gt;=C31</formula>
    </cfRule>
  </conditionalFormatting>
  <conditionalFormatting sqref="Q40">
    <cfRule type="expression" dxfId="10930" priority="117">
      <formula>D40&lt;C40</formula>
    </cfRule>
    <cfRule type="expression" dxfId="10929" priority="118">
      <formula>D40&gt;=C40</formula>
    </cfRule>
  </conditionalFormatting>
  <conditionalFormatting sqref="Q41">
    <cfRule type="expression" dxfId="10928" priority="115">
      <formula>D41&lt;C41</formula>
    </cfRule>
    <cfRule type="expression" dxfId="10927" priority="116">
      <formula>D41&gt;=C41</formula>
    </cfRule>
  </conditionalFormatting>
  <conditionalFormatting sqref="Q42">
    <cfRule type="expression" dxfId="10926" priority="113">
      <formula>D42&lt;C42</formula>
    </cfRule>
    <cfRule type="expression" dxfId="10925" priority="114">
      <formula>D42&gt;=C42</formula>
    </cfRule>
  </conditionalFormatting>
  <conditionalFormatting sqref="Q32">
    <cfRule type="expression" dxfId="10924" priority="111">
      <formula>D32&lt;C32</formula>
    </cfRule>
    <cfRule type="expression" dxfId="10923" priority="112">
      <formula>D32&gt;=C32</formula>
    </cfRule>
  </conditionalFormatting>
  <conditionalFormatting sqref="Q43">
    <cfRule type="expression" dxfId="10922" priority="109">
      <formula>D43&lt;C43</formula>
    </cfRule>
    <cfRule type="expression" dxfId="10921" priority="110">
      <formula>D43&gt;=C43</formula>
    </cfRule>
  </conditionalFormatting>
  <conditionalFormatting sqref="Q44">
    <cfRule type="expression" dxfId="10920" priority="107">
      <formula>D44&lt;C44</formula>
    </cfRule>
    <cfRule type="expression" dxfId="10919" priority="108">
      <formula>D44&gt;=C44</formula>
    </cfRule>
  </conditionalFormatting>
  <conditionalFormatting sqref="Q45">
    <cfRule type="expression" dxfId="10918" priority="105">
      <formula>D45&lt;C45</formula>
    </cfRule>
    <cfRule type="expression" dxfId="10917" priority="106">
      <formula>D45&gt;=C45</formula>
    </cfRule>
  </conditionalFormatting>
  <conditionalFormatting sqref="Q46">
    <cfRule type="expression" dxfId="10916" priority="103">
      <formula>D46&lt;C46</formula>
    </cfRule>
    <cfRule type="expression" dxfId="10915" priority="104">
      <formula>D46&gt;=C46</formula>
    </cfRule>
  </conditionalFormatting>
  <conditionalFormatting sqref="Q47">
    <cfRule type="expression" dxfId="10914" priority="101">
      <formula>D47&lt;C47</formula>
    </cfRule>
    <cfRule type="expression" dxfId="10913" priority="102">
      <formula>D47&gt;=C47</formula>
    </cfRule>
  </conditionalFormatting>
  <conditionalFormatting sqref="Q48">
    <cfRule type="expression" dxfId="10912" priority="99">
      <formula>D48&lt;C48</formula>
    </cfRule>
    <cfRule type="expression" dxfId="10911" priority="100">
      <formula>D48&gt;=C48</formula>
    </cfRule>
  </conditionalFormatting>
  <conditionalFormatting sqref="Q49">
    <cfRule type="expression" dxfId="10910" priority="97">
      <formula>D49&lt;C49</formula>
    </cfRule>
    <cfRule type="expression" dxfId="10909" priority="98">
      <formula>D49&gt;=C49</formula>
    </cfRule>
  </conditionalFormatting>
  <conditionalFormatting sqref="Q50">
    <cfRule type="expression" dxfId="10908" priority="95">
      <formula>D50&lt;C50</formula>
    </cfRule>
    <cfRule type="expression" dxfId="10907" priority="96">
      <formula>D50&gt;=C50</formula>
    </cfRule>
  </conditionalFormatting>
  <conditionalFormatting sqref="Q51">
    <cfRule type="expression" dxfId="10906" priority="93">
      <formula>D51&lt;C51</formula>
    </cfRule>
    <cfRule type="expression" dxfId="10905" priority="94">
      <formula>D51&gt;=C51</formula>
    </cfRule>
  </conditionalFormatting>
  <conditionalFormatting sqref="Q52">
    <cfRule type="expression" dxfId="10904" priority="91">
      <formula>D52&lt;C52</formula>
    </cfRule>
    <cfRule type="expression" dxfId="10903" priority="92">
      <formula>D52&gt;=C52</formula>
    </cfRule>
  </conditionalFormatting>
  <conditionalFormatting sqref="Q58">
    <cfRule type="expression" dxfId="10902" priority="89">
      <formula>D58&lt;C58</formula>
    </cfRule>
    <cfRule type="expression" dxfId="10901" priority="90">
      <formula>D58&gt;=C58</formula>
    </cfRule>
  </conditionalFormatting>
  <conditionalFormatting sqref="Q59">
    <cfRule type="expression" dxfId="10900" priority="87">
      <formula>D59&lt;C59</formula>
    </cfRule>
    <cfRule type="expression" dxfId="10899" priority="88">
      <formula>D59&gt;=C59</formula>
    </cfRule>
  </conditionalFormatting>
  <conditionalFormatting sqref="Q60">
    <cfRule type="expression" dxfId="10898" priority="85">
      <formula>D60&lt;C60</formula>
    </cfRule>
    <cfRule type="expression" dxfId="10897" priority="86">
      <formula>D60&gt;=C60</formula>
    </cfRule>
  </conditionalFormatting>
  <conditionalFormatting sqref="Q61">
    <cfRule type="expression" dxfId="10896" priority="83">
      <formula>D61&lt;C61</formula>
    </cfRule>
    <cfRule type="expression" dxfId="10895" priority="84">
      <formula>D61&gt;=C61</formula>
    </cfRule>
  </conditionalFormatting>
  <conditionalFormatting sqref="Q62">
    <cfRule type="expression" dxfId="10894" priority="81">
      <formula>D62&lt;C62</formula>
    </cfRule>
    <cfRule type="expression" dxfId="10893" priority="82">
      <formula>D62&gt;=C62</formula>
    </cfRule>
  </conditionalFormatting>
  <conditionalFormatting sqref="Q63">
    <cfRule type="expression" dxfId="10892" priority="79">
      <formula>D63&lt;C63</formula>
    </cfRule>
    <cfRule type="expression" dxfId="10891" priority="80">
      <formula>D63&gt;=C63</formula>
    </cfRule>
  </conditionalFormatting>
  <conditionalFormatting sqref="Q64">
    <cfRule type="expression" dxfId="10890" priority="77">
      <formula>D64&lt;C64</formula>
    </cfRule>
    <cfRule type="expression" dxfId="10889" priority="78">
      <formula>D64&gt;=C64</formula>
    </cfRule>
  </conditionalFormatting>
  <conditionalFormatting sqref="Q70">
    <cfRule type="expression" dxfId="10888" priority="75">
      <formula>D70&lt;C70</formula>
    </cfRule>
    <cfRule type="expression" dxfId="10887" priority="76">
      <formula>D70&gt;=C70</formula>
    </cfRule>
  </conditionalFormatting>
  <conditionalFormatting sqref="Q71">
    <cfRule type="expression" dxfId="10886" priority="73">
      <formula>D71&lt;C71</formula>
    </cfRule>
    <cfRule type="expression" dxfId="10885" priority="74">
      <formula>D71&gt;=C71</formula>
    </cfRule>
  </conditionalFormatting>
  <conditionalFormatting sqref="Q72">
    <cfRule type="expression" dxfId="10884" priority="71">
      <formula>D72&lt;C72</formula>
    </cfRule>
    <cfRule type="expression" dxfId="10883" priority="72">
      <formula>D72&gt;=C72</formula>
    </cfRule>
  </conditionalFormatting>
  <conditionalFormatting sqref="T57">
    <cfRule type="containsText" dxfId="10882" priority="70" operator="containsText" text="Assessment Only">
      <formula>NOT(ISERROR(SEARCH("Assessment Only",T57)))</formula>
    </cfRule>
  </conditionalFormatting>
  <conditionalFormatting sqref="R28">
    <cfRule type="expression" dxfId="10881" priority="68">
      <formula>J28&gt;=23</formula>
    </cfRule>
    <cfRule type="expression" dxfId="10880" priority="69">
      <formula>J28&lt;23</formula>
    </cfRule>
  </conditionalFormatting>
  <conditionalFormatting sqref="R29">
    <cfRule type="expression" dxfId="10879" priority="66">
      <formula>J29&gt;=23</formula>
    </cfRule>
    <cfRule type="expression" dxfId="10878" priority="67">
      <formula>J29&lt;23</formula>
    </cfRule>
  </conditionalFormatting>
  <conditionalFormatting sqref="R30">
    <cfRule type="expression" dxfId="10877" priority="64">
      <formula>J30&gt;=23</formula>
    </cfRule>
    <cfRule type="expression" dxfId="10876" priority="65">
      <formula>J30&lt;23</formula>
    </cfRule>
  </conditionalFormatting>
  <conditionalFormatting sqref="R31">
    <cfRule type="expression" dxfId="10875" priority="62">
      <formula>J31&gt;=23</formula>
    </cfRule>
    <cfRule type="expression" dxfId="10874" priority="63">
      <formula>J31&lt;23</formula>
    </cfRule>
  </conditionalFormatting>
  <conditionalFormatting sqref="R32">
    <cfRule type="expression" dxfId="10873" priority="60">
      <formula>J32&gt;=23</formula>
    </cfRule>
    <cfRule type="expression" dxfId="10872" priority="61">
      <formula>J32&lt;23</formula>
    </cfRule>
  </conditionalFormatting>
  <conditionalFormatting sqref="R33">
    <cfRule type="expression" dxfId="10871" priority="58">
      <formula>J33&gt;=23</formula>
    </cfRule>
    <cfRule type="expression" dxfId="10870" priority="59">
      <formula>J33&lt;23</formula>
    </cfRule>
  </conditionalFormatting>
  <conditionalFormatting sqref="R34">
    <cfRule type="expression" dxfId="10869" priority="56">
      <formula>J34&gt;=23</formula>
    </cfRule>
    <cfRule type="expression" dxfId="10868" priority="57">
      <formula>J34&lt;23</formula>
    </cfRule>
  </conditionalFormatting>
  <conditionalFormatting sqref="R35">
    <cfRule type="expression" dxfId="10867" priority="54">
      <formula>J35&gt;=23</formula>
    </cfRule>
    <cfRule type="expression" dxfId="10866" priority="55">
      <formula>J35&lt;23</formula>
    </cfRule>
  </conditionalFormatting>
  <conditionalFormatting sqref="R40">
    <cfRule type="expression" dxfId="10865" priority="52">
      <formula>J40&gt;=23</formula>
    </cfRule>
    <cfRule type="expression" dxfId="10864" priority="53">
      <formula>J40&lt;23</formula>
    </cfRule>
  </conditionalFormatting>
  <conditionalFormatting sqref="R41">
    <cfRule type="expression" dxfId="10863" priority="50">
      <formula>J41&gt;=23</formula>
    </cfRule>
    <cfRule type="expression" dxfId="10862" priority="51">
      <formula>J41&lt;23</formula>
    </cfRule>
  </conditionalFormatting>
  <conditionalFormatting sqref="R42">
    <cfRule type="expression" dxfId="10861" priority="48">
      <formula>J42&gt;=23</formula>
    </cfRule>
    <cfRule type="expression" dxfId="10860" priority="49">
      <formula>J42&lt;23</formula>
    </cfRule>
  </conditionalFormatting>
  <conditionalFormatting sqref="R43">
    <cfRule type="expression" dxfId="10859" priority="46">
      <formula>J43&gt;=23</formula>
    </cfRule>
    <cfRule type="expression" dxfId="10858" priority="47">
      <formula>J43&lt;23</formula>
    </cfRule>
  </conditionalFormatting>
  <conditionalFormatting sqref="R44">
    <cfRule type="expression" dxfId="10857" priority="44">
      <formula>J44&gt;=23</formula>
    </cfRule>
    <cfRule type="expression" dxfId="10856" priority="45">
      <formula>J44&lt;23</formula>
    </cfRule>
  </conditionalFormatting>
  <conditionalFormatting sqref="R45">
    <cfRule type="expression" dxfId="10855" priority="42">
      <formula>J45&gt;=23</formula>
    </cfRule>
    <cfRule type="expression" dxfId="10854" priority="43">
      <formula>J45&lt;23</formula>
    </cfRule>
  </conditionalFormatting>
  <conditionalFormatting sqref="R46">
    <cfRule type="expression" dxfId="10853" priority="40">
      <formula>J46&gt;=23</formula>
    </cfRule>
    <cfRule type="expression" dxfId="10852" priority="41">
      <formula>J46&lt;23</formula>
    </cfRule>
  </conditionalFormatting>
  <conditionalFormatting sqref="R47">
    <cfRule type="expression" dxfId="10851" priority="38">
      <formula>J47&gt;=23</formula>
    </cfRule>
    <cfRule type="expression" dxfId="10850" priority="39">
      <formula>J47&lt;23</formula>
    </cfRule>
  </conditionalFormatting>
  <conditionalFormatting sqref="R48">
    <cfRule type="expression" dxfId="10849" priority="36">
      <formula>J48&gt;=23</formula>
    </cfRule>
    <cfRule type="expression" dxfId="10848" priority="37">
      <formula>J48&lt;23</formula>
    </cfRule>
  </conditionalFormatting>
  <conditionalFormatting sqref="R49">
    <cfRule type="expression" dxfId="10847" priority="34">
      <formula>J49&gt;=23</formula>
    </cfRule>
    <cfRule type="expression" dxfId="10846" priority="35">
      <formula>J49&lt;23</formula>
    </cfRule>
  </conditionalFormatting>
  <conditionalFormatting sqref="R50">
    <cfRule type="expression" dxfId="10845" priority="32">
      <formula>J50&gt;=23</formula>
    </cfRule>
    <cfRule type="expression" dxfId="10844" priority="33">
      <formula>J50&lt;23</formula>
    </cfRule>
  </conditionalFormatting>
  <conditionalFormatting sqref="R51">
    <cfRule type="expression" dxfId="10843" priority="30">
      <formula>J51&gt;=23</formula>
    </cfRule>
    <cfRule type="expression" dxfId="10842" priority="31">
      <formula>J51&lt;23</formula>
    </cfRule>
  </conditionalFormatting>
  <conditionalFormatting sqref="R52">
    <cfRule type="expression" dxfId="10841" priority="28">
      <formula>J52&gt;=23</formula>
    </cfRule>
    <cfRule type="expression" dxfId="10840" priority="29">
      <formula>J52&lt;23</formula>
    </cfRule>
  </conditionalFormatting>
  <conditionalFormatting sqref="R58">
    <cfRule type="expression" dxfId="10839" priority="26">
      <formula>J58&gt;=23</formula>
    </cfRule>
    <cfRule type="expression" dxfId="10838" priority="27">
      <formula>J58&lt;23</formula>
    </cfRule>
  </conditionalFormatting>
  <conditionalFormatting sqref="R59">
    <cfRule type="expression" dxfId="10837" priority="24">
      <formula>J59&gt;=23</formula>
    </cfRule>
    <cfRule type="expression" dxfId="10836" priority="25">
      <formula>J59&lt;23</formula>
    </cfRule>
  </conditionalFormatting>
  <conditionalFormatting sqref="R60">
    <cfRule type="expression" dxfId="10835" priority="22">
      <formula>J60&gt;=23</formula>
    </cfRule>
    <cfRule type="expression" dxfId="10834" priority="23">
      <formula>J60&lt;23</formula>
    </cfRule>
  </conditionalFormatting>
  <conditionalFormatting sqref="R61">
    <cfRule type="expression" dxfId="10833" priority="20">
      <formula>J61&gt;=23</formula>
    </cfRule>
    <cfRule type="expression" dxfId="10832" priority="21">
      <formula>J61&lt;23</formula>
    </cfRule>
  </conditionalFormatting>
  <conditionalFormatting sqref="R62">
    <cfRule type="expression" dxfId="10831" priority="18">
      <formula>J62&gt;=23</formula>
    </cfRule>
    <cfRule type="expression" dxfId="10830" priority="19">
      <formula>J62&lt;23</formula>
    </cfRule>
  </conditionalFormatting>
  <conditionalFormatting sqref="R63">
    <cfRule type="expression" dxfId="10829" priority="16">
      <formula>J63&gt;=23</formula>
    </cfRule>
    <cfRule type="expression" dxfId="10828" priority="17">
      <formula>J63&lt;23</formula>
    </cfRule>
  </conditionalFormatting>
  <conditionalFormatting sqref="R64">
    <cfRule type="expression" dxfId="10827" priority="14">
      <formula>J64&gt;=23</formula>
    </cfRule>
    <cfRule type="expression" dxfId="10826" priority="15">
      <formula>J64&lt;23</formula>
    </cfRule>
  </conditionalFormatting>
  <conditionalFormatting sqref="R70">
    <cfRule type="expression" dxfId="10825" priority="12">
      <formula>J70&gt;=23</formula>
    </cfRule>
    <cfRule type="expression" dxfId="10824" priority="13">
      <formula>J70&lt;23</formula>
    </cfRule>
  </conditionalFormatting>
  <conditionalFormatting sqref="R71">
    <cfRule type="expression" dxfId="10823" priority="10">
      <formula>J71&gt;=23</formula>
    </cfRule>
    <cfRule type="expression" dxfId="10822" priority="11">
      <formula>J71&lt;23</formula>
    </cfRule>
  </conditionalFormatting>
  <conditionalFormatting sqref="R73">
    <cfRule type="expression" dxfId="10821" priority="6">
      <formula>J73&gt;=23</formula>
    </cfRule>
    <cfRule type="expression" dxfId="10820" priority="7">
      <formula>J73&lt;23</formula>
    </cfRule>
  </conditionalFormatting>
  <conditionalFormatting sqref="R74">
    <cfRule type="expression" dxfId="10819" priority="4">
      <formula>J74&gt;=23</formula>
    </cfRule>
    <cfRule type="expression" dxfId="10818" priority="5">
      <formula>J74&lt;23</formula>
    </cfRule>
  </conditionalFormatting>
  <conditionalFormatting sqref="R72">
    <cfRule type="expression" dxfId="10817" priority="1">
      <formula>E72=0</formula>
    </cfRule>
    <cfRule type="expression" dxfId="10816" priority="2">
      <formula>J72&gt;=23</formula>
    </cfRule>
    <cfRule type="expression" dxfId="1081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sheetPr codeName="Sheet11"/>
  <dimension ref="A1:AJ133"/>
  <sheetViews>
    <sheetView topLeftCell="A70"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'[1]11th'!$E$17+'[1]11th'!$F$17+'[1]11th'!$G$17</f>
        <v>1</v>
      </c>
      <c r="D27" s="240">
        <f>'[1]11th'!$H$17+'[1]11th'!$I$17+'[1]11th'!$J$17</f>
        <v>0</v>
      </c>
      <c r="E27" s="263">
        <f>'[1]11th'!B3</f>
        <v>3</v>
      </c>
      <c r="F27" s="264">
        <f>'[1]11th'!C3</f>
        <v>2.65</v>
      </c>
      <c r="G27" s="265">
        <f>'[1]11th'!D3</f>
        <v>2</v>
      </c>
      <c r="H27" s="266">
        <f>'[1]11th'!E3</f>
        <v>2</v>
      </c>
      <c r="I27" s="120">
        <f>'[1]11th'!F3</f>
        <v>34.5</v>
      </c>
      <c r="J27" s="53">
        <f>'[1]11th'!G3</f>
        <v>30.5</v>
      </c>
      <c r="K27" s="54">
        <f>'[1]11th'!H3</f>
        <v>23</v>
      </c>
      <c r="L27" s="160">
        <f>'[1]11th'!I3</f>
        <v>23</v>
      </c>
      <c r="M27" s="146">
        <f>'[1]11th'!J3</f>
        <v>5</v>
      </c>
      <c r="N27" s="39">
        <f>'[1]11th'!K3</f>
        <v>5.6603773584905666</v>
      </c>
      <c r="O27" s="38">
        <f>'[1]11th'!L3</f>
        <v>3</v>
      </c>
      <c r="P27" s="123">
        <f>'[1]11th'!M3</f>
        <v>3.225806451612903</v>
      </c>
      <c r="Q27" s="125" t="str">
        <f>IF(D27="","",IF(D27&gt;=C27,"J",IF(D27&lt;C27,"L")))</f>
        <v>L</v>
      </c>
      <c r="R27" s="90" t="str">
        <f t="shared" ref="R27:R52" si="0">IF(J27="","",IF(J27&gt;=23,"J",IF(J27&lt;23,"L")))</f>
        <v>J</v>
      </c>
      <c r="S27" s="90" t="str">
        <f>IF(J27="","",IF(J27&gt;=I27-8,"J",IF(J27&lt;I27-8,"L")))</f>
        <v>J</v>
      </c>
      <c r="T27" s="68" t="str">
        <f>'[1]11th'!N3</f>
        <v>A</v>
      </c>
      <c r="U27" s="184">
        <f>'[1]11th'!O3</f>
        <v>3</v>
      </c>
      <c r="V27" s="185">
        <f>'[1]11th'!P3</f>
        <v>3</v>
      </c>
      <c r="W27" s="186">
        <f>'[1]11th'!Q3</f>
        <v>2</v>
      </c>
      <c r="X27" s="194">
        <f>'[1]11th'!R3</f>
        <v>2</v>
      </c>
      <c r="Y27" s="193">
        <f>'[1]11th'!S3</f>
        <v>34.5</v>
      </c>
      <c r="Z27" s="187">
        <f>'[1]11th'!T3</f>
        <v>34.5</v>
      </c>
      <c r="AA27" s="192">
        <f>'[1]11th'!U3</f>
        <v>23</v>
      </c>
      <c r="AB27" s="227">
        <f>'[1]11th'!V3</f>
        <v>23</v>
      </c>
      <c r="AC27" s="197">
        <f>'[1]11th'!W3</f>
        <v>5</v>
      </c>
      <c r="AD27" s="188">
        <f>'[1]11th'!X3</f>
        <v>5</v>
      </c>
      <c r="AE27" s="189">
        <f>'[1]11th'!Y3</f>
        <v>3</v>
      </c>
      <c r="AF27" s="198">
        <f>'[1]11th'!Z3</f>
        <v>3</v>
      </c>
      <c r="AG27" s="196" t="str">
        <f>IF(Z27="","",IF(Z27&gt;=23,"J",IF(Z27&lt;23,"L")))</f>
        <v>J</v>
      </c>
      <c r="AH27" s="190" t="str">
        <f>IF(Z27="","",IF(Z27&gt;=Y27-8,"J",IF(Z27&lt;Y27-8,"L")))</f>
        <v>J</v>
      </c>
      <c r="AI27" s="191" t="str">
        <f>'[1]11th'!$AA$3</f>
        <v>G</v>
      </c>
    </row>
    <row r="28" spans="1:35" ht="12" customHeight="1">
      <c r="A28" s="408" t="s">
        <v>2</v>
      </c>
      <c r="B28" s="409"/>
      <c r="C28" s="232">
        <f>'[2]11th'!$E$17+'[2]11th'!$F$17+'[2]11th'!$G$17</f>
        <v>1</v>
      </c>
      <c r="D28" s="273">
        <f>'[2]11th'!$H$17+'[2]11th'!$I$17+'[2]11th'!$J$17</f>
        <v>1</v>
      </c>
      <c r="E28" s="14">
        <f>'[2]11th'!B3</f>
        <v>3</v>
      </c>
      <c r="F28" s="71">
        <f>'[2]11th'!C3</f>
        <v>2</v>
      </c>
      <c r="G28" s="16">
        <f>'[2]11th'!D3</f>
        <v>2</v>
      </c>
      <c r="H28" s="195">
        <f>'[2]11th'!E3</f>
        <v>2</v>
      </c>
      <c r="I28" s="81">
        <f>'[2]11th'!F3</f>
        <v>34.5</v>
      </c>
      <c r="J28" s="56">
        <f>'[2]11th'!G3</f>
        <v>23</v>
      </c>
      <c r="K28" s="57">
        <f>'[2]11th'!H3</f>
        <v>23</v>
      </c>
      <c r="L28" s="161">
        <f>'[2]11th'!I3</f>
        <v>23</v>
      </c>
      <c r="M28" s="150">
        <f>'[2]11th'!J3</f>
        <v>5</v>
      </c>
      <c r="N28" s="37">
        <f>'[2]11th'!K3</f>
        <v>7.5</v>
      </c>
      <c r="O28" s="36">
        <f>'[2]11th'!L3</f>
        <v>3</v>
      </c>
      <c r="P28" s="124">
        <f>'[2]11th'!M3</f>
        <v>3.75</v>
      </c>
      <c r="Q28" s="126" t="str">
        <f t="shared" ref="Q28:Q52" si="1">IF(D28="","",IF(D28&gt;=C28,"J",IF(D28&lt;C28,"L")))</f>
        <v>J</v>
      </c>
      <c r="R28" s="90" t="str">
        <f t="shared" si="0"/>
        <v>J</v>
      </c>
      <c r="S28" s="69" t="str">
        <f t="shared" ref="S28:S52" si="2">IF(J28="","",IF(J28&gt;=I28-8,"J",IF(J28&lt;I28-8,"L")))</f>
        <v>L</v>
      </c>
      <c r="T28" s="15" t="str">
        <f>'[2]11th'!N3</f>
        <v>A</v>
      </c>
      <c r="U28" s="14">
        <f>'[2]11th'!O3</f>
        <v>3</v>
      </c>
      <c r="V28" s="71">
        <f>'[2]11th'!P3</f>
        <v>3</v>
      </c>
      <c r="W28" s="16">
        <f>'[2]11th'!Q3</f>
        <v>2</v>
      </c>
      <c r="X28" s="195">
        <f>'[2]11th'!R3</f>
        <v>2</v>
      </c>
      <c r="Y28" s="55">
        <f>'[2]11th'!S3</f>
        <v>34.5</v>
      </c>
      <c r="Z28" s="56">
        <f>'[2]11th'!T3</f>
        <v>34.5</v>
      </c>
      <c r="AA28" s="17">
        <f>'[2]11th'!U3</f>
        <v>23</v>
      </c>
      <c r="AB28" s="129">
        <f>'[2]11th'!V3</f>
        <v>23</v>
      </c>
      <c r="AC28" s="150">
        <f>'[2]11th'!W3</f>
        <v>5</v>
      </c>
      <c r="AD28" s="37">
        <f>'[2]11th'!X3</f>
        <v>5</v>
      </c>
      <c r="AE28" s="36">
        <f>'[2]11th'!Y3</f>
        <v>3</v>
      </c>
      <c r="AF28" s="151">
        <f>'[2]11th'!Z3</f>
        <v>3</v>
      </c>
      <c r="AG28" s="165" t="str">
        <f t="shared" ref="AG28:AG52" si="3">IF(Z28="","",IF(Z28&gt;=23,"J",IF(Z28&lt;23,"L")))</f>
        <v>J</v>
      </c>
      <c r="AH28" s="69" t="str">
        <f t="shared" ref="AH28:AH52" si="4">IF(Z28="","",IF(Z28&gt;=Y28-8,"J",IF(Z28&lt;Y28-8,"L")))</f>
        <v>J</v>
      </c>
      <c r="AI28" s="15" t="str">
        <f>'[2]11th'!$AA$3</f>
        <v>G</v>
      </c>
    </row>
    <row r="29" spans="1:35" ht="12" customHeight="1">
      <c r="A29" s="408" t="s">
        <v>3</v>
      </c>
      <c r="B29" s="409"/>
      <c r="C29" s="232">
        <f>'[3]11th'!$E$17+'[3]11th'!$F$17+'[3]11th'!$G$17</f>
        <v>1</v>
      </c>
      <c r="D29" s="273">
        <f>'[3]11th'!$H$17+'[3]11th'!$I$17+'[3]11th'!$J$17</f>
        <v>0</v>
      </c>
      <c r="E29" s="14">
        <f>'[3]11th'!B3</f>
        <v>3</v>
      </c>
      <c r="F29" s="71">
        <f>'[3]11th'!C3</f>
        <v>2</v>
      </c>
      <c r="G29" s="16">
        <f>'[3]11th'!D3</f>
        <v>2</v>
      </c>
      <c r="H29" s="195">
        <f>'[3]11th'!E3</f>
        <v>2</v>
      </c>
      <c r="I29" s="81">
        <f>'[3]11th'!F3</f>
        <v>34.5</v>
      </c>
      <c r="J29" s="56">
        <f>'[3]11th'!G3</f>
        <v>23</v>
      </c>
      <c r="K29" s="57">
        <f>'[3]11th'!H3</f>
        <v>23</v>
      </c>
      <c r="L29" s="161">
        <f>'[3]11th'!I3</f>
        <v>23</v>
      </c>
      <c r="M29" s="150">
        <f>'[3]11th'!J3</f>
        <v>5</v>
      </c>
      <c r="N29" s="37">
        <f>'[3]11th'!K3</f>
        <v>7.5</v>
      </c>
      <c r="O29" s="36">
        <f>'[3]11th'!L3</f>
        <v>3</v>
      </c>
      <c r="P29" s="124">
        <f>'[3]11th'!M3</f>
        <v>3.75</v>
      </c>
      <c r="Q29" s="126" t="str">
        <f t="shared" si="1"/>
        <v>L</v>
      </c>
      <c r="R29" s="90" t="str">
        <f t="shared" si="0"/>
        <v>J</v>
      </c>
      <c r="S29" s="69" t="str">
        <f t="shared" si="2"/>
        <v>L</v>
      </c>
      <c r="T29" s="15" t="str">
        <f>'[3]11th'!N3</f>
        <v>A</v>
      </c>
      <c r="U29" s="14">
        <f>'[3]11th'!O3</f>
        <v>3</v>
      </c>
      <c r="V29" s="71">
        <f>'[3]11th'!P3</f>
        <v>3</v>
      </c>
      <c r="W29" s="16">
        <f>'[3]11th'!Q3</f>
        <v>2</v>
      </c>
      <c r="X29" s="195">
        <f>'[3]11th'!R3</f>
        <v>2</v>
      </c>
      <c r="Y29" s="55">
        <f>'[3]11th'!S3</f>
        <v>34.5</v>
      </c>
      <c r="Z29" s="56">
        <f>'[3]11th'!T3</f>
        <v>34.5</v>
      </c>
      <c r="AA29" s="17">
        <f>'[3]11th'!U3</f>
        <v>23</v>
      </c>
      <c r="AB29" s="129">
        <f>'[3]11th'!V3</f>
        <v>23</v>
      </c>
      <c r="AC29" s="150">
        <f>'[3]11th'!W3</f>
        <v>5</v>
      </c>
      <c r="AD29" s="37">
        <f>'[3]11th'!X3</f>
        <v>5</v>
      </c>
      <c r="AE29" s="36">
        <f>'[3]11th'!Y3</f>
        <v>3</v>
      </c>
      <c r="AF29" s="151">
        <f>'[3]11th'!Z3</f>
        <v>3</v>
      </c>
      <c r="AG29" s="165" t="str">
        <f t="shared" si="3"/>
        <v>J</v>
      </c>
      <c r="AH29" s="69" t="str">
        <f t="shared" si="4"/>
        <v>J</v>
      </c>
      <c r="AI29" s="15" t="str">
        <f>'[3]11th'!$AA$3</f>
        <v>G</v>
      </c>
    </row>
    <row r="30" spans="1:35" ht="12" customHeight="1">
      <c r="A30" s="408" t="s">
        <v>120</v>
      </c>
      <c r="B30" s="409"/>
      <c r="C30" s="232">
        <f>'[4]11th'!$E$17+'[4]11th'!$F$17+'[4]11th'!$G$17</f>
        <v>1</v>
      </c>
      <c r="D30" s="273">
        <f>'[4]11th'!$H$17+'[4]11th'!$I$17+'[4]11th'!$J$17</f>
        <v>0</v>
      </c>
      <c r="E30" s="14">
        <f>'[4]11th'!B3</f>
        <v>7</v>
      </c>
      <c r="F30" s="71">
        <f>'[4]11th'!C3</f>
        <v>7</v>
      </c>
      <c r="G30" s="16">
        <f>'[4]11th'!D3</f>
        <v>5</v>
      </c>
      <c r="H30" s="195">
        <f>'[4]11th'!E3</f>
        <v>5</v>
      </c>
      <c r="I30" s="81">
        <f>'[4]11th'!F3</f>
        <v>80.5</v>
      </c>
      <c r="J30" s="56">
        <f>'[4]11th'!G3</f>
        <v>80.5</v>
      </c>
      <c r="K30" s="57">
        <f>'[4]11th'!H3</f>
        <v>57.5</v>
      </c>
      <c r="L30" s="161">
        <f>'[4]11th'!I3</f>
        <v>57.5</v>
      </c>
      <c r="M30" s="150">
        <f>'[4]11th'!J3</f>
        <v>5.1428571428571432</v>
      </c>
      <c r="N30" s="37">
        <f>'[4]11th'!K3</f>
        <v>5.1428571428571432</v>
      </c>
      <c r="O30" s="36">
        <f>'[4]11th'!L3</f>
        <v>3</v>
      </c>
      <c r="P30" s="124">
        <f>'[4]11th'!M3</f>
        <v>3</v>
      </c>
      <c r="Q30" s="126" t="str">
        <f t="shared" si="1"/>
        <v>L</v>
      </c>
      <c r="R30" s="90" t="str">
        <f t="shared" si="0"/>
        <v>J</v>
      </c>
      <c r="S30" s="69" t="str">
        <f>IF(J30="","",IF(J30&gt;=I30-8,"J",IF(J30&lt;I30-8,"L")))</f>
        <v>J</v>
      </c>
      <c r="T30" s="15" t="str">
        <f>'[4]11th'!N3</f>
        <v>G</v>
      </c>
      <c r="U30" s="14">
        <f>'[4]11th'!O3</f>
        <v>7</v>
      </c>
      <c r="V30" s="71">
        <f>'[4]11th'!P3</f>
        <v>7</v>
      </c>
      <c r="W30" s="16">
        <f>'[4]11th'!Q3</f>
        <v>4</v>
      </c>
      <c r="X30" s="195">
        <f>'[4]11th'!R3</f>
        <v>4</v>
      </c>
      <c r="Y30" s="55">
        <f>'[4]11th'!S3</f>
        <v>80.5</v>
      </c>
      <c r="Z30" s="56">
        <f>'[4]11th'!T3</f>
        <v>80.5</v>
      </c>
      <c r="AA30" s="17">
        <f>'[4]11th'!U3</f>
        <v>46</v>
      </c>
      <c r="AB30" s="129">
        <f>'[4]11th'!V3</f>
        <v>46</v>
      </c>
      <c r="AC30" s="150">
        <f>'[4]11th'!W3</f>
        <v>5.1428571428571432</v>
      </c>
      <c r="AD30" s="37">
        <f>'[4]11th'!X3</f>
        <v>5.1428571428571432</v>
      </c>
      <c r="AE30" s="36">
        <f>'[4]11th'!Y3</f>
        <v>3.2727272727272729</v>
      </c>
      <c r="AF30" s="151">
        <f>'[4]11th'!Z3</f>
        <v>3.2727272727272729</v>
      </c>
      <c r="AG30" s="165" t="str">
        <f>IF(Z30="","",IF(Z30&gt;=23,"J",IF(Z30&lt;23,"L")))</f>
        <v>J</v>
      </c>
      <c r="AH30" s="69" t="str">
        <f>IF(Z30="","",IF(Z30&gt;=Y30-8,"J",IF(Z30&lt;Y30-8,"L")))</f>
        <v>J</v>
      </c>
      <c r="AI30" s="15" t="str">
        <f>'[4]11th'!$AA$3</f>
        <v>G</v>
      </c>
    </row>
    <row r="31" spans="1:35" ht="12" customHeight="1">
      <c r="A31" s="408" t="s">
        <v>122</v>
      </c>
      <c r="B31" s="409"/>
      <c r="C31" s="232">
        <f>'[5]11th'!$E$17+'[5]11th'!$F$17+'[5]11th'!$G$17</f>
        <v>1</v>
      </c>
      <c r="D31" s="273">
        <f>'[5]11th'!$H$17+'[5]11th'!$I$17+'[5]11th'!$J$17</f>
        <v>1</v>
      </c>
      <c r="E31" s="14">
        <f>'[5]11th'!B3</f>
        <v>6</v>
      </c>
      <c r="F31" s="71">
        <f>'[5]11th'!C3</f>
        <v>6</v>
      </c>
      <c r="G31" s="16">
        <f>'[5]11th'!D3</f>
        <v>2</v>
      </c>
      <c r="H31" s="195">
        <f>'[5]11th'!E3</f>
        <v>2</v>
      </c>
      <c r="I31" s="81">
        <f>'[5]11th'!F3</f>
        <v>69</v>
      </c>
      <c r="J31" s="56">
        <f>'[5]11th'!G3</f>
        <v>69</v>
      </c>
      <c r="K31" s="57">
        <f>'[5]11th'!H3</f>
        <v>23</v>
      </c>
      <c r="L31" s="161">
        <f>'[5]11th'!I3</f>
        <v>23</v>
      </c>
      <c r="M31" s="150">
        <f>'[5]11th'!J3</f>
        <v>4</v>
      </c>
      <c r="N31" s="37">
        <f>'[5]11th'!K3</f>
        <v>4</v>
      </c>
      <c r="O31" s="36">
        <f>'[5]11th'!L3</f>
        <v>3</v>
      </c>
      <c r="P31" s="124">
        <f>'[5]11th'!M3</f>
        <v>3</v>
      </c>
      <c r="Q31" s="126" t="str">
        <f t="shared" si="1"/>
        <v>J</v>
      </c>
      <c r="R31" s="90" t="str">
        <f t="shared" si="0"/>
        <v>J</v>
      </c>
      <c r="S31" s="69" t="str">
        <f>IF(J31="","",IF(J31&gt;=I31-8,"J",IF(J31&lt;I31-8,"L")))</f>
        <v>J</v>
      </c>
      <c r="T31" s="15" t="str">
        <f>'[5]11th'!N3</f>
        <v>G</v>
      </c>
      <c r="U31" s="14">
        <f>'[5]11th'!O3</f>
        <v>5</v>
      </c>
      <c r="V31" s="71">
        <f>'[5]11th'!P3</f>
        <v>5</v>
      </c>
      <c r="W31" s="16">
        <f>'[5]11th'!Q3</f>
        <v>1</v>
      </c>
      <c r="X31" s="195">
        <f>'[5]11th'!R3</f>
        <v>1</v>
      </c>
      <c r="Y31" s="55">
        <f>'[5]11th'!S3</f>
        <v>57.5</v>
      </c>
      <c r="Z31" s="56">
        <f>'[5]11th'!T3</f>
        <v>57.5</v>
      </c>
      <c r="AA31" s="17">
        <f>'[5]11th'!U3</f>
        <v>11.5</v>
      </c>
      <c r="AB31" s="129">
        <f>'[5]11th'!V3</f>
        <v>11.5</v>
      </c>
      <c r="AC31" s="150">
        <f>'[5]11th'!W3</f>
        <v>4.8</v>
      </c>
      <c r="AD31" s="37">
        <f>'[5]11th'!X3</f>
        <v>4.8</v>
      </c>
      <c r="AE31" s="36">
        <f>'[5]11th'!Y3</f>
        <v>4</v>
      </c>
      <c r="AF31" s="151">
        <f>'[5]11th'!Z3</f>
        <v>4</v>
      </c>
      <c r="AG31" s="165" t="str">
        <f>IF(Z31="","",IF(Z31&gt;=23,"J",IF(Z31&lt;23,"L")))</f>
        <v>J</v>
      </c>
      <c r="AH31" s="69" t="str">
        <f>IF(Z31="","",IF(Z31&gt;=Y31-8,"J",IF(Z31&lt;Y31-8,"L")))</f>
        <v>J</v>
      </c>
      <c r="AI31" s="15" t="str">
        <f>'[5]11th'!$AA$3</f>
        <v>G</v>
      </c>
    </row>
    <row r="32" spans="1:35" ht="12" customHeight="1">
      <c r="A32" s="408" t="s">
        <v>5</v>
      </c>
      <c r="B32" s="409"/>
      <c r="C32" s="232">
        <f>'[6]11th'!$E$17+'[6]11th'!$F$17+'[6]11th'!$G$17</f>
        <v>1</v>
      </c>
      <c r="D32" s="273">
        <f>'[6]11th'!$H$17+'[6]11th'!$I$17+'[6]11th'!$J$17</f>
        <v>0</v>
      </c>
      <c r="E32" s="14">
        <f>'[6]11th'!B3</f>
        <v>6</v>
      </c>
      <c r="F32" s="71">
        <f>'[6]11th'!C3</f>
        <v>4.6500000000000004</v>
      </c>
      <c r="G32" s="16">
        <f>'[6]11th'!D3</f>
        <v>2</v>
      </c>
      <c r="H32" s="195">
        <f>'[6]11th'!E3</f>
        <v>2</v>
      </c>
      <c r="I32" s="120">
        <f>'[6]11th'!F3</f>
        <v>69</v>
      </c>
      <c r="J32" s="53">
        <f>'[6]11th'!G3</f>
        <v>53.5</v>
      </c>
      <c r="K32" s="54">
        <f>'[6]11th'!H3</f>
        <v>30.5</v>
      </c>
      <c r="L32" s="160">
        <f>'[6]11th'!I3</f>
        <v>23</v>
      </c>
      <c r="M32" s="283" t="str">
        <f>'[6]11th'!J3</f>
        <v>N/A</v>
      </c>
      <c r="N32" s="284" t="str">
        <f>'[6]11th'!K3</f>
        <v>N/A</v>
      </c>
      <c r="O32" s="284" t="str">
        <f>'[6]11th'!L3</f>
        <v>N/A</v>
      </c>
      <c r="P32" s="285" t="str">
        <f>'[6]11th'!M3</f>
        <v>N/A</v>
      </c>
      <c r="Q32" s="126" t="str">
        <f t="shared" si="1"/>
        <v>L</v>
      </c>
      <c r="R32" s="90" t="str">
        <f t="shared" si="0"/>
        <v>J</v>
      </c>
      <c r="S32" s="69" t="str">
        <f t="shared" si="2"/>
        <v>L</v>
      </c>
      <c r="T32" s="68" t="str">
        <f>'[6]11th'!N3</f>
        <v>A</v>
      </c>
      <c r="U32" s="14">
        <f>'[6]11th'!O3</f>
        <v>3</v>
      </c>
      <c r="V32" s="71">
        <f>'[6]11th'!P3</f>
        <v>3</v>
      </c>
      <c r="W32" s="16">
        <f>'[6]11th'!Q3</f>
        <v>2</v>
      </c>
      <c r="X32" s="195">
        <f>'[6]11th'!R3</f>
        <v>2</v>
      </c>
      <c r="Y32" s="52">
        <f>'[6]11th'!S3</f>
        <v>34.5</v>
      </c>
      <c r="Z32" s="53">
        <f>'[6]11th'!T3</f>
        <v>34.5</v>
      </c>
      <c r="AA32" s="60">
        <f>'[6]11th'!U3</f>
        <v>23</v>
      </c>
      <c r="AB32" s="228">
        <f>'[6]11th'!V3</f>
        <v>23</v>
      </c>
      <c r="AC32" s="283" t="str">
        <f>'[6]11th'!W3</f>
        <v>N/A</v>
      </c>
      <c r="AD32" s="284" t="str">
        <f>'[6]11th'!X3</f>
        <v>N/A</v>
      </c>
      <c r="AE32" s="284" t="str">
        <f>'[6]11th'!Y3</f>
        <v>N/A</v>
      </c>
      <c r="AF32" s="290" t="str">
        <f>'[6]11th'!Z3</f>
        <v>N/A</v>
      </c>
      <c r="AG32" s="165" t="str">
        <f t="shared" si="3"/>
        <v>J</v>
      </c>
      <c r="AH32" s="69" t="str">
        <f t="shared" si="4"/>
        <v>J</v>
      </c>
      <c r="AI32" s="68" t="str">
        <f>'[6]11th'!$AA$3</f>
        <v>G</v>
      </c>
    </row>
    <row r="33" spans="1:36" ht="12" customHeight="1">
      <c r="A33" s="408" t="s">
        <v>8</v>
      </c>
      <c r="B33" s="409"/>
      <c r="C33" s="232"/>
      <c r="D33" s="273"/>
      <c r="E33" s="14">
        <f>'[7]11th'!B3</f>
        <v>14</v>
      </c>
      <c r="F33" s="71">
        <f>'[7]11th'!C3</f>
        <v>12</v>
      </c>
      <c r="G33" s="16">
        <f>'[7]11th'!D3</f>
        <v>5</v>
      </c>
      <c r="H33" s="195">
        <f>'[7]11th'!E3</f>
        <v>5</v>
      </c>
      <c r="I33" s="81">
        <f>'[7]11th'!F3</f>
        <v>161</v>
      </c>
      <c r="J33" s="56">
        <f>'[7]11th'!G3</f>
        <v>138</v>
      </c>
      <c r="K33" s="57">
        <f>'[7]11th'!H3</f>
        <v>57.5</v>
      </c>
      <c r="L33" s="161">
        <f>'[7]11th'!I3</f>
        <v>57.5</v>
      </c>
      <c r="M33" s="286" t="str">
        <f>'[7]11th'!J3</f>
        <v>N/A</v>
      </c>
      <c r="N33" s="287" t="str">
        <f>'[7]11th'!K3</f>
        <v>N/A</v>
      </c>
      <c r="O33" s="287" t="str">
        <f>'[7]11th'!L3</f>
        <v>N/A</v>
      </c>
      <c r="P33" s="288" t="str">
        <f>'[7]11th'!M3</f>
        <v>N/A</v>
      </c>
      <c r="Q33" s="289" t="s">
        <v>121</v>
      </c>
      <c r="R33" s="90" t="str">
        <f t="shared" si="0"/>
        <v>J</v>
      </c>
      <c r="S33" s="69" t="str">
        <f t="shared" si="2"/>
        <v>L</v>
      </c>
      <c r="T33" s="15" t="str">
        <f>'[7]11th'!N3</f>
        <v>A</v>
      </c>
      <c r="U33" s="14">
        <f>'[7]11th'!O3</f>
        <v>13</v>
      </c>
      <c r="V33" s="71">
        <f>'[7]11th'!P3</f>
        <v>13</v>
      </c>
      <c r="W33" s="16">
        <f>'[7]11th'!Q3</f>
        <v>3</v>
      </c>
      <c r="X33" s="195">
        <f>'[7]11th'!R3</f>
        <v>4</v>
      </c>
      <c r="Y33" s="55">
        <f>'[7]11th'!S3</f>
        <v>149.5</v>
      </c>
      <c r="Z33" s="56">
        <f>'[7]11th'!T3</f>
        <v>149.5</v>
      </c>
      <c r="AA33" s="17">
        <f>'[7]11th'!U3</f>
        <v>34.5</v>
      </c>
      <c r="AB33" s="229">
        <f>'[7]11th'!V3</f>
        <v>46</v>
      </c>
      <c r="AC33" s="286" t="str">
        <f>'[7]11th'!W3</f>
        <v>N/A</v>
      </c>
      <c r="AD33" s="287" t="str">
        <f>'[7]11th'!X3</f>
        <v>N/A</v>
      </c>
      <c r="AE33" s="287" t="str">
        <f>'[7]11th'!Y3</f>
        <v>N/A</v>
      </c>
      <c r="AF33" s="291" t="str">
        <f>'[7]11th'!Z3</f>
        <v>N/A</v>
      </c>
      <c r="AG33" s="165" t="str">
        <f t="shared" si="3"/>
        <v>J</v>
      </c>
      <c r="AH33" s="69" t="str">
        <f t="shared" si="4"/>
        <v>J</v>
      </c>
      <c r="AI33" s="15" t="str">
        <f>'[7]11th'!$AA$3</f>
        <v>G</v>
      </c>
    </row>
    <row r="34" spans="1:36" ht="12" customHeight="1">
      <c r="A34" s="408" t="s">
        <v>68</v>
      </c>
      <c r="B34" s="409"/>
      <c r="C34" s="232"/>
      <c r="D34" s="273"/>
      <c r="E34" s="14">
        <f>'[8]11th'!B3</f>
        <v>5</v>
      </c>
      <c r="F34" s="71">
        <f>'[8]11th'!C3</f>
        <v>0</v>
      </c>
      <c r="G34" s="16">
        <f>'[8]11th'!D3</f>
        <v>1</v>
      </c>
      <c r="H34" s="195">
        <f>'[8]11th'!E3</f>
        <v>0</v>
      </c>
      <c r="I34" s="81">
        <f>'[8]11th'!F3</f>
        <v>53.5</v>
      </c>
      <c r="J34" s="56">
        <f>'[8]11th'!G3</f>
        <v>0</v>
      </c>
      <c r="K34" s="57">
        <f>'[8]11th'!H3</f>
        <v>11.5</v>
      </c>
      <c r="L34" s="161">
        <f>'[8]11th'!I3</f>
        <v>0</v>
      </c>
      <c r="M34" s="286" t="str">
        <f>'[8]11th'!J3</f>
        <v>N/A</v>
      </c>
      <c r="N34" s="287" t="str">
        <f>'[8]11th'!K3</f>
        <v>N/A</v>
      </c>
      <c r="O34" s="287" t="str">
        <f>'[8]11th'!L3</f>
        <v>N/A</v>
      </c>
      <c r="P34" s="288" t="str">
        <f>'[8]11th'!M3</f>
        <v>N/A</v>
      </c>
      <c r="Q34" s="289" t="s">
        <v>121</v>
      </c>
      <c r="R34" s="90" t="str">
        <f t="shared" si="0"/>
        <v>L</v>
      </c>
      <c r="S34" s="69" t="str">
        <f t="shared" si="2"/>
        <v>L</v>
      </c>
      <c r="T34" s="15">
        <f>'[8]11th'!N3</f>
        <v>0</v>
      </c>
      <c r="U34" s="14">
        <f>'[8]11th'!O3</f>
        <v>1</v>
      </c>
      <c r="V34" s="71">
        <f>'[8]11th'!P3</f>
        <v>0</v>
      </c>
      <c r="W34" s="16">
        <f>'[8]11th'!Q3</f>
        <v>0</v>
      </c>
      <c r="X34" s="195">
        <f>'[8]11th'!R3</f>
        <v>0</v>
      </c>
      <c r="Y34" s="55">
        <f>'[8]11th'!S3</f>
        <v>11.5</v>
      </c>
      <c r="Z34" s="56">
        <f>'[8]11th'!T3</f>
        <v>0</v>
      </c>
      <c r="AA34" s="17">
        <f>'[8]11th'!U3</f>
        <v>0</v>
      </c>
      <c r="AB34" s="229">
        <f>'[8]11th'!V3</f>
        <v>0</v>
      </c>
      <c r="AC34" s="286" t="str">
        <f>'[8]11th'!W3</f>
        <v>N/A</v>
      </c>
      <c r="AD34" s="287" t="str">
        <f>'[8]11th'!X3</f>
        <v>N/A</v>
      </c>
      <c r="AE34" s="287" t="str">
        <f>'[8]11th'!Y3</f>
        <v>N/A</v>
      </c>
      <c r="AF34" s="291" t="str">
        <f>'[8]11th'!Z3</f>
        <v>N/A</v>
      </c>
      <c r="AG34" s="286" t="s">
        <v>121</v>
      </c>
      <c r="AH34" s="165" t="str">
        <f t="shared" si="4"/>
        <v>L</v>
      </c>
      <c r="AI34" s="15">
        <f>'[8]11th'!$AA$3</f>
        <v>0</v>
      </c>
    </row>
    <row r="35" spans="1:36" ht="12" customHeight="1" thickBot="1">
      <c r="A35" s="406" t="s">
        <v>9</v>
      </c>
      <c r="B35" s="407"/>
      <c r="C35" s="233"/>
      <c r="D35" s="242"/>
      <c r="E35" s="22">
        <f>'[9]11th'!B3</f>
        <v>2</v>
      </c>
      <c r="F35" s="312">
        <f>'[9]11th'!C3</f>
        <v>2</v>
      </c>
      <c r="G35" s="24">
        <f>'[9]11th'!D3</f>
        <v>0</v>
      </c>
      <c r="H35" s="313">
        <f>'[9]11th'!E3</f>
        <v>0</v>
      </c>
      <c r="I35" s="83">
        <f>'[9]11th'!F3</f>
        <v>23</v>
      </c>
      <c r="J35" s="58">
        <f>'[9]11th'!G3</f>
        <v>23</v>
      </c>
      <c r="K35" s="59">
        <f>'[9]11th'!H3</f>
        <v>0</v>
      </c>
      <c r="L35" s="314">
        <f>'[9]11th'!I3</f>
        <v>0</v>
      </c>
      <c r="M35" s="315" t="str">
        <f>'[9]11th'!J3</f>
        <v>N/A</v>
      </c>
      <c r="N35" s="316" t="str">
        <f>'[9]11th'!K3</f>
        <v>N/A</v>
      </c>
      <c r="O35" s="316" t="str">
        <f>'[9]11th'!L3</f>
        <v>N/A</v>
      </c>
      <c r="P35" s="317" t="str">
        <f>'[9]11th'!M3</f>
        <v>N/A</v>
      </c>
      <c r="Q35" s="318" t="s">
        <v>121</v>
      </c>
      <c r="R35" s="323" t="str">
        <f t="shared" si="0"/>
        <v>J</v>
      </c>
      <c r="S35" s="70" t="str">
        <f t="shared" si="2"/>
        <v>J</v>
      </c>
      <c r="T35" s="21" t="str">
        <f>'[9]11th'!N3</f>
        <v>G</v>
      </c>
      <c r="U35" s="22">
        <f>'[9]11th'!O3</f>
        <v>0</v>
      </c>
      <c r="V35" s="312">
        <f>'[9]11th'!P3</f>
        <v>0</v>
      </c>
      <c r="W35" s="24">
        <f>'[9]11th'!Q3</f>
        <v>0</v>
      </c>
      <c r="X35" s="313">
        <f>'[9]11th'!R3</f>
        <v>0</v>
      </c>
      <c r="Y35" s="230">
        <f>'[9]11th'!S3</f>
        <v>0</v>
      </c>
      <c r="Z35" s="58">
        <f>'[9]11th'!T3</f>
        <v>0</v>
      </c>
      <c r="AA35" s="20">
        <f>'[9]11th'!U3</f>
        <v>0</v>
      </c>
      <c r="AB35" s="319">
        <f>'[9]11th'!V3</f>
        <v>0</v>
      </c>
      <c r="AC35" s="315" t="str">
        <f>'[9]11th'!W3</f>
        <v>N/A</v>
      </c>
      <c r="AD35" s="316" t="str">
        <f>'[9]11th'!X3</f>
        <v>N/A</v>
      </c>
      <c r="AE35" s="316" t="str">
        <f>'[9]11th'!Y3</f>
        <v>N/A</v>
      </c>
      <c r="AF35" s="320" t="str">
        <f>'[9]11th'!Z3</f>
        <v>N/A</v>
      </c>
      <c r="AG35" s="321" t="s">
        <v>121</v>
      </c>
      <c r="AH35" s="322" t="s">
        <v>121</v>
      </c>
      <c r="AI35" s="21" t="str">
        <f>'[9]11th'!$AA$3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'[10]11th'!$E$17+'[10]11th'!$F$17+'[10]11th'!$G$17</f>
        <v>1</v>
      </c>
      <c r="D40" s="273">
        <f>'[10]11th'!$H$17+'[10]11th'!$I$17+'[10]11th'!$J$17</f>
        <v>1</v>
      </c>
      <c r="E40" s="14">
        <f>'[10]11th'!B3</f>
        <v>3</v>
      </c>
      <c r="F40" s="71">
        <f>'[10]11th'!C3</f>
        <v>3</v>
      </c>
      <c r="G40" s="16">
        <f>'[10]11th'!D3</f>
        <v>2</v>
      </c>
      <c r="H40" s="195">
        <f>'[10]11th'!E3</f>
        <v>4</v>
      </c>
      <c r="I40" s="81">
        <f>'[10]11th'!F3</f>
        <v>34.5</v>
      </c>
      <c r="J40" s="56">
        <f>'[10]11th'!G3</f>
        <v>34.5</v>
      </c>
      <c r="K40" s="57">
        <f>'[10]11th'!H3</f>
        <v>23</v>
      </c>
      <c r="L40" s="161">
        <f>'[10]11th'!I3</f>
        <v>46</v>
      </c>
      <c r="M40" s="150">
        <f>'[10]11th'!J3</f>
        <v>6</v>
      </c>
      <c r="N40" s="37">
        <f>'[10]11th'!K3</f>
        <v>6</v>
      </c>
      <c r="O40" s="36">
        <f>'[10]11th'!L3</f>
        <v>3.6</v>
      </c>
      <c r="P40" s="124">
        <f>'[10]11th'!M3</f>
        <v>2.5714285714285716</v>
      </c>
      <c r="Q40" s="324" t="str">
        <f>IF(D40="","",IF(D40&gt;=C40,"J",IF(D40&lt;C40,"L")))</f>
        <v>J</v>
      </c>
      <c r="R40" s="190" t="str">
        <f>IF(J40="","",IF(J40&gt;=23,"J",IF(J40&lt;23,"L")))</f>
        <v>J</v>
      </c>
      <c r="S40" s="190" t="str">
        <f>IF(J40="","",IF(J40&gt;=I40-8,"J",IF(J40&lt;I40-8,"L")))</f>
        <v>J</v>
      </c>
      <c r="T40" s="191" t="str">
        <f>'[10]11th'!N3</f>
        <v>G</v>
      </c>
      <c r="U40" s="14">
        <f>'[10]11th'!O3</f>
        <v>3</v>
      </c>
      <c r="V40" s="71">
        <f>'[10]11th'!P3</f>
        <v>3</v>
      </c>
      <c r="W40" s="16">
        <f>'[10]11th'!Q3</f>
        <v>1</v>
      </c>
      <c r="X40" s="195">
        <f>'[10]11th'!R3</f>
        <v>3</v>
      </c>
      <c r="Y40" s="55">
        <f>'[10]11th'!S3</f>
        <v>34.5</v>
      </c>
      <c r="Z40" s="56">
        <f>'[10]11th'!T3</f>
        <v>34.5</v>
      </c>
      <c r="AA40" s="17">
        <f>'[10]11th'!U3</f>
        <v>11.5</v>
      </c>
      <c r="AB40" s="129">
        <f>'[10]11th'!V3</f>
        <v>34.5</v>
      </c>
      <c r="AC40" s="150">
        <f>'[10]11th'!W3</f>
        <v>6</v>
      </c>
      <c r="AD40" s="37">
        <f>'[10]11th'!X3</f>
        <v>6</v>
      </c>
      <c r="AE40" s="36">
        <f>'[10]11th'!Y3</f>
        <v>4.5</v>
      </c>
      <c r="AF40" s="151">
        <f>'[10]11th'!Z3</f>
        <v>3</v>
      </c>
      <c r="AG40" s="165" t="str">
        <f>IF(Z40="","",IF(Z40&gt;=23,"J",IF(Z40&lt;23,"L")))</f>
        <v>J</v>
      </c>
      <c r="AH40" s="69" t="str">
        <f>IF(Z40="","",IF(Z40&gt;=Y40-8,"J",IF(Z40&lt;Y40-8,"L")))</f>
        <v>J</v>
      </c>
      <c r="AI40" s="15" t="str">
        <f>'[10]11th'!$AA$3</f>
        <v>G</v>
      </c>
    </row>
    <row r="41" spans="1:36" ht="12" customHeight="1">
      <c r="A41" s="408" t="s">
        <v>6</v>
      </c>
      <c r="B41" s="409"/>
      <c r="C41" s="232">
        <f>'[11]11th'!$E$17+'[11]11th'!$F$17+'[11]11th'!$G$17</f>
        <v>1</v>
      </c>
      <c r="D41" s="273">
        <f>'[11]11th'!$H$17+'[11]11th'!$I$17+'[11]11th'!$J$17</f>
        <v>1</v>
      </c>
      <c r="E41" s="14">
        <f>'[11]11th'!B3</f>
        <v>3</v>
      </c>
      <c r="F41" s="71">
        <f>'[11]11th'!C3</f>
        <v>3</v>
      </c>
      <c r="G41" s="16">
        <f>'[11]11th'!D3</f>
        <v>5</v>
      </c>
      <c r="H41" s="195">
        <f>'[11]11th'!E3</f>
        <v>6</v>
      </c>
      <c r="I41" s="81">
        <f>'[11]11th'!F3</f>
        <v>34.5</v>
      </c>
      <c r="J41" s="56">
        <f>'[11]11th'!G3</f>
        <v>34.5</v>
      </c>
      <c r="K41" s="57">
        <f>'[11]11th'!H3</f>
        <v>57.5</v>
      </c>
      <c r="L41" s="161">
        <f>'[11]11th'!I3</f>
        <v>69</v>
      </c>
      <c r="M41" s="150">
        <f>'[11]11th'!J3</f>
        <v>5.333333333333333</v>
      </c>
      <c r="N41" s="37">
        <f>'[11]11th'!K3</f>
        <v>5.333333333333333</v>
      </c>
      <c r="O41" s="36">
        <f>'[11]11th'!L3</f>
        <v>2</v>
      </c>
      <c r="P41" s="124">
        <f>'[11]11th'!M3</f>
        <v>1.7777777777777777</v>
      </c>
      <c r="Q41" s="126" t="str">
        <f>IF(D41="","",IF(D41&gt;=C41,"J",IF(D41&lt;C41,"L")))</f>
        <v>J</v>
      </c>
      <c r="R41" s="90" t="str">
        <f>IF(J41="","",IF(J41&gt;=23,"J",IF(J41&lt;23,"L")))</f>
        <v>J</v>
      </c>
      <c r="S41" s="69" t="str">
        <f>IF(J41="","",IF(J41&gt;=I41-8,"J",IF(J41&lt;I41-8,"L")))</f>
        <v>J</v>
      </c>
      <c r="T41" s="15" t="str">
        <f>'[11]11th'!N3</f>
        <v>G</v>
      </c>
      <c r="U41" s="14">
        <f>'[11]11th'!O3</f>
        <v>3</v>
      </c>
      <c r="V41" s="71">
        <f>'[11]11th'!P3</f>
        <v>3</v>
      </c>
      <c r="W41" s="16">
        <f>'[11]11th'!Q3</f>
        <v>5</v>
      </c>
      <c r="X41" s="195">
        <f>'[11]11th'!R3</f>
        <v>7</v>
      </c>
      <c r="Y41" s="55">
        <f>'[11]11th'!S3</f>
        <v>34.5</v>
      </c>
      <c r="Z41" s="56">
        <f>'[11]11th'!T3</f>
        <v>34.5</v>
      </c>
      <c r="AA41" s="17">
        <f>'[11]11th'!U3</f>
        <v>57.5</v>
      </c>
      <c r="AB41" s="129">
        <f>'[11]11th'!V3</f>
        <v>80.5</v>
      </c>
      <c r="AC41" s="150">
        <f>'[11]11th'!W3</f>
        <v>5.333333333333333</v>
      </c>
      <c r="AD41" s="37">
        <f>'[11]11th'!X3</f>
        <v>5.333333333333333</v>
      </c>
      <c r="AE41" s="36">
        <f>'[11]11th'!Y3</f>
        <v>2</v>
      </c>
      <c r="AF41" s="151">
        <f>'[11]11th'!Z3</f>
        <v>1.6</v>
      </c>
      <c r="AG41" s="165" t="str">
        <f>IF(Z41="","",IF(Z41&gt;=23,"J",IF(Z41&lt;23,"L")))</f>
        <v>J</v>
      </c>
      <c r="AH41" s="69" t="str">
        <f>IF(Z41="","",IF(Z41&gt;=Y41-8,"J",IF(Z41&lt;Y41-8,"L")))</f>
        <v>J</v>
      </c>
      <c r="AI41" s="15" t="str">
        <f>'[11]11th'!$AA$3</f>
        <v>G</v>
      </c>
    </row>
    <row r="42" spans="1:36" ht="12" customHeight="1">
      <c r="A42" s="408" t="s">
        <v>7</v>
      </c>
      <c r="B42" s="409"/>
      <c r="C42" s="232">
        <f>'[12]11th'!$E$17+'[12]11th'!$F$17+'[12]11th'!$G$17</f>
        <v>1</v>
      </c>
      <c r="D42" s="273">
        <f>'[12]11th'!$H$17+'[12]11th'!$I$17+'[12]11th'!$J$17</f>
        <v>0</v>
      </c>
      <c r="E42" s="14">
        <f>'[12]11th'!B3</f>
        <v>3</v>
      </c>
      <c r="F42" s="71">
        <f>'[12]11th'!C3</f>
        <v>2</v>
      </c>
      <c r="G42" s="16">
        <f>'[12]11th'!D3</f>
        <v>2</v>
      </c>
      <c r="H42" s="195">
        <f>'[12]11th'!E3</f>
        <v>4</v>
      </c>
      <c r="I42" s="81">
        <f>'[12]11th'!F3</f>
        <v>34.5</v>
      </c>
      <c r="J42" s="56">
        <f>'[12]11th'!G3</f>
        <v>23</v>
      </c>
      <c r="K42" s="57">
        <f>'[12]11th'!H3</f>
        <v>23</v>
      </c>
      <c r="L42" s="161">
        <f>'[12]11th'!I3</f>
        <v>46</v>
      </c>
      <c r="M42" s="150">
        <f>'[12]11th'!J3</f>
        <v>6</v>
      </c>
      <c r="N42" s="37">
        <f>'[12]11th'!K3</f>
        <v>9</v>
      </c>
      <c r="O42" s="36">
        <f>'[12]11th'!L3</f>
        <v>3.6</v>
      </c>
      <c r="P42" s="124">
        <f>'[12]11th'!M3</f>
        <v>3</v>
      </c>
      <c r="Q42" s="126" t="str">
        <f>IF(D42="","",IF(D42&gt;=C42,"J",IF(D42&lt;C42,"L")))</f>
        <v>L</v>
      </c>
      <c r="R42" s="90" t="str">
        <f>IF(J42="","",IF(J42&gt;=23,"J",IF(J42&lt;23,"L")))</f>
        <v>J</v>
      </c>
      <c r="S42" s="69" t="str">
        <f>IF(J42="","",IF(J42&gt;=I42-8,"J",IF(J42&lt;I42-8,"L")))</f>
        <v>L</v>
      </c>
      <c r="T42" s="15" t="str">
        <f>'[12]11th'!N3</f>
        <v>A</v>
      </c>
      <c r="U42" s="14">
        <f>'[12]11th'!O3</f>
        <v>3</v>
      </c>
      <c r="V42" s="71">
        <f>'[12]11th'!P3</f>
        <v>3</v>
      </c>
      <c r="W42" s="16">
        <f>'[12]11th'!Q3</f>
        <v>1</v>
      </c>
      <c r="X42" s="195">
        <f>'[12]11th'!R3</f>
        <v>2</v>
      </c>
      <c r="Y42" s="55">
        <f>'[12]11th'!S3</f>
        <v>34.5</v>
      </c>
      <c r="Z42" s="56">
        <f>'[12]11th'!T3</f>
        <v>34.5</v>
      </c>
      <c r="AA42" s="17">
        <f>'[12]11th'!U3</f>
        <v>11.5</v>
      </c>
      <c r="AB42" s="129">
        <f>'[12]11th'!V3</f>
        <v>23</v>
      </c>
      <c r="AC42" s="150">
        <f>'[12]11th'!W3</f>
        <v>6</v>
      </c>
      <c r="AD42" s="37">
        <f>'[12]11th'!X3</f>
        <v>6</v>
      </c>
      <c r="AE42" s="36">
        <f>'[12]11th'!Y3</f>
        <v>4.5</v>
      </c>
      <c r="AF42" s="151">
        <f>'[12]11th'!Z3</f>
        <v>3.6</v>
      </c>
      <c r="AG42" s="165" t="str">
        <f>IF(Z42="","",IF(Z42&gt;=23,"J",IF(Z42&lt;23,"L")))</f>
        <v>J</v>
      </c>
      <c r="AH42" s="69" t="str">
        <f>IF(Z42="","",IF(Z42&gt;=Y42-8,"J",IF(Z42&lt;Y42-8,"L")))</f>
        <v>J</v>
      </c>
      <c r="AI42" s="15" t="str">
        <f>'[12]11th'!$AA$3</f>
        <v>G</v>
      </c>
    </row>
    <row r="43" spans="1:36" ht="12" customHeight="1">
      <c r="A43" s="408" t="s">
        <v>11</v>
      </c>
      <c r="B43" s="409"/>
      <c r="C43" s="232">
        <f>'[13]11th'!$E$17+'[13]11th'!$F$17+'[13]11th'!$G$17</f>
        <v>1</v>
      </c>
      <c r="D43" s="273">
        <f>'[13]11th'!$H$17+'[13]11th'!$I$17+'[13]11th'!$J$17</f>
        <v>0</v>
      </c>
      <c r="E43" s="14">
        <f>'[13]11th'!B3</f>
        <v>4</v>
      </c>
      <c r="F43" s="71">
        <f>'[13]11th'!C3</f>
        <v>3.65</v>
      </c>
      <c r="G43" s="16">
        <f>'[13]11th'!D3</f>
        <v>3</v>
      </c>
      <c r="H43" s="195">
        <f>'[13]11th'!E3</f>
        <v>5</v>
      </c>
      <c r="I43" s="81">
        <f>'[13]11th'!F3</f>
        <v>46</v>
      </c>
      <c r="J43" s="56">
        <f>'[13]11th'!G3</f>
        <v>42</v>
      </c>
      <c r="K43" s="57">
        <f>'[13]11th'!H3</f>
        <v>34.5</v>
      </c>
      <c r="L43" s="161">
        <f>'[13]11th'!I3</f>
        <v>57.5</v>
      </c>
      <c r="M43" s="150">
        <f>'[13]11th'!J3</f>
        <v>7</v>
      </c>
      <c r="N43" s="37">
        <f>'[13]11th'!K3</f>
        <v>7.6712328767123292</v>
      </c>
      <c r="O43" s="36">
        <f>'[13]11th'!L3</f>
        <v>4</v>
      </c>
      <c r="P43" s="124">
        <f>'[13]11th'!M3</f>
        <v>3.2369942196531789</v>
      </c>
      <c r="Q43" s="126" t="str">
        <f t="shared" si="1"/>
        <v>L</v>
      </c>
      <c r="R43" s="90" t="str">
        <f t="shared" si="0"/>
        <v>J</v>
      </c>
      <c r="S43" s="69" t="str">
        <f t="shared" si="2"/>
        <v>J</v>
      </c>
      <c r="T43" s="15" t="str">
        <f>'[13]11th'!N3</f>
        <v>A</v>
      </c>
      <c r="U43" s="14">
        <f>'[13]11th'!O3</f>
        <v>4</v>
      </c>
      <c r="V43" s="71">
        <f>'[13]11th'!P3</f>
        <v>4</v>
      </c>
      <c r="W43" s="16">
        <f>'[13]11th'!Q3</f>
        <v>2</v>
      </c>
      <c r="X43" s="195">
        <f>'[13]11th'!R3</f>
        <v>3</v>
      </c>
      <c r="Y43" s="55">
        <f>'[13]11th'!S3</f>
        <v>46</v>
      </c>
      <c r="Z43" s="56">
        <f>'[13]11th'!T3</f>
        <v>46</v>
      </c>
      <c r="AA43" s="17">
        <f>'[13]11th'!U3</f>
        <v>23</v>
      </c>
      <c r="AB43" s="129">
        <f>'[13]11th'!V3</f>
        <v>34.5</v>
      </c>
      <c r="AC43" s="150">
        <f>'[13]11th'!W3</f>
        <v>7</v>
      </c>
      <c r="AD43" s="37">
        <f>'[13]11th'!X3</f>
        <v>7</v>
      </c>
      <c r="AE43" s="36">
        <f>'[13]11th'!Y3</f>
        <v>4.666666666666667</v>
      </c>
      <c r="AF43" s="151">
        <f>'[13]11th'!Z3</f>
        <v>4</v>
      </c>
      <c r="AG43" s="165" t="str">
        <f t="shared" si="3"/>
        <v>J</v>
      </c>
      <c r="AH43" s="69" t="str">
        <f t="shared" si="4"/>
        <v>J</v>
      </c>
      <c r="AI43" s="15" t="str">
        <f>'[13]11th'!$AA$3</f>
        <v>G</v>
      </c>
    </row>
    <row r="44" spans="1:36" ht="12" customHeight="1">
      <c r="A44" s="408" t="s">
        <v>10</v>
      </c>
      <c r="B44" s="409"/>
      <c r="C44" s="232">
        <f>'[14]11th'!$E$17+'[14]11th'!$F$17+'[14]11th'!$G$17</f>
        <v>1</v>
      </c>
      <c r="D44" s="273">
        <f>'[14]11th'!$H$17+'[14]11th'!$I$17+'[14]11th'!$J$17</f>
        <v>1</v>
      </c>
      <c r="E44" s="14">
        <f>'[14]11th'!B3</f>
        <v>4</v>
      </c>
      <c r="F44" s="71">
        <f>'[14]11th'!C3</f>
        <v>4</v>
      </c>
      <c r="G44" s="16">
        <f>'[14]11th'!D3</f>
        <v>6</v>
      </c>
      <c r="H44" s="195">
        <f>'[14]11th'!E3</f>
        <v>5</v>
      </c>
      <c r="I44" s="81">
        <f>'[14]11th'!F3</f>
        <v>46</v>
      </c>
      <c r="J44" s="56">
        <f>'[14]11th'!G3</f>
        <v>46</v>
      </c>
      <c r="K44" s="57">
        <f>'[14]11th'!H3</f>
        <v>69</v>
      </c>
      <c r="L44" s="161">
        <f>'[14]11th'!I3</f>
        <v>57.5</v>
      </c>
      <c r="M44" s="150">
        <f>'[14]11th'!J3</f>
        <v>7.5</v>
      </c>
      <c r="N44" s="37">
        <f>'[14]11th'!K3</f>
        <v>7.5</v>
      </c>
      <c r="O44" s="36">
        <f>'[14]11th'!L3</f>
        <v>3</v>
      </c>
      <c r="P44" s="124">
        <f>'[14]11th'!M3</f>
        <v>3.3333333333333335</v>
      </c>
      <c r="Q44" s="126" t="str">
        <f t="shared" si="1"/>
        <v>J</v>
      </c>
      <c r="R44" s="90" t="str">
        <f t="shared" si="0"/>
        <v>J</v>
      </c>
      <c r="S44" s="69" t="str">
        <f t="shared" si="2"/>
        <v>J</v>
      </c>
      <c r="T44" s="15" t="str">
        <f>'[14]11th'!N3</f>
        <v>A</v>
      </c>
      <c r="U44" s="14">
        <f>'[14]11th'!O3</f>
        <v>4</v>
      </c>
      <c r="V44" s="71">
        <f>'[14]11th'!P3</f>
        <v>4</v>
      </c>
      <c r="W44" s="16">
        <f>'[14]11th'!Q3</f>
        <v>3</v>
      </c>
      <c r="X44" s="195">
        <f>'[14]11th'!R3</f>
        <v>3</v>
      </c>
      <c r="Y44" s="55">
        <f>'[14]11th'!S3</f>
        <v>46</v>
      </c>
      <c r="Z44" s="56">
        <f>'[14]11th'!T3</f>
        <v>46</v>
      </c>
      <c r="AA44" s="17">
        <f>'[14]11th'!U3</f>
        <v>34.5</v>
      </c>
      <c r="AB44" s="129">
        <f>'[14]11th'!V3</f>
        <v>34.5</v>
      </c>
      <c r="AC44" s="150">
        <f>'[14]11th'!W3</f>
        <v>7.5</v>
      </c>
      <c r="AD44" s="37">
        <f>'[14]11th'!X3</f>
        <v>7.5</v>
      </c>
      <c r="AE44" s="36">
        <f>'[14]11th'!Y3</f>
        <v>4.2857142857142856</v>
      </c>
      <c r="AF44" s="151">
        <f>'[14]11th'!Z3</f>
        <v>4.2857142857142856</v>
      </c>
      <c r="AG44" s="165" t="str">
        <f t="shared" si="3"/>
        <v>J</v>
      </c>
      <c r="AH44" s="69" t="str">
        <f t="shared" si="4"/>
        <v>J</v>
      </c>
      <c r="AI44" s="15" t="str">
        <f>'[14]11th'!$AA$3</f>
        <v>G</v>
      </c>
    </row>
    <row r="45" spans="1:36" ht="12" customHeight="1">
      <c r="A45" s="408" t="s">
        <v>13</v>
      </c>
      <c r="B45" s="409"/>
      <c r="C45" s="232">
        <f>'[15]11th'!$E$17+'[15]11th'!$F$17+'[15]11th'!$G$17</f>
        <v>1</v>
      </c>
      <c r="D45" s="273">
        <f>'[15]11th'!$H$17+'[15]11th'!$I$17+'[15]11th'!$J$17</f>
        <v>0</v>
      </c>
      <c r="E45" s="14">
        <f>'[15]11th'!B3</f>
        <v>6</v>
      </c>
      <c r="F45" s="71">
        <f>'[15]11th'!C3</f>
        <v>5</v>
      </c>
      <c r="G45" s="16">
        <f>'[15]11th'!D3</f>
        <v>3</v>
      </c>
      <c r="H45" s="195">
        <f>'[15]11th'!E3</f>
        <v>4</v>
      </c>
      <c r="I45" s="81">
        <f>'[15]11th'!F3</f>
        <v>69</v>
      </c>
      <c r="J45" s="56">
        <f>'[15]11th'!G3</f>
        <v>57.5</v>
      </c>
      <c r="K45" s="57">
        <f>'[15]11th'!H3</f>
        <v>34.5</v>
      </c>
      <c r="L45" s="161">
        <f>'[15]11th'!I3</f>
        <v>46</v>
      </c>
      <c r="M45" s="150">
        <f>'[15]11th'!J3</f>
        <v>4.5</v>
      </c>
      <c r="N45" s="72">
        <f>'[15]11th'!K3</f>
        <v>5.4</v>
      </c>
      <c r="O45" s="36">
        <f>'[15]11th'!L3</f>
        <v>3</v>
      </c>
      <c r="P45" s="260">
        <f>'[15]11th'!M3</f>
        <v>3</v>
      </c>
      <c r="Q45" s="126" t="str">
        <f t="shared" si="1"/>
        <v>L</v>
      </c>
      <c r="R45" s="90" t="str">
        <f t="shared" si="0"/>
        <v>J</v>
      </c>
      <c r="S45" s="69" t="str">
        <f>IF(J45="","",IF(J45&gt;=I45-8,"J",IF(J45&lt;I45-8,"L")))</f>
        <v>L</v>
      </c>
      <c r="T45" s="15" t="str">
        <f>'[15]11th'!N3</f>
        <v>A</v>
      </c>
      <c r="U45" s="14">
        <f>'[15]11th'!O3</f>
        <v>5</v>
      </c>
      <c r="V45" s="71">
        <f>'[15]11th'!P3</f>
        <v>5</v>
      </c>
      <c r="W45" s="16">
        <f>'[15]11th'!Q3</f>
        <v>1</v>
      </c>
      <c r="X45" s="195">
        <f>'[15]11th'!R3</f>
        <v>1</v>
      </c>
      <c r="Y45" s="55">
        <f>'[15]11th'!S3</f>
        <v>57.5</v>
      </c>
      <c r="Z45" s="56">
        <f>'[15]11th'!T3</f>
        <v>57.5</v>
      </c>
      <c r="AA45" s="17">
        <f>'[15]11th'!U3</f>
        <v>11.5</v>
      </c>
      <c r="AB45" s="129">
        <f>'[15]11th'!V3</f>
        <v>11.5</v>
      </c>
      <c r="AC45" s="150">
        <f>'[15]11th'!W3</f>
        <v>5.4</v>
      </c>
      <c r="AD45" s="72">
        <f>'[15]11th'!X3</f>
        <v>5.4</v>
      </c>
      <c r="AE45" s="36">
        <f>'[15]11th'!Y3</f>
        <v>4.5</v>
      </c>
      <c r="AF45" s="199">
        <f>'[15]11th'!Z3</f>
        <v>4.5</v>
      </c>
      <c r="AG45" s="165" t="str">
        <f>IF(Z45="","",IF(Z45&gt;=23,"J",IF(Z45&lt;23,"L")))</f>
        <v>J</v>
      </c>
      <c r="AH45" s="69" t="str">
        <f>IF(Z45="","",IF(Z45&gt;=Y45-8,"J",IF(Z45&lt;Y45-8,"L")))</f>
        <v>J</v>
      </c>
      <c r="AI45" s="15" t="str">
        <f>'[15]11th'!$AA$3</f>
        <v>G</v>
      </c>
    </row>
    <row r="46" spans="1:36" ht="12" customHeight="1">
      <c r="A46" s="408" t="s">
        <v>125</v>
      </c>
      <c r="B46" s="409"/>
      <c r="C46" s="232">
        <f>'[16]11th'!$E$17+'[16]11th'!$F$17+'[16]11th'!$G$17</f>
        <v>1</v>
      </c>
      <c r="D46" s="273">
        <f>'[16]11th'!$H$17+'[16]11th'!$I$17+'[16]11th'!$J$17</f>
        <v>0</v>
      </c>
      <c r="E46" s="14">
        <f>'[16]11th'!B3</f>
        <v>7</v>
      </c>
      <c r="F46" s="71">
        <f>'[16]11th'!C3</f>
        <v>6.65</v>
      </c>
      <c r="G46" s="16">
        <f>'[16]11th'!D3</f>
        <v>4</v>
      </c>
      <c r="H46" s="195">
        <f>'[16]11th'!E3</f>
        <v>2</v>
      </c>
      <c r="I46" s="81">
        <f>'[16]11th'!F3</f>
        <v>76.5</v>
      </c>
      <c r="J46" s="56">
        <f>'[16]11th'!G3</f>
        <v>72.5</v>
      </c>
      <c r="K46" s="57">
        <f>'[16]11th'!H3</f>
        <v>46</v>
      </c>
      <c r="L46" s="161">
        <f>'[16]11th'!I3</f>
        <v>23</v>
      </c>
      <c r="M46" s="150">
        <f>'[16]11th'!J3</f>
        <v>5.5639097744360901</v>
      </c>
      <c r="N46" s="37">
        <f>'[16]11th'!K3</f>
        <v>5.8730158730158726</v>
      </c>
      <c r="O46" s="36">
        <f>'[16]11th'!L3</f>
        <v>3.4741784037558685</v>
      </c>
      <c r="P46" s="124">
        <f>'[16]11th'!M3</f>
        <v>4.4578313253012043</v>
      </c>
      <c r="Q46" s="126" t="str">
        <f t="shared" si="1"/>
        <v>L</v>
      </c>
      <c r="R46" s="90" t="str">
        <f t="shared" si="0"/>
        <v>J</v>
      </c>
      <c r="S46" s="69" t="str">
        <f t="shared" si="2"/>
        <v>J</v>
      </c>
      <c r="T46" s="15" t="str">
        <f>'[16]11th'!N3</f>
        <v>G</v>
      </c>
      <c r="U46" s="14">
        <f>'[16]11th'!O3</f>
        <v>6</v>
      </c>
      <c r="V46" s="71">
        <f>'[16]11th'!P3</f>
        <v>6</v>
      </c>
      <c r="W46" s="16">
        <f>'[16]11th'!Q3</f>
        <v>2</v>
      </c>
      <c r="X46" s="195">
        <f>'[16]11th'!R3</f>
        <v>2</v>
      </c>
      <c r="Y46" s="55">
        <f>'[16]11th'!S3</f>
        <v>69</v>
      </c>
      <c r="Z46" s="56">
        <f>'[16]11th'!T3</f>
        <v>69</v>
      </c>
      <c r="AA46" s="17">
        <f>'[16]11th'!U3</f>
        <v>23</v>
      </c>
      <c r="AB46" s="129">
        <f>'[16]11th'!V3</f>
        <v>23</v>
      </c>
      <c r="AC46" s="150">
        <f>'[16]11th'!W3</f>
        <v>6.166666666666667</v>
      </c>
      <c r="AD46" s="37">
        <f>'[16]11th'!X3</f>
        <v>6.166666666666667</v>
      </c>
      <c r="AE46" s="36">
        <f>'[16]11th'!Y3</f>
        <v>4.625</v>
      </c>
      <c r="AF46" s="151">
        <f>'[16]11th'!Z3</f>
        <v>4.625</v>
      </c>
      <c r="AG46" s="165" t="str">
        <f t="shared" si="3"/>
        <v>J</v>
      </c>
      <c r="AH46" s="69" t="str">
        <f t="shared" si="4"/>
        <v>J</v>
      </c>
      <c r="AI46" s="15" t="str">
        <f>'[16]11th'!$AA$3</f>
        <v>G</v>
      </c>
    </row>
    <row r="47" spans="1:36" ht="12" customHeight="1">
      <c r="A47" s="408" t="s">
        <v>12</v>
      </c>
      <c r="B47" s="409"/>
      <c r="C47" s="232">
        <f>'[17]11th'!$E$17+'[17]11th'!$F$17+'[17]11th'!$G$17</f>
        <v>1</v>
      </c>
      <c r="D47" s="273">
        <f>'[17]11th'!$H$17+'[17]11th'!$I$17+'[17]11th'!$J$17</f>
        <v>1</v>
      </c>
      <c r="E47" s="14">
        <f>'[17]11th'!B3</f>
        <v>3</v>
      </c>
      <c r="F47" s="71">
        <f>'[17]11th'!C3</f>
        <v>3</v>
      </c>
      <c r="G47" s="16">
        <f>'[17]11th'!D3</f>
        <v>2</v>
      </c>
      <c r="H47" s="195">
        <f>'[17]11th'!E3</f>
        <v>3</v>
      </c>
      <c r="I47" s="81">
        <f>'[17]11th'!F3</f>
        <v>34.5</v>
      </c>
      <c r="J47" s="56">
        <f>'[17]11th'!G3</f>
        <v>34.5</v>
      </c>
      <c r="K47" s="57">
        <f>'[17]11th'!H3</f>
        <v>23</v>
      </c>
      <c r="L47" s="161">
        <f>'[17]11th'!I3</f>
        <v>34.5</v>
      </c>
      <c r="M47" s="150">
        <f>'[17]11th'!J3</f>
        <v>6.666666666666667</v>
      </c>
      <c r="N47" s="72">
        <f>'[17]11th'!K3</f>
        <v>6.666666666666667</v>
      </c>
      <c r="O47" s="36">
        <f>'[17]11th'!L3</f>
        <v>4</v>
      </c>
      <c r="P47" s="260">
        <f>'[17]11th'!M3</f>
        <v>3.3333333333333335</v>
      </c>
      <c r="Q47" s="126" t="str">
        <f t="shared" si="1"/>
        <v>J</v>
      </c>
      <c r="R47" s="90" t="str">
        <f t="shared" si="0"/>
        <v>J</v>
      </c>
      <c r="S47" s="69" t="str">
        <f>IF(J47="","",IF(J47&gt;=I47-8,"J",IF(J47&lt;I47-8,"L")))</f>
        <v>J</v>
      </c>
      <c r="T47" s="15" t="str">
        <f>'[17]11th'!N3</f>
        <v>G</v>
      </c>
      <c r="U47" s="14">
        <f>'[17]11th'!O3</f>
        <v>3</v>
      </c>
      <c r="V47" s="71">
        <f>'[17]11th'!P3</f>
        <v>3</v>
      </c>
      <c r="W47" s="16">
        <f>'[17]11th'!Q3</f>
        <v>1</v>
      </c>
      <c r="X47" s="195">
        <f>'[17]11th'!R3</f>
        <v>2</v>
      </c>
      <c r="Y47" s="55">
        <f>'[17]11th'!S3</f>
        <v>34.5</v>
      </c>
      <c r="Z47" s="56">
        <f>'[17]11th'!T3</f>
        <v>34.5</v>
      </c>
      <c r="AA47" s="17">
        <f>'[17]11th'!U3</f>
        <v>11.5</v>
      </c>
      <c r="AB47" s="129">
        <f>'[17]11th'!V3</f>
        <v>23</v>
      </c>
      <c r="AC47" s="150">
        <f>'[17]11th'!W3</f>
        <v>6.666666666666667</v>
      </c>
      <c r="AD47" s="72">
        <f>'[17]11th'!X3</f>
        <v>6.666666666666667</v>
      </c>
      <c r="AE47" s="36">
        <f>'[17]11th'!Y3</f>
        <v>5</v>
      </c>
      <c r="AF47" s="199">
        <f>'[17]11th'!Z3</f>
        <v>4</v>
      </c>
      <c r="AG47" s="165" t="str">
        <f>IF(Z47="","",IF(Z47&gt;=23,"J",IF(Z47&lt;23,"L")))</f>
        <v>J</v>
      </c>
      <c r="AH47" s="69" t="str">
        <f>IF(Z47="","",IF(Z47&gt;=Y47-8,"J",IF(Z47&lt;Y47-8,"L")))</f>
        <v>J</v>
      </c>
      <c r="AI47" s="15" t="str">
        <f>'[17]11th'!$AA$3</f>
        <v>G</v>
      </c>
    </row>
    <row r="48" spans="1:36" ht="12" customHeight="1">
      <c r="A48" s="446" t="s">
        <v>119</v>
      </c>
      <c r="B48" s="447"/>
      <c r="C48" s="232">
        <f>'[18]11th'!$E$17+'[18]11th'!$F$17+'[18]11th'!$G$17</f>
        <v>1</v>
      </c>
      <c r="D48" s="273">
        <f>'[18]11th'!$H$17+'[18]11th'!$I$17+'[18]11th'!$J$17</f>
        <v>1</v>
      </c>
      <c r="E48" s="14">
        <f>'[18]11th'!B3</f>
        <v>2</v>
      </c>
      <c r="F48" s="71">
        <f>'[18]11th'!C3</f>
        <v>2</v>
      </c>
      <c r="G48" s="16">
        <f>'[18]11th'!D3</f>
        <v>2</v>
      </c>
      <c r="H48" s="195">
        <f>'[18]11th'!E3</f>
        <v>1</v>
      </c>
      <c r="I48" s="81">
        <f>'[18]11th'!F3</f>
        <v>23</v>
      </c>
      <c r="J48" s="56">
        <f>'[18]11th'!G3</f>
        <v>23</v>
      </c>
      <c r="K48" s="57">
        <f>'[18]11th'!H3</f>
        <v>23</v>
      </c>
      <c r="L48" s="161">
        <f>'[18]11th'!I3</f>
        <v>11.5</v>
      </c>
      <c r="M48" s="150">
        <f>'[18]11th'!J3</f>
        <v>5.5</v>
      </c>
      <c r="N48" s="37">
        <f>'[18]11th'!K3</f>
        <v>5.5</v>
      </c>
      <c r="O48" s="36">
        <f>'[18]11th'!L3</f>
        <v>2.75</v>
      </c>
      <c r="P48" s="124">
        <f>'[18]11th'!M3</f>
        <v>3.6666666666666665</v>
      </c>
      <c r="Q48" s="126" t="str">
        <f t="shared" si="1"/>
        <v>J</v>
      </c>
      <c r="R48" s="90" t="str">
        <f t="shared" si="0"/>
        <v>J</v>
      </c>
      <c r="S48" s="69" t="str">
        <f>IF(J48="","",IF(J48&gt;=I48-8,"J",IF(J48&lt;I48-8,"L")))</f>
        <v>J</v>
      </c>
      <c r="T48" s="15" t="str">
        <f>'[18]11th'!N3</f>
        <v>G</v>
      </c>
      <c r="U48" s="14">
        <f>'[18]11th'!O3</f>
        <v>2</v>
      </c>
      <c r="V48" s="71">
        <f>'[18]11th'!P3</f>
        <v>2</v>
      </c>
      <c r="W48" s="16">
        <f>'[18]11th'!Q3</f>
        <v>1</v>
      </c>
      <c r="X48" s="195">
        <f>'[18]11th'!R3</f>
        <v>1</v>
      </c>
      <c r="Y48" s="55">
        <f>'[18]11th'!S3</f>
        <v>23</v>
      </c>
      <c r="Z48" s="56">
        <f>'[18]11th'!T3</f>
        <v>23</v>
      </c>
      <c r="AA48" s="17">
        <f>'[18]11th'!U3</f>
        <v>11.5</v>
      </c>
      <c r="AB48" s="129">
        <f>'[18]11th'!V3</f>
        <v>11.5</v>
      </c>
      <c r="AC48" s="150">
        <f>'[18]11th'!W3</f>
        <v>5.5</v>
      </c>
      <c r="AD48" s="37">
        <f>'[18]11th'!X3</f>
        <v>5.5</v>
      </c>
      <c r="AE48" s="36">
        <f>'[18]11th'!Y3</f>
        <v>3.6666666666666665</v>
      </c>
      <c r="AF48" s="151">
        <f>'[18]11th'!Z3</f>
        <v>3.6666666666666665</v>
      </c>
      <c r="AG48" s="165" t="str">
        <f>IF(Z48="","",IF(Z48&gt;=23,"J",IF(Z48&lt;23,"L")))</f>
        <v>J</v>
      </c>
      <c r="AH48" s="69" t="str">
        <f>IF(Z48="","",IF(Z48&gt;=Y48-8,"J",IF(Z48&lt;Y48-8,"L")))</f>
        <v>J</v>
      </c>
      <c r="AI48" s="15" t="str">
        <f>'[18]11th'!$AA$3</f>
        <v>G</v>
      </c>
    </row>
    <row r="49" spans="1:35" ht="12" customHeight="1">
      <c r="A49" s="408" t="s">
        <v>129</v>
      </c>
      <c r="B49" s="409"/>
      <c r="C49" s="232">
        <f>'[19]11th'!$E$17+'[19]11th'!$F$17+'[19]11th'!$G$17</f>
        <v>1</v>
      </c>
      <c r="D49" s="273">
        <f>'[19]11th'!$H$17+'[19]11th'!$I$17+'[19]11th'!$J$17</f>
        <v>1</v>
      </c>
      <c r="E49" s="14">
        <f>'[19]11th'!B3</f>
        <v>3</v>
      </c>
      <c r="F49" s="71">
        <f>'[19]11th'!C3</f>
        <v>3</v>
      </c>
      <c r="G49" s="16">
        <f>'[19]11th'!D3</f>
        <v>4</v>
      </c>
      <c r="H49" s="195">
        <f>'[19]11th'!E3</f>
        <v>8</v>
      </c>
      <c r="I49" s="81">
        <f>'[19]11th'!F3</f>
        <v>34.5</v>
      </c>
      <c r="J49" s="56">
        <f>'[19]11th'!G3</f>
        <v>34.5</v>
      </c>
      <c r="K49" s="57">
        <f>'[19]11th'!H3</f>
        <v>46</v>
      </c>
      <c r="L49" s="161">
        <f>'[19]11th'!I3</f>
        <v>92</v>
      </c>
      <c r="M49" s="150">
        <f>'[19]11th'!J3</f>
        <v>8</v>
      </c>
      <c r="N49" s="37">
        <f>'[19]11th'!K3</f>
        <v>8</v>
      </c>
      <c r="O49" s="36">
        <f>'[19]11th'!L3</f>
        <v>3.4285714285714284</v>
      </c>
      <c r="P49" s="124">
        <f>'[19]11th'!M3</f>
        <v>2.1818181818181817</v>
      </c>
      <c r="Q49" s="126" t="str">
        <f t="shared" si="1"/>
        <v>J</v>
      </c>
      <c r="R49" s="90" t="str">
        <f t="shared" si="0"/>
        <v>J</v>
      </c>
      <c r="S49" s="69" t="str">
        <f>IF(J49="","",IF(J49&gt;=I49-8,"J",IF(J49&lt;I49-8,"L")))</f>
        <v>J</v>
      </c>
      <c r="T49" s="15" t="str">
        <f>'[19]11th'!N3</f>
        <v>G</v>
      </c>
      <c r="U49" s="14">
        <f>'[19]11th'!O3</f>
        <v>3</v>
      </c>
      <c r="V49" s="71">
        <f>'[19]11th'!P3</f>
        <v>3</v>
      </c>
      <c r="W49" s="16">
        <f>'[19]11th'!Q3</f>
        <v>4</v>
      </c>
      <c r="X49" s="195">
        <f>'[19]11th'!R3</f>
        <v>5</v>
      </c>
      <c r="Y49" s="55">
        <f>'[19]11th'!S3</f>
        <v>34.5</v>
      </c>
      <c r="Z49" s="56">
        <f>'[19]11th'!T3</f>
        <v>34.5</v>
      </c>
      <c r="AA49" s="17">
        <f>'[19]11th'!U3</f>
        <v>46</v>
      </c>
      <c r="AB49" s="129">
        <f>'[19]11th'!V3</f>
        <v>57.5</v>
      </c>
      <c r="AC49" s="150">
        <f>'[19]11th'!W3</f>
        <v>8</v>
      </c>
      <c r="AD49" s="37">
        <f>'[19]11th'!X3</f>
        <v>8</v>
      </c>
      <c r="AE49" s="36">
        <f>'[19]11th'!Y3</f>
        <v>3.4285714285714284</v>
      </c>
      <c r="AF49" s="151">
        <f>'[19]11th'!Z3</f>
        <v>3</v>
      </c>
      <c r="AG49" s="165" t="str">
        <f>IF(Z49="","",IF(Z49&gt;=23,"J",IF(Z49&lt;23,"L")))</f>
        <v>J</v>
      </c>
      <c r="AH49" s="69" t="str">
        <f>IF(Z49="","",IF(Z49&gt;=Y49-8,"J",IF(Z49&lt;Y49-8,"L")))</f>
        <v>J</v>
      </c>
      <c r="AI49" s="15" t="str">
        <f>'[19]11th'!$AA$3</f>
        <v>G</v>
      </c>
    </row>
    <row r="50" spans="1:35" ht="12" customHeight="1">
      <c r="A50" s="444" t="s">
        <v>14</v>
      </c>
      <c r="B50" s="445"/>
      <c r="C50" s="232">
        <f>'[20]11th'!$E$17+'[20]11th'!$F$17+'[20]11th'!$G$17</f>
        <v>1</v>
      </c>
      <c r="D50" s="273">
        <f>'[20]11th'!$H$17+'[20]11th'!$I$17+'[20]11th'!$J$17</f>
        <v>1</v>
      </c>
      <c r="E50" s="14">
        <f>'[20]11th'!B3</f>
        <v>7</v>
      </c>
      <c r="F50" s="71">
        <f>'[20]11th'!C3</f>
        <v>6.65</v>
      </c>
      <c r="G50" s="16">
        <f>'[20]11th'!D3</f>
        <v>4</v>
      </c>
      <c r="H50" s="195">
        <f>'[20]11th'!E3</f>
        <v>3</v>
      </c>
      <c r="I50" s="81">
        <f>'[20]11th'!F3</f>
        <v>76.5</v>
      </c>
      <c r="J50" s="56">
        <f>'[20]11th'!G3</f>
        <v>76.5</v>
      </c>
      <c r="K50" s="57">
        <f>'[20]11th'!H3</f>
        <v>46</v>
      </c>
      <c r="L50" s="161">
        <f>'[20]11th'!I3</f>
        <v>34.5</v>
      </c>
      <c r="M50" s="150">
        <f>'[20]11th'!J3</f>
        <v>4.9624060150375939</v>
      </c>
      <c r="N50" s="72">
        <f>'[20]11th'!K3</f>
        <v>4.9624060150375939</v>
      </c>
      <c r="O50" s="36">
        <f>'[20]11th'!L3</f>
        <v>3.0985915492957745</v>
      </c>
      <c r="P50" s="260">
        <f>'[20]11th'!M3</f>
        <v>3.4196891191709842</v>
      </c>
      <c r="Q50" s="126" t="str">
        <f t="shared" si="1"/>
        <v>J</v>
      </c>
      <c r="R50" s="90" t="str">
        <f t="shared" si="0"/>
        <v>J</v>
      </c>
      <c r="S50" s="69" t="str">
        <f t="shared" si="2"/>
        <v>J</v>
      </c>
      <c r="T50" s="15" t="str">
        <f>'[20]11th'!N3</f>
        <v>G</v>
      </c>
      <c r="U50" s="14">
        <f>'[20]11th'!O3</f>
        <v>6</v>
      </c>
      <c r="V50" s="71">
        <f>'[20]11th'!P3</f>
        <v>6</v>
      </c>
      <c r="W50" s="16">
        <f>'[20]11th'!Q3</f>
        <v>4</v>
      </c>
      <c r="X50" s="195">
        <f>'[20]11th'!R3</f>
        <v>4</v>
      </c>
      <c r="Y50" s="55">
        <f>'[20]11th'!S3</f>
        <v>69</v>
      </c>
      <c r="Z50" s="56">
        <f>'[20]11th'!T3</f>
        <v>69</v>
      </c>
      <c r="AA50" s="17">
        <f>'[20]11th'!U3</f>
        <v>46</v>
      </c>
      <c r="AB50" s="129">
        <f>'[20]11th'!V3</f>
        <v>46</v>
      </c>
      <c r="AC50" s="150">
        <f>'[20]11th'!W3</f>
        <v>5.5</v>
      </c>
      <c r="AD50" s="72">
        <f>'[20]11th'!X3</f>
        <v>5.5</v>
      </c>
      <c r="AE50" s="36">
        <f>'[20]11th'!Y3</f>
        <v>3.3</v>
      </c>
      <c r="AF50" s="199">
        <f>'[20]11th'!Z3</f>
        <v>3.3</v>
      </c>
      <c r="AG50" s="165" t="str">
        <f t="shared" si="3"/>
        <v>J</v>
      </c>
      <c r="AH50" s="69" t="str">
        <f t="shared" si="4"/>
        <v>J</v>
      </c>
      <c r="AI50" s="15" t="str">
        <f>'[20]11th'!$AA$3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'[21]11th'!$E$17+'[21]11th'!$F$17+'[21]11th'!$G$17</f>
        <v>0</v>
      </c>
      <c r="D52" s="242">
        <f>'[21]11th'!$H$17+'[21]11th'!$I$17+'[21]11th'!$J$17</f>
        <v>1</v>
      </c>
      <c r="E52" s="22">
        <f>'[21]11th'!B3</f>
        <v>3</v>
      </c>
      <c r="F52" s="275">
        <f>'[21]11th'!C3</f>
        <v>3</v>
      </c>
      <c r="G52" s="24">
        <f>'[21]11th'!D3</f>
        <v>2</v>
      </c>
      <c r="H52" s="43">
        <f>'[21]11th'!E3</f>
        <v>3</v>
      </c>
      <c r="I52" s="83">
        <f>'[21]11th'!F3</f>
        <v>34.5</v>
      </c>
      <c r="J52" s="58">
        <f>'[21]11th'!G3</f>
        <v>34.5</v>
      </c>
      <c r="K52" s="20">
        <f>'[21]11th'!H3</f>
        <v>23</v>
      </c>
      <c r="L52" s="58">
        <f>'[21]11th'!I3</f>
        <v>34.5</v>
      </c>
      <c r="M52" s="201">
        <f>'[21]11th'!J3</f>
        <v>7.333333333333333</v>
      </c>
      <c r="N52" s="74">
        <f>'[21]11th'!K3</f>
        <v>7.333333333333333</v>
      </c>
      <c r="O52" s="73">
        <f>'[21]11th'!L3</f>
        <v>4.4000000000000004</v>
      </c>
      <c r="P52" s="261">
        <f>'[21]11th'!M3</f>
        <v>3.6666666666666665</v>
      </c>
      <c r="Q52" s="262" t="str">
        <f t="shared" si="1"/>
        <v>J</v>
      </c>
      <c r="R52" s="323" t="str">
        <f t="shared" si="0"/>
        <v>J</v>
      </c>
      <c r="S52" s="70" t="str">
        <f t="shared" si="2"/>
        <v>J</v>
      </c>
      <c r="T52" s="21" t="str">
        <f>'[21]11th'!N3</f>
        <v>G</v>
      </c>
      <c r="U52" s="22">
        <f>'[21]11th'!O3</f>
        <v>3</v>
      </c>
      <c r="V52" s="275">
        <f>'[21]11th'!P3</f>
        <v>3</v>
      </c>
      <c r="W52" s="24">
        <f>'[21]11th'!Q3</f>
        <v>1</v>
      </c>
      <c r="X52" s="43">
        <f>'[21]11th'!R3</f>
        <v>2</v>
      </c>
      <c r="Y52" s="230">
        <f>'[21]11th'!S3</f>
        <v>34.5</v>
      </c>
      <c r="Z52" s="58">
        <f>'[21]11th'!T3</f>
        <v>34.5</v>
      </c>
      <c r="AA52" s="20">
        <f>'[21]11th'!U3</f>
        <v>11.5</v>
      </c>
      <c r="AB52" s="130">
        <f>'[21]11th'!V3</f>
        <v>23</v>
      </c>
      <c r="AC52" s="201">
        <f>'[21]11th'!W3</f>
        <v>7.333333333333333</v>
      </c>
      <c r="AD52" s="74">
        <f>'[21]11th'!X3</f>
        <v>7.333333333333333</v>
      </c>
      <c r="AE52" s="73">
        <f>'[21]11th'!Y3</f>
        <v>5.5</v>
      </c>
      <c r="AF52" s="202">
        <f>'[21]11th'!Z3</f>
        <v>4.4000000000000004</v>
      </c>
      <c r="AG52" s="200" t="str">
        <f t="shared" si="3"/>
        <v>J</v>
      </c>
      <c r="AH52" s="70" t="str">
        <f t="shared" si="4"/>
        <v>J</v>
      </c>
      <c r="AI52" s="21" t="str">
        <f>'[21]11th'!$AA$3</f>
        <v>A</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'[22]11th'!B32</f>
        <v>2</v>
      </c>
      <c r="F57" s="88">
        <f>'[22]11th'!C32</f>
        <v>0</v>
      </c>
      <c r="G57" s="89">
        <f>'[22]11th'!D32</f>
        <v>1.65</v>
      </c>
      <c r="H57" s="132">
        <f>'[22]11th'!E32</f>
        <v>0</v>
      </c>
      <c r="I57" s="120">
        <f>'[22]11th'!F32</f>
        <v>23</v>
      </c>
      <c r="J57" s="53">
        <f>'[22]11th'!G32</f>
        <v>0</v>
      </c>
      <c r="K57" s="54">
        <f>'[22]11th'!H32</f>
        <v>19</v>
      </c>
      <c r="L57" s="325">
        <f>'[22]11th'!I32</f>
        <v>0</v>
      </c>
      <c r="M57" s="118">
        <f>'[22]11th'!J32</f>
        <v>7</v>
      </c>
      <c r="N57" s="39" t="e">
        <f>'[22]11th'!K32</f>
        <v>#DIV/0!</v>
      </c>
      <c r="O57" s="38">
        <f>'[22]11th'!L32</f>
        <v>3.8356164383561646</v>
      </c>
      <c r="P57" s="123" t="e">
        <f>'[22]11th'!M32</f>
        <v>#DIV/0!</v>
      </c>
      <c r="Q57" s="270" t="s">
        <v>121</v>
      </c>
      <c r="R57" s="90" t="str">
        <f>IF(J57="","",IF(E57=0,"J",IF(J57&gt;=23,"J",IF(J57&lt;23,"L"))))</f>
        <v>L</v>
      </c>
      <c r="S57" s="90" t="str">
        <f t="shared" ref="S57" si="5">IF(J57="","",IF(J57&gt;=I57-8,"J",IF(J57&lt;I57-8,"L")))</f>
        <v>L</v>
      </c>
      <c r="T57" s="282" t="str">
        <f>'[22]11th'!N32</f>
        <v>Assessment Only</v>
      </c>
      <c r="U57" s="87">
        <f>'[22]11th'!O32</f>
        <v>0</v>
      </c>
      <c r="V57" s="88">
        <f>'[22]11th'!P32</f>
        <v>0</v>
      </c>
      <c r="W57" s="89">
        <f>'[22]11th'!Q32</f>
        <v>0</v>
      </c>
      <c r="X57" s="132">
        <f>'[22]11th'!R32</f>
        <v>0</v>
      </c>
      <c r="Y57" s="263">
        <f>'[22]11th'!S32</f>
        <v>0</v>
      </c>
      <c r="Z57" s="280">
        <f>'[22]11th'!T32</f>
        <v>0</v>
      </c>
      <c r="AA57" s="265">
        <f>'[22]11th'!U32</f>
        <v>0</v>
      </c>
      <c r="AB57" s="281">
        <f>'[22]11th'!V32</f>
        <v>0</v>
      </c>
      <c r="AC57" s="118" t="e">
        <f>'[22]11th'!W32</f>
        <v>#DIV/0!</v>
      </c>
      <c r="AD57" s="39" t="e">
        <f>'[22]11th'!X32</f>
        <v>#DIV/0!</v>
      </c>
      <c r="AE57" s="38" t="e">
        <f>'[22]11th'!Y32</f>
        <v>#DIV/0!</v>
      </c>
      <c r="AF57" s="123" t="e">
        <f>'[22]11th'!Z32</f>
        <v>#DIV/0!</v>
      </c>
      <c r="AG57" s="125" t="str">
        <f>IF(Z57="","",IF(U57=0,"J",IF(Z57&gt;=23,"J",IF(Z57&lt;23,"L"))))</f>
        <v>J</v>
      </c>
      <c r="AH57" s="90" t="str">
        <f t="shared" ref="AH57" si="6">IF(Z57="","",IF(Z57&gt;=Y57-8,"J",IF(Z57&lt;Y57-8,"L")))</f>
        <v>J</v>
      </c>
      <c r="AI57" s="68">
        <f>'[22]11th'!$AA$32</f>
        <v>0</v>
      </c>
    </row>
    <row r="58" spans="1:35" ht="12" customHeight="1">
      <c r="A58" s="408" t="s">
        <v>17</v>
      </c>
      <c r="B58" s="409"/>
      <c r="C58" s="235">
        <f>'[22]11th'!$E$17+'[22]11th'!$F$17+'[22]11th'!$G$17</f>
        <v>1</v>
      </c>
      <c r="D58" s="244">
        <f>'[22]11th'!$H$17+'[22]11th'!$I$17+'[22]11th'!$J$17</f>
        <v>0</v>
      </c>
      <c r="E58" s="62">
        <f>'[22]11th'!B3</f>
        <v>4</v>
      </c>
      <c r="F58" s="63">
        <f>'[22]11th'!C3</f>
        <v>3</v>
      </c>
      <c r="G58" s="64">
        <f>'[22]11th'!D3</f>
        <v>2</v>
      </c>
      <c r="H58" s="133">
        <f>'[22]11th'!E3</f>
        <v>2</v>
      </c>
      <c r="I58" s="81">
        <f>'[22]11th'!F3</f>
        <v>46</v>
      </c>
      <c r="J58" s="56">
        <f>'[22]11th'!G3</f>
        <v>34.5</v>
      </c>
      <c r="K58" s="57">
        <f>'[22]11th'!H3</f>
        <v>23</v>
      </c>
      <c r="L58" s="121">
        <f>'[22]11th'!I3</f>
        <v>23</v>
      </c>
      <c r="M58" s="119">
        <f>'[22]11th'!J3</f>
        <v>7</v>
      </c>
      <c r="N58" s="37">
        <f>'[22]11th'!K3</f>
        <v>9.3333333333333339</v>
      </c>
      <c r="O58" s="36">
        <f>'[22]11th'!L3</f>
        <v>4.666666666666667</v>
      </c>
      <c r="P58" s="124">
        <f>'[22]11th'!M3</f>
        <v>5.6</v>
      </c>
      <c r="Q58" s="126" t="str">
        <f t="shared" ref="Q58:Q64" si="7">IF(D58="","",IF(D58&gt;=C58,"J",IF(D58&lt;C58,"L")))</f>
        <v>L</v>
      </c>
      <c r="R58" s="90" t="str">
        <f t="shared" ref="R58:R64" si="8">IF(J58="","",IF(J58&gt;=23,"J",IF(J58&lt;23,"L")))</f>
        <v>J</v>
      </c>
      <c r="S58" s="69" t="str">
        <f t="shared" ref="S58:S63" si="9">IF(J58="","",IF(J58&gt;=I58-8,"J",IF(J58&lt;I58-8,"L")))</f>
        <v>L</v>
      </c>
      <c r="T58" s="15" t="str">
        <f>'[22]11th'!N3</f>
        <v>G</v>
      </c>
      <c r="U58" s="62">
        <f>'[22]11th'!O3</f>
        <v>3</v>
      </c>
      <c r="V58" s="63">
        <f>'[22]11th'!P3</f>
        <v>3</v>
      </c>
      <c r="W58" s="64">
        <f>'[22]11th'!Q3</f>
        <v>1</v>
      </c>
      <c r="X58" s="133">
        <f>'[22]11th'!R3</f>
        <v>0</v>
      </c>
      <c r="Y58" s="81">
        <f>'[22]11th'!S3</f>
        <v>34.5</v>
      </c>
      <c r="Z58" s="56">
        <f>'[22]11th'!T3</f>
        <v>34.5</v>
      </c>
      <c r="AA58" s="17">
        <f>'[22]11th'!U3</f>
        <v>11.5</v>
      </c>
      <c r="AB58" s="129">
        <f>'[22]11th'!V3</f>
        <v>0</v>
      </c>
      <c r="AC58" s="119">
        <f>'[22]11th'!W3</f>
        <v>9.3333333333333339</v>
      </c>
      <c r="AD58" s="37">
        <f>'[22]11th'!X3</f>
        <v>9.3333333333333339</v>
      </c>
      <c r="AE58" s="36">
        <f>'[22]11th'!Y3</f>
        <v>7</v>
      </c>
      <c r="AF58" s="124">
        <f>'[22]11th'!Z3</f>
        <v>9.3333333333333339</v>
      </c>
      <c r="AG58" s="126" t="str">
        <f t="shared" ref="AG58:AG63" si="10">IF(Z58="","",IF(Z58&gt;=23,"J",IF(Z58&lt;23,"L")))</f>
        <v>J</v>
      </c>
      <c r="AH58" s="69" t="str">
        <f t="shared" ref="AH58:AH63" si="11">IF(Z58="","",IF(Z58&gt;=Y58-8,"J",IF(Z58&lt;Y58-8,"L")))</f>
        <v>J</v>
      </c>
      <c r="AI58" s="15" t="str">
        <f>'[22]11th'!$AA$3</f>
        <v>G</v>
      </c>
    </row>
    <row r="59" spans="1:35" ht="12" customHeight="1">
      <c r="A59" s="408" t="s">
        <v>21</v>
      </c>
      <c r="B59" s="409"/>
      <c r="C59" s="235">
        <f>'[23]11th'!$E$17+'[23]11th'!$F$17+'[23]11th'!$G$17</f>
        <v>1</v>
      </c>
      <c r="D59" s="244">
        <f>'[23]11th'!$H$17+'[23]11th'!$I$17+'[23]11th'!$J$17</f>
        <v>0</v>
      </c>
      <c r="E59" s="62">
        <f>'[23]11th'!B3</f>
        <v>3</v>
      </c>
      <c r="F59" s="63">
        <f>'[23]11th'!C3</f>
        <v>2.65</v>
      </c>
      <c r="G59" s="64">
        <f>'[23]11th'!D3</f>
        <v>3</v>
      </c>
      <c r="H59" s="133">
        <f>'[23]11th'!E3</f>
        <v>2.65</v>
      </c>
      <c r="I59" s="81">
        <f>'[23]11th'!F3</f>
        <v>34.5</v>
      </c>
      <c r="J59" s="56">
        <f>'[23]11th'!G3</f>
        <v>30.5</v>
      </c>
      <c r="K59" s="57">
        <f>'[23]11th'!H3</f>
        <v>34.5</v>
      </c>
      <c r="L59" s="121">
        <f>'[23]11th'!I3</f>
        <v>30.5</v>
      </c>
      <c r="M59" s="119">
        <f>'[23]11th'!J3</f>
        <v>7.333333333333333</v>
      </c>
      <c r="N59" s="37">
        <f>'[23]11th'!K3</f>
        <v>8.3018867924528301</v>
      </c>
      <c r="O59" s="36">
        <f>'[23]11th'!L3</f>
        <v>3.6666666666666665</v>
      </c>
      <c r="P59" s="124">
        <f>'[23]11th'!M3</f>
        <v>4.1509433962264142</v>
      </c>
      <c r="Q59" s="126" t="str">
        <f t="shared" si="7"/>
        <v>L</v>
      </c>
      <c r="R59" s="90" t="str">
        <f t="shared" si="8"/>
        <v>J</v>
      </c>
      <c r="S59" s="69" t="str">
        <f>IF(J59="","",IF(J59&gt;=I59-8,"J",IF(J59&lt;I59-8,"L")))</f>
        <v>J</v>
      </c>
      <c r="T59" s="15" t="str">
        <f>'[23]11th'!N3</f>
        <v>A</v>
      </c>
      <c r="U59" s="62">
        <f>'[23]11th'!O3</f>
        <v>3</v>
      </c>
      <c r="V59" s="63">
        <f>'[23]11th'!P3</f>
        <v>3</v>
      </c>
      <c r="W59" s="64">
        <f>'[23]11th'!Q3</f>
        <v>2</v>
      </c>
      <c r="X59" s="133">
        <f>'[23]11th'!R3</f>
        <v>2</v>
      </c>
      <c r="Y59" s="81">
        <f>'[23]11th'!S3</f>
        <v>34.5</v>
      </c>
      <c r="Z59" s="56">
        <f>'[23]11th'!T3</f>
        <v>34.5</v>
      </c>
      <c r="AA59" s="17">
        <f>'[23]11th'!U3</f>
        <v>23</v>
      </c>
      <c r="AB59" s="129">
        <f>'[23]11th'!V3</f>
        <v>23</v>
      </c>
      <c r="AC59" s="119">
        <f>'[23]11th'!W3</f>
        <v>7.333333333333333</v>
      </c>
      <c r="AD59" s="37">
        <f>'[23]11th'!X3</f>
        <v>7.333333333333333</v>
      </c>
      <c r="AE59" s="36">
        <f>'[23]11th'!Y3</f>
        <v>4.4000000000000004</v>
      </c>
      <c r="AF59" s="124">
        <f>'[23]11th'!Z3</f>
        <v>4.4000000000000004</v>
      </c>
      <c r="AG59" s="126" t="str">
        <f>IF(Z59="","",IF(Z59&gt;=23,"J",IF(Z59&lt;23,"L")))</f>
        <v>J</v>
      </c>
      <c r="AH59" s="69" t="str">
        <f>IF(Z59="","",IF(Z59&gt;=Y59-8,"J",IF(Z59&lt;Y59-8,"L")))</f>
        <v>J</v>
      </c>
      <c r="AI59" s="15" t="str">
        <f>'[23]11th'!$AA$3</f>
        <v>G</v>
      </c>
    </row>
    <row r="60" spans="1:35" ht="12" customHeight="1">
      <c r="A60" s="408" t="s">
        <v>19</v>
      </c>
      <c r="B60" s="409"/>
      <c r="C60" s="235">
        <f>'[24]11th'!$E$17+'[24]11th'!$F$17+'[24]11th'!$G$17</f>
        <v>1</v>
      </c>
      <c r="D60" s="244">
        <f>'[24]11th'!$H$17+'[24]11th'!$I$17+'[24]11th'!$J$17</f>
        <v>1</v>
      </c>
      <c r="E60" s="62">
        <f>'[24]11th'!B3</f>
        <v>4</v>
      </c>
      <c r="F60" s="63">
        <f>'[24]11th'!C3</f>
        <v>4</v>
      </c>
      <c r="G60" s="64">
        <f>'[24]11th'!D3</f>
        <v>3</v>
      </c>
      <c r="H60" s="133">
        <f>'[24]11th'!E3</f>
        <v>3</v>
      </c>
      <c r="I60" s="81">
        <f>'[24]11th'!F3</f>
        <v>46</v>
      </c>
      <c r="J60" s="56">
        <f>'[24]11th'!G3</f>
        <v>46</v>
      </c>
      <c r="K60" s="57">
        <f>'[24]11th'!H3</f>
        <v>34.5</v>
      </c>
      <c r="L60" s="121">
        <f>'[24]11th'!I3</f>
        <v>34.5</v>
      </c>
      <c r="M60" s="119">
        <f>'[24]11th'!J3</f>
        <v>7</v>
      </c>
      <c r="N60" s="37">
        <f>'[24]11th'!K3</f>
        <v>7</v>
      </c>
      <c r="O60" s="36">
        <f>'[24]11th'!L3</f>
        <v>4</v>
      </c>
      <c r="P60" s="124">
        <f>'[24]11th'!M3</f>
        <v>4</v>
      </c>
      <c r="Q60" s="126" t="str">
        <f t="shared" si="7"/>
        <v>J</v>
      </c>
      <c r="R60" s="90" t="str">
        <f t="shared" si="8"/>
        <v>J</v>
      </c>
      <c r="S60" s="69" t="str">
        <f>IF(J60="","",IF(J60&gt;=I60-8,"J",IF(J60&lt;I60-8,"L")))</f>
        <v>J</v>
      </c>
      <c r="T60" s="15" t="str">
        <f>'[24]11th'!N3</f>
        <v>G</v>
      </c>
      <c r="U60" s="62">
        <f>'[24]11th'!O3</f>
        <v>3</v>
      </c>
      <c r="V60" s="63">
        <f>'[24]11th'!P3</f>
        <v>3</v>
      </c>
      <c r="W60" s="64">
        <f>'[24]11th'!Q3</f>
        <v>2</v>
      </c>
      <c r="X60" s="133">
        <f>'[24]11th'!R3</f>
        <v>2</v>
      </c>
      <c r="Y60" s="81">
        <f>'[24]11th'!S3</f>
        <v>34.5</v>
      </c>
      <c r="Z60" s="56">
        <f>'[24]11th'!T3</f>
        <v>34.5</v>
      </c>
      <c r="AA60" s="17">
        <f>'[24]11th'!U3</f>
        <v>23</v>
      </c>
      <c r="AB60" s="129">
        <f>'[24]11th'!V3</f>
        <v>23</v>
      </c>
      <c r="AC60" s="119">
        <f>'[24]11th'!W3</f>
        <v>9.3333333333333339</v>
      </c>
      <c r="AD60" s="37">
        <f>'[24]11th'!X3</f>
        <v>9.3333333333333339</v>
      </c>
      <c r="AE60" s="36">
        <f>'[24]11th'!Y3</f>
        <v>5.6</v>
      </c>
      <c r="AF60" s="124">
        <f>'[24]11th'!Z3</f>
        <v>5.6</v>
      </c>
      <c r="AG60" s="126" t="str">
        <f>IF(Z60="","",IF(Z60&gt;=23,"J",IF(Z60&lt;23,"L")))</f>
        <v>J</v>
      </c>
      <c r="AH60" s="69" t="str">
        <f>IF(Z60="","",IF(Z60&gt;=Y60-8,"J",IF(Z60&lt;Y60-8,"L")))</f>
        <v>J</v>
      </c>
      <c r="AI60" s="15" t="str">
        <f>'[24]11th'!$AA$3</f>
        <v>G</v>
      </c>
    </row>
    <row r="61" spans="1:35" ht="12" customHeight="1">
      <c r="A61" s="408" t="s">
        <v>22</v>
      </c>
      <c r="B61" s="409"/>
      <c r="C61" s="235">
        <f>'[25]11th'!$E$17+'[25]11th'!$F$17+'[25]11th'!$G$17</f>
        <v>1</v>
      </c>
      <c r="D61" s="244">
        <f>'[25]11th'!$H$17+'[25]11th'!$I$17+'[25]11th'!$J$17</f>
        <v>1</v>
      </c>
      <c r="E61" s="62">
        <f>'[25]11th'!B3</f>
        <v>3</v>
      </c>
      <c r="F61" s="63">
        <f>'[25]11th'!C3</f>
        <v>2</v>
      </c>
      <c r="G61" s="64">
        <f>'[25]11th'!D3</f>
        <v>1</v>
      </c>
      <c r="H61" s="133">
        <f>'[25]11th'!E3</f>
        <v>1</v>
      </c>
      <c r="I61" s="81">
        <f>'[25]11th'!F3</f>
        <v>34.5</v>
      </c>
      <c r="J61" s="56">
        <f>'[25]11th'!G3</f>
        <v>23</v>
      </c>
      <c r="K61" s="57">
        <f>'[25]11th'!H3</f>
        <v>11.5</v>
      </c>
      <c r="L61" s="121">
        <f>'[25]11th'!I3</f>
        <v>11.5</v>
      </c>
      <c r="M61" s="119">
        <f>'[25]11th'!J3</f>
        <v>5.333333333333333</v>
      </c>
      <c r="N61" s="37">
        <f>'[25]11th'!K3</f>
        <v>8</v>
      </c>
      <c r="O61" s="36">
        <f>'[25]11th'!L3</f>
        <v>4</v>
      </c>
      <c r="P61" s="124">
        <f>'[25]11th'!M3</f>
        <v>5.333333333333333</v>
      </c>
      <c r="Q61" s="126" t="str">
        <f t="shared" si="7"/>
        <v>J</v>
      </c>
      <c r="R61" s="90" t="str">
        <f t="shared" si="8"/>
        <v>J</v>
      </c>
      <c r="S61" s="69" t="str">
        <f>IF(J61="","",IF(J61&gt;=I61-8,"J",IF(J61&lt;I61-8,"L")))</f>
        <v>L</v>
      </c>
      <c r="T61" s="15" t="str">
        <f>'[25]11th'!N3</f>
        <v>A</v>
      </c>
      <c r="U61" s="62">
        <f>'[25]11th'!O3</f>
        <v>2</v>
      </c>
      <c r="V61" s="63">
        <f>'[25]11th'!P3</f>
        <v>2</v>
      </c>
      <c r="W61" s="64">
        <f>'[25]11th'!Q3</f>
        <v>1</v>
      </c>
      <c r="X61" s="133">
        <f>'[25]11th'!R3</f>
        <v>1</v>
      </c>
      <c r="Y61" s="81">
        <f>'[25]11th'!S3</f>
        <v>23</v>
      </c>
      <c r="Z61" s="56">
        <f>'[25]11th'!T3</f>
        <v>23</v>
      </c>
      <c r="AA61" s="17">
        <f>'[25]11th'!U3</f>
        <v>11.5</v>
      </c>
      <c r="AB61" s="129">
        <f>'[25]11th'!V3</f>
        <v>11.5</v>
      </c>
      <c r="AC61" s="119">
        <f>'[25]11th'!W3</f>
        <v>8</v>
      </c>
      <c r="AD61" s="37">
        <f>'[25]11th'!X3</f>
        <v>8</v>
      </c>
      <c r="AE61" s="36">
        <f>'[25]11th'!Y3</f>
        <v>5.333333333333333</v>
      </c>
      <c r="AF61" s="124">
        <f>'[25]11th'!Z3</f>
        <v>5.333333333333333</v>
      </c>
      <c r="AG61" s="126" t="str">
        <f>IF(Z61="","",IF(Z61&gt;=23,"J",IF(Z61&lt;23,"L")))</f>
        <v>J</v>
      </c>
      <c r="AH61" s="69" t="str">
        <f>IF(Z61="","",IF(Z61&gt;=Y61-8,"J",IF(Z61&lt;Y61-8,"L")))</f>
        <v>J</v>
      </c>
      <c r="AI61" s="15" t="str">
        <f>'[25]11th'!$AA$3</f>
        <v>G</v>
      </c>
    </row>
    <row r="62" spans="1:35" ht="12" customHeight="1">
      <c r="A62" s="408" t="s">
        <v>18</v>
      </c>
      <c r="B62" s="409"/>
      <c r="C62" s="235">
        <f>'[26]11th'!$E$17+'[26]11th'!$F$17+'[26]11th'!$G$17</f>
        <v>1</v>
      </c>
      <c r="D62" s="244">
        <f>'[26]11th'!$H$17+'[26]11th'!$I$17+'[26]11th'!$J$17</f>
        <v>0</v>
      </c>
      <c r="E62" s="62">
        <f>'[26]11th'!B3</f>
        <v>3</v>
      </c>
      <c r="F62" s="63">
        <f>'[26]11th'!C3</f>
        <v>0</v>
      </c>
      <c r="G62" s="64">
        <f>'[26]11th'!D3</f>
        <v>2</v>
      </c>
      <c r="H62" s="133">
        <f>'[26]11th'!E3</f>
        <v>0</v>
      </c>
      <c r="I62" s="81">
        <f>'[26]11th'!F3</f>
        <v>34.5</v>
      </c>
      <c r="J62" s="56">
        <f>'[26]11th'!G3</f>
        <v>0</v>
      </c>
      <c r="K62" s="57">
        <f>'[26]11th'!H3</f>
        <v>23</v>
      </c>
      <c r="L62" s="121">
        <f>'[26]11th'!I3</f>
        <v>0</v>
      </c>
      <c r="M62" s="119">
        <f>'[26]11th'!J3</f>
        <v>7.333333333333333</v>
      </c>
      <c r="N62" s="37" t="e">
        <f>'[26]11th'!K3</f>
        <v>#DIV/0!</v>
      </c>
      <c r="O62" s="36">
        <f>'[26]11th'!L3</f>
        <v>4.4000000000000004</v>
      </c>
      <c r="P62" s="124" t="e">
        <f>'[26]11th'!M3</f>
        <v>#DIV/0!</v>
      </c>
      <c r="Q62" s="126" t="str">
        <f t="shared" si="7"/>
        <v>L</v>
      </c>
      <c r="R62" s="90" t="str">
        <f t="shared" si="8"/>
        <v>L</v>
      </c>
      <c r="S62" s="69" t="str">
        <f t="shared" si="9"/>
        <v>L</v>
      </c>
      <c r="T62" s="15">
        <f>'[26]11th'!N3</f>
        <v>0</v>
      </c>
      <c r="U62" s="62">
        <f>'[26]11th'!O3</f>
        <v>3</v>
      </c>
      <c r="V62" s="63">
        <f>'[26]11th'!P3</f>
        <v>0</v>
      </c>
      <c r="W62" s="64">
        <f>'[26]11th'!Q3</f>
        <v>1</v>
      </c>
      <c r="X62" s="133">
        <f>'[26]11th'!R3</f>
        <v>0</v>
      </c>
      <c r="Y62" s="81">
        <f>'[26]11th'!S3</f>
        <v>34.5</v>
      </c>
      <c r="Z62" s="56">
        <f>'[26]11th'!T3</f>
        <v>0</v>
      </c>
      <c r="AA62" s="17">
        <f>'[26]11th'!U3</f>
        <v>11.5</v>
      </c>
      <c r="AB62" s="129">
        <f>'[26]11th'!V3</f>
        <v>0</v>
      </c>
      <c r="AC62" s="119">
        <f>'[26]11th'!W3</f>
        <v>7.333333333333333</v>
      </c>
      <c r="AD62" s="37" t="e">
        <f>'[26]11th'!X3</f>
        <v>#DIV/0!</v>
      </c>
      <c r="AE62" s="36">
        <f>'[26]11th'!Y3</f>
        <v>5.5</v>
      </c>
      <c r="AF62" s="124" t="e">
        <f>'[26]11th'!Z3</f>
        <v>#DIV/0!</v>
      </c>
      <c r="AG62" s="126" t="str">
        <f t="shared" si="10"/>
        <v>L</v>
      </c>
      <c r="AH62" s="69" t="str">
        <f t="shared" si="11"/>
        <v>L</v>
      </c>
      <c r="AI62" s="15">
        <f>'[26]11th'!$AA$3</f>
        <v>0</v>
      </c>
    </row>
    <row r="63" spans="1:35" ht="12" customHeight="1">
      <c r="A63" s="408" t="s">
        <v>20</v>
      </c>
      <c r="B63" s="409"/>
      <c r="C63" s="235">
        <f>'[27]11th'!$E$17+'[27]11th'!$F$17+'[27]11th'!$G$17</f>
        <v>1</v>
      </c>
      <c r="D63" s="244">
        <f>'[27]11th'!$H$17+'[27]11th'!$I$17+'[27]11th'!$J$17</f>
        <v>1</v>
      </c>
      <c r="E63" s="62">
        <f>'[27]11th'!B3</f>
        <v>4</v>
      </c>
      <c r="F63" s="63">
        <f>'[27]11th'!C3</f>
        <v>3</v>
      </c>
      <c r="G63" s="64">
        <f>'[27]11th'!D3</f>
        <v>3</v>
      </c>
      <c r="H63" s="133">
        <f>'[27]11th'!E3</f>
        <v>5</v>
      </c>
      <c r="I63" s="81">
        <f>'[27]11th'!F3</f>
        <v>46</v>
      </c>
      <c r="J63" s="56">
        <f>'[27]11th'!G3</f>
        <v>34.5</v>
      </c>
      <c r="K63" s="57">
        <f>'[27]11th'!H3</f>
        <v>34.5</v>
      </c>
      <c r="L63" s="121">
        <f>'[27]11th'!I3</f>
        <v>57.5</v>
      </c>
      <c r="M63" s="119">
        <f>'[27]11th'!J3</f>
        <v>7.25</v>
      </c>
      <c r="N63" s="37">
        <f>'[27]11th'!K3</f>
        <v>9.6666666666666661</v>
      </c>
      <c r="O63" s="36">
        <f>'[27]11th'!L3</f>
        <v>4.1428571428571432</v>
      </c>
      <c r="P63" s="124">
        <f>'[27]11th'!M3</f>
        <v>3.625</v>
      </c>
      <c r="Q63" s="126" t="str">
        <f t="shared" si="7"/>
        <v>J</v>
      </c>
      <c r="R63" s="90" t="str">
        <f t="shared" si="8"/>
        <v>J</v>
      </c>
      <c r="S63" s="69" t="str">
        <f t="shared" si="9"/>
        <v>L</v>
      </c>
      <c r="T63" s="15" t="str">
        <f>'[27]11th'!N3</f>
        <v>A</v>
      </c>
      <c r="U63" s="62">
        <f>'[27]11th'!O3</f>
        <v>3</v>
      </c>
      <c r="V63" s="63">
        <f>'[27]11th'!P3</f>
        <v>3</v>
      </c>
      <c r="W63" s="64">
        <f>'[27]11th'!Q3</f>
        <v>2</v>
      </c>
      <c r="X63" s="133">
        <f>'[27]11th'!R3</f>
        <v>4</v>
      </c>
      <c r="Y63" s="81">
        <f>'[27]11th'!S3</f>
        <v>34.5</v>
      </c>
      <c r="Z63" s="56">
        <f>'[27]11th'!T3</f>
        <v>34.5</v>
      </c>
      <c r="AA63" s="17">
        <f>'[27]11th'!U3</f>
        <v>23</v>
      </c>
      <c r="AB63" s="129">
        <f>'[27]11th'!V3</f>
        <v>46</v>
      </c>
      <c r="AC63" s="119">
        <f>'[27]11th'!W3</f>
        <v>9.6666666666666661</v>
      </c>
      <c r="AD63" s="37">
        <f>'[27]11th'!X3</f>
        <v>9.6666666666666661</v>
      </c>
      <c r="AE63" s="36">
        <f>'[27]11th'!Y3</f>
        <v>5.8</v>
      </c>
      <c r="AF63" s="124">
        <f>'[27]11th'!Z3</f>
        <v>4.1428571428571432</v>
      </c>
      <c r="AG63" s="126" t="str">
        <f t="shared" si="10"/>
        <v>J</v>
      </c>
      <c r="AH63" s="69" t="str">
        <f t="shared" si="11"/>
        <v>J</v>
      </c>
      <c r="AI63" s="15" t="str">
        <f>'[27]11th'!$AA$3</f>
        <v>G</v>
      </c>
    </row>
    <row r="64" spans="1:35" ht="12" customHeight="1">
      <c r="A64" s="404" t="s">
        <v>69</v>
      </c>
      <c r="B64" s="405"/>
      <c r="C64" s="236">
        <f>'[28]11th'!$E$17+'[28]11th'!$F$17</f>
        <v>1</v>
      </c>
      <c r="D64" s="245">
        <f>'[28]11th'!$H$17+'[28]11th'!$I$17</f>
        <v>1</v>
      </c>
      <c r="E64" s="203">
        <f>'[28]11th'!B3</f>
        <v>13</v>
      </c>
      <c r="F64" s="204">
        <f>'[28]11th'!C3</f>
        <v>12</v>
      </c>
      <c r="G64" s="205">
        <f>'[28]11th'!D3</f>
        <v>1</v>
      </c>
      <c r="H64" s="206">
        <f>'[28]11th'!E3</f>
        <v>1</v>
      </c>
      <c r="I64" s="207">
        <f>'[28]11th'!F3</f>
        <v>149.5</v>
      </c>
      <c r="J64" s="208">
        <f>'[28]11th'!G3</f>
        <v>138</v>
      </c>
      <c r="K64" s="209">
        <f>'[28]11th'!H3</f>
        <v>11.5</v>
      </c>
      <c r="L64" s="210">
        <f>'[28]11th'!I3</f>
        <v>11.5</v>
      </c>
      <c r="M64" s="211" t="str">
        <f>'[28]11th'!J3</f>
        <v>N/A</v>
      </c>
      <c r="N64" s="212" t="str">
        <f>'[28]11th'!K3</f>
        <v>N/A</v>
      </c>
      <c r="O64" s="212" t="str">
        <f>'[28]11th'!L3</f>
        <v>N/A</v>
      </c>
      <c r="P64" s="213" t="str">
        <f>'[28]11th'!M3</f>
        <v>N/A</v>
      </c>
      <c r="Q64" s="126" t="str">
        <f t="shared" si="7"/>
        <v>J</v>
      </c>
      <c r="R64" s="90" t="str">
        <f t="shared" si="8"/>
        <v>J</v>
      </c>
      <c r="S64" s="218" t="str">
        <f>IF(J64="","",IF(J64&gt;=I64-8,"J",IF(J64&lt;I64-8,"L")))</f>
        <v>L</v>
      </c>
      <c r="T64" s="214" t="str">
        <f>'[28]11th'!N3</f>
        <v>G</v>
      </c>
      <c r="U64" s="203">
        <f>'[28]11th'!O3</f>
        <v>13</v>
      </c>
      <c r="V64" s="204">
        <f>'[28]11th'!P3</f>
        <v>12</v>
      </c>
      <c r="W64" s="205">
        <f>'[28]11th'!Q3</f>
        <v>1</v>
      </c>
      <c r="X64" s="206">
        <f>'[28]11th'!R3</f>
        <v>1</v>
      </c>
      <c r="Y64" s="207">
        <f>'[28]11th'!S3</f>
        <v>149.5</v>
      </c>
      <c r="Z64" s="208">
        <f>'[28]11th'!T3</f>
        <v>138</v>
      </c>
      <c r="AA64" s="215">
        <f>'[28]11th'!U3</f>
        <v>11.5</v>
      </c>
      <c r="AB64" s="216">
        <f>'[28]11th'!V3</f>
        <v>11.5</v>
      </c>
      <c r="AC64" s="211" t="str">
        <f>'[28]11th'!W3</f>
        <v>N/A</v>
      </c>
      <c r="AD64" s="212" t="str">
        <f>'[28]11th'!X3</f>
        <v>N/A</v>
      </c>
      <c r="AE64" s="212" t="str">
        <f>'[28]11th'!Y3</f>
        <v>N/A</v>
      </c>
      <c r="AF64" s="213" t="str">
        <f>'[28]11th'!Z3</f>
        <v>N/A</v>
      </c>
      <c r="AG64" s="217" t="str">
        <f>IF(Z64="","",IF(Z64&gt;=23,"J",IF(Z64&lt;23,"L")))</f>
        <v>J</v>
      </c>
      <c r="AH64" s="218" t="str">
        <f>IF(Z64="","",IF(Z64&gt;=Y64-8,"J",IF(Z64&lt;Y64-8,"L")))</f>
        <v>L</v>
      </c>
      <c r="AI64" s="214" t="str">
        <f>'[28]11th'!$AA$3</f>
        <v>G</v>
      </c>
    </row>
    <row r="65" spans="1:35" ht="12" customHeight="1" thickBot="1">
      <c r="A65" s="406" t="s">
        <v>98</v>
      </c>
      <c r="B65" s="407"/>
      <c r="C65" s="237"/>
      <c r="D65" s="246"/>
      <c r="E65" s="65">
        <f>'[26]11th'!B37</f>
        <v>1</v>
      </c>
      <c r="F65" s="66">
        <f>'[26]11th'!C37</f>
        <v>0</v>
      </c>
      <c r="G65" s="67">
        <f>'[26]11th'!D37</f>
        <v>1</v>
      </c>
      <c r="H65" s="134">
        <f>'[26]11th'!E37</f>
        <v>0</v>
      </c>
      <c r="I65" s="83">
        <f>'[26]11th'!F37</f>
        <v>11.5</v>
      </c>
      <c r="J65" s="58">
        <f>'[26]11th'!G37</f>
        <v>0</v>
      </c>
      <c r="K65" s="59">
        <f>'[26]11th'!H37</f>
        <v>11.5</v>
      </c>
      <c r="L65" s="122">
        <f>'[26]11th'!I37</f>
        <v>0</v>
      </c>
      <c r="M65" s="136" t="str">
        <f>'[26]11th'!J37</f>
        <v>N/A</v>
      </c>
      <c r="N65" s="23" t="str">
        <f>'[26]11th'!K37</f>
        <v>N/A</v>
      </c>
      <c r="O65" s="23" t="str">
        <f>'[26]11th'!L37</f>
        <v>N/A</v>
      </c>
      <c r="P65" s="138" t="str">
        <f>'[26]11th'!M37</f>
        <v>N/A</v>
      </c>
      <c r="Q65" s="219" t="s">
        <v>121</v>
      </c>
      <c r="R65" s="23" t="s">
        <v>121</v>
      </c>
      <c r="S65" s="138" t="s">
        <v>121</v>
      </c>
      <c r="T65" s="21">
        <f>'[26]11th'!N37</f>
        <v>0</v>
      </c>
      <c r="U65" s="65">
        <f>'[26]11th'!O37</f>
        <v>1</v>
      </c>
      <c r="V65" s="66">
        <f>'[26]11th'!P37</f>
        <v>0</v>
      </c>
      <c r="W65" s="67">
        <f>'[26]11th'!Q37</f>
        <v>1</v>
      </c>
      <c r="X65" s="134">
        <f>'[26]11th'!R37</f>
        <v>0</v>
      </c>
      <c r="Y65" s="83">
        <f>'[26]11th'!S37</f>
        <v>11.5</v>
      </c>
      <c r="Z65" s="58">
        <f>'[26]11th'!T37</f>
        <v>0</v>
      </c>
      <c r="AA65" s="20">
        <f>'[26]11th'!U37</f>
        <v>11.5</v>
      </c>
      <c r="AB65" s="130">
        <f>'[26]11th'!V37</f>
        <v>0</v>
      </c>
      <c r="AC65" s="136" t="str">
        <f>'[26]11th'!W37</f>
        <v>N/A</v>
      </c>
      <c r="AD65" s="23" t="str">
        <f>'[26]11th'!X37</f>
        <v>N/A</v>
      </c>
      <c r="AE65" s="23" t="str">
        <f>'[26]11th'!Y37</f>
        <v>N/A</v>
      </c>
      <c r="AF65" s="138" t="str">
        <f>'[26]11th'!Z37</f>
        <v>N/A</v>
      </c>
      <c r="AG65" s="219" t="s">
        <v>121</v>
      </c>
      <c r="AH65" s="138" t="s">
        <v>121</v>
      </c>
      <c r="AI65" s="21">
        <f>'[26]11th'!$AA$37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'[29]11th'!$E$17+'[29]11th'!$F$17+'[29]11th'!$G$17</f>
        <v>1</v>
      </c>
      <c r="D70" s="244">
        <f>'[29]11th'!$H$17+'[29]11th'!$I$17+'[29]11th'!$J$17</f>
        <v>1</v>
      </c>
      <c r="E70" s="62">
        <f>'[29]11th'!B3</f>
        <v>4</v>
      </c>
      <c r="F70" s="63">
        <f>'[29]11th'!C3</f>
        <v>4</v>
      </c>
      <c r="G70" s="64">
        <f>'[29]11th'!D3</f>
        <v>3</v>
      </c>
      <c r="H70" s="157">
        <f>'[29]11th'!E3</f>
        <v>2</v>
      </c>
      <c r="I70" s="55">
        <f>'[29]11th'!F3</f>
        <v>46</v>
      </c>
      <c r="J70" s="56">
        <f>'[29]11th'!G3</f>
        <v>46</v>
      </c>
      <c r="K70" s="57">
        <f>'[29]11th'!H3</f>
        <v>34.5</v>
      </c>
      <c r="L70" s="161">
        <f>'[29]11th'!I3</f>
        <v>23</v>
      </c>
      <c r="M70" s="150">
        <f>'[29]11th'!J3</f>
        <v>7</v>
      </c>
      <c r="N70" s="37">
        <f>'[29]11th'!K3</f>
        <v>7</v>
      </c>
      <c r="O70" s="36">
        <f>'[29]11th'!L3</f>
        <v>4</v>
      </c>
      <c r="P70" s="151">
        <f>'[29]11th'!M3</f>
        <v>4.666666666666667</v>
      </c>
      <c r="Q70" s="267" t="str">
        <f>IF(D70="","",IF(D70&gt;=C70,"J",IF(D70&lt;C70,"L")))</f>
        <v>J</v>
      </c>
      <c r="R70" s="90" t="str">
        <f>IF(J70="","",IF(J70&gt;=23,"J",IF(J70&lt;23,"L")))</f>
        <v>J</v>
      </c>
      <c r="S70" s="69" t="str">
        <f t="shared" ref="S70" si="12">IF(J70="","",IF(J70&gt;=I70-8,"J",IF(J70&lt;I70-8,"L")))</f>
        <v>J</v>
      </c>
      <c r="T70" s="15" t="str">
        <f>'[29]11th'!N3</f>
        <v>G</v>
      </c>
      <c r="U70" s="62">
        <f>'[29]11th'!O3</f>
        <v>3</v>
      </c>
      <c r="V70" s="63">
        <f>'[29]11th'!P3</f>
        <v>3</v>
      </c>
      <c r="W70" s="64">
        <f>'[29]11th'!Q3</f>
        <v>2</v>
      </c>
      <c r="X70" s="157">
        <f>'[29]11th'!R3</f>
        <v>2</v>
      </c>
      <c r="Y70" s="55">
        <f>'[29]11th'!S3</f>
        <v>34.5</v>
      </c>
      <c r="Z70" s="56">
        <f>'[29]11th'!T3</f>
        <v>34.5</v>
      </c>
      <c r="AA70" s="17">
        <f>'[29]11th'!U3</f>
        <v>23</v>
      </c>
      <c r="AB70" s="144">
        <f>'[29]11th'!V3</f>
        <v>23</v>
      </c>
      <c r="AC70" s="150">
        <f>'[29]11th'!W3</f>
        <v>9.3333333333333339</v>
      </c>
      <c r="AD70" s="37">
        <f>'[29]11th'!X3</f>
        <v>9.3333333333333339</v>
      </c>
      <c r="AE70" s="36">
        <f>'[29]11th'!Y3</f>
        <v>5.6</v>
      </c>
      <c r="AF70" s="151">
        <f>'[29]11th'!Z3</f>
        <v>5.6</v>
      </c>
      <c r="AG70" s="165" t="str">
        <f>IF(Z70="","",IF(Z70&gt;=23,"J",IF(Z70&lt;23,"L")))</f>
        <v>J</v>
      </c>
      <c r="AH70" s="69" t="str">
        <f>IF(Z70="","",IF(Z70&gt;=Y70-8,"J",IF(Z70&lt;Y70-8,"L")))</f>
        <v>J</v>
      </c>
      <c r="AI70" s="15" t="str">
        <f>'[29]11th'!$AA$3</f>
        <v>G</v>
      </c>
    </row>
    <row r="71" spans="1:35" ht="12" customHeight="1">
      <c r="A71" s="400" t="s">
        <v>24</v>
      </c>
      <c r="B71" s="401"/>
      <c r="C71" s="234">
        <f>'[30]11th'!$E$17+'[30]11th'!$F$17</f>
        <v>0</v>
      </c>
      <c r="D71" s="243">
        <f>'[30]11th'!$H$17+'[30]11th'!$I$17</f>
        <v>0</v>
      </c>
      <c r="E71" s="87">
        <f>'[30]11th'!A3</f>
        <v>4</v>
      </c>
      <c r="F71" s="88">
        <f>'[30]11th'!B3</f>
        <v>4</v>
      </c>
      <c r="G71" s="89">
        <f>'[30]11th'!C3</f>
        <v>1</v>
      </c>
      <c r="H71" s="156">
        <f>'[30]11th'!D3</f>
        <v>1</v>
      </c>
      <c r="I71" s="52">
        <f>'[30]11th'!E3</f>
        <v>46</v>
      </c>
      <c r="J71" s="53">
        <f>'[30]11th'!F3</f>
        <v>46</v>
      </c>
      <c r="K71" s="54">
        <f>'[30]11th'!G3</f>
        <v>11.5</v>
      </c>
      <c r="L71" s="160">
        <f>'[30]11th'!H3</f>
        <v>11.5</v>
      </c>
      <c r="M71" s="146">
        <f>'[30]11th'!I3</f>
        <v>5</v>
      </c>
      <c r="N71" s="39">
        <f>'[30]11th'!$J$3</f>
        <v>5</v>
      </c>
      <c r="O71" s="38">
        <f>'[30]11th'!L3</f>
        <v>4</v>
      </c>
      <c r="P71" s="147">
        <f>'[30]11th'!M3</f>
        <v>4</v>
      </c>
      <c r="Q71" s="217" t="str">
        <f t="shared" ref="Q71:Q72" si="13">IF(D71="","",IF(D71&gt;=C71,"J",IF(D71&lt;C71,"L")))</f>
        <v>J</v>
      </c>
      <c r="R71" s="90" t="str">
        <f>IF(J71="","",IF(J71&gt;=23,"J",IF(J71&lt;23,"L")))</f>
        <v>J</v>
      </c>
      <c r="S71" s="90" t="str">
        <f t="shared" ref="S71:S74" si="14">IF(J71="","",IF(J71&gt;=I71-8,"J",IF(J71&lt;I71-8,"L")))</f>
        <v>J</v>
      </c>
      <c r="T71" s="68" t="str">
        <f>'[30]11th'!N3</f>
        <v>G</v>
      </c>
      <c r="U71" s="87">
        <f>'[30]11th'!O3</f>
        <v>3</v>
      </c>
      <c r="V71" s="88">
        <f>'[30]11th'!P3</f>
        <v>4</v>
      </c>
      <c r="W71" s="89">
        <f>'[30]11th'!Q3</f>
        <v>1</v>
      </c>
      <c r="X71" s="156">
        <f>'[30]11th'!R3</f>
        <v>0</v>
      </c>
      <c r="Y71" s="52">
        <f>'[30]11th'!S3</f>
        <v>34.5</v>
      </c>
      <c r="Z71" s="53">
        <f>'[30]11th'!T3</f>
        <v>46</v>
      </c>
      <c r="AA71" s="60">
        <f>'[30]11th'!U3</f>
        <v>11.5</v>
      </c>
      <c r="AB71" s="143">
        <f>'[30]11th'!V3</f>
        <v>0</v>
      </c>
      <c r="AC71" s="146">
        <f>'[30]11th'!W3</f>
        <v>6.666666666666667</v>
      </c>
      <c r="AD71" s="39">
        <f>'[30]11th'!X3</f>
        <v>5</v>
      </c>
      <c r="AE71" s="38">
        <f>'[30]11th'!Z3</f>
        <v>7.666666666666667</v>
      </c>
      <c r="AF71" s="147">
        <f>'[30]11th'!AA3</f>
        <v>5</v>
      </c>
      <c r="AG71" s="164" t="str">
        <f t="shared" ref="AG71:AG74" si="15">IF(Z71="","",IF(Z71&gt;=23,"J",IF(Z71&lt;23,"L")))</f>
        <v>J</v>
      </c>
      <c r="AH71" s="90" t="str">
        <f t="shared" ref="AH71:AH74" si="16">IF(Z71="","",IF(Z71&gt;=Y71-8,"J",IF(Z71&lt;Y71-8,"L")))</f>
        <v>J</v>
      </c>
      <c r="AI71" s="68" t="str">
        <f>'[30]11th'!$AB$3</f>
        <v>G</v>
      </c>
    </row>
    <row r="72" spans="1:35" ht="12" customHeight="1">
      <c r="A72" s="402" t="s">
        <v>25</v>
      </c>
      <c r="B72" s="403"/>
      <c r="C72" s="235">
        <f>'[31]11th'!$E$17+'[31]11th'!$F$17</f>
        <v>0</v>
      </c>
      <c r="D72" s="244">
        <f>'[31]11th'!$H$17+'[31]11th'!$I$17</f>
        <v>1</v>
      </c>
      <c r="E72" s="62">
        <f>'[31]11th'!A3</f>
        <v>2</v>
      </c>
      <c r="F72" s="63">
        <f>'[31]11th'!B3</f>
        <v>2</v>
      </c>
      <c r="G72" s="64">
        <f>'[31]11th'!C3</f>
        <v>0</v>
      </c>
      <c r="H72" s="157">
        <f>'[31]11th'!D3</f>
        <v>1</v>
      </c>
      <c r="I72" s="55">
        <f>'[31]11th'!E3</f>
        <v>23</v>
      </c>
      <c r="J72" s="56">
        <f>'[31]11th'!F3</f>
        <v>23</v>
      </c>
      <c r="K72" s="57">
        <f>'[31]11th'!G3</f>
        <v>0</v>
      </c>
      <c r="L72" s="161">
        <f>'[31]11th'!H3</f>
        <v>11.5</v>
      </c>
      <c r="M72" s="148" t="str">
        <f>'[31]11th'!I3</f>
        <v>N/A</v>
      </c>
      <c r="N72" s="40" t="str">
        <f>'[31]11th'!J3</f>
        <v>N/A</v>
      </c>
      <c r="O72" s="40" t="str">
        <f>'[31]11th'!K3</f>
        <v>N/A</v>
      </c>
      <c r="P72" s="149" t="str">
        <f>'[31]11th'!L3</f>
        <v>N/A</v>
      </c>
      <c r="Q72" s="217" t="str">
        <f t="shared" si="13"/>
        <v>J</v>
      </c>
      <c r="R72" s="90" t="str">
        <f>IF(J72="","",IF(E72=0,"J",IF(J72&gt;=23,"J",IF(J72&lt;23,"L"))))</f>
        <v>J</v>
      </c>
      <c r="S72" s="69" t="str">
        <f>IF(J72="","",IF(J72&gt;=I72-8,"J",IF(J72&lt;I72-8,"L")))</f>
        <v>J</v>
      </c>
      <c r="T72" s="15" t="str">
        <f>'[31]11th'!M3</f>
        <v>G</v>
      </c>
      <c r="U72" s="62">
        <f>'[31]11th'!N3</f>
        <v>0</v>
      </c>
      <c r="V72" s="63">
        <f>'[31]11th'!O3</f>
        <v>0</v>
      </c>
      <c r="W72" s="64">
        <f>'[31]11th'!P3</f>
        <v>0</v>
      </c>
      <c r="X72" s="157">
        <f>'[31]11th'!Q3</f>
        <v>0</v>
      </c>
      <c r="Y72" s="55">
        <f>'[31]11th'!R3</f>
        <v>0</v>
      </c>
      <c r="Z72" s="56">
        <f>'[31]11th'!S3</f>
        <v>0</v>
      </c>
      <c r="AA72" s="17">
        <f>'[31]11th'!T3</f>
        <v>0</v>
      </c>
      <c r="AB72" s="144">
        <f>'[31]11th'!U3</f>
        <v>0</v>
      </c>
      <c r="AC72" s="148" t="str">
        <f>'[31]11th'!V3</f>
        <v>N/A</v>
      </c>
      <c r="AD72" s="40" t="str">
        <f>'[31]11th'!W3</f>
        <v>N/A</v>
      </c>
      <c r="AE72" s="40" t="str">
        <f>'[31]11th'!X3</f>
        <v>N/A</v>
      </c>
      <c r="AF72" s="149" t="str">
        <f>'[31]11th'!Y3</f>
        <v>N/A</v>
      </c>
      <c r="AG72" s="166" t="s">
        <v>121</v>
      </c>
      <c r="AH72" s="75" t="s">
        <v>121</v>
      </c>
      <c r="AI72" s="15" t="str">
        <f>'[31]11th'!$Z$3</f>
        <v>Closed</v>
      </c>
    </row>
    <row r="73" spans="1:35" ht="12" customHeight="1">
      <c r="A73" s="402" t="s">
        <v>45</v>
      </c>
      <c r="B73" s="403"/>
      <c r="C73" s="235"/>
      <c r="D73" s="244"/>
      <c r="E73" s="62">
        <f>'[32]11th'!A3</f>
        <v>6</v>
      </c>
      <c r="F73" s="63">
        <f>'[32]11th'!B3</f>
        <v>5</v>
      </c>
      <c r="G73" s="64">
        <f>'[32]11th'!C3</f>
        <v>0</v>
      </c>
      <c r="H73" s="157">
        <f>'[32]11th'!D3</f>
        <v>0</v>
      </c>
      <c r="I73" s="55">
        <f>'[32]11th'!E3</f>
        <v>69</v>
      </c>
      <c r="J73" s="56">
        <f>'[32]11th'!F3</f>
        <v>57.5</v>
      </c>
      <c r="K73" s="57">
        <f>'[32]11th'!G3</f>
        <v>0</v>
      </c>
      <c r="L73" s="161">
        <f>'[32]11th'!H3</f>
        <v>0</v>
      </c>
      <c r="M73" s="148" t="str">
        <f>'[32]11th'!I3</f>
        <v>N/A</v>
      </c>
      <c r="N73" s="40" t="str">
        <f>'[32]11th'!J3</f>
        <v>N/A</v>
      </c>
      <c r="O73" s="40" t="str">
        <f>'[32]11th'!K3</f>
        <v>N/A</v>
      </c>
      <c r="P73" s="149" t="str">
        <f>'[32]11th'!L3</f>
        <v>N/A</v>
      </c>
      <c r="Q73" s="166" t="s">
        <v>121</v>
      </c>
      <c r="R73" s="90" t="str">
        <f>IF(J73="","",IF(J73&gt;=23,"J",IF(J73&lt;23,"L")))</f>
        <v>J</v>
      </c>
      <c r="S73" s="69" t="str">
        <f t="shared" si="14"/>
        <v>L</v>
      </c>
      <c r="T73" s="15" t="str">
        <f>'[32]11th'!M3</f>
        <v>G</v>
      </c>
      <c r="U73" s="62">
        <f>'[32]11th'!N3</f>
        <v>5</v>
      </c>
      <c r="V73" s="63">
        <f>'[32]11th'!O3</f>
        <v>5</v>
      </c>
      <c r="W73" s="64">
        <f>'[32]11th'!P3</f>
        <v>0</v>
      </c>
      <c r="X73" s="157">
        <f>'[32]11th'!Q3</f>
        <v>0</v>
      </c>
      <c r="Y73" s="55">
        <f>'[32]11th'!R3</f>
        <v>57.5</v>
      </c>
      <c r="Z73" s="56">
        <f>'[32]11th'!S3</f>
        <v>57.5</v>
      </c>
      <c r="AA73" s="17">
        <f>'[32]11th'!T3</f>
        <v>0</v>
      </c>
      <c r="AB73" s="144">
        <f>'[32]11th'!U3</f>
        <v>0</v>
      </c>
      <c r="AC73" s="148" t="str">
        <f>'[32]11th'!V3</f>
        <v>N/A</v>
      </c>
      <c r="AD73" s="40" t="str">
        <f>'[32]11th'!W3</f>
        <v>N/A</v>
      </c>
      <c r="AE73" s="40" t="str">
        <f>'[32]11th'!X3</f>
        <v>N/A</v>
      </c>
      <c r="AF73" s="149" t="str">
        <f>'[32]11th'!Y3</f>
        <v>N/A</v>
      </c>
      <c r="AG73" s="165" t="str">
        <f t="shared" si="15"/>
        <v>J</v>
      </c>
      <c r="AH73" s="69" t="str">
        <f t="shared" si="16"/>
        <v>J</v>
      </c>
      <c r="AI73" s="15" t="str">
        <f>'[32]11th'!$Z$3</f>
        <v>G</v>
      </c>
    </row>
    <row r="74" spans="1:35" ht="12" customHeight="1">
      <c r="A74" s="402" t="s">
        <v>26</v>
      </c>
      <c r="B74" s="403"/>
      <c r="C74" s="235"/>
      <c r="D74" s="244"/>
      <c r="E74" s="62">
        <f>'[33]11th'!A3</f>
        <v>6</v>
      </c>
      <c r="F74" s="63">
        <f>'[33]11th'!B3</f>
        <v>6</v>
      </c>
      <c r="G74" s="64">
        <f>'[33]11th'!C3</f>
        <v>1</v>
      </c>
      <c r="H74" s="157">
        <f>'[33]11th'!D3</f>
        <v>1</v>
      </c>
      <c r="I74" s="55">
        <f>'[33]11th'!E3</f>
        <v>69</v>
      </c>
      <c r="J74" s="56">
        <f>'[33]11th'!F3</f>
        <v>69</v>
      </c>
      <c r="K74" s="57">
        <f>'[33]11th'!G3</f>
        <v>11.5</v>
      </c>
      <c r="L74" s="161">
        <f>'[33]11th'!H3</f>
        <v>11.5</v>
      </c>
      <c r="M74" s="148" t="str">
        <f>'[33]11th'!I3</f>
        <v>N/A</v>
      </c>
      <c r="N74" s="40" t="str">
        <f>'[33]11th'!J3</f>
        <v>N/A</v>
      </c>
      <c r="O74" s="40" t="str">
        <f>'[33]11th'!K3</f>
        <v>N/A</v>
      </c>
      <c r="P74" s="149" t="str">
        <f>'[33]11th'!L3</f>
        <v>N/A</v>
      </c>
      <c r="Q74" s="166" t="s">
        <v>121</v>
      </c>
      <c r="R74" s="90" t="str">
        <f>IF(J74="","",IF(J74&gt;=23,"J",IF(J74&lt;23,"L")))</f>
        <v>J</v>
      </c>
      <c r="S74" s="69" t="str">
        <f t="shared" si="14"/>
        <v>J</v>
      </c>
      <c r="T74" s="15" t="str">
        <f>'[33]11th'!M3</f>
        <v>G</v>
      </c>
      <c r="U74" s="62">
        <f>'[33]11th'!N3</f>
        <v>6</v>
      </c>
      <c r="V74" s="63">
        <f>'[33]11th'!O3</f>
        <v>3</v>
      </c>
      <c r="W74" s="64">
        <f>'[33]11th'!P3</f>
        <v>1</v>
      </c>
      <c r="X74" s="157">
        <f>'[33]11th'!Q3</f>
        <v>0</v>
      </c>
      <c r="Y74" s="55">
        <f>'[33]11th'!R3</f>
        <v>69</v>
      </c>
      <c r="Z74" s="56">
        <f>'[33]11th'!S3</f>
        <v>34.5</v>
      </c>
      <c r="AA74" s="17">
        <f>'[33]11th'!T3</f>
        <v>11.5</v>
      </c>
      <c r="AB74" s="144">
        <f>'[33]11th'!U3</f>
        <v>0</v>
      </c>
      <c r="AC74" s="148" t="str">
        <f>'[33]11th'!V3</f>
        <v>N/A</v>
      </c>
      <c r="AD74" s="40" t="str">
        <f>'[33]11th'!W3</f>
        <v>N/A</v>
      </c>
      <c r="AE74" s="40" t="str">
        <f>'[33]11th'!X3</f>
        <v>N/A</v>
      </c>
      <c r="AF74" s="149" t="str">
        <f>'[33]11th'!Y3</f>
        <v>N/A</v>
      </c>
      <c r="AG74" s="165" t="str">
        <f t="shared" si="15"/>
        <v>J</v>
      </c>
      <c r="AH74" s="69" t="str">
        <f t="shared" si="16"/>
        <v>L</v>
      </c>
      <c r="AI74" s="15" t="str">
        <f>'[33]11th'!$Z$3</f>
        <v>A</v>
      </c>
    </row>
    <row r="75" spans="1:35" ht="12" customHeight="1">
      <c r="A75" s="402" t="s">
        <v>27</v>
      </c>
      <c r="B75" s="403"/>
      <c r="C75" s="235"/>
      <c r="D75" s="244"/>
      <c r="E75" s="62">
        <f>'[34]11th'!A3</f>
        <v>0</v>
      </c>
      <c r="F75" s="63">
        <f>'[34]11th'!B3</f>
        <v>0</v>
      </c>
      <c r="G75" s="64">
        <f>'[34]11th'!C3</f>
        <v>2</v>
      </c>
      <c r="H75" s="157">
        <f>'[34]11th'!D3</f>
        <v>2</v>
      </c>
      <c r="I75" s="55">
        <f>'[34]11th'!E3</f>
        <v>0</v>
      </c>
      <c r="J75" s="56">
        <f>'[34]11th'!F3</f>
        <v>0</v>
      </c>
      <c r="K75" s="57">
        <f>'[34]11th'!G3</f>
        <v>23</v>
      </c>
      <c r="L75" s="161">
        <f>'[34]11th'!H3</f>
        <v>23</v>
      </c>
      <c r="M75" s="148" t="str">
        <f>'[34]11th'!I3</f>
        <v>N/A</v>
      </c>
      <c r="N75" s="40" t="str">
        <f>'[34]11th'!J3</f>
        <v>N/A</v>
      </c>
      <c r="O75" s="40" t="str">
        <f>'[34]11th'!K3</f>
        <v>N/A</v>
      </c>
      <c r="P75" s="149" t="str">
        <f>'[34]11th'!L3</f>
        <v>N/A</v>
      </c>
      <c r="Q75" s="183" t="s">
        <v>121</v>
      </c>
      <c r="R75" s="183" t="s">
        <v>121</v>
      </c>
      <c r="S75" s="75" t="s">
        <v>121</v>
      </c>
      <c r="T75" s="15" t="str">
        <f>'[34]11th'!M3</f>
        <v>G</v>
      </c>
      <c r="U75" s="62">
        <f>'[34]11th'!N3</f>
        <v>0</v>
      </c>
      <c r="V75" s="63">
        <f>'[34]11th'!O3</f>
        <v>0</v>
      </c>
      <c r="W75" s="64">
        <f>'[34]11th'!P3</f>
        <v>2</v>
      </c>
      <c r="X75" s="157">
        <f>'[34]11th'!Q3</f>
        <v>1</v>
      </c>
      <c r="Y75" s="55">
        <f>'[34]11th'!R3</f>
        <v>0</v>
      </c>
      <c r="Z75" s="56">
        <f>'[34]11th'!S3</f>
        <v>0</v>
      </c>
      <c r="AA75" s="17">
        <f>'[34]11th'!T3</f>
        <v>23</v>
      </c>
      <c r="AB75" s="144">
        <f>'[34]11th'!U3</f>
        <v>11.5</v>
      </c>
      <c r="AC75" s="148" t="str">
        <f>'[34]11th'!V3</f>
        <v>N/A</v>
      </c>
      <c r="AD75" s="40" t="str">
        <f>'[34]11th'!W3</f>
        <v>N/A</v>
      </c>
      <c r="AE75" s="40" t="str">
        <f>'[34]11th'!X3</f>
        <v>N/A</v>
      </c>
      <c r="AF75" s="149" t="str">
        <f>'[34]11th'!Y3</f>
        <v>N/A</v>
      </c>
      <c r="AG75" s="183" t="s">
        <v>121</v>
      </c>
      <c r="AH75" s="75" t="s">
        <v>121</v>
      </c>
      <c r="AI75" s="15" t="str">
        <f>'[34]11th'!$Z$3</f>
        <v>G</v>
      </c>
    </row>
    <row r="76" spans="1:35" ht="12" customHeight="1">
      <c r="A76" s="402" t="s">
        <v>53</v>
      </c>
      <c r="B76" s="403"/>
      <c r="C76" s="235"/>
      <c r="D76" s="244"/>
      <c r="E76" s="62">
        <f>'[35]11th'!B97</f>
        <v>10</v>
      </c>
      <c r="F76" s="63">
        <f>'[35]11th'!C97</f>
        <v>9.65</v>
      </c>
      <c r="G76" s="64">
        <f>'[35]11th'!D97</f>
        <v>2</v>
      </c>
      <c r="H76" s="157">
        <f>'[35]11th'!E97</f>
        <v>1</v>
      </c>
      <c r="I76" s="153">
        <f>'[35]11th'!F97</f>
        <v>111</v>
      </c>
      <c r="J76" s="19">
        <f>'[35]11th'!G97</f>
        <v>111</v>
      </c>
      <c r="K76" s="17">
        <f>'[35]11th'!H97</f>
        <v>23</v>
      </c>
      <c r="L76" s="145">
        <f>'[35]11th'!I97</f>
        <v>11.5</v>
      </c>
      <c r="M76" s="148" t="s">
        <v>121</v>
      </c>
      <c r="N76" s="40" t="s">
        <v>121</v>
      </c>
      <c r="O76" s="40" t="s">
        <v>121</v>
      </c>
      <c r="P76" s="149" t="s">
        <v>121</v>
      </c>
      <c r="Q76" s="183" t="s">
        <v>121</v>
      </c>
      <c r="R76" s="166" t="s">
        <v>121</v>
      </c>
      <c r="S76" s="75" t="s">
        <v>121</v>
      </c>
      <c r="T76" s="15" t="str">
        <f>'[35]11th'!J97</f>
        <v>A</v>
      </c>
      <c r="U76" s="62">
        <f>'[35]11th'!K97</f>
        <v>9</v>
      </c>
      <c r="V76" s="63">
        <f>'[35]11th'!L97</f>
        <v>9</v>
      </c>
      <c r="W76" s="64">
        <f>'[35]11th'!M97</f>
        <v>2</v>
      </c>
      <c r="X76" s="157">
        <f>'[35]11th'!N97</f>
        <v>1</v>
      </c>
      <c r="Y76" s="55">
        <f>'[35]11th'!O97</f>
        <v>103.5</v>
      </c>
      <c r="Z76" s="18">
        <f>'[35]11th'!P97</f>
        <v>103.5</v>
      </c>
      <c r="AA76" s="17">
        <f>'[35]11th'!Q97</f>
        <v>23</v>
      </c>
      <c r="AB76" s="145">
        <f>'[35]11th'!R97</f>
        <v>11.5</v>
      </c>
      <c r="AC76" s="148" t="s">
        <v>121</v>
      </c>
      <c r="AD76" s="40" t="s">
        <v>121</v>
      </c>
      <c r="AE76" s="40" t="s">
        <v>121</v>
      </c>
      <c r="AF76" s="149" t="s">
        <v>121</v>
      </c>
      <c r="AG76" s="166" t="s">
        <v>121</v>
      </c>
      <c r="AH76" s="75" t="s">
        <v>121</v>
      </c>
      <c r="AI76" s="15" t="str">
        <f>'[35]11th'!$S$97</f>
        <v>G</v>
      </c>
    </row>
    <row r="77" spans="1:35" ht="12" customHeight="1">
      <c r="A77" s="402" t="s">
        <v>54</v>
      </c>
      <c r="B77" s="403"/>
      <c r="C77" s="235"/>
      <c r="D77" s="244"/>
      <c r="E77" s="62">
        <f>'[35]11th'!B98</f>
        <v>3</v>
      </c>
      <c r="F77" s="63">
        <f>'[35]11th'!C98</f>
        <v>3</v>
      </c>
      <c r="G77" s="64">
        <f>'[35]11th'!D98</f>
        <v>1</v>
      </c>
      <c r="H77" s="157">
        <f>'[35]11th'!E98</f>
        <v>0.65</v>
      </c>
      <c r="I77" s="153">
        <f>'[35]11th'!F98</f>
        <v>34.5</v>
      </c>
      <c r="J77" s="19">
        <f>'[35]11th'!G98</f>
        <v>34.5</v>
      </c>
      <c r="K77" s="17">
        <f>'[35]11th'!H98</f>
        <v>11.5</v>
      </c>
      <c r="L77" s="145">
        <f>'[35]11th'!I98</f>
        <v>7.5</v>
      </c>
      <c r="M77" s="148" t="s">
        <v>121</v>
      </c>
      <c r="N77" s="40" t="s">
        <v>121</v>
      </c>
      <c r="O77" s="40" t="s">
        <v>121</v>
      </c>
      <c r="P77" s="149" t="s">
        <v>121</v>
      </c>
      <c r="Q77" s="183" t="s">
        <v>121</v>
      </c>
      <c r="R77" s="166" t="s">
        <v>121</v>
      </c>
      <c r="S77" s="75" t="s">
        <v>121</v>
      </c>
      <c r="T77" s="15" t="str">
        <f>'[35]11th'!J98</f>
        <v>A</v>
      </c>
      <c r="U77" s="62">
        <f>'[35]11th'!K98</f>
        <v>3</v>
      </c>
      <c r="V77" s="63">
        <f>'[35]11th'!L98</f>
        <v>3</v>
      </c>
      <c r="W77" s="64">
        <f>'[35]11th'!M98</f>
        <v>1</v>
      </c>
      <c r="X77" s="157">
        <f>'[35]11th'!N98</f>
        <v>0</v>
      </c>
      <c r="Y77" s="55">
        <f>'[35]11th'!O98</f>
        <v>34.5</v>
      </c>
      <c r="Z77" s="18">
        <f>'[35]11th'!P98</f>
        <v>34.5</v>
      </c>
      <c r="AA77" s="17">
        <f>'[35]11th'!Q98</f>
        <v>11.5</v>
      </c>
      <c r="AB77" s="145">
        <f>'[35]11th'!R98</f>
        <v>0</v>
      </c>
      <c r="AC77" s="148" t="s">
        <v>121</v>
      </c>
      <c r="AD77" s="40" t="s">
        <v>121</v>
      </c>
      <c r="AE77" s="40" t="s">
        <v>121</v>
      </c>
      <c r="AF77" s="149" t="s">
        <v>121</v>
      </c>
      <c r="AG77" s="166" t="s">
        <v>121</v>
      </c>
      <c r="AH77" s="75" t="s">
        <v>121</v>
      </c>
      <c r="AI77" s="15" t="str">
        <f>'[35]11th'!$S$98</f>
        <v>A</v>
      </c>
    </row>
    <row r="78" spans="1:35" ht="12" customHeight="1">
      <c r="A78" s="402" t="s">
        <v>55</v>
      </c>
      <c r="B78" s="403"/>
      <c r="C78" s="235"/>
      <c r="D78" s="244"/>
      <c r="E78" s="62">
        <f>'[35]11th'!B99</f>
        <v>2</v>
      </c>
      <c r="F78" s="63">
        <f>'[35]11th'!C99</f>
        <v>2</v>
      </c>
      <c r="G78" s="64">
        <f>'[35]11th'!D99</f>
        <v>1</v>
      </c>
      <c r="H78" s="157">
        <f>'[35]11th'!E99</f>
        <v>1</v>
      </c>
      <c r="I78" s="153">
        <f>'[35]11th'!F99</f>
        <v>23</v>
      </c>
      <c r="J78" s="19">
        <f>'[35]11th'!G99</f>
        <v>23</v>
      </c>
      <c r="K78" s="17">
        <f>'[35]11th'!H99</f>
        <v>11.5</v>
      </c>
      <c r="L78" s="145">
        <f>'[35]11th'!I99</f>
        <v>11.5</v>
      </c>
      <c r="M78" s="148" t="s">
        <v>121</v>
      </c>
      <c r="N78" s="40" t="s">
        <v>121</v>
      </c>
      <c r="O78" s="40" t="s">
        <v>121</v>
      </c>
      <c r="P78" s="149" t="s">
        <v>121</v>
      </c>
      <c r="Q78" s="183" t="s">
        <v>121</v>
      </c>
      <c r="R78" s="166" t="s">
        <v>121</v>
      </c>
      <c r="S78" s="75" t="s">
        <v>121</v>
      </c>
      <c r="T78" s="15" t="str">
        <f>'[35]11th'!J99</f>
        <v>G</v>
      </c>
      <c r="U78" s="62">
        <f>'[35]11th'!K99</f>
        <v>2</v>
      </c>
      <c r="V78" s="63">
        <f>'[35]11th'!L99</f>
        <v>2</v>
      </c>
      <c r="W78" s="64">
        <f>'[35]11th'!M99</f>
        <v>1</v>
      </c>
      <c r="X78" s="157">
        <f>'[35]11th'!N99</f>
        <v>0</v>
      </c>
      <c r="Y78" s="55">
        <f>'[35]11th'!O99</f>
        <v>23</v>
      </c>
      <c r="Z78" s="18">
        <f>'[35]11th'!P99</f>
        <v>23</v>
      </c>
      <c r="AA78" s="17">
        <f>'[35]11th'!Q99</f>
        <v>11.5</v>
      </c>
      <c r="AB78" s="145">
        <f>'[35]11th'!R99</f>
        <v>0</v>
      </c>
      <c r="AC78" s="148" t="s">
        <v>121</v>
      </c>
      <c r="AD78" s="40" t="s">
        <v>121</v>
      </c>
      <c r="AE78" s="40" t="s">
        <v>121</v>
      </c>
      <c r="AF78" s="149" t="s">
        <v>121</v>
      </c>
      <c r="AG78" s="166" t="s">
        <v>121</v>
      </c>
      <c r="AH78" s="75" t="s">
        <v>121</v>
      </c>
      <c r="AI78" s="15" t="str">
        <f>'[35]11th'!$S$99</f>
        <v>A</v>
      </c>
    </row>
    <row r="79" spans="1:35" ht="12" customHeight="1">
      <c r="A79" s="402" t="s">
        <v>56</v>
      </c>
      <c r="B79" s="403"/>
      <c r="C79" s="235"/>
      <c r="D79" s="244"/>
      <c r="E79" s="62">
        <f>'[35]11th'!B100</f>
        <v>4</v>
      </c>
      <c r="F79" s="63">
        <f>'[35]11th'!C100</f>
        <v>4</v>
      </c>
      <c r="G79" s="64">
        <f>'[35]11th'!D100</f>
        <v>3</v>
      </c>
      <c r="H79" s="157">
        <f>'[35]11th'!E100</f>
        <v>2</v>
      </c>
      <c r="I79" s="153">
        <f>'[35]11th'!F100</f>
        <v>46</v>
      </c>
      <c r="J79" s="19">
        <f>'[35]11th'!G100</f>
        <v>46</v>
      </c>
      <c r="K79" s="17">
        <f>'[35]11th'!H100</f>
        <v>34.5</v>
      </c>
      <c r="L79" s="145">
        <f>'[35]11th'!I100</f>
        <v>23</v>
      </c>
      <c r="M79" s="148" t="s">
        <v>121</v>
      </c>
      <c r="N79" s="40" t="s">
        <v>121</v>
      </c>
      <c r="O79" s="40" t="s">
        <v>121</v>
      </c>
      <c r="P79" s="149" t="s">
        <v>121</v>
      </c>
      <c r="Q79" s="183" t="s">
        <v>121</v>
      </c>
      <c r="R79" s="166" t="s">
        <v>121</v>
      </c>
      <c r="S79" s="75" t="s">
        <v>121</v>
      </c>
      <c r="T79" s="15" t="str">
        <f>'[35]11th'!J100</f>
        <v>A</v>
      </c>
      <c r="U79" s="62">
        <f>'[35]11th'!K100</f>
        <v>3</v>
      </c>
      <c r="V79" s="63">
        <f>'[35]11th'!L100</f>
        <v>3</v>
      </c>
      <c r="W79" s="64">
        <f>'[35]11th'!M100</f>
        <v>3</v>
      </c>
      <c r="X79" s="157">
        <f>'[35]11th'!N100</f>
        <v>2</v>
      </c>
      <c r="Y79" s="55">
        <f>'[35]11th'!O100</f>
        <v>34.5</v>
      </c>
      <c r="Z79" s="18">
        <f>'[35]11th'!P100</f>
        <v>34.5</v>
      </c>
      <c r="AA79" s="17">
        <f>'[35]11th'!Q100</f>
        <v>34.5</v>
      </c>
      <c r="AB79" s="145">
        <f>'[35]11th'!R100</f>
        <v>23</v>
      </c>
      <c r="AC79" s="148" t="s">
        <v>121</v>
      </c>
      <c r="AD79" s="40" t="s">
        <v>121</v>
      </c>
      <c r="AE79" s="40" t="s">
        <v>121</v>
      </c>
      <c r="AF79" s="149" t="s">
        <v>121</v>
      </c>
      <c r="AG79" s="166" t="s">
        <v>121</v>
      </c>
      <c r="AH79" s="75" t="s">
        <v>121</v>
      </c>
      <c r="AI79" s="15" t="str">
        <f>'[35]11th'!$S$100</f>
        <v>A</v>
      </c>
    </row>
    <row r="80" spans="1:35" ht="12" customHeight="1">
      <c r="A80" s="402" t="s">
        <v>57</v>
      </c>
      <c r="B80" s="403"/>
      <c r="C80" s="235"/>
      <c r="D80" s="244"/>
      <c r="E80" s="62">
        <f>'[35]11th'!B101</f>
        <v>1</v>
      </c>
      <c r="F80" s="63">
        <f>'[35]11th'!C101</f>
        <v>1</v>
      </c>
      <c r="G80" s="64">
        <f>'[35]11th'!D101</f>
        <v>1</v>
      </c>
      <c r="H80" s="157">
        <f>'[35]11th'!E101</f>
        <v>1</v>
      </c>
      <c r="I80" s="153">
        <f>'[35]11th'!F101</f>
        <v>11.5</v>
      </c>
      <c r="J80" s="19">
        <f>'[35]11th'!G101</f>
        <v>11.5</v>
      </c>
      <c r="K80" s="17">
        <f>'[35]11th'!H101</f>
        <v>11.5</v>
      </c>
      <c r="L80" s="145">
        <f>'[35]11th'!I101</f>
        <v>11.5</v>
      </c>
      <c r="M80" s="148" t="s">
        <v>121</v>
      </c>
      <c r="N80" s="40" t="s">
        <v>121</v>
      </c>
      <c r="O80" s="40" t="s">
        <v>121</v>
      </c>
      <c r="P80" s="149" t="s">
        <v>121</v>
      </c>
      <c r="Q80" s="183" t="s">
        <v>121</v>
      </c>
      <c r="R80" s="166" t="s">
        <v>121</v>
      </c>
      <c r="S80" s="75" t="s">
        <v>121</v>
      </c>
      <c r="T80" s="15" t="str">
        <f>'[35]11th'!J101</f>
        <v>G</v>
      </c>
      <c r="U80" s="62">
        <f>'[35]11th'!K101</f>
        <v>1</v>
      </c>
      <c r="V80" s="63">
        <f>'[35]11th'!L101</f>
        <v>1</v>
      </c>
      <c r="W80" s="64">
        <f>'[35]11th'!M101</f>
        <v>1</v>
      </c>
      <c r="X80" s="157">
        <f>'[35]11th'!N101</f>
        <v>1</v>
      </c>
      <c r="Y80" s="55">
        <f>'[35]11th'!O101</f>
        <v>11.5</v>
      </c>
      <c r="Z80" s="18">
        <f>'[35]11th'!P101</f>
        <v>11.5</v>
      </c>
      <c r="AA80" s="17">
        <f>'[35]11th'!Q101</f>
        <v>11.5</v>
      </c>
      <c r="AB80" s="145">
        <f>'[35]11th'!R101</f>
        <v>11.5</v>
      </c>
      <c r="AC80" s="148" t="s">
        <v>121</v>
      </c>
      <c r="AD80" s="40" t="s">
        <v>121</v>
      </c>
      <c r="AE80" s="40" t="s">
        <v>121</v>
      </c>
      <c r="AF80" s="149" t="s">
        <v>121</v>
      </c>
      <c r="AG80" s="166" t="s">
        <v>121</v>
      </c>
      <c r="AH80" s="75" t="s">
        <v>121</v>
      </c>
      <c r="AI80" s="15" t="str">
        <f>'[35]11th'!$S$101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'[36]11th'!$C$12+'[36]11th'!$C$13+'[36]11th'!$C$14</f>
        <v>4</v>
      </c>
      <c r="D89" s="538"/>
      <c r="E89" s="538"/>
      <c r="F89" s="466"/>
      <c r="G89" s="467">
        <f>'[36]11th'!$F$12+'[36]11th'!$F$13+'[36]11th'!$F$14</f>
        <v>4</v>
      </c>
      <c r="H89" s="467"/>
      <c r="I89" s="466">
        <f>'[36]11th'!$C$15+'[36]11th'!$C$16+'[36]11th'!$C$17</f>
        <v>2</v>
      </c>
      <c r="J89" s="466"/>
      <c r="K89" s="465">
        <f>'[36]11th'!$F$15+'[36]11th'!$F$16+'[36]11th'!$F$17</f>
        <v>2</v>
      </c>
      <c r="L89" s="465"/>
      <c r="M89" s="466">
        <f>'[36]11th'!$D$12+'[36]11th'!$D$13+'[36]11th'!$D$14</f>
        <v>4</v>
      </c>
      <c r="N89" s="466"/>
      <c r="O89" s="467">
        <f>'[36]11th'!$G$12+'[36]11th'!$G$13+'[36]11th'!$G$14</f>
        <v>4</v>
      </c>
      <c r="P89" s="467"/>
      <c r="Q89" s="466">
        <f>'[36]11th'!$D$15+'[36]11th'!$D$16+'[36]11th'!$D$17</f>
        <v>2</v>
      </c>
      <c r="R89" s="466"/>
      <c r="S89" s="554">
        <f>'[36]11th'!$G$15+'[36]11th'!$G$16+'[36]11th'!$G$17</f>
        <v>2</v>
      </c>
      <c r="T89" s="555"/>
      <c r="U89" s="551" t="str">
        <f>'[36]11th'!$L$12</f>
        <v>G</v>
      </c>
      <c r="V89" s="552"/>
      <c r="W89" s="574" t="str">
        <f>'[36]11th'!$M$12</f>
        <v>On Call</v>
      </c>
      <c r="X89" s="575"/>
      <c r="Y89" s="249"/>
      <c r="Z89" s="12"/>
      <c r="AA89" s="12"/>
      <c r="AB89" s="12"/>
      <c r="AC89" s="12"/>
      <c r="AD89" s="12"/>
      <c r="AE89" s="12"/>
      <c r="AF89" s="12"/>
      <c r="AG89" s="12"/>
      <c r="AH89" s="12"/>
      <c r="AI89" s="12"/>
    </row>
    <row r="90" spans="1:35" ht="12" customHeight="1">
      <c r="A90" s="334" t="s">
        <v>15</v>
      </c>
      <c r="B90" s="335"/>
      <c r="C90" s="539">
        <f>'[36]11th'!$C$18+'[36]11th'!$C$19+'[36]11th'!$C$20</f>
        <v>2</v>
      </c>
      <c r="D90" s="540"/>
      <c r="E90" s="540"/>
      <c r="F90" s="428"/>
      <c r="G90" s="426">
        <f>'[36]11th'!$F$18+'[36]11th'!$F$19+'[36]11th'!$F$20</f>
        <v>2</v>
      </c>
      <c r="H90" s="426"/>
      <c r="I90" s="428">
        <f>'[36]11th'!$C$21+'[36]11th'!$C$22+'[36]11th'!$C$23</f>
        <v>2</v>
      </c>
      <c r="J90" s="428"/>
      <c r="K90" s="426">
        <f>'[36]11th'!$F$21+'[36]11th'!$F$22+'[36]11th'!$F$23</f>
        <v>2</v>
      </c>
      <c r="L90" s="426"/>
      <c r="M90" s="428">
        <f>'[36]11th'!$D$18+'[36]11th'!$D$19+'[36]11th'!$D$20</f>
        <v>2</v>
      </c>
      <c r="N90" s="428"/>
      <c r="O90" s="426">
        <f>'[36]11th'!$G$18+'[36]11th'!$G$19+'[36]11th'!$G$20</f>
        <v>2</v>
      </c>
      <c r="P90" s="426"/>
      <c r="Q90" s="428">
        <f>'[36]11th'!$D$21+'[36]11th'!$D$22+'[36]11th'!$D$23</f>
        <v>1</v>
      </c>
      <c r="R90" s="428"/>
      <c r="S90" s="556">
        <f>'[36]11th'!$G$21+'[36]11th'!$G$22+'[36]11th'!$G$23</f>
        <v>1</v>
      </c>
      <c r="T90" s="557"/>
      <c r="U90" s="543" t="str">
        <f>'[36]11th'!$L$18</f>
        <v>G</v>
      </c>
      <c r="V90" s="544"/>
      <c r="W90" s="576"/>
      <c r="X90" s="577"/>
      <c r="Y90" s="249"/>
      <c r="Z90" s="12"/>
      <c r="AA90" s="12"/>
      <c r="AB90" s="12"/>
      <c r="AC90" s="12"/>
      <c r="AD90" s="12"/>
      <c r="AE90" s="12"/>
      <c r="AF90" s="12"/>
      <c r="AG90" s="12"/>
      <c r="AH90" s="12"/>
      <c r="AI90" s="12"/>
    </row>
    <row r="91" spans="1:35" ht="12" customHeight="1">
      <c r="A91" s="334" t="s">
        <v>39</v>
      </c>
      <c r="B91" s="335"/>
      <c r="C91" s="539">
        <f>'[36]11th'!$C$24+'[36]11th'!$C$25+'[36]11th'!$C$26</f>
        <v>7</v>
      </c>
      <c r="D91" s="540"/>
      <c r="E91" s="540"/>
      <c r="F91" s="428"/>
      <c r="G91" s="430">
        <f>'[36]11th'!$F$24+'[36]11th'!$F$25+'[36]11th'!$F$26</f>
        <v>7</v>
      </c>
      <c r="H91" s="430"/>
      <c r="I91" s="428">
        <f>'[36]11th'!$C$27+'[36]11th'!$C$28</f>
        <v>2</v>
      </c>
      <c r="J91" s="428"/>
      <c r="K91" s="426">
        <f>'[36]11th'!$F$27+'[36]11th'!$F$28</f>
        <v>2</v>
      </c>
      <c r="L91" s="426"/>
      <c r="M91" s="428">
        <f>'[36]11th'!$D$24+'[36]11th'!$D$25+'[36]11th'!$D$26</f>
        <v>6</v>
      </c>
      <c r="N91" s="428"/>
      <c r="O91" s="430">
        <f>'[36]11th'!$G$24+'[36]11th'!$G$25+'[36]11th'!$G$26</f>
        <v>6</v>
      </c>
      <c r="P91" s="430"/>
      <c r="Q91" s="428">
        <f>'[36]11th'!$D$27+'[36]11th'!$D$28</f>
        <v>1</v>
      </c>
      <c r="R91" s="428"/>
      <c r="S91" s="556">
        <f>'[36]11th'!$G$27+'[36]11th'!$G$28</f>
        <v>1</v>
      </c>
      <c r="T91" s="557"/>
      <c r="U91" s="543" t="str">
        <f>'[36]11th'!$L$24</f>
        <v>G</v>
      </c>
      <c r="V91" s="544"/>
      <c r="W91" s="576"/>
      <c r="X91" s="577"/>
      <c r="Y91" s="249"/>
      <c r="Z91" s="12"/>
      <c r="AA91" s="12"/>
      <c r="AB91" s="12"/>
      <c r="AC91" s="12"/>
      <c r="AD91" s="12"/>
      <c r="AE91" s="12"/>
      <c r="AF91" s="12"/>
      <c r="AG91" s="12"/>
      <c r="AH91" s="12"/>
      <c r="AI91" s="12"/>
    </row>
    <row r="92" spans="1:35" ht="12" customHeight="1">
      <c r="A92" s="334" t="s">
        <v>40</v>
      </c>
      <c r="B92" s="335"/>
      <c r="C92" s="539">
        <f>'[36]11th'!$C$29+'[36]11th'!$C$30+'[36]11th'!$C$31+'[36]11th'!$C$32</f>
        <v>5</v>
      </c>
      <c r="D92" s="540"/>
      <c r="E92" s="540"/>
      <c r="F92" s="428"/>
      <c r="G92" s="430">
        <f>'[36]11th'!$F$29+'[36]11th'!$F$30+'[36]11th'!$F$31+'[36]11th'!$F$32</f>
        <v>5</v>
      </c>
      <c r="H92" s="430"/>
      <c r="I92" s="428">
        <f>'[36]11th'!$C$33+'[36]11th'!$C$34</f>
        <v>3</v>
      </c>
      <c r="J92" s="428"/>
      <c r="K92" s="426">
        <f>'[36]11th'!$F$33+'[36]11th'!$F$34</f>
        <v>3</v>
      </c>
      <c r="L92" s="426"/>
      <c r="M92" s="428">
        <f>'[36]11th'!$D$29+'[36]11th'!$D$30+'[36]11th'!$D$31+'[36]11th'!$D$32</f>
        <v>5</v>
      </c>
      <c r="N92" s="428"/>
      <c r="O92" s="430">
        <f>'[36]11th'!$G$29+'[36]11th'!$G$30+'[36]11th'!$G$31+'[36]11th'!$G$32</f>
        <v>5</v>
      </c>
      <c r="P92" s="430"/>
      <c r="Q92" s="428">
        <f>'[36]11th'!$D$33+'[36]11th'!$D$34</f>
        <v>3</v>
      </c>
      <c r="R92" s="428"/>
      <c r="S92" s="556">
        <f>'[36]11th'!$G$33+'[36]11th'!$G$34</f>
        <v>3</v>
      </c>
      <c r="T92" s="557"/>
      <c r="U92" s="543" t="str">
        <f>'[36]11th'!$L$29</f>
        <v>G</v>
      </c>
      <c r="V92" s="544"/>
      <c r="W92" s="576"/>
      <c r="X92" s="577"/>
      <c r="Y92" s="249"/>
      <c r="Z92" s="12"/>
      <c r="AA92" s="12"/>
      <c r="AB92" s="12"/>
      <c r="AC92" s="12"/>
      <c r="AD92" s="12"/>
      <c r="AE92" s="12"/>
      <c r="AF92" s="12"/>
      <c r="AG92" s="12"/>
      <c r="AH92" s="12"/>
      <c r="AI92" s="12"/>
    </row>
    <row r="93" spans="1:35" ht="12" customHeight="1">
      <c r="A93" s="334" t="s">
        <v>41</v>
      </c>
      <c r="B93" s="335"/>
      <c r="C93" s="539">
        <f>'[36]11th'!$C$35+'[36]11th'!$C$36+'[36]11th'!$C$37</f>
        <v>2</v>
      </c>
      <c r="D93" s="540"/>
      <c r="E93" s="540"/>
      <c r="F93" s="428"/>
      <c r="G93" s="430">
        <f>'[36]11th'!$F$35+'[36]11th'!$F$36+'[36]11th'!$F$37</f>
        <v>2</v>
      </c>
      <c r="H93" s="430"/>
      <c r="I93" s="428">
        <f>'[36]11th'!$C$38+'[36]11th'!$C$39</f>
        <v>0</v>
      </c>
      <c r="J93" s="428"/>
      <c r="K93" s="430">
        <f>'[36]11th'!$F$38+'[36]11th'!$F$39</f>
        <v>0</v>
      </c>
      <c r="L93" s="430"/>
      <c r="M93" s="428">
        <f>'[36]11th'!$D$35+'[36]11th'!$D$36+'[36]11th'!$D$37</f>
        <v>2</v>
      </c>
      <c r="N93" s="428"/>
      <c r="O93" s="430">
        <f>'[36]11th'!$G$35+'[36]11th'!$G$36+'[36]11th'!$G$37</f>
        <v>2</v>
      </c>
      <c r="P93" s="430"/>
      <c r="Q93" s="428">
        <f>'[36]11th'!$D$38+'[36]11th'!$D$39</f>
        <v>0</v>
      </c>
      <c r="R93" s="428"/>
      <c r="S93" s="558">
        <f>'[36]11th'!$G$38+'[36]11th'!$G$39</f>
        <v>0</v>
      </c>
      <c r="T93" s="559"/>
      <c r="U93" s="543" t="str">
        <f>'[36]11th'!$L$35</f>
        <v>G</v>
      </c>
      <c r="V93" s="544"/>
      <c r="W93" s="576"/>
      <c r="X93" s="577"/>
      <c r="Y93" s="249"/>
      <c r="Z93" s="12"/>
      <c r="AA93" s="12"/>
      <c r="AB93" s="12"/>
      <c r="AC93" s="12"/>
      <c r="AD93" s="12"/>
      <c r="AE93" s="12"/>
      <c r="AF93" s="12"/>
      <c r="AG93" s="12"/>
      <c r="AH93" s="12"/>
      <c r="AI93" s="12"/>
    </row>
    <row r="94" spans="1:35" ht="12" customHeight="1">
      <c r="A94" s="334" t="s">
        <v>101</v>
      </c>
      <c r="B94" s="335"/>
      <c r="C94" s="539">
        <f>'[36]11th'!$C$40+'[36]11th'!$C$41+'[36]11th'!$C$42</f>
        <v>3</v>
      </c>
      <c r="D94" s="540"/>
      <c r="E94" s="540"/>
      <c r="F94" s="428"/>
      <c r="G94" s="430">
        <f>'[36]11th'!$F$40+'[36]11th'!$F$41+'[36]11th'!$F$42</f>
        <v>3</v>
      </c>
      <c r="H94" s="430"/>
      <c r="I94" s="428">
        <f>'[36]11th'!$C$43</f>
        <v>2</v>
      </c>
      <c r="J94" s="428"/>
      <c r="K94" s="426">
        <f>'[36]11th'!$F$43</f>
        <v>2</v>
      </c>
      <c r="L94" s="426"/>
      <c r="M94" s="428">
        <f>'[36]11th'!$D$40+'[36]11th'!$D$41+'[36]11th'!$D$42</f>
        <v>3</v>
      </c>
      <c r="N94" s="428"/>
      <c r="O94" s="430">
        <f>'[36]11th'!$G$40+'[36]11th'!$G$41+'[36]11th'!$G$42</f>
        <v>3</v>
      </c>
      <c r="P94" s="430"/>
      <c r="Q94" s="428">
        <f>'[36]11th'!$D$43</f>
        <v>1</v>
      </c>
      <c r="R94" s="428"/>
      <c r="S94" s="556">
        <f>'[36]11th'!$G$43</f>
        <v>1</v>
      </c>
      <c r="T94" s="557"/>
      <c r="U94" s="543" t="str">
        <f>'[36]11th'!$L$40</f>
        <v>G</v>
      </c>
      <c r="V94" s="544"/>
      <c r="W94" s="576"/>
      <c r="X94" s="577"/>
      <c r="Y94" s="249"/>
      <c r="Z94" s="12"/>
      <c r="AA94" s="12"/>
      <c r="AB94" s="12"/>
      <c r="AC94" s="12"/>
      <c r="AD94" s="12"/>
      <c r="AE94" s="12"/>
      <c r="AF94" s="12"/>
      <c r="AG94" s="12"/>
      <c r="AH94" s="12"/>
      <c r="AI94" s="12"/>
    </row>
    <row r="95" spans="1:35" ht="12" customHeight="1">
      <c r="A95" s="334" t="s">
        <v>42</v>
      </c>
      <c r="B95" s="335"/>
      <c r="C95" s="539">
        <f>'[36]11th'!$C$45+'[36]11th'!$C$46+'[36]11th'!$C$47</f>
        <v>6</v>
      </c>
      <c r="D95" s="540"/>
      <c r="E95" s="540"/>
      <c r="F95" s="428"/>
      <c r="G95" s="430">
        <f>'[36]11th'!$F$45+'[36]11th'!$F$46+'[36]11th'!$F$47</f>
        <v>6</v>
      </c>
      <c r="H95" s="430"/>
      <c r="I95" s="428">
        <f>'[36]11th'!$C$48+'[36]11th'!$C$49</f>
        <v>2</v>
      </c>
      <c r="J95" s="428"/>
      <c r="K95" s="426">
        <f>'[36]11th'!$F$48+'[36]11th'!$F$49</f>
        <v>2</v>
      </c>
      <c r="L95" s="426"/>
      <c r="M95" s="428">
        <f>'[36]11th'!$D$45+'[36]11th'!$D$46+'[36]11th'!$D$47</f>
        <v>6</v>
      </c>
      <c r="N95" s="428"/>
      <c r="O95" s="430">
        <f>'[36]11th'!$G$45+'[36]11th'!$G$46+'[36]11th'!$G$47</f>
        <v>6</v>
      </c>
      <c r="P95" s="430"/>
      <c r="Q95" s="428">
        <f>'[36]11th'!$D$48+'[36]11th'!$D$49</f>
        <v>2</v>
      </c>
      <c r="R95" s="428"/>
      <c r="S95" s="556">
        <f>'[36]11th'!$G$48+'[36]11th'!$G$49</f>
        <v>2</v>
      </c>
      <c r="T95" s="557"/>
      <c r="U95" s="543" t="str">
        <f>'[36]11th'!$L$45</f>
        <v>G</v>
      </c>
      <c r="V95" s="544"/>
      <c r="W95" s="576"/>
      <c r="X95" s="577"/>
      <c r="Y95" s="249"/>
      <c r="Z95" s="12"/>
      <c r="AA95" s="12"/>
      <c r="AB95" s="12"/>
      <c r="AC95" s="12"/>
      <c r="AD95" s="12"/>
      <c r="AE95" s="12"/>
      <c r="AF95" s="12"/>
      <c r="AG95" s="12"/>
      <c r="AH95" s="12"/>
      <c r="AI95" s="12"/>
    </row>
    <row r="96" spans="1:35" ht="12" customHeight="1">
      <c r="A96" s="334" t="s">
        <v>23</v>
      </c>
      <c r="B96" s="335"/>
      <c r="C96" s="539">
        <f>'[36]11th'!$C$50+'[36]11th'!$C$51</f>
        <v>2</v>
      </c>
      <c r="D96" s="540"/>
      <c r="E96" s="540"/>
      <c r="F96" s="428"/>
      <c r="G96" s="430">
        <f>'[36]11th'!$F$50+'[36]11th'!$F$51</f>
        <v>2</v>
      </c>
      <c r="H96" s="430"/>
      <c r="I96" s="428">
        <f>'[36]11th'!$C$52</f>
        <v>0</v>
      </c>
      <c r="J96" s="428"/>
      <c r="K96" s="430">
        <f>'[36]11th'!$F$52</f>
        <v>0</v>
      </c>
      <c r="L96" s="430"/>
      <c r="M96" s="428">
        <f>'[36]11th'!$D$50+'[36]11th'!$D$51</f>
        <v>1</v>
      </c>
      <c r="N96" s="428"/>
      <c r="O96" s="430">
        <f>'[36]11th'!$G$50+'[36]11th'!$G$51</f>
        <v>1</v>
      </c>
      <c r="P96" s="430"/>
      <c r="Q96" s="428">
        <f>'[36]11th'!$D$52</f>
        <v>0</v>
      </c>
      <c r="R96" s="428"/>
      <c r="S96" s="558">
        <f>'[36]11th'!$G$52</f>
        <v>0</v>
      </c>
      <c r="T96" s="559"/>
      <c r="U96" s="543" t="str">
        <f>'[36]11th'!$L$50</f>
        <v>G</v>
      </c>
      <c r="V96" s="544"/>
      <c r="W96" s="576"/>
      <c r="X96" s="577"/>
      <c r="Y96" s="249"/>
      <c r="Z96" s="12"/>
      <c r="AA96" s="12"/>
      <c r="AB96" s="12"/>
      <c r="AC96" s="12"/>
      <c r="AD96" s="12"/>
      <c r="AE96" s="12"/>
      <c r="AF96" s="12"/>
      <c r="AG96" s="12"/>
      <c r="AH96" s="12"/>
      <c r="AI96" s="12"/>
    </row>
    <row r="97" spans="1:35" ht="12" customHeight="1" thickBot="1">
      <c r="A97" s="332" t="s">
        <v>43</v>
      </c>
      <c r="B97" s="333"/>
      <c r="C97" s="541">
        <f>'[36]11th'!$C$55+'[36]11th'!$C$56</f>
        <v>2</v>
      </c>
      <c r="D97" s="542"/>
      <c r="E97" s="542"/>
      <c r="F97" s="424"/>
      <c r="G97" s="431">
        <f>'[36]11th'!$F$55+'[36]11th'!$F$56</f>
        <v>2</v>
      </c>
      <c r="H97" s="431"/>
      <c r="I97" s="424">
        <f>'[36]11th'!$C$57</f>
        <v>1</v>
      </c>
      <c r="J97" s="424"/>
      <c r="K97" s="427">
        <f>'[36]11th'!$F$57</f>
        <v>1</v>
      </c>
      <c r="L97" s="427"/>
      <c r="M97" s="424">
        <f>'[36]11th'!$D$55+'[36]11th'!$D$56</f>
        <v>2</v>
      </c>
      <c r="N97" s="424"/>
      <c r="O97" s="431">
        <f>'[36]11th'!$G$55+'[36]11th'!$G$56</f>
        <v>2</v>
      </c>
      <c r="P97" s="431"/>
      <c r="Q97" s="424">
        <f>'[36]11th'!$D$57</f>
        <v>0</v>
      </c>
      <c r="R97" s="424"/>
      <c r="S97" s="586">
        <f>'[36]11th'!$G$57</f>
        <v>0</v>
      </c>
      <c r="T97" s="587"/>
      <c r="U97" s="581" t="str">
        <f>'[36]11th'!$L$55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'[37]11th'!$C$12+'[37]11th'!$C$13+'[37]11th'!$C$14</f>
        <v>4</v>
      </c>
      <c r="D102" s="462"/>
      <c r="E102" s="462"/>
      <c r="F102" s="463"/>
      <c r="G102" s="429">
        <f>'[37]11th'!$F$12+'[37]11th'!$F$13+'[37]11th'!$F$14</f>
        <v>0</v>
      </c>
      <c r="H102" s="429"/>
      <c r="I102" s="463">
        <f>'[37]11th'!$C$15+'[37]11th'!$C$16</f>
        <v>0</v>
      </c>
      <c r="J102" s="463"/>
      <c r="K102" s="425">
        <f>'[37]11th'!$F$15+'[37]11th'!$F$16</f>
        <v>0</v>
      </c>
      <c r="L102" s="425"/>
      <c r="M102" s="463">
        <f>'[37]11th'!$D$12+'[37]11th'!$D$13+'[37]11th'!$D$14</f>
        <v>4</v>
      </c>
      <c r="N102" s="463"/>
      <c r="O102" s="429">
        <f>'[37]11th'!$G$12+'[37]11th'!$G$13+'[37]11th'!$G$14</f>
        <v>0</v>
      </c>
      <c r="P102" s="429"/>
      <c r="Q102" s="602">
        <f>'[37]11th'!$D$15+'[37]11th'!$D$16</f>
        <v>0</v>
      </c>
      <c r="R102" s="603"/>
      <c r="S102" s="554">
        <f>'[37]11th'!$G$15+'[37]11th'!$G$16</f>
        <v>0</v>
      </c>
      <c r="T102" s="555"/>
      <c r="U102" s="551">
        <f>'[37]11th'!$L$12</f>
        <v>0</v>
      </c>
      <c r="V102" s="584"/>
      <c r="W102" s="606" t="str">
        <f>'[37]11th'!$M$12</f>
        <v>No Service</v>
      </c>
      <c r="X102" s="575"/>
      <c r="Y102" s="249"/>
      <c r="Z102" s="12"/>
      <c r="AA102" s="12"/>
      <c r="AB102" s="12"/>
      <c r="AC102" s="12"/>
      <c r="AD102" s="12"/>
      <c r="AE102" s="12"/>
      <c r="AF102" s="12"/>
      <c r="AG102" s="12"/>
      <c r="AH102" s="12"/>
      <c r="AI102" s="12"/>
    </row>
    <row r="103" spans="1:35" ht="12" customHeight="1">
      <c r="A103" s="334" t="s">
        <v>44</v>
      </c>
      <c r="B103" s="335"/>
      <c r="C103" s="539">
        <f>'[37]11th'!$C$17+'[37]11th'!$C$18+'[37]11th'!$C$19</f>
        <v>8</v>
      </c>
      <c r="D103" s="540"/>
      <c r="E103" s="540"/>
      <c r="F103" s="428"/>
      <c r="G103" s="426">
        <f>'[37]11th'!$F$17+'[37]11th'!$F$18+'[37]11th'!$F$19</f>
        <v>0</v>
      </c>
      <c r="H103" s="426"/>
      <c r="I103" s="428">
        <f>'[37]11th'!$C$20+'[37]11th'!$C$21</f>
        <v>3</v>
      </c>
      <c r="J103" s="428"/>
      <c r="K103" s="426">
        <f>'[37]11th'!$F$20+'[37]11th'!$F$21</f>
        <v>0</v>
      </c>
      <c r="L103" s="426"/>
      <c r="M103" s="428">
        <f>'[37]11th'!$D$17+'[37]11th'!$D$18+'[37]11th'!$D$19</f>
        <v>8</v>
      </c>
      <c r="N103" s="428"/>
      <c r="O103" s="426">
        <f>'[37]11th'!$G$17+'[37]11th'!$G$18+'[37]11th'!$G$19</f>
        <v>0</v>
      </c>
      <c r="P103" s="426"/>
      <c r="Q103" s="600">
        <f>'[37]11th'!$D$20+'[37]11th'!$D$21</f>
        <v>3</v>
      </c>
      <c r="R103" s="601"/>
      <c r="S103" s="556">
        <f>'[37]11th'!$G$20+'[37]11th'!$G$21</f>
        <v>0</v>
      </c>
      <c r="T103" s="557"/>
      <c r="U103" s="543">
        <f>'[37]11th'!$L$17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'[37]11th'!$C$22+'[37]11th'!$C$23+'[37]11th'!$C$24</f>
        <v>4</v>
      </c>
      <c r="D104" s="540"/>
      <c r="E104" s="540"/>
      <c r="F104" s="428"/>
      <c r="G104" s="430">
        <f>'[37]11th'!$F$22+'[37]11th'!$F$23+'[37]11th'!$F$24</f>
        <v>0</v>
      </c>
      <c r="H104" s="430"/>
      <c r="I104" s="428">
        <f>'[37]11th'!$C$25</f>
        <v>0</v>
      </c>
      <c r="J104" s="428"/>
      <c r="K104" s="426">
        <f>'[37]11th'!$F$25</f>
        <v>0</v>
      </c>
      <c r="L104" s="426"/>
      <c r="M104" s="428">
        <f>'[37]11th'!$D$22+'[37]11th'!$D$23+'[37]11th'!$D$24</f>
        <v>4</v>
      </c>
      <c r="N104" s="428"/>
      <c r="O104" s="430">
        <f>'[37]11th'!$G$22+'[37]11th'!$G$23+'[37]11th'!$G$24</f>
        <v>0</v>
      </c>
      <c r="P104" s="430"/>
      <c r="Q104" s="600">
        <f>'[37]11th'!$D$25</f>
        <v>0</v>
      </c>
      <c r="R104" s="601"/>
      <c r="S104" s="556">
        <f>'[37]11th'!$G$25</f>
        <v>0</v>
      </c>
      <c r="T104" s="557"/>
      <c r="U104" s="543">
        <f>'[37]11th'!$L$22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'[37]11th'!$C$28+'[37]11th'!$C$29+'[37]11th'!$C$30</f>
        <v>2</v>
      </c>
      <c r="D105" s="542"/>
      <c r="E105" s="542"/>
      <c r="F105" s="424"/>
      <c r="G105" s="431">
        <f>'[37]11th'!$F$28+'[37]11th'!$F$29+'[37]11th'!$F$30</f>
        <v>0</v>
      </c>
      <c r="H105" s="431"/>
      <c r="I105" s="424">
        <f>'[37]11th'!$C$31</f>
        <v>2</v>
      </c>
      <c r="J105" s="424"/>
      <c r="K105" s="427">
        <f>'[37]11th'!$F$31</f>
        <v>0</v>
      </c>
      <c r="L105" s="427"/>
      <c r="M105" s="424">
        <f>'[37]11th'!$D$28+'[37]11th'!$D$29+'[37]11th'!$D$30</f>
        <v>2</v>
      </c>
      <c r="N105" s="424"/>
      <c r="O105" s="431">
        <f>'[37]11th'!$G$28+'[37]11th'!$G$29+'[37]11th'!$G$30</f>
        <v>0</v>
      </c>
      <c r="P105" s="431"/>
      <c r="Q105" s="598">
        <f>'[37]11th'!$D$31</f>
        <v>2</v>
      </c>
      <c r="R105" s="599"/>
      <c r="S105" s="586">
        <f>'[37]11th'!$G$31</f>
        <v>0</v>
      </c>
      <c r="T105" s="587"/>
      <c r="U105" s="581">
        <f>'[37]11th'!$L$28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'[38]11th'!D12</f>
        <v>18</v>
      </c>
      <c r="I111" s="107">
        <f>'[38]11th'!G12</f>
        <v>18</v>
      </c>
      <c r="J111" s="42">
        <f>'[38]11th'!D12+'[38]11th'!$E$12</f>
        <v>23</v>
      </c>
      <c r="K111" s="107">
        <f>'[38]11th'!G12+'[38]11th'!$H$12</f>
        <v>23</v>
      </c>
      <c r="L111" s="422" t="str">
        <f>'[38]11th'!M12</f>
        <v>G</v>
      </c>
      <c r="M111" s="423"/>
      <c r="N111" s="111">
        <f>'[38]11th'!E12</f>
        <v>5</v>
      </c>
      <c r="O111" s="108">
        <f>'[38]11th'!H12</f>
        <v>5</v>
      </c>
      <c r="P111" s="276">
        <f>'[38]11th'!F12</f>
        <v>2</v>
      </c>
      <c r="Q111" s="108">
        <f>'[38]11th'!I12</f>
        <v>2</v>
      </c>
      <c r="R111" s="422" t="str">
        <f>'[38]11th'!N12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'[38]11th'!D13</f>
        <v>2</v>
      </c>
      <c r="I112" s="27">
        <f>'[38]11th'!G13</f>
        <v>2</v>
      </c>
      <c r="J112" s="28">
        <f>'[38]11th'!D13</f>
        <v>2</v>
      </c>
      <c r="K112" s="27">
        <f>'[38]11th'!G13+'[38]11th'!$H$13</f>
        <v>2</v>
      </c>
      <c r="L112" s="379"/>
      <c r="M112" s="380"/>
      <c r="N112" s="112">
        <f>'[38]11th'!E13</f>
        <v>0</v>
      </c>
      <c r="O112" s="33">
        <f>'[38]11th'!H13</f>
        <v>0</v>
      </c>
      <c r="P112" s="271">
        <f>'[38]11th'!F13</f>
        <v>0</v>
      </c>
      <c r="Q112" s="34">
        <f>'[38]11th'!I13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'[38]11th'!D14</f>
        <v>3</v>
      </c>
      <c r="I113" s="29">
        <f>'[38]11th'!G14</f>
        <v>3</v>
      </c>
      <c r="J113" s="28">
        <f>'[38]11th'!D14+'[38]11th'!$E$14</f>
        <v>4</v>
      </c>
      <c r="K113" s="29">
        <f>'[38]11th'!G14+'[38]11th'!$H$14</f>
        <v>4</v>
      </c>
      <c r="L113" s="379"/>
      <c r="M113" s="380"/>
      <c r="N113" s="112">
        <f>'[38]11th'!E14</f>
        <v>1</v>
      </c>
      <c r="O113" s="34">
        <f>'[38]11th'!H14</f>
        <v>1</v>
      </c>
      <c r="P113" s="271">
        <f>'[38]11th'!F14</f>
        <v>0</v>
      </c>
      <c r="Q113" s="34">
        <f>'[38]11th'!I14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'[38]11th'!D15</f>
        <v>2</v>
      </c>
      <c r="I114" s="29">
        <f>'[38]11th'!G15</f>
        <v>2</v>
      </c>
      <c r="J114" s="28">
        <f>'[38]11th'!D15</f>
        <v>2</v>
      </c>
      <c r="K114" s="29">
        <f>'[38]11th'!G15+'[38]11th'!$H$15</f>
        <v>2</v>
      </c>
      <c r="L114" s="379"/>
      <c r="M114" s="380"/>
      <c r="N114" s="112">
        <f>'[38]11th'!E15</f>
        <v>0</v>
      </c>
      <c r="O114" s="34">
        <f>'[38]11th'!H15</f>
        <v>0</v>
      </c>
      <c r="P114" s="271">
        <f>'[38]11th'!F15</f>
        <v>0</v>
      </c>
      <c r="Q114" s="34">
        <f>'[38]11th'!I15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'[38]11th'!D16</f>
        <v>4</v>
      </c>
      <c r="I115" s="29">
        <f>'[38]11th'!G16</f>
        <v>4</v>
      </c>
      <c r="J115" s="28">
        <f>'[38]11th'!D16</f>
        <v>4</v>
      </c>
      <c r="K115" s="29">
        <f>'[38]11th'!G16+'[38]11th'!$H$16</f>
        <v>4</v>
      </c>
      <c r="L115" s="379" t="str">
        <f>'[38]11th'!M16</f>
        <v>G</v>
      </c>
      <c r="M115" s="380"/>
      <c r="N115" s="112">
        <f>'[38]11th'!E16</f>
        <v>0</v>
      </c>
      <c r="O115" s="34">
        <f>'[38]11th'!H16</f>
        <v>0</v>
      </c>
      <c r="P115" s="271">
        <f>'[38]11th'!F16</f>
        <v>0</v>
      </c>
      <c r="Q115" s="34">
        <f>'[38]11th'!I16</f>
        <v>0</v>
      </c>
      <c r="R115" s="379" t="str">
        <f>'[38]11th'!N16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'[38]11th'!D17</f>
        <v>0</v>
      </c>
      <c r="I116" s="27">
        <f>'[38]11th'!G17</f>
        <v>0</v>
      </c>
      <c r="J116" s="28">
        <f>'[38]11th'!D17</f>
        <v>0</v>
      </c>
      <c r="K116" s="27">
        <f>'[38]11th'!G17+'[38]11th'!$H$17</f>
        <v>0</v>
      </c>
      <c r="L116" s="379"/>
      <c r="M116" s="380"/>
      <c r="N116" s="112">
        <f>'[38]11th'!E17</f>
        <v>0</v>
      </c>
      <c r="O116" s="33">
        <f>'[38]11th'!H17</f>
        <v>0</v>
      </c>
      <c r="P116" s="271">
        <f>'[38]11th'!F17</f>
        <v>0</v>
      </c>
      <c r="Q116" s="34">
        <f>'[38]11th'!I17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'[38]11th'!D18</f>
        <v>1</v>
      </c>
      <c r="I117" s="29">
        <f>'[38]11th'!G18</f>
        <v>1</v>
      </c>
      <c r="J117" s="28">
        <f>'[38]11th'!D18</f>
        <v>1</v>
      </c>
      <c r="K117" s="29">
        <f>'[38]11th'!G18+'[38]11th'!$H$18</f>
        <v>1</v>
      </c>
      <c r="L117" s="379"/>
      <c r="M117" s="380"/>
      <c r="N117" s="112">
        <f>'[38]11th'!E18</f>
        <v>0</v>
      </c>
      <c r="O117" s="34">
        <f>'[38]11th'!H18</f>
        <v>0</v>
      </c>
      <c r="P117" s="271">
        <f>'[38]11th'!F18</f>
        <v>0</v>
      </c>
      <c r="Q117" s="34">
        <f>'[38]11th'!I18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'[38]11th'!D19</f>
        <v>0</v>
      </c>
      <c r="I118" s="29">
        <f>'[38]11th'!G19</f>
        <v>0</v>
      </c>
      <c r="J118" s="28">
        <f>'[38]11th'!D19</f>
        <v>0</v>
      </c>
      <c r="K118" s="29">
        <f>'[38]11th'!G19+'[38]11th'!$H$19</f>
        <v>0</v>
      </c>
      <c r="L118" s="379"/>
      <c r="M118" s="380"/>
      <c r="N118" s="112">
        <f>'[38]11th'!E19</f>
        <v>0</v>
      </c>
      <c r="O118" s="34">
        <f>'[38]11th'!H19</f>
        <v>0</v>
      </c>
      <c r="P118" s="271">
        <f>'[38]11th'!F19</f>
        <v>0</v>
      </c>
      <c r="Q118" s="34">
        <f>'[38]11th'!I19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'[38]11th'!D20</f>
        <v>10</v>
      </c>
      <c r="I119" s="29">
        <f>'[38]11th'!G20</f>
        <v>10</v>
      </c>
      <c r="J119" s="28">
        <f>'[38]11th'!D20+'[38]11th'!$E$20</f>
        <v>11</v>
      </c>
      <c r="K119" s="29">
        <f>'[38]11th'!G20+'[38]11th'!$H$20</f>
        <v>11</v>
      </c>
      <c r="L119" s="379" t="str">
        <f>'[38]11th'!M20</f>
        <v>G</v>
      </c>
      <c r="M119" s="380"/>
      <c r="N119" s="112">
        <f>'[38]11th'!E20</f>
        <v>1</v>
      </c>
      <c r="O119" s="34">
        <f>'[38]11th'!H20</f>
        <v>1</v>
      </c>
      <c r="P119" s="271">
        <f>'[38]11th'!F20</f>
        <v>0</v>
      </c>
      <c r="Q119" s="34">
        <f>'[38]11th'!I20</f>
        <v>0</v>
      </c>
      <c r="R119" s="379" t="str">
        <f>'[38]11th'!N20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'[38]11th'!D21</f>
        <v>1</v>
      </c>
      <c r="I120" s="27">
        <f>'[38]11th'!G21</f>
        <v>1</v>
      </c>
      <c r="J120" s="28">
        <f>'[38]11th'!D21</f>
        <v>1</v>
      </c>
      <c r="K120" s="27">
        <f>'[38]11th'!G21+'[38]11th'!$H$21</f>
        <v>1</v>
      </c>
      <c r="L120" s="379"/>
      <c r="M120" s="380"/>
      <c r="N120" s="112">
        <f>'[38]11th'!E21</f>
        <v>0</v>
      </c>
      <c r="O120" s="33">
        <f>'[38]11th'!H21</f>
        <v>0</v>
      </c>
      <c r="P120" s="271">
        <f>'[38]11th'!F21</f>
        <v>0</v>
      </c>
      <c r="Q120" s="34">
        <f>'[38]11th'!I21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'[38]11th'!D22</f>
        <v>2</v>
      </c>
      <c r="I121" s="29">
        <f>'[38]11th'!G22</f>
        <v>2</v>
      </c>
      <c r="J121" s="28">
        <f>'[38]11th'!D22</f>
        <v>2</v>
      </c>
      <c r="K121" s="29">
        <f>'[38]11th'!G22+'[38]11th'!$H$22</f>
        <v>2</v>
      </c>
      <c r="L121" s="379"/>
      <c r="M121" s="380"/>
      <c r="N121" s="112">
        <f>'[38]11th'!E22</f>
        <v>0</v>
      </c>
      <c r="O121" s="34">
        <f>'[38]11th'!H22</f>
        <v>0</v>
      </c>
      <c r="P121" s="271">
        <f>'[38]11th'!F22</f>
        <v>0</v>
      </c>
      <c r="Q121" s="34">
        <f>'[38]11th'!I22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'[38]11th'!D24</f>
        <v>9</v>
      </c>
      <c r="I122" s="29">
        <f>'[38]11th'!G24</f>
        <v>9</v>
      </c>
      <c r="J122" s="28">
        <f>'[38]11th'!D24</f>
        <v>9</v>
      </c>
      <c r="K122" s="29">
        <f>'[38]11th'!G24+'[38]11th'!$H$24</f>
        <v>9</v>
      </c>
      <c r="L122" s="379" t="str">
        <f>'[38]11th'!M24</f>
        <v>G</v>
      </c>
      <c r="M122" s="380"/>
      <c r="N122" s="112">
        <f>'[38]11th'!E24</f>
        <v>0</v>
      </c>
      <c r="O122" s="34">
        <f>'[38]11th'!H24</f>
        <v>0</v>
      </c>
      <c r="P122" s="271">
        <f>'[38]11th'!F24</f>
        <v>0</v>
      </c>
      <c r="Q122" s="34">
        <f>'[38]11th'!I24</f>
        <v>0</v>
      </c>
      <c r="R122" s="379" t="str">
        <f>'[38]11th'!N24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'[38]11th'!D25</f>
        <v>1</v>
      </c>
      <c r="I123" s="27">
        <f>'[38]11th'!G25</f>
        <v>1</v>
      </c>
      <c r="J123" s="28">
        <f>'[38]11th'!D25</f>
        <v>1</v>
      </c>
      <c r="K123" s="27">
        <f>'[38]11th'!G25+'[38]11th'!$H$25</f>
        <v>1</v>
      </c>
      <c r="L123" s="379"/>
      <c r="M123" s="380"/>
      <c r="N123" s="112">
        <f>'[38]11th'!E25</f>
        <v>0</v>
      </c>
      <c r="O123" s="33">
        <f>'[38]11th'!H25</f>
        <v>0</v>
      </c>
      <c r="P123" s="271">
        <f>'[38]11th'!F25</f>
        <v>0</v>
      </c>
      <c r="Q123" s="34">
        <f>'[38]11th'!I25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'[38]11th'!D26</f>
        <v>1</v>
      </c>
      <c r="I124" s="29">
        <f>'[38]11th'!G26</f>
        <v>1</v>
      </c>
      <c r="J124" s="28">
        <f>'[38]11th'!D26</f>
        <v>1</v>
      </c>
      <c r="K124" s="29">
        <f>'[38]11th'!G26+'[38]11th'!$H$26</f>
        <v>1</v>
      </c>
      <c r="L124" s="379"/>
      <c r="M124" s="380"/>
      <c r="N124" s="112">
        <f>'[38]11th'!E26</f>
        <v>0</v>
      </c>
      <c r="O124" s="34">
        <f>'[38]11th'!H26</f>
        <v>0</v>
      </c>
      <c r="P124" s="271">
        <f>'[38]11th'!F26</f>
        <v>0</v>
      </c>
      <c r="Q124" s="34">
        <f>'[38]11th'!I26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'[38]11th'!D27</f>
        <v>2</v>
      </c>
      <c r="I125" s="31">
        <f>'[38]11th'!G27</f>
        <v>2</v>
      </c>
      <c r="J125" s="32">
        <f>'[38]11th'!D27</f>
        <v>2</v>
      </c>
      <c r="K125" s="31">
        <f>'[38]11th'!G27+'[38]11th'!$H$27</f>
        <v>2</v>
      </c>
      <c r="L125" s="533"/>
      <c r="M125" s="534"/>
      <c r="N125" s="113">
        <f>'[38]11th'!E27</f>
        <v>0</v>
      </c>
      <c r="O125" s="35">
        <f>'[38]11th'!H27</f>
        <v>0</v>
      </c>
      <c r="P125" s="272">
        <f>'[38]11th'!F27</f>
        <v>0</v>
      </c>
      <c r="Q125" s="35">
        <f>'[38]11th'!I27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0814" priority="517" stopIfTrue="1" operator="containsText" text="G">
      <formula>NOT(ISERROR(SEARCH("G",L27)))</formula>
    </cfRule>
    <cfRule type="containsText" dxfId="10813" priority="518" stopIfTrue="1" operator="containsText" text="A">
      <formula>NOT(ISERROR(SEARCH("A",L27)))</formula>
    </cfRule>
    <cfRule type="containsText" dxfId="10812" priority="519" stopIfTrue="1" operator="containsText" text="R">
      <formula>NOT(ISERROR(SEARCH("R",L27)))</formula>
    </cfRule>
  </conditionalFormatting>
  <conditionalFormatting sqref="R111 R115 R119 R122 L111 L115 L119 L122">
    <cfRule type="containsText" dxfId="10811" priority="516" stopIfTrue="1" operator="containsText" text="No Service">
      <formula>NOT(ISERROR(SEARCH("No Service",L111)))</formula>
    </cfRule>
  </conditionalFormatting>
  <conditionalFormatting sqref="W102 U102:U105 W89 U89:U97">
    <cfRule type="containsText" dxfId="10810" priority="511" stopIfTrue="1" operator="containsText" text="On Call">
      <formula>NOT(ISERROR(SEARCH("On Call",U89)))</formula>
    </cfRule>
    <cfRule type="containsText" dxfId="10809" priority="512" stopIfTrue="1" operator="containsText" text="No Service">
      <formula>NOT(ISERROR(SEARCH("No Service",U89)))</formula>
    </cfRule>
    <cfRule type="containsText" dxfId="10808" priority="513" stopIfTrue="1" operator="containsText" text="G">
      <formula>NOT(ISERROR(SEARCH("G",U89)))</formula>
    </cfRule>
    <cfRule type="containsText" dxfId="10807" priority="514" stopIfTrue="1" operator="containsText" text="A">
      <formula>NOT(ISERROR(SEARCH("A",U89)))</formula>
    </cfRule>
    <cfRule type="containsText" dxfId="10806" priority="515" stopIfTrue="1" operator="containsText" text="R">
      <formula>NOT(ISERROR(SEARCH("R",U89)))</formula>
    </cfRule>
  </conditionalFormatting>
  <conditionalFormatting sqref="J27">
    <cfRule type="cellIs" dxfId="10805" priority="510" operator="greaterThan">
      <formula>$I$27</formula>
    </cfRule>
  </conditionalFormatting>
  <conditionalFormatting sqref="J28">
    <cfRule type="cellIs" dxfId="10804" priority="509" operator="greaterThan">
      <formula>$I$28</formula>
    </cfRule>
  </conditionalFormatting>
  <conditionalFormatting sqref="J29">
    <cfRule type="cellIs" dxfId="10803" priority="508" operator="greaterThan">
      <formula>$I$29</formula>
    </cfRule>
  </conditionalFormatting>
  <conditionalFormatting sqref="J40">
    <cfRule type="cellIs" dxfId="10802" priority="507" operator="greaterThan">
      <formula>$I$40</formula>
    </cfRule>
  </conditionalFormatting>
  <conditionalFormatting sqref="J41">
    <cfRule type="cellIs" dxfId="10801" priority="506" operator="greaterThan">
      <formula>$I$41</formula>
    </cfRule>
  </conditionalFormatting>
  <conditionalFormatting sqref="J42">
    <cfRule type="cellIs" dxfId="10800" priority="505" operator="greaterThan">
      <formula>$I$42</formula>
    </cfRule>
  </conditionalFormatting>
  <conditionalFormatting sqref="J30">
    <cfRule type="cellIs" dxfId="10799" priority="504" operator="greaterThan">
      <formula>$I$30</formula>
    </cfRule>
  </conditionalFormatting>
  <conditionalFormatting sqref="J31">
    <cfRule type="cellIs" dxfId="10798" priority="503" operator="greaterThan">
      <formula>$I$31</formula>
    </cfRule>
  </conditionalFormatting>
  <conditionalFormatting sqref="J32">
    <cfRule type="cellIs" dxfId="10797" priority="502" operator="greaterThan">
      <formula>$I$32</formula>
    </cfRule>
  </conditionalFormatting>
  <conditionalFormatting sqref="J33">
    <cfRule type="cellIs" dxfId="10796" priority="501" operator="greaterThan">
      <formula>$I$33</formula>
    </cfRule>
  </conditionalFormatting>
  <conditionalFormatting sqref="J34">
    <cfRule type="cellIs" dxfId="10795" priority="500" operator="greaterThan">
      <formula>$I$34</formula>
    </cfRule>
  </conditionalFormatting>
  <conditionalFormatting sqref="J35">
    <cfRule type="cellIs" dxfId="10794" priority="499" operator="greaterThan">
      <formula>$I$35</formula>
    </cfRule>
  </conditionalFormatting>
  <conditionalFormatting sqref="J45">
    <cfRule type="cellIs" dxfId="10793" priority="498" operator="greaterThan">
      <formula>$I$45</formula>
    </cfRule>
  </conditionalFormatting>
  <conditionalFormatting sqref="J43">
    <cfRule type="cellIs" dxfId="10792" priority="497" operator="greaterThan">
      <formula>$I$43</formula>
    </cfRule>
  </conditionalFormatting>
  <conditionalFormatting sqref="J44">
    <cfRule type="cellIs" dxfId="10791" priority="496" operator="greaterThan">
      <formula>$I$44</formula>
    </cfRule>
  </conditionalFormatting>
  <conditionalFormatting sqref="J48">
    <cfRule type="cellIs" dxfId="10790" priority="495" operator="greaterThan">
      <formula>$I$48</formula>
    </cfRule>
  </conditionalFormatting>
  <conditionalFormatting sqref="J49">
    <cfRule type="cellIs" dxfId="10789" priority="494" operator="greaterThan">
      <formula>$I$49</formula>
    </cfRule>
  </conditionalFormatting>
  <conditionalFormatting sqref="J46">
    <cfRule type="cellIs" dxfId="10788" priority="493" operator="greaterThan">
      <formula>$I$46</formula>
    </cfRule>
  </conditionalFormatting>
  <conditionalFormatting sqref="J47">
    <cfRule type="cellIs" dxfId="10787" priority="492" operator="greaterThan">
      <formula>$I$47</formula>
    </cfRule>
  </conditionalFormatting>
  <conditionalFormatting sqref="J50">
    <cfRule type="cellIs" dxfId="10786" priority="491" operator="greaterThan">
      <formula>I50</formula>
    </cfRule>
  </conditionalFormatting>
  <conditionalFormatting sqref="J57">
    <cfRule type="cellIs" dxfId="10785" priority="490" operator="greaterThan">
      <formula>$I$57</formula>
    </cfRule>
  </conditionalFormatting>
  <conditionalFormatting sqref="J58">
    <cfRule type="cellIs" dxfId="10784" priority="489" operator="greaterThan">
      <formula>$I$58</formula>
    </cfRule>
  </conditionalFormatting>
  <conditionalFormatting sqref="J62">
    <cfRule type="cellIs" dxfId="10783" priority="488" operator="greaterThan">
      <formula>$I$62</formula>
    </cfRule>
  </conditionalFormatting>
  <conditionalFormatting sqref="J60">
    <cfRule type="cellIs" dxfId="10782" priority="487" operator="greaterThan">
      <formula>$I$60</formula>
    </cfRule>
  </conditionalFormatting>
  <conditionalFormatting sqref="J63">
    <cfRule type="cellIs" dxfId="10781" priority="486" operator="greaterThan">
      <formula>$I$63</formula>
    </cfRule>
  </conditionalFormatting>
  <conditionalFormatting sqref="J59">
    <cfRule type="cellIs" dxfId="10780" priority="485" operator="greaterThan">
      <formula>$I$59</formula>
    </cfRule>
  </conditionalFormatting>
  <conditionalFormatting sqref="J64">
    <cfRule type="cellIs" dxfId="10779" priority="484" operator="greaterThan">
      <formula>$I$64</formula>
    </cfRule>
  </conditionalFormatting>
  <conditionalFormatting sqref="J71">
    <cfRule type="cellIs" dxfId="10778" priority="483" operator="greaterThan">
      <formula>$I$71</formula>
    </cfRule>
  </conditionalFormatting>
  <conditionalFormatting sqref="J73">
    <cfRule type="cellIs" dxfId="10777" priority="482" operator="greaterThan">
      <formula>$I$73</formula>
    </cfRule>
  </conditionalFormatting>
  <conditionalFormatting sqref="J72">
    <cfRule type="cellIs" dxfId="10776" priority="481" operator="greaterThan">
      <formula>$I$72</formula>
    </cfRule>
  </conditionalFormatting>
  <conditionalFormatting sqref="J74">
    <cfRule type="cellIs" dxfId="10775" priority="480" operator="greaterThan">
      <formula>$I$74</formula>
    </cfRule>
  </conditionalFormatting>
  <conditionalFormatting sqref="J75">
    <cfRule type="cellIs" dxfId="10774" priority="479" operator="greaterThan">
      <formula>$I$75</formula>
    </cfRule>
  </conditionalFormatting>
  <conditionalFormatting sqref="J70">
    <cfRule type="cellIs" dxfId="10773" priority="478" operator="greaterThan">
      <formula>$I$70</formula>
    </cfRule>
  </conditionalFormatting>
  <conditionalFormatting sqref="J76">
    <cfRule type="cellIs" dxfId="10772" priority="477" operator="greaterThan">
      <formula>$I$76</formula>
    </cfRule>
  </conditionalFormatting>
  <conditionalFormatting sqref="J77">
    <cfRule type="cellIs" dxfId="10771" priority="476" operator="greaterThan">
      <formula>$I$77</formula>
    </cfRule>
  </conditionalFormatting>
  <conditionalFormatting sqref="J78">
    <cfRule type="cellIs" dxfId="10770" priority="475" operator="greaterThan">
      <formula>$I$78</formula>
    </cfRule>
  </conditionalFormatting>
  <conditionalFormatting sqref="J79">
    <cfRule type="cellIs" dxfId="10769" priority="474" operator="greaterThan">
      <formula>$I$79</formula>
    </cfRule>
  </conditionalFormatting>
  <conditionalFormatting sqref="J80">
    <cfRule type="cellIs" dxfId="10768" priority="473" operator="greaterThan">
      <formula>I80</formula>
    </cfRule>
  </conditionalFormatting>
  <conditionalFormatting sqref="L27">
    <cfRule type="cellIs" dxfId="10767" priority="472" operator="greaterThan">
      <formula>$K$27</formula>
    </cfRule>
  </conditionalFormatting>
  <conditionalFormatting sqref="L28">
    <cfRule type="cellIs" dxfId="10766" priority="471" operator="greaterThan">
      <formula>$K$28</formula>
    </cfRule>
  </conditionalFormatting>
  <conditionalFormatting sqref="L29">
    <cfRule type="cellIs" dxfId="10765" priority="470" operator="greaterThan">
      <formula>$K$29</formula>
    </cfRule>
  </conditionalFormatting>
  <conditionalFormatting sqref="L40">
    <cfRule type="cellIs" dxfId="10764" priority="469" operator="greaterThan">
      <formula>$K$40</formula>
    </cfRule>
  </conditionalFormatting>
  <conditionalFormatting sqref="L41">
    <cfRule type="cellIs" dxfId="10763" priority="468" operator="greaterThan">
      <formula>$K$41</formula>
    </cfRule>
  </conditionalFormatting>
  <conditionalFormatting sqref="L42">
    <cfRule type="cellIs" dxfId="10762" priority="467" operator="greaterThan">
      <formula>$K$42</formula>
    </cfRule>
  </conditionalFormatting>
  <conditionalFormatting sqref="L30">
    <cfRule type="cellIs" dxfId="10761" priority="466" operator="greaterThan">
      <formula>$K$30</formula>
    </cfRule>
  </conditionalFormatting>
  <conditionalFormatting sqref="L31">
    <cfRule type="cellIs" dxfId="10760" priority="465" operator="greaterThan">
      <formula>$K$31</formula>
    </cfRule>
  </conditionalFormatting>
  <conditionalFormatting sqref="Z27">
    <cfRule type="cellIs" dxfId="10759" priority="464" operator="greaterThan">
      <formula>$Y$27</formula>
    </cfRule>
  </conditionalFormatting>
  <conditionalFormatting sqref="Z28">
    <cfRule type="cellIs" dxfId="10758" priority="463" operator="greaterThan">
      <formula>$Y$28</formula>
    </cfRule>
  </conditionalFormatting>
  <conditionalFormatting sqref="Z29">
    <cfRule type="cellIs" dxfId="10757" priority="462" operator="greaterThan">
      <formula>$Y$29</formula>
    </cfRule>
  </conditionalFormatting>
  <conditionalFormatting sqref="Z40">
    <cfRule type="cellIs" dxfId="10756" priority="461" operator="greaterThan">
      <formula>$Y$40</formula>
    </cfRule>
  </conditionalFormatting>
  <conditionalFormatting sqref="Z41">
    <cfRule type="cellIs" dxfId="10755" priority="460" operator="greaterThan">
      <formula>$Y$41</formula>
    </cfRule>
  </conditionalFormatting>
  <conditionalFormatting sqref="Z42">
    <cfRule type="cellIs" dxfId="10754" priority="459" operator="greaterThan">
      <formula>$Y$42</formula>
    </cfRule>
  </conditionalFormatting>
  <conditionalFormatting sqref="Z30">
    <cfRule type="cellIs" dxfId="10753" priority="458" operator="greaterThan">
      <formula>$Y$30</formula>
    </cfRule>
  </conditionalFormatting>
  <conditionalFormatting sqref="Z31">
    <cfRule type="cellIs" dxfId="10752" priority="457" operator="greaterThan">
      <formula>$Y$31</formula>
    </cfRule>
  </conditionalFormatting>
  <conditionalFormatting sqref="AB27">
    <cfRule type="cellIs" dxfId="10751" priority="456" operator="greaterThan">
      <formula>$AA$27</formula>
    </cfRule>
  </conditionalFormatting>
  <conditionalFormatting sqref="AB28">
    <cfRule type="cellIs" dxfId="10750" priority="455" operator="greaterThan">
      <formula>$AA$28</formula>
    </cfRule>
  </conditionalFormatting>
  <conditionalFormatting sqref="AB29">
    <cfRule type="cellIs" dxfId="10749" priority="454" operator="greaterThan">
      <formula>$AA$29</formula>
    </cfRule>
  </conditionalFormatting>
  <conditionalFormatting sqref="AB40">
    <cfRule type="cellIs" dxfId="10748" priority="453" operator="greaterThan">
      <formula>$AA$40</formula>
    </cfRule>
  </conditionalFormatting>
  <conditionalFormatting sqref="AB41">
    <cfRule type="cellIs" dxfId="10747" priority="452" operator="greaterThan">
      <formula>$AA$41</formula>
    </cfRule>
  </conditionalFormatting>
  <conditionalFormatting sqref="AB42">
    <cfRule type="cellIs" dxfId="10746" priority="451" operator="greaterThan">
      <formula>$AA$42</formula>
    </cfRule>
  </conditionalFormatting>
  <conditionalFormatting sqref="AB30">
    <cfRule type="cellIs" dxfId="10745" priority="450" operator="greaterThan">
      <formula>$AA$30</formula>
    </cfRule>
  </conditionalFormatting>
  <conditionalFormatting sqref="AB31">
    <cfRule type="cellIs" dxfId="10744" priority="449" operator="greaterThan">
      <formula>$AA$31</formula>
    </cfRule>
  </conditionalFormatting>
  <conditionalFormatting sqref="L32">
    <cfRule type="cellIs" dxfId="10743" priority="448" operator="greaterThan">
      <formula>$K$32</formula>
    </cfRule>
  </conditionalFormatting>
  <conditionalFormatting sqref="L33">
    <cfRule type="cellIs" dxfId="10742" priority="447" operator="greaterThan">
      <formula>$K$33</formula>
    </cfRule>
  </conditionalFormatting>
  <conditionalFormatting sqref="L34">
    <cfRule type="cellIs" dxfId="10741" priority="446" operator="greaterThan">
      <formula>$K$34</formula>
    </cfRule>
  </conditionalFormatting>
  <conditionalFormatting sqref="L35">
    <cfRule type="cellIs" dxfId="10740" priority="445" operator="greaterThan">
      <formula>$K$35</formula>
    </cfRule>
  </conditionalFormatting>
  <conditionalFormatting sqref="L45">
    <cfRule type="cellIs" dxfId="10739" priority="444" operator="greaterThan">
      <formula>$K$45</formula>
    </cfRule>
  </conditionalFormatting>
  <conditionalFormatting sqref="L43">
    <cfRule type="cellIs" dxfId="10738" priority="443" operator="greaterThan">
      <formula>$K$43</formula>
    </cfRule>
  </conditionalFormatting>
  <conditionalFormatting sqref="L44">
    <cfRule type="cellIs" dxfId="10737" priority="442" operator="greaterThan">
      <formula>$K$44</formula>
    </cfRule>
  </conditionalFormatting>
  <conditionalFormatting sqref="L48">
    <cfRule type="cellIs" dxfId="10736" priority="441" operator="greaterThan">
      <formula>$K$48</formula>
    </cfRule>
  </conditionalFormatting>
  <conditionalFormatting sqref="L49">
    <cfRule type="cellIs" dxfId="10735" priority="440" operator="greaterThan">
      <formula>$K$49</formula>
    </cfRule>
  </conditionalFormatting>
  <conditionalFormatting sqref="L46">
    <cfRule type="cellIs" dxfId="10734" priority="439" operator="greaterThan">
      <formula>$K$46</formula>
    </cfRule>
  </conditionalFormatting>
  <conditionalFormatting sqref="L47">
    <cfRule type="cellIs" dxfId="10733" priority="438" operator="greaterThan">
      <formula>$K$47</formula>
    </cfRule>
  </conditionalFormatting>
  <conditionalFormatting sqref="L50">
    <cfRule type="cellIs" dxfId="10732" priority="437" operator="greaterThan">
      <formula>$K$50</formula>
    </cfRule>
  </conditionalFormatting>
  <conditionalFormatting sqref="Z32">
    <cfRule type="cellIs" dxfId="10731" priority="436" operator="greaterThan">
      <formula>$Y$32</formula>
    </cfRule>
  </conditionalFormatting>
  <conditionalFormatting sqref="Z33">
    <cfRule type="cellIs" dxfId="10730" priority="435" operator="greaterThan">
      <formula>$Y$33</formula>
    </cfRule>
  </conditionalFormatting>
  <conditionalFormatting sqref="Z34">
    <cfRule type="cellIs" dxfId="10729" priority="434" operator="greaterThan">
      <formula>$Y$34</formula>
    </cfRule>
  </conditionalFormatting>
  <conditionalFormatting sqref="Z35">
    <cfRule type="cellIs" dxfId="10728" priority="433" operator="greaterThan">
      <formula>$Y$35</formula>
    </cfRule>
  </conditionalFormatting>
  <conditionalFormatting sqref="Z45">
    <cfRule type="cellIs" dxfId="10727" priority="432" operator="greaterThan">
      <formula>$Y$45</formula>
    </cfRule>
  </conditionalFormatting>
  <conditionalFormatting sqref="Z43">
    <cfRule type="cellIs" dxfId="10726" priority="431" operator="greaterThan">
      <formula>$Y$43</formula>
    </cfRule>
  </conditionalFormatting>
  <conditionalFormatting sqref="Z44">
    <cfRule type="cellIs" dxfId="10725" priority="430" operator="greaterThan">
      <formula>$Y$44</formula>
    </cfRule>
  </conditionalFormatting>
  <conditionalFormatting sqref="Z48">
    <cfRule type="cellIs" dxfId="10724" priority="429" operator="greaterThan">
      <formula>$Y$48</formula>
    </cfRule>
  </conditionalFormatting>
  <conditionalFormatting sqref="Z49">
    <cfRule type="cellIs" dxfId="10723" priority="428" operator="greaterThan">
      <formula>$Y$49</formula>
    </cfRule>
  </conditionalFormatting>
  <conditionalFormatting sqref="Z46">
    <cfRule type="cellIs" dxfId="10722" priority="427" operator="greaterThan">
      <formula>$Y$46</formula>
    </cfRule>
  </conditionalFormatting>
  <conditionalFormatting sqref="Z47">
    <cfRule type="cellIs" dxfId="10721" priority="426" operator="greaterThan">
      <formula>$Y$47</formula>
    </cfRule>
  </conditionalFormatting>
  <conditionalFormatting sqref="Z50">
    <cfRule type="cellIs" dxfId="10720" priority="425" operator="greaterThan">
      <formula>$Y$50</formula>
    </cfRule>
  </conditionalFormatting>
  <conditionalFormatting sqref="AB32">
    <cfRule type="cellIs" dxfId="10719" priority="424" operator="greaterThan">
      <formula>$AA$32</formula>
    </cfRule>
  </conditionalFormatting>
  <conditionalFormatting sqref="AB33">
    <cfRule type="cellIs" dxfId="10718" priority="423" operator="greaterThan">
      <formula>$AA$33</formula>
    </cfRule>
  </conditionalFormatting>
  <conditionalFormatting sqref="AB34">
    <cfRule type="cellIs" dxfId="10717" priority="422" operator="greaterThan">
      <formula>$AA$34</formula>
    </cfRule>
  </conditionalFormatting>
  <conditionalFormatting sqref="AB35">
    <cfRule type="cellIs" dxfId="10716" priority="421" operator="greaterThan">
      <formula>$AA$35</formula>
    </cfRule>
  </conditionalFormatting>
  <conditionalFormatting sqref="AB45">
    <cfRule type="cellIs" dxfId="10715" priority="420" operator="greaterThan">
      <formula>$AA$45</formula>
    </cfRule>
  </conditionalFormatting>
  <conditionalFormatting sqref="AB43">
    <cfRule type="cellIs" dxfId="10714" priority="419" operator="greaterThan">
      <formula>$AA$43</formula>
    </cfRule>
  </conditionalFormatting>
  <conditionalFormatting sqref="AB44">
    <cfRule type="cellIs" dxfId="10713" priority="418" operator="greaterThan">
      <formula>$AA$44</formula>
    </cfRule>
  </conditionalFormatting>
  <conditionalFormatting sqref="AB48">
    <cfRule type="cellIs" dxfId="10712" priority="417" operator="greaterThan">
      <formula>$AA$48</formula>
    </cfRule>
  </conditionalFormatting>
  <conditionalFormatting sqref="AB49">
    <cfRule type="cellIs" dxfId="10711" priority="416" operator="greaterThan">
      <formula>$AA$49</formula>
    </cfRule>
  </conditionalFormatting>
  <conditionalFormatting sqref="AB46">
    <cfRule type="cellIs" dxfId="10710" priority="415" operator="greaterThan">
      <formula>$AA$46</formula>
    </cfRule>
  </conditionalFormatting>
  <conditionalFormatting sqref="AB47">
    <cfRule type="cellIs" dxfId="10709" priority="414" operator="greaterThan">
      <formula>$AA$47</formula>
    </cfRule>
  </conditionalFormatting>
  <conditionalFormatting sqref="AB50">
    <cfRule type="cellIs" dxfId="10708" priority="413" operator="greaterThan">
      <formula>$AA$50</formula>
    </cfRule>
  </conditionalFormatting>
  <conditionalFormatting sqref="L57">
    <cfRule type="cellIs" dxfId="10707" priority="412" operator="greaterThan">
      <formula>$K$57</formula>
    </cfRule>
  </conditionalFormatting>
  <conditionalFormatting sqref="L58">
    <cfRule type="cellIs" dxfId="10706" priority="411" operator="greaterThan">
      <formula>$K$58</formula>
    </cfRule>
  </conditionalFormatting>
  <conditionalFormatting sqref="L62">
    <cfRule type="cellIs" dxfId="10705" priority="410" operator="greaterThan">
      <formula>$K$62</formula>
    </cfRule>
  </conditionalFormatting>
  <conditionalFormatting sqref="L60">
    <cfRule type="cellIs" dxfId="10704" priority="409" operator="greaterThan">
      <formula>$K$60</formula>
    </cfRule>
  </conditionalFormatting>
  <conditionalFormatting sqref="L63">
    <cfRule type="cellIs" dxfId="10703" priority="408" operator="greaterThan">
      <formula>$K$63</formula>
    </cfRule>
  </conditionalFormatting>
  <conditionalFormatting sqref="L59">
    <cfRule type="cellIs" dxfId="10702" priority="407" operator="greaterThan">
      <formula>$K$59</formula>
    </cfRule>
  </conditionalFormatting>
  <conditionalFormatting sqref="L64">
    <cfRule type="cellIs" dxfId="10701" priority="406" operator="greaterThan">
      <formula>$K$64</formula>
    </cfRule>
  </conditionalFormatting>
  <conditionalFormatting sqref="Z57">
    <cfRule type="cellIs" dxfId="10700" priority="405" operator="greaterThan">
      <formula>$Y$57</formula>
    </cfRule>
  </conditionalFormatting>
  <conditionalFormatting sqref="Z58">
    <cfRule type="cellIs" dxfId="10699" priority="404" operator="greaterThan">
      <formula>$Y$58</formula>
    </cfRule>
  </conditionalFormatting>
  <conditionalFormatting sqref="Z62">
    <cfRule type="cellIs" dxfId="10698" priority="403" operator="greaterThan">
      <formula>$Y$62</formula>
    </cfRule>
  </conditionalFormatting>
  <conditionalFormatting sqref="Z60">
    <cfRule type="cellIs" dxfId="10697" priority="402" operator="greaterThan">
      <formula>$Y$60</formula>
    </cfRule>
  </conditionalFormatting>
  <conditionalFormatting sqref="Z63">
    <cfRule type="cellIs" dxfId="10696" priority="401" operator="greaterThan">
      <formula>$Y$63</formula>
    </cfRule>
  </conditionalFormatting>
  <conditionalFormatting sqref="Z59">
    <cfRule type="cellIs" dxfId="10695" priority="400" operator="greaterThan">
      <formula>$Y$59</formula>
    </cfRule>
  </conditionalFormatting>
  <conditionalFormatting sqref="Z64">
    <cfRule type="cellIs" dxfId="10694" priority="399" operator="greaterThan">
      <formula>$Y$64</formula>
    </cfRule>
  </conditionalFormatting>
  <conditionalFormatting sqref="AB57">
    <cfRule type="cellIs" dxfId="10693" priority="398" operator="greaterThan">
      <formula>$AA$57</formula>
    </cfRule>
  </conditionalFormatting>
  <conditionalFormatting sqref="AB58">
    <cfRule type="cellIs" dxfId="10692" priority="397" operator="greaterThan">
      <formula>$AA$58</formula>
    </cfRule>
  </conditionalFormatting>
  <conditionalFormatting sqref="AB62">
    <cfRule type="cellIs" dxfId="10691" priority="396" operator="greaterThan">
      <formula>$AA$62</formula>
    </cfRule>
  </conditionalFormatting>
  <conditionalFormatting sqref="AB60">
    <cfRule type="cellIs" dxfId="10690" priority="395" operator="greaterThan">
      <formula>$AA$60</formula>
    </cfRule>
  </conditionalFormatting>
  <conditionalFormatting sqref="AB63">
    <cfRule type="cellIs" dxfId="10689" priority="394" operator="greaterThan">
      <formula>$AA$63</formula>
    </cfRule>
  </conditionalFormatting>
  <conditionalFormatting sqref="AB59">
    <cfRule type="cellIs" dxfId="10688" priority="393" operator="greaterThan">
      <formula>$AA$59</formula>
    </cfRule>
  </conditionalFormatting>
  <conditionalFormatting sqref="AB64">
    <cfRule type="cellIs" dxfId="10687" priority="392" operator="greaterThan">
      <formula>$AA$64</formula>
    </cfRule>
  </conditionalFormatting>
  <conditionalFormatting sqref="L71">
    <cfRule type="cellIs" dxfId="10686" priority="391" operator="greaterThan">
      <formula>$K$71</formula>
    </cfRule>
  </conditionalFormatting>
  <conditionalFormatting sqref="L73">
    <cfRule type="cellIs" dxfId="10685" priority="390" operator="greaterThan">
      <formula>$K$73</formula>
    </cfRule>
  </conditionalFormatting>
  <conditionalFormatting sqref="L72">
    <cfRule type="cellIs" dxfId="10684" priority="389" operator="greaterThan">
      <formula>$K$72</formula>
    </cfRule>
  </conditionalFormatting>
  <conditionalFormatting sqref="L74">
    <cfRule type="cellIs" dxfId="10683" priority="388" operator="greaterThan">
      <formula>$K$74</formula>
    </cfRule>
  </conditionalFormatting>
  <conditionalFormatting sqref="L75">
    <cfRule type="cellIs" dxfId="10682" priority="387" operator="greaterThan">
      <formula>$K$75</formula>
    </cfRule>
  </conditionalFormatting>
  <conditionalFormatting sqref="Z71">
    <cfRule type="cellIs" dxfId="10681" priority="386" operator="greaterThan">
      <formula>$Y$71</formula>
    </cfRule>
  </conditionalFormatting>
  <conditionalFormatting sqref="Z73">
    <cfRule type="cellIs" dxfId="10680" priority="385" operator="greaterThan">
      <formula>$Y$73</formula>
    </cfRule>
  </conditionalFormatting>
  <conditionalFormatting sqref="Z72">
    <cfRule type="cellIs" dxfId="10679" priority="384" operator="greaterThan">
      <formula>$Y$72</formula>
    </cfRule>
  </conditionalFormatting>
  <conditionalFormatting sqref="Z74">
    <cfRule type="cellIs" dxfId="10678" priority="383" operator="greaterThan">
      <formula>$Y$74</formula>
    </cfRule>
  </conditionalFormatting>
  <conditionalFormatting sqref="Z75">
    <cfRule type="cellIs" dxfId="10677" priority="382" operator="greaterThan">
      <formula>$Y$75</formula>
    </cfRule>
  </conditionalFormatting>
  <conditionalFormatting sqref="AB71">
    <cfRule type="cellIs" dxfId="10676" priority="381" operator="greaterThan">
      <formula>$AA$71</formula>
    </cfRule>
  </conditionalFormatting>
  <conditionalFormatting sqref="AB73">
    <cfRule type="cellIs" dxfId="10675" priority="380" operator="greaterThan">
      <formula>$AA$73</formula>
    </cfRule>
  </conditionalFormatting>
  <conditionalFormatting sqref="AB72">
    <cfRule type="cellIs" dxfId="10674" priority="379" operator="greaterThan">
      <formula>$AA$72</formula>
    </cfRule>
  </conditionalFormatting>
  <conditionalFormatting sqref="AB74">
    <cfRule type="cellIs" dxfId="10673" priority="378" operator="greaterThan">
      <formula>$AA$74</formula>
    </cfRule>
  </conditionalFormatting>
  <conditionalFormatting sqref="AB75">
    <cfRule type="cellIs" dxfId="10672" priority="377" operator="greaterThan">
      <formula>$AA$75</formula>
    </cfRule>
  </conditionalFormatting>
  <conditionalFormatting sqref="L70">
    <cfRule type="cellIs" dxfId="10671" priority="376" operator="greaterThan">
      <formula>$K$70</formula>
    </cfRule>
  </conditionalFormatting>
  <conditionalFormatting sqref="Z70">
    <cfRule type="cellIs" dxfId="10670" priority="375" operator="greaterThan">
      <formula>$Y$70</formula>
    </cfRule>
  </conditionalFormatting>
  <conditionalFormatting sqref="AB70">
    <cfRule type="cellIs" dxfId="10669" priority="374" operator="greaterThan">
      <formula>$AA$70</formula>
    </cfRule>
  </conditionalFormatting>
  <conditionalFormatting sqref="L76">
    <cfRule type="cellIs" dxfId="10668" priority="373" operator="greaterThan">
      <formula>$K$76</formula>
    </cfRule>
  </conditionalFormatting>
  <conditionalFormatting sqref="L77">
    <cfRule type="cellIs" dxfId="10667" priority="372" operator="greaterThan">
      <formula>$K$77</formula>
    </cfRule>
  </conditionalFormatting>
  <conditionalFormatting sqref="L78">
    <cfRule type="cellIs" dxfId="10666" priority="371" operator="greaterThan">
      <formula>$K$78</formula>
    </cfRule>
  </conditionalFormatting>
  <conditionalFormatting sqref="L79">
    <cfRule type="cellIs" dxfId="10665" priority="370" operator="greaterThan">
      <formula>$K$79</formula>
    </cfRule>
  </conditionalFormatting>
  <conditionalFormatting sqref="L80">
    <cfRule type="cellIs" dxfId="10664" priority="369" operator="greaterThan">
      <formula>$K$80</formula>
    </cfRule>
  </conditionalFormatting>
  <conditionalFormatting sqref="Z76">
    <cfRule type="cellIs" dxfId="10663" priority="368" operator="greaterThan">
      <formula>$Y$76</formula>
    </cfRule>
  </conditionalFormatting>
  <conditionalFormatting sqref="Z77">
    <cfRule type="cellIs" dxfId="10662" priority="367" operator="greaterThan">
      <formula>$Y$77</formula>
    </cfRule>
  </conditionalFormatting>
  <conditionalFormatting sqref="Z78">
    <cfRule type="cellIs" dxfId="10661" priority="366" operator="greaterThan">
      <formula>$Y$78</formula>
    </cfRule>
  </conditionalFormatting>
  <conditionalFormatting sqref="Z79">
    <cfRule type="cellIs" dxfId="10660" priority="365" operator="greaterThan">
      <formula>$Y$79</formula>
    </cfRule>
  </conditionalFormatting>
  <conditionalFormatting sqref="Z80">
    <cfRule type="cellIs" dxfId="10659" priority="364" operator="greaterThan">
      <formula>$Y$80</formula>
    </cfRule>
  </conditionalFormatting>
  <conditionalFormatting sqref="AB76">
    <cfRule type="cellIs" dxfId="10658" priority="363" operator="greaterThan">
      <formula>$AA$76</formula>
    </cfRule>
  </conditionalFormatting>
  <conditionalFormatting sqref="AB77">
    <cfRule type="cellIs" dxfId="10657" priority="362" operator="greaterThan">
      <formula>$AA$77</formula>
    </cfRule>
  </conditionalFormatting>
  <conditionalFormatting sqref="AB78">
    <cfRule type="cellIs" dxfId="10656" priority="361" operator="greaterThan">
      <formula>$AA$78</formula>
    </cfRule>
  </conditionalFormatting>
  <conditionalFormatting sqref="AB79">
    <cfRule type="cellIs" dxfId="10655" priority="360" operator="greaterThan">
      <formula>$AA$79</formula>
    </cfRule>
  </conditionalFormatting>
  <conditionalFormatting sqref="AB80">
    <cfRule type="cellIs" dxfId="10654" priority="359" operator="greaterThan">
      <formula>$AA$80</formula>
    </cfRule>
  </conditionalFormatting>
  <conditionalFormatting sqref="J61">
    <cfRule type="cellIs" dxfId="10653" priority="358" operator="greaterThan">
      <formula>$I$61</formula>
    </cfRule>
  </conditionalFormatting>
  <conditionalFormatting sqref="L61">
    <cfRule type="cellIs" dxfId="10652" priority="357" operator="greaterThan">
      <formula>$K$61</formula>
    </cfRule>
  </conditionalFormatting>
  <conditionalFormatting sqref="Z61">
    <cfRule type="cellIs" dxfId="10651" priority="356" operator="greaterThan">
      <formula>$Y$61</formula>
    </cfRule>
  </conditionalFormatting>
  <conditionalFormatting sqref="AB61">
    <cfRule type="cellIs" dxfId="10650" priority="355" operator="greaterThan">
      <formula>$AA$61</formula>
    </cfRule>
  </conditionalFormatting>
  <conditionalFormatting sqref="J65">
    <cfRule type="cellIs" dxfId="10649" priority="354" operator="greaterThan">
      <formula>$I$65</formula>
    </cfRule>
  </conditionalFormatting>
  <conditionalFormatting sqref="L65">
    <cfRule type="cellIs" dxfId="10648" priority="353" operator="greaterThan">
      <formula>$K$65</formula>
    </cfRule>
  </conditionalFormatting>
  <conditionalFormatting sqref="Z65">
    <cfRule type="cellIs" dxfId="10647" priority="352" operator="greaterThan">
      <formula>$Y$65</formula>
    </cfRule>
  </conditionalFormatting>
  <conditionalFormatting sqref="AB65">
    <cfRule type="cellIs" dxfId="10646" priority="351" operator="greaterThan">
      <formula>$AA$65</formula>
    </cfRule>
  </conditionalFormatting>
  <conditionalFormatting sqref="S27">
    <cfRule type="expression" dxfId="10645" priority="349">
      <formula>J27&gt;=I27-8</formula>
    </cfRule>
    <cfRule type="expression" dxfId="10644" priority="350">
      <formula>J27&lt;I27-8</formula>
    </cfRule>
  </conditionalFormatting>
  <conditionalFormatting sqref="S28">
    <cfRule type="expression" dxfId="10643" priority="347">
      <formula>J28&gt;=I28-8</formula>
    </cfRule>
    <cfRule type="expression" dxfId="10642" priority="348">
      <formula>J28&lt;I28-8</formula>
    </cfRule>
  </conditionalFormatting>
  <conditionalFormatting sqref="S29">
    <cfRule type="expression" dxfId="10641" priority="345">
      <formula>J29&gt;=I29-8</formula>
    </cfRule>
    <cfRule type="expression" dxfId="10640" priority="346">
      <formula>J29&lt;I29-8</formula>
    </cfRule>
  </conditionalFormatting>
  <conditionalFormatting sqref="S40">
    <cfRule type="expression" dxfId="10639" priority="343">
      <formula>J40&gt;=I40-8</formula>
    </cfRule>
    <cfRule type="expression" dxfId="10638" priority="344">
      <formula>J40&lt;I40-8</formula>
    </cfRule>
  </conditionalFormatting>
  <conditionalFormatting sqref="S41">
    <cfRule type="expression" dxfId="10637" priority="341">
      <formula>J41&gt;=I41-8</formula>
    </cfRule>
    <cfRule type="expression" dxfId="10636" priority="342">
      <formula>J41&lt;I41-8</formula>
    </cfRule>
  </conditionalFormatting>
  <conditionalFormatting sqref="S42">
    <cfRule type="expression" dxfId="10635" priority="339">
      <formula>J42&gt;=I42-8</formula>
    </cfRule>
    <cfRule type="expression" dxfId="10634" priority="340">
      <formula>J42&lt;I42-8</formula>
    </cfRule>
  </conditionalFormatting>
  <conditionalFormatting sqref="S30">
    <cfRule type="expression" dxfId="10633" priority="337">
      <formula>J30&gt;=I30-8</formula>
    </cfRule>
    <cfRule type="expression" dxfId="10632" priority="338">
      <formula>J30&lt;I30-8</formula>
    </cfRule>
  </conditionalFormatting>
  <conditionalFormatting sqref="S31">
    <cfRule type="expression" dxfId="10631" priority="335">
      <formula>J31&gt;=I31-8</formula>
    </cfRule>
    <cfRule type="expression" dxfId="10630" priority="336">
      <formula>J31&lt;I31-8</formula>
    </cfRule>
  </conditionalFormatting>
  <conditionalFormatting sqref="S32">
    <cfRule type="expression" dxfId="10629" priority="333">
      <formula>J32&gt;=I32-8</formula>
    </cfRule>
    <cfRule type="expression" dxfId="10628" priority="334">
      <formula>J32&lt;I32-8</formula>
    </cfRule>
  </conditionalFormatting>
  <conditionalFormatting sqref="S33">
    <cfRule type="expression" dxfId="10627" priority="331">
      <formula>J33&gt;=I33-8</formula>
    </cfRule>
    <cfRule type="expression" dxfId="10626" priority="332">
      <formula>J33&lt;I33-8</formula>
    </cfRule>
  </conditionalFormatting>
  <conditionalFormatting sqref="S34">
    <cfRule type="expression" dxfId="10625" priority="329">
      <formula>J34&gt;=I34-8</formula>
    </cfRule>
    <cfRule type="expression" dxfId="10624" priority="330">
      <formula>J34&lt;I34-8</formula>
    </cfRule>
  </conditionalFormatting>
  <conditionalFormatting sqref="S35">
    <cfRule type="expression" dxfId="10623" priority="327">
      <formula>J35&gt;=I35-8</formula>
    </cfRule>
    <cfRule type="expression" dxfId="10622" priority="328">
      <formula>J35&lt;I35-8</formula>
    </cfRule>
  </conditionalFormatting>
  <conditionalFormatting sqref="S43">
    <cfRule type="expression" dxfId="10621" priority="325">
      <formula>J43&gt;=I43-8</formula>
    </cfRule>
    <cfRule type="expression" dxfId="10620" priority="326">
      <formula>J43&lt;I43-8</formula>
    </cfRule>
  </conditionalFormatting>
  <conditionalFormatting sqref="S44">
    <cfRule type="expression" dxfId="10619" priority="323">
      <formula>J44&gt;=I44-8</formula>
    </cfRule>
    <cfRule type="expression" dxfId="10618" priority="324">
      <formula>J44&lt;I44-8</formula>
    </cfRule>
  </conditionalFormatting>
  <conditionalFormatting sqref="S48">
    <cfRule type="expression" dxfId="10617" priority="321">
      <formula>J48&gt;=I48-8</formula>
    </cfRule>
    <cfRule type="expression" dxfId="10616" priority="322">
      <formula>J48&lt;I48-8</formula>
    </cfRule>
  </conditionalFormatting>
  <conditionalFormatting sqref="S49">
    <cfRule type="expression" dxfId="10615" priority="319">
      <formula>J49&gt;=I49-8</formula>
    </cfRule>
    <cfRule type="expression" dxfId="10614" priority="320">
      <formula>J49&lt;I49-8</formula>
    </cfRule>
  </conditionalFormatting>
  <conditionalFormatting sqref="S46">
    <cfRule type="expression" dxfId="10613" priority="317">
      <formula>J46&gt;=I46-8</formula>
    </cfRule>
    <cfRule type="expression" dxfId="10612" priority="318">
      <formula>J46&lt;I46-8</formula>
    </cfRule>
  </conditionalFormatting>
  <conditionalFormatting sqref="S45">
    <cfRule type="expression" dxfId="10611" priority="315">
      <formula>J45&gt;=I45-8</formula>
    </cfRule>
    <cfRule type="expression" dxfId="10610" priority="316">
      <formula>J45&lt;I45-8</formula>
    </cfRule>
  </conditionalFormatting>
  <conditionalFormatting sqref="S47">
    <cfRule type="expression" dxfId="10609" priority="313">
      <formula>J47&gt;=I47-8</formula>
    </cfRule>
    <cfRule type="expression" dxfId="10608" priority="314">
      <formula>J47&lt;I47-8</formula>
    </cfRule>
  </conditionalFormatting>
  <conditionalFormatting sqref="S50">
    <cfRule type="expression" dxfId="10607" priority="311">
      <formula>J50&gt;=I50-8</formula>
    </cfRule>
    <cfRule type="expression" dxfId="10606" priority="312">
      <formula>J50&lt;I50-8</formula>
    </cfRule>
  </conditionalFormatting>
  <conditionalFormatting sqref="S57">
    <cfRule type="expression" dxfId="10605" priority="309">
      <formula>J57&gt;=I57-8</formula>
    </cfRule>
    <cfRule type="expression" dxfId="10604" priority="310">
      <formula>J57&lt;I57-8</formula>
    </cfRule>
  </conditionalFormatting>
  <conditionalFormatting sqref="S58">
    <cfRule type="expression" dxfId="10603" priority="307">
      <formula>J58&gt;=I58-8</formula>
    </cfRule>
    <cfRule type="expression" dxfId="10602" priority="308">
      <formula>J58&lt;I58-8</formula>
    </cfRule>
  </conditionalFormatting>
  <conditionalFormatting sqref="S62">
    <cfRule type="expression" dxfId="10601" priority="305">
      <formula>J62&gt;=I62-8</formula>
    </cfRule>
    <cfRule type="expression" dxfId="10600" priority="306">
      <formula>J62&lt;I62-8</formula>
    </cfRule>
  </conditionalFormatting>
  <conditionalFormatting sqref="S60">
    <cfRule type="expression" dxfId="10599" priority="303">
      <formula>J60&gt;=I60-8</formula>
    </cfRule>
    <cfRule type="expression" dxfId="10598" priority="304">
      <formula>J60&lt;I60-8</formula>
    </cfRule>
  </conditionalFormatting>
  <conditionalFormatting sqref="S63">
    <cfRule type="expression" dxfId="10597" priority="301">
      <formula>J63&gt;=I63-8</formula>
    </cfRule>
    <cfRule type="expression" dxfId="10596" priority="302">
      <formula>J63&lt;I63-8</formula>
    </cfRule>
  </conditionalFormatting>
  <conditionalFormatting sqref="S59">
    <cfRule type="expression" dxfId="10595" priority="299">
      <formula>J59&gt;=I59-8</formula>
    </cfRule>
    <cfRule type="expression" dxfId="10594" priority="300">
      <formula>J59&lt;I59-8</formula>
    </cfRule>
  </conditionalFormatting>
  <conditionalFormatting sqref="S61">
    <cfRule type="expression" dxfId="10593" priority="297">
      <formula>J61&gt;=I61-8</formula>
    </cfRule>
    <cfRule type="expression" dxfId="10592" priority="298">
      <formula>J61&lt;I61-8</formula>
    </cfRule>
  </conditionalFormatting>
  <conditionalFormatting sqref="S64">
    <cfRule type="expression" dxfId="10591" priority="295">
      <formula>J64&gt;=I64-8</formula>
    </cfRule>
    <cfRule type="expression" dxfId="10590" priority="296">
      <formula>J64&lt;I64-8</formula>
    </cfRule>
  </conditionalFormatting>
  <conditionalFormatting sqref="S71">
    <cfRule type="expression" dxfId="10589" priority="293">
      <formula>J71&gt;=I71-8</formula>
    </cfRule>
    <cfRule type="expression" dxfId="10588" priority="294">
      <formula>J71&lt;I71-8</formula>
    </cfRule>
  </conditionalFormatting>
  <conditionalFormatting sqref="S73">
    <cfRule type="expression" dxfId="10587" priority="291">
      <formula>J73&gt;=I73-8</formula>
    </cfRule>
    <cfRule type="expression" dxfId="10586" priority="292">
      <formula>J73&lt;I73-8</formula>
    </cfRule>
  </conditionalFormatting>
  <conditionalFormatting sqref="S72">
    <cfRule type="expression" dxfId="10585" priority="289">
      <formula>J72&gt;=I72-8</formula>
    </cfRule>
    <cfRule type="expression" dxfId="10584" priority="290">
      <formula>J72&lt;I72-8</formula>
    </cfRule>
  </conditionalFormatting>
  <conditionalFormatting sqref="S74">
    <cfRule type="expression" dxfId="10583" priority="287">
      <formula>J74&gt;=I74-8</formula>
    </cfRule>
    <cfRule type="expression" dxfId="10582" priority="288">
      <formula>J74&lt;I74-8</formula>
    </cfRule>
  </conditionalFormatting>
  <conditionalFormatting sqref="S70">
    <cfRule type="expression" dxfId="10581" priority="285">
      <formula>J70&gt;=I70-8</formula>
    </cfRule>
    <cfRule type="expression" dxfId="10580" priority="286">
      <formula>J70&lt;I70-8</formula>
    </cfRule>
  </conditionalFormatting>
  <conditionalFormatting sqref="AG57">
    <cfRule type="expression" dxfId="10579" priority="282">
      <formula>U57=0</formula>
    </cfRule>
    <cfRule type="expression" dxfId="10578" priority="283">
      <formula>Z57&gt;=23</formula>
    </cfRule>
    <cfRule type="expression" dxfId="10577" priority="284">
      <formula>Z57&lt;23</formula>
    </cfRule>
  </conditionalFormatting>
  <conditionalFormatting sqref="AH57">
    <cfRule type="expression" dxfId="10576" priority="280">
      <formula>Z57&gt;=Y57-8</formula>
    </cfRule>
    <cfRule type="expression" dxfId="10575" priority="281">
      <formula>Z57&lt;Y57-8</formula>
    </cfRule>
  </conditionalFormatting>
  <conditionalFormatting sqref="AG27">
    <cfRule type="expression" dxfId="10574" priority="278">
      <formula>Z27&gt;=23</formula>
    </cfRule>
    <cfRule type="expression" dxfId="10573" priority="279">
      <formula>Z27&lt;23</formula>
    </cfRule>
  </conditionalFormatting>
  <conditionalFormatting sqref="AH27">
    <cfRule type="expression" dxfId="10572" priority="276">
      <formula>Z27&gt;=Y27-8</formula>
    </cfRule>
    <cfRule type="expression" dxfId="10571" priority="277">
      <formula>Z27&lt;Y27-8</formula>
    </cfRule>
  </conditionalFormatting>
  <conditionalFormatting sqref="AG28">
    <cfRule type="expression" dxfId="10570" priority="274">
      <formula>Z28&gt;=23</formula>
    </cfRule>
    <cfRule type="expression" dxfId="10569" priority="275">
      <formula>Z28&lt;23</formula>
    </cfRule>
  </conditionalFormatting>
  <conditionalFormatting sqref="AH28">
    <cfRule type="expression" dxfId="10568" priority="272">
      <formula>Z28&gt;=Y28-8</formula>
    </cfRule>
    <cfRule type="expression" dxfId="10567" priority="273">
      <formula>Z28&lt;Y28-8</formula>
    </cfRule>
  </conditionalFormatting>
  <conditionalFormatting sqref="AG40">
    <cfRule type="expression" dxfId="10566" priority="270">
      <formula>Z40&gt;=23</formula>
    </cfRule>
    <cfRule type="expression" dxfId="10565" priority="271">
      <formula>Z40&lt;23</formula>
    </cfRule>
  </conditionalFormatting>
  <conditionalFormatting sqref="AH40">
    <cfRule type="expression" dxfId="10564" priority="268">
      <formula>Z40&gt;=Y40-8</formula>
    </cfRule>
    <cfRule type="expression" dxfId="10563" priority="269">
      <formula>Z40&lt;Y40-8</formula>
    </cfRule>
  </conditionalFormatting>
  <conditionalFormatting sqref="AG41">
    <cfRule type="expression" dxfId="10562" priority="266">
      <formula>Z41&gt;=23</formula>
    </cfRule>
    <cfRule type="expression" dxfId="10561" priority="267">
      <formula>Z41&lt;23</formula>
    </cfRule>
  </conditionalFormatting>
  <conditionalFormatting sqref="AH41">
    <cfRule type="expression" dxfId="10560" priority="264">
      <formula>Z41&gt;=Y41-8</formula>
    </cfRule>
    <cfRule type="expression" dxfId="10559" priority="265">
      <formula>Z41&lt;Y41-8</formula>
    </cfRule>
  </conditionalFormatting>
  <conditionalFormatting sqref="AG42">
    <cfRule type="expression" dxfId="10558" priority="262">
      <formula>Z42&gt;=23</formula>
    </cfRule>
    <cfRule type="expression" dxfId="10557" priority="263">
      <formula>Z42&lt;23</formula>
    </cfRule>
  </conditionalFormatting>
  <conditionalFormatting sqref="AH42">
    <cfRule type="expression" dxfId="10556" priority="260">
      <formula>Z42&gt;=Y42-8</formula>
    </cfRule>
    <cfRule type="expression" dxfId="10555" priority="261">
      <formula>Z42&lt;Y42-8</formula>
    </cfRule>
  </conditionalFormatting>
  <conditionalFormatting sqref="AG30">
    <cfRule type="expression" dxfId="10554" priority="258">
      <formula>Z30&gt;=23</formula>
    </cfRule>
    <cfRule type="expression" dxfId="10553" priority="259">
      <formula>Z30&lt;23</formula>
    </cfRule>
  </conditionalFormatting>
  <conditionalFormatting sqref="AH30">
    <cfRule type="expression" dxfId="10552" priority="256">
      <formula>Z30&gt;=Y30-8</formula>
    </cfRule>
    <cfRule type="expression" dxfId="10551" priority="257">
      <formula>Z30&lt;Y30-8</formula>
    </cfRule>
  </conditionalFormatting>
  <conditionalFormatting sqref="AG31">
    <cfRule type="expression" dxfId="10550" priority="254">
      <formula>Z31&gt;=23</formula>
    </cfRule>
    <cfRule type="expression" dxfId="10549" priority="255">
      <formula>Z31&lt;23</formula>
    </cfRule>
  </conditionalFormatting>
  <conditionalFormatting sqref="AH31">
    <cfRule type="expression" dxfId="10548" priority="252">
      <formula>Z31&gt;=Y31-8</formula>
    </cfRule>
    <cfRule type="expression" dxfId="10547" priority="253">
      <formula>Z31&lt;Y31-8</formula>
    </cfRule>
  </conditionalFormatting>
  <conditionalFormatting sqref="AG32">
    <cfRule type="expression" dxfId="10546" priority="250">
      <formula>Z32&gt;=23</formula>
    </cfRule>
    <cfRule type="expression" dxfId="10545" priority="251">
      <formula>Z32&lt;23</formula>
    </cfRule>
  </conditionalFormatting>
  <conditionalFormatting sqref="AH32">
    <cfRule type="expression" dxfId="10544" priority="248">
      <formula>Z32&gt;=Y32-8</formula>
    </cfRule>
    <cfRule type="expression" dxfId="10543" priority="249">
      <formula>Z32&lt;Y32-8</formula>
    </cfRule>
  </conditionalFormatting>
  <conditionalFormatting sqref="AG33">
    <cfRule type="expression" dxfId="10542" priority="246">
      <formula>Z33&gt;=23</formula>
    </cfRule>
    <cfRule type="expression" dxfId="10541" priority="247">
      <formula>Z33&lt;23</formula>
    </cfRule>
  </conditionalFormatting>
  <conditionalFormatting sqref="AH33">
    <cfRule type="expression" dxfId="10540" priority="244">
      <formula>Z33&gt;=Y33-8</formula>
    </cfRule>
    <cfRule type="expression" dxfId="10539" priority="245">
      <formula>Z33&lt;Y33-8</formula>
    </cfRule>
  </conditionalFormatting>
  <conditionalFormatting sqref="AH34">
    <cfRule type="expression" dxfId="10538" priority="240">
      <formula>Z34&gt;=Y34-8</formula>
    </cfRule>
    <cfRule type="expression" dxfId="10537" priority="241">
      <formula>Z34&lt;Y34-8</formula>
    </cfRule>
  </conditionalFormatting>
  <conditionalFormatting sqref="AG43">
    <cfRule type="expression" dxfId="10536" priority="238">
      <formula>Z43&gt;=23</formula>
    </cfRule>
    <cfRule type="expression" dxfId="10535" priority="239">
      <formula>Z43&lt;23</formula>
    </cfRule>
  </conditionalFormatting>
  <conditionalFormatting sqref="AH43">
    <cfRule type="expression" dxfId="10534" priority="236">
      <formula>Z43&gt;=Y43-8</formula>
    </cfRule>
    <cfRule type="expression" dxfId="10533" priority="237">
      <formula>Z43&lt;Y43-8</formula>
    </cfRule>
  </conditionalFormatting>
  <conditionalFormatting sqref="AG44">
    <cfRule type="expression" dxfId="10532" priority="234">
      <formula>Z44&gt;=23</formula>
    </cfRule>
    <cfRule type="expression" dxfId="10531" priority="235">
      <formula>Z44&lt;23</formula>
    </cfRule>
  </conditionalFormatting>
  <conditionalFormatting sqref="AH44">
    <cfRule type="expression" dxfId="10530" priority="232">
      <formula>Z44&gt;=Y44-8</formula>
    </cfRule>
    <cfRule type="expression" dxfId="10529" priority="233">
      <formula>Z44&lt;Y44-8</formula>
    </cfRule>
  </conditionalFormatting>
  <conditionalFormatting sqref="AG48">
    <cfRule type="expression" dxfId="10528" priority="230">
      <formula>Z48&gt;=23</formula>
    </cfRule>
    <cfRule type="expression" dxfId="10527" priority="231">
      <formula>Z48&lt;23</formula>
    </cfRule>
  </conditionalFormatting>
  <conditionalFormatting sqref="AH48">
    <cfRule type="expression" dxfId="10526" priority="228">
      <formula>Z48&gt;=Y48-8</formula>
    </cfRule>
    <cfRule type="expression" dxfId="10525" priority="229">
      <formula>Z48&lt;Y48-8</formula>
    </cfRule>
  </conditionalFormatting>
  <conditionalFormatting sqref="AG49">
    <cfRule type="expression" dxfId="10524" priority="226">
      <formula>Z49&gt;=23</formula>
    </cfRule>
    <cfRule type="expression" dxfId="10523" priority="227">
      <formula>Z49&lt;23</formula>
    </cfRule>
  </conditionalFormatting>
  <conditionalFormatting sqref="AH49">
    <cfRule type="expression" dxfId="10522" priority="224">
      <formula>Z49&gt;=Y49-8</formula>
    </cfRule>
    <cfRule type="expression" dxfId="10521" priority="225">
      <formula>Z49&lt;Y49-8</formula>
    </cfRule>
  </conditionalFormatting>
  <conditionalFormatting sqref="AG46">
    <cfRule type="expression" dxfId="10520" priority="222">
      <formula>Z46&gt;=23</formula>
    </cfRule>
    <cfRule type="expression" dxfId="10519" priority="223">
      <formula>Z46&lt;23</formula>
    </cfRule>
  </conditionalFormatting>
  <conditionalFormatting sqref="AH46">
    <cfRule type="expression" dxfId="10518" priority="220">
      <formula>Z46&gt;=Y46-8</formula>
    </cfRule>
    <cfRule type="expression" dxfId="10517" priority="221">
      <formula>Z46&lt;Y46-8</formula>
    </cfRule>
  </conditionalFormatting>
  <conditionalFormatting sqref="AG45">
    <cfRule type="expression" dxfId="10516" priority="218">
      <formula>Z45&gt;=23</formula>
    </cfRule>
    <cfRule type="expression" dxfId="10515" priority="219">
      <formula>Z45&lt;23</formula>
    </cfRule>
  </conditionalFormatting>
  <conditionalFormatting sqref="AH45">
    <cfRule type="expression" dxfId="10514" priority="216">
      <formula>Z45&gt;=Y45-8</formula>
    </cfRule>
    <cfRule type="expression" dxfId="10513" priority="217">
      <formula>Z45&lt;Y45-8</formula>
    </cfRule>
  </conditionalFormatting>
  <conditionalFormatting sqref="AG47">
    <cfRule type="expression" dxfId="10512" priority="214">
      <formula>Z47&gt;=23</formula>
    </cfRule>
    <cfRule type="expression" dxfId="10511" priority="215">
      <formula>Z47&lt;23</formula>
    </cfRule>
  </conditionalFormatting>
  <conditionalFormatting sqref="AH47">
    <cfRule type="expression" dxfId="10510" priority="212">
      <formula>Z47&gt;=Y47-8</formula>
    </cfRule>
    <cfRule type="expression" dxfId="10509" priority="213">
      <formula>Z47&lt;Y47-8</formula>
    </cfRule>
  </conditionalFormatting>
  <conditionalFormatting sqref="AG50">
    <cfRule type="expression" dxfId="10508" priority="210">
      <formula>Z50&gt;=23</formula>
    </cfRule>
    <cfRule type="expression" dxfId="10507" priority="211">
      <formula>Z50&lt;23</formula>
    </cfRule>
  </conditionalFormatting>
  <conditionalFormatting sqref="AH50">
    <cfRule type="expression" dxfId="10506" priority="208">
      <formula>Z50&gt;=Y50-8</formula>
    </cfRule>
    <cfRule type="expression" dxfId="10505" priority="209">
      <formula>Z50&lt;Y50-8</formula>
    </cfRule>
  </conditionalFormatting>
  <conditionalFormatting sqref="AG29">
    <cfRule type="expression" dxfId="10504" priority="206">
      <formula>Z29&gt;=23</formula>
    </cfRule>
    <cfRule type="expression" dxfId="10503" priority="207">
      <formula>Z29&lt;23</formula>
    </cfRule>
  </conditionalFormatting>
  <conditionalFormatting sqref="AH29">
    <cfRule type="expression" dxfId="10502" priority="204">
      <formula>Z29&gt;=Y29-8</formula>
    </cfRule>
    <cfRule type="expression" dxfId="10501" priority="205">
      <formula>Z29&lt;Y29-8</formula>
    </cfRule>
  </conditionalFormatting>
  <conditionalFormatting sqref="AG58">
    <cfRule type="expression" dxfId="10500" priority="202">
      <formula>Z58&gt;=23</formula>
    </cfRule>
    <cfRule type="expression" dxfId="10499" priority="203">
      <formula>Z58&lt;23</formula>
    </cfRule>
  </conditionalFormatting>
  <conditionalFormatting sqref="AH58">
    <cfRule type="expression" dxfId="10498" priority="200">
      <formula>Z58&gt;=Y58-8</formula>
    </cfRule>
    <cfRule type="expression" dxfId="10497" priority="201">
      <formula>Z58&lt;Y58-8</formula>
    </cfRule>
  </conditionalFormatting>
  <conditionalFormatting sqref="AG62">
    <cfRule type="expression" dxfId="10496" priority="198">
      <formula>Z62&gt;=23</formula>
    </cfRule>
    <cfRule type="expression" dxfId="10495" priority="199">
      <formula>Z62&lt;23</formula>
    </cfRule>
  </conditionalFormatting>
  <conditionalFormatting sqref="AH62">
    <cfRule type="expression" dxfId="10494" priority="196">
      <formula>Z62&gt;=Y62-8</formula>
    </cfRule>
    <cfRule type="expression" dxfId="10493" priority="197">
      <formula>Z62&lt;Y62-8</formula>
    </cfRule>
  </conditionalFormatting>
  <conditionalFormatting sqref="AG60">
    <cfRule type="expression" dxfId="10492" priority="194">
      <formula>Z60&gt;=23</formula>
    </cfRule>
    <cfRule type="expression" dxfId="10491" priority="195">
      <formula>Z60&lt;23</formula>
    </cfRule>
  </conditionalFormatting>
  <conditionalFormatting sqref="AH60">
    <cfRule type="expression" dxfId="10490" priority="192">
      <formula>Z60&gt;=Y60-8</formula>
    </cfRule>
    <cfRule type="expression" dxfId="10489" priority="193">
      <formula>Z60&lt;Y60-8</formula>
    </cfRule>
  </conditionalFormatting>
  <conditionalFormatting sqref="AG63">
    <cfRule type="expression" dxfId="10488" priority="190">
      <formula>Z63&gt;=23</formula>
    </cfRule>
    <cfRule type="expression" dxfId="10487" priority="191">
      <formula>Z63&lt;23</formula>
    </cfRule>
  </conditionalFormatting>
  <conditionalFormatting sqref="AH63">
    <cfRule type="expression" dxfId="10486" priority="188">
      <formula>Z63&gt;=Y63-8</formula>
    </cfRule>
    <cfRule type="expression" dxfId="10485" priority="189">
      <formula>Z63&lt;Y63-8</formula>
    </cfRule>
  </conditionalFormatting>
  <conditionalFormatting sqref="AG59">
    <cfRule type="expression" dxfId="10484" priority="186">
      <formula>Z59&gt;=23</formula>
    </cfRule>
    <cfRule type="expression" dxfId="10483" priority="187">
      <formula>Z59&lt;23</formula>
    </cfRule>
  </conditionalFormatting>
  <conditionalFormatting sqref="AH59">
    <cfRule type="expression" dxfId="10482" priority="184">
      <formula>Z59&gt;=Y59-8</formula>
    </cfRule>
    <cfRule type="expression" dxfId="10481" priority="185">
      <formula>Z59&lt;Y59-8</formula>
    </cfRule>
  </conditionalFormatting>
  <conditionalFormatting sqref="AG61">
    <cfRule type="expression" dxfId="10480" priority="182">
      <formula>Z61&gt;=23</formula>
    </cfRule>
    <cfRule type="expression" dxfId="10479" priority="183">
      <formula>Z61&lt;23</formula>
    </cfRule>
  </conditionalFormatting>
  <conditionalFormatting sqref="AH61">
    <cfRule type="expression" dxfId="10478" priority="180">
      <formula>Z61&gt;=Y61-8</formula>
    </cfRule>
    <cfRule type="expression" dxfId="10477" priority="181">
      <formula>Z61&lt;Y61-8</formula>
    </cfRule>
  </conditionalFormatting>
  <conditionalFormatting sqref="AG64">
    <cfRule type="expression" dxfId="10476" priority="178">
      <formula>Z64&gt;=23</formula>
    </cfRule>
    <cfRule type="expression" dxfId="10475" priority="179">
      <formula>Z64&lt;23</formula>
    </cfRule>
  </conditionalFormatting>
  <conditionalFormatting sqref="AH64">
    <cfRule type="expression" dxfId="10474" priority="176">
      <formula>Z64&gt;=Y64-8</formula>
    </cfRule>
    <cfRule type="expression" dxfId="10473" priority="177">
      <formula>Z64&lt;Y64-8</formula>
    </cfRule>
  </conditionalFormatting>
  <conditionalFormatting sqref="AG71">
    <cfRule type="expression" dxfId="10472" priority="174">
      <formula>Z71&gt;=23</formula>
    </cfRule>
    <cfRule type="expression" dxfId="10471" priority="175">
      <formula>Z71&lt;23</formula>
    </cfRule>
  </conditionalFormatting>
  <conditionalFormatting sqref="AH71">
    <cfRule type="expression" dxfId="10470" priority="172">
      <formula>Z71&gt;=Y71-8</formula>
    </cfRule>
    <cfRule type="expression" dxfId="10469" priority="173">
      <formula>Z71&lt;Y71-8</formula>
    </cfRule>
  </conditionalFormatting>
  <conditionalFormatting sqref="AG73">
    <cfRule type="expression" dxfId="10468" priority="170">
      <formula>Z73&gt;=23</formula>
    </cfRule>
    <cfRule type="expression" dxfId="10467" priority="171">
      <formula>Z73&lt;23</formula>
    </cfRule>
  </conditionalFormatting>
  <conditionalFormatting sqref="AH73">
    <cfRule type="expression" dxfId="10466" priority="168">
      <formula>Z73&gt;=Y73-8</formula>
    </cfRule>
    <cfRule type="expression" dxfId="10465" priority="169">
      <formula>Z73&lt;Y73-8</formula>
    </cfRule>
  </conditionalFormatting>
  <conditionalFormatting sqref="AG74">
    <cfRule type="expression" dxfId="10464" priority="166">
      <formula>Z74&gt;=23</formula>
    </cfRule>
    <cfRule type="expression" dxfId="10463" priority="167">
      <formula>Z74&lt;23</formula>
    </cfRule>
  </conditionalFormatting>
  <conditionalFormatting sqref="AH74">
    <cfRule type="expression" dxfId="10462" priority="164">
      <formula>Z74&gt;=Y74-8</formula>
    </cfRule>
    <cfRule type="expression" dxfId="10461" priority="165">
      <formula>Z74&lt;Y74-8</formula>
    </cfRule>
  </conditionalFormatting>
  <conditionalFormatting sqref="AG70">
    <cfRule type="expression" dxfId="10460" priority="162">
      <formula>Z70&gt;=23</formula>
    </cfRule>
    <cfRule type="expression" dxfId="10459" priority="163">
      <formula>Z70&lt;23</formula>
    </cfRule>
  </conditionalFormatting>
  <conditionalFormatting sqref="AH70">
    <cfRule type="expression" dxfId="10458" priority="160">
      <formula>Z70&gt;=Y70-8</formula>
    </cfRule>
    <cfRule type="expression" dxfId="10457" priority="161">
      <formula>Z70&lt;Y70-8</formula>
    </cfRule>
  </conditionalFormatting>
  <conditionalFormatting sqref="J81">
    <cfRule type="cellIs" dxfId="10456" priority="159" operator="greaterThan">
      <formula>I81</formula>
    </cfRule>
  </conditionalFormatting>
  <conditionalFormatting sqref="J82">
    <cfRule type="cellIs" dxfId="10455" priority="158" operator="greaterThan">
      <formula>I82</formula>
    </cfRule>
  </conditionalFormatting>
  <conditionalFormatting sqref="J83">
    <cfRule type="cellIs" dxfId="10454" priority="157" operator="greaterThan">
      <formula>I83</formula>
    </cfRule>
  </conditionalFormatting>
  <conditionalFormatting sqref="L81">
    <cfRule type="cellIs" dxfId="10453" priority="156" operator="greaterThan">
      <formula>K81</formula>
    </cfRule>
  </conditionalFormatting>
  <conditionalFormatting sqref="L82">
    <cfRule type="cellIs" dxfId="10452" priority="155" operator="greaterThan">
      <formula>K82</formula>
    </cfRule>
  </conditionalFormatting>
  <conditionalFormatting sqref="L83">
    <cfRule type="cellIs" dxfId="10451" priority="154" operator="greaterThan">
      <formula>K83</formula>
    </cfRule>
  </conditionalFormatting>
  <conditionalFormatting sqref="S51">
    <cfRule type="expression" dxfId="10450" priority="152">
      <formula>J51&gt;=I51-8</formula>
    </cfRule>
    <cfRule type="expression" dxfId="10449" priority="153">
      <formula>J51&lt;I51-8</formula>
    </cfRule>
  </conditionalFormatting>
  <conditionalFormatting sqref="S52">
    <cfRule type="expression" dxfId="10448" priority="150">
      <formula>J52&gt;=I52-8</formula>
    </cfRule>
    <cfRule type="expression" dxfId="10447" priority="151">
      <formula>J52&lt;I52-8</formula>
    </cfRule>
  </conditionalFormatting>
  <conditionalFormatting sqref="AG51">
    <cfRule type="expression" dxfId="10446" priority="148">
      <formula>Z51&gt;=23</formula>
    </cfRule>
    <cfRule type="expression" dxfId="10445" priority="149">
      <formula>Z51&lt;23</formula>
    </cfRule>
  </conditionalFormatting>
  <conditionalFormatting sqref="AH51">
    <cfRule type="expression" dxfId="10444" priority="146">
      <formula>Z51&gt;=Y51-8</formula>
    </cfRule>
    <cfRule type="expression" dxfId="10443" priority="147">
      <formula>Z51&lt;Y51-8</formula>
    </cfRule>
  </conditionalFormatting>
  <conditionalFormatting sqref="AG52">
    <cfRule type="expression" dxfId="10442" priority="144">
      <formula>Z52&gt;=23</formula>
    </cfRule>
    <cfRule type="expression" dxfId="10441" priority="145">
      <formula>Z52&lt;23</formula>
    </cfRule>
  </conditionalFormatting>
  <conditionalFormatting sqref="AH52">
    <cfRule type="expression" dxfId="10440" priority="142">
      <formula>Z52&gt;=Y52-8</formula>
    </cfRule>
    <cfRule type="expression" dxfId="10439" priority="143">
      <formula>Z52&lt;Y52-8</formula>
    </cfRule>
  </conditionalFormatting>
  <conditionalFormatting sqref="J51">
    <cfRule type="cellIs" dxfId="10438" priority="141" operator="greaterThan">
      <formula>I51</formula>
    </cfRule>
  </conditionalFormatting>
  <conditionalFormatting sqref="J52">
    <cfRule type="cellIs" dxfId="10437" priority="140" operator="greaterThan">
      <formula>I52</formula>
    </cfRule>
  </conditionalFormatting>
  <conditionalFormatting sqref="L51">
    <cfRule type="cellIs" dxfId="10436" priority="139" operator="greaterThan">
      <formula>K51</formula>
    </cfRule>
  </conditionalFormatting>
  <conditionalFormatting sqref="L52">
    <cfRule type="cellIs" dxfId="10435" priority="138" operator="greaterThan">
      <formula>K52</formula>
    </cfRule>
  </conditionalFormatting>
  <conditionalFormatting sqref="Z51">
    <cfRule type="cellIs" dxfId="10434" priority="137" operator="greaterThan">
      <formula>Y51</formula>
    </cfRule>
  </conditionalFormatting>
  <conditionalFormatting sqref="Z52">
    <cfRule type="cellIs" dxfId="10433" priority="136" operator="greaterThan">
      <formula>Y52</formula>
    </cfRule>
  </conditionalFormatting>
  <conditionalFormatting sqref="AB51">
    <cfRule type="cellIs" dxfId="10432" priority="135" operator="greaterThan">
      <formula>AA51</formula>
    </cfRule>
  </conditionalFormatting>
  <conditionalFormatting sqref="AB52">
    <cfRule type="cellIs" dxfId="10431" priority="134" operator="greaterThan">
      <formula>AA52</formula>
    </cfRule>
  </conditionalFormatting>
  <conditionalFormatting sqref="R27">
    <cfRule type="expression" dxfId="10430" priority="132">
      <formula>J27&gt;=23</formula>
    </cfRule>
    <cfRule type="expression" dxfId="10429" priority="133">
      <formula>J27&lt;23</formula>
    </cfRule>
  </conditionalFormatting>
  <conditionalFormatting sqref="R57">
    <cfRule type="expression" dxfId="10428" priority="129">
      <formula>E57=0</formula>
    </cfRule>
    <cfRule type="expression" dxfId="10427" priority="130">
      <formula>J57&gt;=23</formula>
    </cfRule>
    <cfRule type="expression" dxfId="10426" priority="131">
      <formula>J57&lt;23</formula>
    </cfRule>
  </conditionalFormatting>
  <conditionalFormatting sqref="Q27">
    <cfRule type="expression" dxfId="10425" priority="127">
      <formula>D27&lt;C27</formula>
    </cfRule>
    <cfRule type="expression" dxfId="10424" priority="128">
      <formula>D27&gt;=C27</formula>
    </cfRule>
  </conditionalFormatting>
  <conditionalFormatting sqref="Q28">
    <cfRule type="expression" dxfId="10423" priority="125">
      <formula>D28&lt;C28</formula>
    </cfRule>
    <cfRule type="expression" dxfId="10422" priority="126">
      <formula>D28&gt;=C28</formula>
    </cfRule>
  </conditionalFormatting>
  <conditionalFormatting sqref="Q29">
    <cfRule type="expression" dxfId="10421" priority="123">
      <formula>D29&lt;C29</formula>
    </cfRule>
    <cfRule type="expression" dxfId="10420" priority="124">
      <formula>D29&gt;=C29</formula>
    </cfRule>
  </conditionalFormatting>
  <conditionalFormatting sqref="Q30">
    <cfRule type="expression" dxfId="10419" priority="121">
      <formula>D30&lt;C30</formula>
    </cfRule>
    <cfRule type="expression" dxfId="10418" priority="122">
      <formula>D30&gt;=C30</formula>
    </cfRule>
  </conditionalFormatting>
  <conditionalFormatting sqref="Q31">
    <cfRule type="expression" dxfId="10417" priority="119">
      <formula>D31&lt;C31</formula>
    </cfRule>
    <cfRule type="expression" dxfId="10416" priority="120">
      <formula>D31&gt;=C31</formula>
    </cfRule>
  </conditionalFormatting>
  <conditionalFormatting sqref="Q40">
    <cfRule type="expression" dxfId="10415" priority="117">
      <formula>D40&lt;C40</formula>
    </cfRule>
    <cfRule type="expression" dxfId="10414" priority="118">
      <formula>D40&gt;=C40</formula>
    </cfRule>
  </conditionalFormatting>
  <conditionalFormatting sqref="Q41">
    <cfRule type="expression" dxfId="10413" priority="115">
      <formula>D41&lt;C41</formula>
    </cfRule>
    <cfRule type="expression" dxfId="10412" priority="116">
      <formula>D41&gt;=C41</formula>
    </cfRule>
  </conditionalFormatting>
  <conditionalFormatting sqref="Q42">
    <cfRule type="expression" dxfId="10411" priority="113">
      <formula>D42&lt;C42</formula>
    </cfRule>
    <cfRule type="expression" dxfId="10410" priority="114">
      <formula>D42&gt;=C42</formula>
    </cfRule>
  </conditionalFormatting>
  <conditionalFormatting sqref="Q32">
    <cfRule type="expression" dxfId="10409" priority="111">
      <formula>D32&lt;C32</formula>
    </cfRule>
    <cfRule type="expression" dxfId="10408" priority="112">
      <formula>D32&gt;=C32</formula>
    </cfRule>
  </conditionalFormatting>
  <conditionalFormatting sqref="Q43">
    <cfRule type="expression" dxfId="10407" priority="109">
      <formula>D43&lt;C43</formula>
    </cfRule>
    <cfRule type="expression" dxfId="10406" priority="110">
      <formula>D43&gt;=C43</formula>
    </cfRule>
  </conditionalFormatting>
  <conditionalFormatting sqref="Q44">
    <cfRule type="expression" dxfId="10405" priority="107">
      <formula>D44&lt;C44</formula>
    </cfRule>
    <cfRule type="expression" dxfId="10404" priority="108">
      <formula>D44&gt;=C44</formula>
    </cfRule>
  </conditionalFormatting>
  <conditionalFormatting sqref="Q45">
    <cfRule type="expression" dxfId="10403" priority="105">
      <formula>D45&lt;C45</formula>
    </cfRule>
    <cfRule type="expression" dxfId="10402" priority="106">
      <formula>D45&gt;=C45</formula>
    </cfRule>
  </conditionalFormatting>
  <conditionalFormatting sqref="Q46">
    <cfRule type="expression" dxfId="10401" priority="103">
      <formula>D46&lt;C46</formula>
    </cfRule>
    <cfRule type="expression" dxfId="10400" priority="104">
      <formula>D46&gt;=C46</formula>
    </cfRule>
  </conditionalFormatting>
  <conditionalFormatting sqref="Q47">
    <cfRule type="expression" dxfId="10399" priority="101">
      <formula>D47&lt;C47</formula>
    </cfRule>
    <cfRule type="expression" dxfId="10398" priority="102">
      <formula>D47&gt;=C47</formula>
    </cfRule>
  </conditionalFormatting>
  <conditionalFormatting sqref="Q48">
    <cfRule type="expression" dxfId="10397" priority="99">
      <formula>D48&lt;C48</formula>
    </cfRule>
    <cfRule type="expression" dxfId="10396" priority="100">
      <formula>D48&gt;=C48</formula>
    </cfRule>
  </conditionalFormatting>
  <conditionalFormatting sqref="Q49">
    <cfRule type="expression" dxfId="10395" priority="97">
      <formula>D49&lt;C49</formula>
    </cfRule>
    <cfRule type="expression" dxfId="10394" priority="98">
      <formula>D49&gt;=C49</formula>
    </cfRule>
  </conditionalFormatting>
  <conditionalFormatting sqref="Q50">
    <cfRule type="expression" dxfId="10393" priority="95">
      <formula>D50&lt;C50</formula>
    </cfRule>
    <cfRule type="expression" dxfId="10392" priority="96">
      <formula>D50&gt;=C50</formula>
    </cfRule>
  </conditionalFormatting>
  <conditionalFormatting sqref="Q51">
    <cfRule type="expression" dxfId="10391" priority="93">
      <formula>D51&lt;C51</formula>
    </cfRule>
    <cfRule type="expression" dxfId="10390" priority="94">
      <formula>D51&gt;=C51</formula>
    </cfRule>
  </conditionalFormatting>
  <conditionalFormatting sqref="Q52">
    <cfRule type="expression" dxfId="10389" priority="91">
      <formula>D52&lt;C52</formula>
    </cfRule>
    <cfRule type="expression" dxfId="10388" priority="92">
      <formula>D52&gt;=C52</formula>
    </cfRule>
  </conditionalFormatting>
  <conditionalFormatting sqref="Q58">
    <cfRule type="expression" dxfId="10387" priority="89">
      <formula>D58&lt;C58</formula>
    </cfRule>
    <cfRule type="expression" dxfId="10386" priority="90">
      <formula>D58&gt;=C58</formula>
    </cfRule>
  </conditionalFormatting>
  <conditionalFormatting sqref="Q59">
    <cfRule type="expression" dxfId="10385" priority="87">
      <formula>D59&lt;C59</formula>
    </cfRule>
    <cfRule type="expression" dxfId="10384" priority="88">
      <formula>D59&gt;=C59</formula>
    </cfRule>
  </conditionalFormatting>
  <conditionalFormatting sqref="Q60">
    <cfRule type="expression" dxfId="10383" priority="85">
      <formula>D60&lt;C60</formula>
    </cfRule>
    <cfRule type="expression" dxfId="10382" priority="86">
      <formula>D60&gt;=C60</formula>
    </cfRule>
  </conditionalFormatting>
  <conditionalFormatting sqref="Q61">
    <cfRule type="expression" dxfId="10381" priority="83">
      <formula>D61&lt;C61</formula>
    </cfRule>
    <cfRule type="expression" dxfId="10380" priority="84">
      <formula>D61&gt;=C61</formula>
    </cfRule>
  </conditionalFormatting>
  <conditionalFormatting sqref="Q62">
    <cfRule type="expression" dxfId="10379" priority="81">
      <formula>D62&lt;C62</formula>
    </cfRule>
    <cfRule type="expression" dxfId="10378" priority="82">
      <formula>D62&gt;=C62</formula>
    </cfRule>
  </conditionalFormatting>
  <conditionalFormatting sqref="Q63">
    <cfRule type="expression" dxfId="10377" priority="79">
      <formula>D63&lt;C63</formula>
    </cfRule>
    <cfRule type="expression" dxfId="10376" priority="80">
      <formula>D63&gt;=C63</formula>
    </cfRule>
  </conditionalFormatting>
  <conditionalFormatting sqref="Q64">
    <cfRule type="expression" dxfId="10375" priority="77">
      <formula>D64&lt;C64</formula>
    </cfRule>
    <cfRule type="expression" dxfId="10374" priority="78">
      <formula>D64&gt;=C64</formula>
    </cfRule>
  </conditionalFormatting>
  <conditionalFormatting sqref="Q70">
    <cfRule type="expression" dxfId="10373" priority="75">
      <formula>D70&lt;C70</formula>
    </cfRule>
    <cfRule type="expression" dxfId="10372" priority="76">
      <formula>D70&gt;=C70</formula>
    </cfRule>
  </conditionalFormatting>
  <conditionalFormatting sqref="Q71">
    <cfRule type="expression" dxfId="10371" priority="73">
      <formula>D71&lt;C71</formula>
    </cfRule>
    <cfRule type="expression" dxfId="10370" priority="74">
      <formula>D71&gt;=C71</formula>
    </cfRule>
  </conditionalFormatting>
  <conditionalFormatting sqref="Q72">
    <cfRule type="expression" dxfId="10369" priority="71">
      <formula>D72&lt;C72</formula>
    </cfRule>
    <cfRule type="expression" dxfId="10368" priority="72">
      <formula>D72&gt;=C72</formula>
    </cfRule>
  </conditionalFormatting>
  <conditionalFormatting sqref="T57">
    <cfRule type="containsText" dxfId="10367" priority="70" operator="containsText" text="Assessment Only">
      <formula>NOT(ISERROR(SEARCH("Assessment Only",T57)))</formula>
    </cfRule>
  </conditionalFormatting>
  <conditionalFormatting sqref="R28">
    <cfRule type="expression" dxfId="10366" priority="68">
      <formula>J28&gt;=23</formula>
    </cfRule>
    <cfRule type="expression" dxfId="10365" priority="69">
      <formula>J28&lt;23</formula>
    </cfRule>
  </conditionalFormatting>
  <conditionalFormatting sqref="R29">
    <cfRule type="expression" dxfId="10364" priority="66">
      <formula>J29&gt;=23</formula>
    </cfRule>
    <cfRule type="expression" dxfId="10363" priority="67">
      <formula>J29&lt;23</formula>
    </cfRule>
  </conditionalFormatting>
  <conditionalFormatting sqref="R30">
    <cfRule type="expression" dxfId="10362" priority="64">
      <formula>J30&gt;=23</formula>
    </cfRule>
    <cfRule type="expression" dxfId="10361" priority="65">
      <formula>J30&lt;23</formula>
    </cfRule>
  </conditionalFormatting>
  <conditionalFormatting sqref="R31">
    <cfRule type="expression" dxfId="10360" priority="62">
      <formula>J31&gt;=23</formula>
    </cfRule>
    <cfRule type="expression" dxfId="10359" priority="63">
      <formula>J31&lt;23</formula>
    </cfRule>
  </conditionalFormatting>
  <conditionalFormatting sqref="R32">
    <cfRule type="expression" dxfId="10358" priority="60">
      <formula>J32&gt;=23</formula>
    </cfRule>
    <cfRule type="expression" dxfId="10357" priority="61">
      <formula>J32&lt;23</formula>
    </cfRule>
  </conditionalFormatting>
  <conditionalFormatting sqref="R33">
    <cfRule type="expression" dxfId="10356" priority="58">
      <formula>J33&gt;=23</formula>
    </cfRule>
    <cfRule type="expression" dxfId="10355" priority="59">
      <formula>J33&lt;23</formula>
    </cfRule>
  </conditionalFormatting>
  <conditionalFormatting sqref="R34">
    <cfRule type="expression" dxfId="10354" priority="56">
      <formula>J34&gt;=23</formula>
    </cfRule>
    <cfRule type="expression" dxfId="10353" priority="57">
      <formula>J34&lt;23</formula>
    </cfRule>
  </conditionalFormatting>
  <conditionalFormatting sqref="R35">
    <cfRule type="expression" dxfId="10352" priority="54">
      <formula>J35&gt;=23</formula>
    </cfRule>
    <cfRule type="expression" dxfId="10351" priority="55">
      <formula>J35&lt;23</formula>
    </cfRule>
  </conditionalFormatting>
  <conditionalFormatting sqref="R40">
    <cfRule type="expression" dxfId="10350" priority="52">
      <formula>J40&gt;=23</formula>
    </cfRule>
    <cfRule type="expression" dxfId="10349" priority="53">
      <formula>J40&lt;23</formula>
    </cfRule>
  </conditionalFormatting>
  <conditionalFormatting sqref="R41">
    <cfRule type="expression" dxfId="10348" priority="50">
      <formula>J41&gt;=23</formula>
    </cfRule>
    <cfRule type="expression" dxfId="10347" priority="51">
      <formula>J41&lt;23</formula>
    </cfRule>
  </conditionalFormatting>
  <conditionalFormatting sqref="R42">
    <cfRule type="expression" dxfId="10346" priority="48">
      <formula>J42&gt;=23</formula>
    </cfRule>
    <cfRule type="expression" dxfId="10345" priority="49">
      <formula>J42&lt;23</formula>
    </cfRule>
  </conditionalFormatting>
  <conditionalFormatting sqref="R43">
    <cfRule type="expression" dxfId="10344" priority="46">
      <formula>J43&gt;=23</formula>
    </cfRule>
    <cfRule type="expression" dxfId="10343" priority="47">
      <formula>J43&lt;23</formula>
    </cfRule>
  </conditionalFormatting>
  <conditionalFormatting sqref="R44">
    <cfRule type="expression" dxfId="10342" priority="44">
      <formula>J44&gt;=23</formula>
    </cfRule>
    <cfRule type="expression" dxfId="10341" priority="45">
      <formula>J44&lt;23</formula>
    </cfRule>
  </conditionalFormatting>
  <conditionalFormatting sqref="R45">
    <cfRule type="expression" dxfId="10340" priority="42">
      <formula>J45&gt;=23</formula>
    </cfRule>
    <cfRule type="expression" dxfId="10339" priority="43">
      <formula>J45&lt;23</formula>
    </cfRule>
  </conditionalFormatting>
  <conditionalFormatting sqref="R46">
    <cfRule type="expression" dxfId="10338" priority="40">
      <formula>J46&gt;=23</formula>
    </cfRule>
    <cfRule type="expression" dxfId="10337" priority="41">
      <formula>J46&lt;23</formula>
    </cfRule>
  </conditionalFormatting>
  <conditionalFormatting sqref="R47">
    <cfRule type="expression" dxfId="10336" priority="38">
      <formula>J47&gt;=23</formula>
    </cfRule>
    <cfRule type="expression" dxfId="10335" priority="39">
      <formula>J47&lt;23</formula>
    </cfRule>
  </conditionalFormatting>
  <conditionalFormatting sqref="R48">
    <cfRule type="expression" dxfId="10334" priority="36">
      <formula>J48&gt;=23</formula>
    </cfRule>
    <cfRule type="expression" dxfId="10333" priority="37">
      <formula>J48&lt;23</formula>
    </cfRule>
  </conditionalFormatting>
  <conditionalFormatting sqref="R49">
    <cfRule type="expression" dxfId="10332" priority="34">
      <formula>J49&gt;=23</formula>
    </cfRule>
    <cfRule type="expression" dxfId="10331" priority="35">
      <formula>J49&lt;23</formula>
    </cfRule>
  </conditionalFormatting>
  <conditionalFormatting sqref="R50">
    <cfRule type="expression" dxfId="10330" priority="32">
      <formula>J50&gt;=23</formula>
    </cfRule>
    <cfRule type="expression" dxfId="10329" priority="33">
      <formula>J50&lt;23</formula>
    </cfRule>
  </conditionalFormatting>
  <conditionalFormatting sqref="R51">
    <cfRule type="expression" dxfId="10328" priority="30">
      <formula>J51&gt;=23</formula>
    </cfRule>
    <cfRule type="expression" dxfId="10327" priority="31">
      <formula>J51&lt;23</formula>
    </cfRule>
  </conditionalFormatting>
  <conditionalFormatting sqref="R52">
    <cfRule type="expression" dxfId="10326" priority="28">
      <formula>J52&gt;=23</formula>
    </cfRule>
    <cfRule type="expression" dxfId="10325" priority="29">
      <formula>J52&lt;23</formula>
    </cfRule>
  </conditionalFormatting>
  <conditionalFormatting sqref="R58">
    <cfRule type="expression" dxfId="10324" priority="26">
      <formula>J58&gt;=23</formula>
    </cfRule>
    <cfRule type="expression" dxfId="10323" priority="27">
      <formula>J58&lt;23</formula>
    </cfRule>
  </conditionalFormatting>
  <conditionalFormatting sqref="R59">
    <cfRule type="expression" dxfId="10322" priority="24">
      <formula>J59&gt;=23</formula>
    </cfRule>
    <cfRule type="expression" dxfId="10321" priority="25">
      <formula>J59&lt;23</formula>
    </cfRule>
  </conditionalFormatting>
  <conditionalFormatting sqref="R60">
    <cfRule type="expression" dxfId="10320" priority="22">
      <formula>J60&gt;=23</formula>
    </cfRule>
    <cfRule type="expression" dxfId="10319" priority="23">
      <formula>J60&lt;23</formula>
    </cfRule>
  </conditionalFormatting>
  <conditionalFormatting sqref="R61">
    <cfRule type="expression" dxfId="10318" priority="20">
      <formula>J61&gt;=23</formula>
    </cfRule>
    <cfRule type="expression" dxfId="10317" priority="21">
      <formula>J61&lt;23</formula>
    </cfRule>
  </conditionalFormatting>
  <conditionalFormatting sqref="R62">
    <cfRule type="expression" dxfId="10316" priority="18">
      <formula>J62&gt;=23</formula>
    </cfRule>
    <cfRule type="expression" dxfId="10315" priority="19">
      <formula>J62&lt;23</formula>
    </cfRule>
  </conditionalFormatting>
  <conditionalFormatting sqref="R63">
    <cfRule type="expression" dxfId="10314" priority="16">
      <formula>J63&gt;=23</formula>
    </cfRule>
    <cfRule type="expression" dxfId="10313" priority="17">
      <formula>J63&lt;23</formula>
    </cfRule>
  </conditionalFormatting>
  <conditionalFormatting sqref="R64">
    <cfRule type="expression" dxfId="10312" priority="14">
      <formula>J64&gt;=23</formula>
    </cfRule>
    <cfRule type="expression" dxfId="10311" priority="15">
      <formula>J64&lt;23</formula>
    </cfRule>
  </conditionalFormatting>
  <conditionalFormatting sqref="R70">
    <cfRule type="expression" dxfId="10310" priority="12">
      <formula>J70&gt;=23</formula>
    </cfRule>
    <cfRule type="expression" dxfId="10309" priority="13">
      <formula>J70&lt;23</formula>
    </cfRule>
  </conditionalFormatting>
  <conditionalFormatting sqref="R71">
    <cfRule type="expression" dxfId="10308" priority="10">
      <formula>J71&gt;=23</formula>
    </cfRule>
    <cfRule type="expression" dxfId="10307" priority="11">
      <formula>J71&lt;23</formula>
    </cfRule>
  </conditionalFormatting>
  <conditionalFormatting sqref="R73">
    <cfRule type="expression" dxfId="10306" priority="6">
      <formula>J73&gt;=23</formula>
    </cfRule>
    <cfRule type="expression" dxfId="10305" priority="7">
      <formula>J73&lt;23</formula>
    </cfRule>
  </conditionalFormatting>
  <conditionalFormatting sqref="R74">
    <cfRule type="expression" dxfId="10304" priority="4">
      <formula>J74&gt;=23</formula>
    </cfRule>
    <cfRule type="expression" dxfId="10303" priority="5">
      <formula>J74&lt;23</formula>
    </cfRule>
  </conditionalFormatting>
  <conditionalFormatting sqref="R72">
    <cfRule type="expression" dxfId="10302" priority="1">
      <formula>E72=0</formula>
    </cfRule>
    <cfRule type="expression" dxfId="10301" priority="2">
      <formula>J72&gt;=23</formula>
    </cfRule>
    <cfRule type="expression" dxfId="1030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sheetPr codeName="Sheet12"/>
  <dimension ref="A1:AJ133"/>
  <sheetViews>
    <sheetView topLeftCell="A43"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'[1]12th'!$E$17+'[1]12th'!$F$17+'[1]12th'!$G$17</f>
        <v>0</v>
      </c>
      <c r="D27" s="240">
        <f>'[1]12th'!$H$17+'[1]12th'!$I$17+'[1]12th'!$J$17</f>
        <v>0</v>
      </c>
      <c r="E27" s="263">
        <f>'[1]12th'!B3</f>
        <v>3</v>
      </c>
      <c r="F27" s="264">
        <f>'[1]12th'!C3</f>
        <v>2</v>
      </c>
      <c r="G27" s="265">
        <f>'[1]12th'!D3</f>
        <v>2</v>
      </c>
      <c r="H27" s="266">
        <f>'[1]12th'!E3</f>
        <v>3</v>
      </c>
      <c r="I27" s="120">
        <f>'[1]12th'!F3</f>
        <v>34.5</v>
      </c>
      <c r="J27" s="53">
        <f>'[1]12th'!G3</f>
        <v>23</v>
      </c>
      <c r="K27" s="54">
        <f>'[1]12th'!H3</f>
        <v>23</v>
      </c>
      <c r="L27" s="160">
        <f>'[1]12th'!I3</f>
        <v>34.5</v>
      </c>
      <c r="M27" s="146">
        <f>'[1]12th'!J3</f>
        <v>5</v>
      </c>
      <c r="N27" s="39">
        <f>'[1]12th'!K3</f>
        <v>7.5</v>
      </c>
      <c r="O27" s="38">
        <f>'[1]12th'!L3</f>
        <v>3</v>
      </c>
      <c r="P27" s="123">
        <f>'[1]12th'!M3</f>
        <v>3</v>
      </c>
      <c r="Q27" s="125" t="str">
        <f>IF(D27="","",IF(D27&gt;=C27,"J",IF(D27&lt;C27,"L")))</f>
        <v>J</v>
      </c>
      <c r="R27" s="90" t="str">
        <f t="shared" ref="R27:R52" si="0">IF(J27="","",IF(J27&gt;=23,"J",IF(J27&lt;23,"L")))</f>
        <v>J</v>
      </c>
      <c r="S27" s="90" t="str">
        <f>IF(J27="","",IF(J27&gt;=I27-8,"J",IF(J27&lt;I27-8,"L")))</f>
        <v>L</v>
      </c>
      <c r="T27" s="68" t="str">
        <f>'[1]12th'!N3</f>
        <v>A</v>
      </c>
      <c r="U27" s="184">
        <f>'[1]12th'!O3</f>
        <v>3</v>
      </c>
      <c r="V27" s="185">
        <f>'[1]12th'!P3</f>
        <v>2</v>
      </c>
      <c r="W27" s="186">
        <f>'[1]12th'!Q3</f>
        <v>2</v>
      </c>
      <c r="X27" s="194">
        <f>'[1]12th'!R3</f>
        <v>2</v>
      </c>
      <c r="Y27" s="193">
        <f>'[1]12th'!S3</f>
        <v>34.5</v>
      </c>
      <c r="Z27" s="187">
        <f>'[1]12th'!T3</f>
        <v>23</v>
      </c>
      <c r="AA27" s="192">
        <f>'[1]12th'!U3</f>
        <v>23</v>
      </c>
      <c r="AB27" s="227">
        <f>'[1]12th'!V3</f>
        <v>23</v>
      </c>
      <c r="AC27" s="197">
        <f>'[1]12th'!W3</f>
        <v>5</v>
      </c>
      <c r="AD27" s="188">
        <f>'[1]12th'!X3</f>
        <v>7.5</v>
      </c>
      <c r="AE27" s="189">
        <f>'[1]12th'!Y3</f>
        <v>3</v>
      </c>
      <c r="AF27" s="198">
        <f>'[1]12th'!Z3</f>
        <v>3.75</v>
      </c>
      <c r="AG27" s="196" t="str">
        <f>IF(Z27="","",IF(Z27&gt;=23,"J",IF(Z27&lt;23,"L")))</f>
        <v>J</v>
      </c>
      <c r="AH27" s="190" t="str">
        <f>IF(Z27="","",IF(Z27&gt;=Y27-8,"J",IF(Z27&lt;Y27-8,"L")))</f>
        <v>L</v>
      </c>
      <c r="AI27" s="191" t="str">
        <f>'[1]12th'!$AA$3</f>
        <v>G</v>
      </c>
    </row>
    <row r="28" spans="1:35" ht="12" customHeight="1">
      <c r="A28" s="408" t="s">
        <v>2</v>
      </c>
      <c r="B28" s="409"/>
      <c r="C28" s="232">
        <f>'[2]12th'!$E$17+'[2]12th'!$F$17+'[2]12th'!$G$17</f>
        <v>0</v>
      </c>
      <c r="D28" s="273">
        <f>'[2]12th'!$H$17+'[2]12th'!$I$17+'[2]12th'!$J$17</f>
        <v>0</v>
      </c>
      <c r="E28" s="14">
        <f>'[2]12th'!B3</f>
        <v>3</v>
      </c>
      <c r="F28" s="71">
        <f>'[2]12th'!C3</f>
        <v>3</v>
      </c>
      <c r="G28" s="16">
        <f>'[2]12th'!D3</f>
        <v>2</v>
      </c>
      <c r="H28" s="195">
        <f>'[2]12th'!E3</f>
        <v>2</v>
      </c>
      <c r="I28" s="81">
        <f>'[2]12th'!F3</f>
        <v>34.5</v>
      </c>
      <c r="J28" s="56">
        <f>'[2]12th'!G3</f>
        <v>34.5</v>
      </c>
      <c r="K28" s="57">
        <f>'[2]12th'!H3</f>
        <v>23</v>
      </c>
      <c r="L28" s="161">
        <f>'[2]12th'!I3</f>
        <v>23</v>
      </c>
      <c r="M28" s="150">
        <f>'[2]12th'!J3</f>
        <v>5</v>
      </c>
      <c r="N28" s="37">
        <f>'[2]12th'!K3</f>
        <v>5</v>
      </c>
      <c r="O28" s="36">
        <f>'[2]12th'!L3</f>
        <v>3</v>
      </c>
      <c r="P28" s="124">
        <f>'[2]12th'!M3</f>
        <v>3</v>
      </c>
      <c r="Q28" s="126" t="str">
        <f t="shared" ref="Q28:Q52" si="1">IF(D28="","",IF(D28&gt;=C28,"J",IF(D28&lt;C28,"L")))</f>
        <v>J</v>
      </c>
      <c r="R28" s="90" t="str">
        <f t="shared" si="0"/>
        <v>J</v>
      </c>
      <c r="S28" s="69" t="str">
        <f t="shared" ref="S28:S52" si="2">IF(J28="","",IF(J28&gt;=I28-8,"J",IF(J28&lt;I28-8,"L")))</f>
        <v>J</v>
      </c>
      <c r="T28" s="15" t="str">
        <f>'[2]12th'!N3</f>
        <v>G</v>
      </c>
      <c r="U28" s="14">
        <f>'[2]12th'!O3</f>
        <v>3</v>
      </c>
      <c r="V28" s="71">
        <f>'[2]12th'!P3</f>
        <v>3</v>
      </c>
      <c r="W28" s="16">
        <f>'[2]12th'!Q3</f>
        <v>2</v>
      </c>
      <c r="X28" s="195">
        <f>'[2]12th'!R3</f>
        <v>2</v>
      </c>
      <c r="Y28" s="55">
        <f>'[2]12th'!S3</f>
        <v>34.5</v>
      </c>
      <c r="Z28" s="56">
        <f>'[2]12th'!T3</f>
        <v>34.5</v>
      </c>
      <c r="AA28" s="17">
        <f>'[2]12th'!U3</f>
        <v>23</v>
      </c>
      <c r="AB28" s="129">
        <f>'[2]12th'!V3</f>
        <v>23</v>
      </c>
      <c r="AC28" s="150">
        <f>'[2]12th'!W3</f>
        <v>5</v>
      </c>
      <c r="AD28" s="37">
        <f>'[2]12th'!X3</f>
        <v>5</v>
      </c>
      <c r="AE28" s="36">
        <f>'[2]12th'!Y3</f>
        <v>3</v>
      </c>
      <c r="AF28" s="151">
        <f>'[2]12th'!Z3</f>
        <v>3</v>
      </c>
      <c r="AG28" s="165" t="str">
        <f t="shared" ref="AG28:AG52" si="3">IF(Z28="","",IF(Z28&gt;=23,"J",IF(Z28&lt;23,"L")))</f>
        <v>J</v>
      </c>
      <c r="AH28" s="69" t="str">
        <f t="shared" ref="AH28:AH52" si="4">IF(Z28="","",IF(Z28&gt;=Y28-8,"J",IF(Z28&lt;Y28-8,"L")))</f>
        <v>J</v>
      </c>
      <c r="AI28" s="15" t="str">
        <f>'[2]12th'!$AA$3</f>
        <v>G</v>
      </c>
    </row>
    <row r="29" spans="1:35" ht="12" customHeight="1">
      <c r="A29" s="408" t="s">
        <v>3</v>
      </c>
      <c r="B29" s="409"/>
      <c r="C29" s="232">
        <f>'[3]12th'!$E$17+'[3]12th'!$F$17+'[3]12th'!$G$17</f>
        <v>0</v>
      </c>
      <c r="D29" s="273">
        <f>'[3]12th'!$H$17+'[3]12th'!$I$17+'[3]12th'!$J$17</f>
        <v>0</v>
      </c>
      <c r="E29" s="14">
        <f>'[3]12th'!B3</f>
        <v>3</v>
      </c>
      <c r="F29" s="71">
        <f>'[3]12th'!C3</f>
        <v>3</v>
      </c>
      <c r="G29" s="16">
        <f>'[3]12th'!D3</f>
        <v>2</v>
      </c>
      <c r="H29" s="195">
        <f>'[3]12th'!E3</f>
        <v>2</v>
      </c>
      <c r="I29" s="81">
        <f>'[3]12th'!F3</f>
        <v>34.5</v>
      </c>
      <c r="J29" s="56">
        <f>'[3]12th'!G3</f>
        <v>34.5</v>
      </c>
      <c r="K29" s="57">
        <f>'[3]12th'!H3</f>
        <v>23</v>
      </c>
      <c r="L29" s="161">
        <f>'[3]12th'!I3</f>
        <v>23</v>
      </c>
      <c r="M29" s="150">
        <f>'[3]12th'!J3</f>
        <v>5</v>
      </c>
      <c r="N29" s="37">
        <f>'[3]12th'!K3</f>
        <v>5</v>
      </c>
      <c r="O29" s="36">
        <f>'[3]12th'!L3</f>
        <v>3</v>
      </c>
      <c r="P29" s="124">
        <f>'[3]12th'!M3</f>
        <v>3</v>
      </c>
      <c r="Q29" s="126" t="str">
        <f t="shared" si="1"/>
        <v>J</v>
      </c>
      <c r="R29" s="90" t="str">
        <f t="shared" si="0"/>
        <v>J</v>
      </c>
      <c r="S29" s="69" t="str">
        <f t="shared" si="2"/>
        <v>J</v>
      </c>
      <c r="T29" s="15" t="str">
        <f>'[3]12th'!N3</f>
        <v>G</v>
      </c>
      <c r="U29" s="14">
        <f>'[3]12th'!O3</f>
        <v>3</v>
      </c>
      <c r="V29" s="71">
        <f>'[3]12th'!P3</f>
        <v>3</v>
      </c>
      <c r="W29" s="16">
        <f>'[3]12th'!Q3</f>
        <v>2</v>
      </c>
      <c r="X29" s="195">
        <f>'[3]12th'!R3</f>
        <v>2</v>
      </c>
      <c r="Y29" s="55">
        <f>'[3]12th'!S3</f>
        <v>34.5</v>
      </c>
      <c r="Z29" s="56">
        <f>'[3]12th'!T3</f>
        <v>34.5</v>
      </c>
      <c r="AA29" s="17">
        <f>'[3]12th'!U3</f>
        <v>23</v>
      </c>
      <c r="AB29" s="129">
        <f>'[3]12th'!V3</f>
        <v>23</v>
      </c>
      <c r="AC29" s="150">
        <f>'[3]12th'!W3</f>
        <v>5</v>
      </c>
      <c r="AD29" s="37">
        <f>'[3]12th'!X3</f>
        <v>5</v>
      </c>
      <c r="AE29" s="36">
        <f>'[3]12th'!Y3</f>
        <v>3</v>
      </c>
      <c r="AF29" s="151">
        <f>'[3]12th'!Z3</f>
        <v>3</v>
      </c>
      <c r="AG29" s="165" t="str">
        <f t="shared" si="3"/>
        <v>J</v>
      </c>
      <c r="AH29" s="69" t="str">
        <f t="shared" si="4"/>
        <v>J</v>
      </c>
      <c r="AI29" s="15" t="str">
        <f>'[3]12th'!$AA$3</f>
        <v>G</v>
      </c>
    </row>
    <row r="30" spans="1:35" ht="12" customHeight="1">
      <c r="A30" s="408" t="s">
        <v>120</v>
      </c>
      <c r="B30" s="409"/>
      <c r="C30" s="232">
        <f>'[4]12th'!$E$17+'[4]12th'!$F$17+'[4]12th'!$G$17</f>
        <v>0</v>
      </c>
      <c r="D30" s="273">
        <f>'[4]12th'!$H$17+'[4]12th'!$I$17+'[4]12th'!$J$17</f>
        <v>0</v>
      </c>
      <c r="E30" s="14">
        <f>'[4]12th'!B3</f>
        <v>7</v>
      </c>
      <c r="F30" s="71">
        <f>'[4]12th'!C3</f>
        <v>7</v>
      </c>
      <c r="G30" s="16">
        <f>'[4]12th'!D3</f>
        <v>5</v>
      </c>
      <c r="H30" s="195">
        <f>'[4]12th'!E3</f>
        <v>5</v>
      </c>
      <c r="I30" s="81">
        <f>'[4]12th'!F3</f>
        <v>80.5</v>
      </c>
      <c r="J30" s="56">
        <f>'[4]12th'!G3</f>
        <v>80.5</v>
      </c>
      <c r="K30" s="57">
        <f>'[4]12th'!H3</f>
        <v>57.5</v>
      </c>
      <c r="L30" s="161">
        <f>'[4]12th'!I3</f>
        <v>57.5</v>
      </c>
      <c r="M30" s="150">
        <f>'[4]12th'!J3</f>
        <v>5.1428571428571432</v>
      </c>
      <c r="N30" s="37">
        <f>'[4]12th'!K3</f>
        <v>5.1428571428571432</v>
      </c>
      <c r="O30" s="36">
        <f>'[4]12th'!L3</f>
        <v>3</v>
      </c>
      <c r="P30" s="124">
        <f>'[4]12th'!M3</f>
        <v>3</v>
      </c>
      <c r="Q30" s="126" t="str">
        <f t="shared" si="1"/>
        <v>J</v>
      </c>
      <c r="R30" s="90" t="str">
        <f t="shared" si="0"/>
        <v>J</v>
      </c>
      <c r="S30" s="69" t="str">
        <f>IF(J30="","",IF(J30&gt;=I30-8,"J",IF(J30&lt;I30-8,"L")))</f>
        <v>J</v>
      </c>
      <c r="T30" s="15" t="str">
        <f>'[4]12th'!N3</f>
        <v>G</v>
      </c>
      <c r="U30" s="14">
        <f>'[4]12th'!O3</f>
        <v>7</v>
      </c>
      <c r="V30" s="71">
        <f>'[4]12th'!P3</f>
        <v>7</v>
      </c>
      <c r="W30" s="16">
        <f>'[4]12th'!Q3</f>
        <v>4</v>
      </c>
      <c r="X30" s="195">
        <f>'[4]12th'!R3</f>
        <v>4</v>
      </c>
      <c r="Y30" s="55">
        <f>'[4]12th'!S3</f>
        <v>80.5</v>
      </c>
      <c r="Z30" s="56">
        <f>'[4]12th'!T3</f>
        <v>80.5</v>
      </c>
      <c r="AA30" s="17">
        <f>'[4]12th'!U3</f>
        <v>46</v>
      </c>
      <c r="AB30" s="129">
        <f>'[4]12th'!V3</f>
        <v>46</v>
      </c>
      <c r="AC30" s="150">
        <f>'[4]12th'!W3</f>
        <v>5.1428571428571432</v>
      </c>
      <c r="AD30" s="37">
        <f>'[4]12th'!X3</f>
        <v>5.1428571428571432</v>
      </c>
      <c r="AE30" s="36">
        <f>'[4]12th'!Y3</f>
        <v>3.2727272727272729</v>
      </c>
      <c r="AF30" s="151">
        <f>'[4]12th'!Z3</f>
        <v>3.2727272727272729</v>
      </c>
      <c r="AG30" s="165" t="str">
        <f>IF(Z30="","",IF(Z30&gt;=23,"J",IF(Z30&lt;23,"L")))</f>
        <v>J</v>
      </c>
      <c r="AH30" s="69" t="str">
        <f>IF(Z30="","",IF(Z30&gt;=Y30-8,"J",IF(Z30&lt;Y30-8,"L")))</f>
        <v>J</v>
      </c>
      <c r="AI30" s="15" t="str">
        <f>'[4]12th'!$AA$3</f>
        <v>G</v>
      </c>
    </row>
    <row r="31" spans="1:35" ht="12" customHeight="1">
      <c r="A31" s="408" t="s">
        <v>122</v>
      </c>
      <c r="B31" s="409"/>
      <c r="C31" s="232">
        <f>'[5]12th'!$E$17+'[5]12th'!$F$17+'[5]12th'!$G$17</f>
        <v>0</v>
      </c>
      <c r="D31" s="273">
        <f>'[5]12th'!$H$17+'[5]12th'!$I$17+'[5]12th'!$J$17</f>
        <v>0</v>
      </c>
      <c r="E31" s="14">
        <f>'[5]12th'!B3</f>
        <v>6</v>
      </c>
      <c r="F31" s="71">
        <f>'[5]12th'!C3</f>
        <v>6</v>
      </c>
      <c r="G31" s="16">
        <f>'[5]12th'!D3</f>
        <v>2</v>
      </c>
      <c r="H31" s="195">
        <f>'[5]12th'!E3</f>
        <v>2</v>
      </c>
      <c r="I31" s="81">
        <f>'[5]12th'!F3</f>
        <v>69</v>
      </c>
      <c r="J31" s="56">
        <f>'[5]12th'!G3</f>
        <v>69</v>
      </c>
      <c r="K31" s="57">
        <f>'[5]12th'!H3</f>
        <v>23</v>
      </c>
      <c r="L31" s="161">
        <f>'[5]12th'!I3</f>
        <v>23</v>
      </c>
      <c r="M31" s="150">
        <f>'[5]12th'!J3</f>
        <v>4</v>
      </c>
      <c r="N31" s="37">
        <f>'[5]12th'!K3</f>
        <v>4</v>
      </c>
      <c r="O31" s="36">
        <f>'[5]12th'!L3</f>
        <v>3</v>
      </c>
      <c r="P31" s="124">
        <f>'[5]12th'!M3</f>
        <v>3</v>
      </c>
      <c r="Q31" s="126" t="str">
        <f t="shared" si="1"/>
        <v>J</v>
      </c>
      <c r="R31" s="90" t="str">
        <f t="shared" si="0"/>
        <v>J</v>
      </c>
      <c r="S31" s="69" t="str">
        <f>IF(J31="","",IF(J31&gt;=I31-8,"J",IF(J31&lt;I31-8,"L")))</f>
        <v>J</v>
      </c>
      <c r="T31" s="15" t="str">
        <f>'[5]12th'!N3</f>
        <v>G</v>
      </c>
      <c r="U31" s="14">
        <f>'[5]12th'!O3</f>
        <v>5</v>
      </c>
      <c r="V31" s="71">
        <f>'[5]12th'!P3</f>
        <v>4</v>
      </c>
      <c r="W31" s="16">
        <f>'[5]12th'!Q3</f>
        <v>1</v>
      </c>
      <c r="X31" s="195">
        <f>'[5]12th'!R3</f>
        <v>2</v>
      </c>
      <c r="Y31" s="55">
        <f>'[5]12th'!S3</f>
        <v>57.5</v>
      </c>
      <c r="Z31" s="56">
        <f>'[5]12th'!T3</f>
        <v>46</v>
      </c>
      <c r="AA31" s="17">
        <f>'[5]12th'!U3</f>
        <v>11.5</v>
      </c>
      <c r="AB31" s="129">
        <f>'[5]12th'!V3</f>
        <v>23</v>
      </c>
      <c r="AC31" s="150">
        <f>'[5]12th'!W3</f>
        <v>4.8</v>
      </c>
      <c r="AD31" s="37">
        <f>'[5]12th'!X3</f>
        <v>6</v>
      </c>
      <c r="AE31" s="36">
        <f>'[5]12th'!Y3</f>
        <v>4</v>
      </c>
      <c r="AF31" s="151">
        <f>'[5]12th'!Z3</f>
        <v>4</v>
      </c>
      <c r="AG31" s="165" t="str">
        <f>IF(Z31="","",IF(Z31&gt;=23,"J",IF(Z31&lt;23,"L")))</f>
        <v>J</v>
      </c>
      <c r="AH31" s="69" t="str">
        <f>IF(Z31="","",IF(Z31&gt;=Y31-8,"J",IF(Z31&lt;Y31-8,"L")))</f>
        <v>L</v>
      </c>
      <c r="AI31" s="15" t="str">
        <f>'[5]12th'!$AA$3</f>
        <v>A</v>
      </c>
    </row>
    <row r="32" spans="1:35" ht="12" customHeight="1">
      <c r="A32" s="408" t="s">
        <v>5</v>
      </c>
      <c r="B32" s="409"/>
      <c r="C32" s="232">
        <f>'[6]12th'!$E$17+'[6]12th'!$F$17+'[6]12th'!$G$17</f>
        <v>0</v>
      </c>
      <c r="D32" s="273">
        <f>'[6]12th'!$H$17+'[6]12th'!$I$17+'[6]12th'!$J$17</f>
        <v>1</v>
      </c>
      <c r="E32" s="14">
        <f>'[6]12th'!B3</f>
        <v>6</v>
      </c>
      <c r="F32" s="71">
        <f>'[6]12th'!C3</f>
        <v>4</v>
      </c>
      <c r="G32" s="16">
        <f>'[6]12th'!D3</f>
        <v>2</v>
      </c>
      <c r="H32" s="195">
        <f>'[6]12th'!E3</f>
        <v>2</v>
      </c>
      <c r="I32" s="120">
        <f>'[6]12th'!F3</f>
        <v>69</v>
      </c>
      <c r="J32" s="53">
        <f>'[6]12th'!G3</f>
        <v>46</v>
      </c>
      <c r="K32" s="54">
        <f>'[6]12th'!H3</f>
        <v>30.5</v>
      </c>
      <c r="L32" s="160">
        <f>'[6]12th'!I3</f>
        <v>23</v>
      </c>
      <c r="M32" s="283" t="str">
        <f>'[6]12th'!J3</f>
        <v>N/A</v>
      </c>
      <c r="N32" s="284" t="str">
        <f>'[6]12th'!K3</f>
        <v>N/A</v>
      </c>
      <c r="O32" s="284" t="str">
        <f>'[6]12th'!L3</f>
        <v>N/A</v>
      </c>
      <c r="P32" s="285" t="str">
        <f>'[6]12th'!M3</f>
        <v>N/A</v>
      </c>
      <c r="Q32" s="126" t="str">
        <f t="shared" si="1"/>
        <v>J</v>
      </c>
      <c r="R32" s="90" t="str">
        <f t="shared" si="0"/>
        <v>J</v>
      </c>
      <c r="S32" s="69" t="str">
        <f t="shared" si="2"/>
        <v>L</v>
      </c>
      <c r="T32" s="68" t="str">
        <f>'[6]12th'!N3</f>
        <v>G</v>
      </c>
      <c r="U32" s="14">
        <f>'[6]12th'!O3</f>
        <v>3</v>
      </c>
      <c r="V32" s="71">
        <f>'[6]12th'!P3</f>
        <v>3</v>
      </c>
      <c r="W32" s="16">
        <f>'[6]12th'!Q3</f>
        <v>2</v>
      </c>
      <c r="X32" s="195">
        <f>'[6]12th'!R3</f>
        <v>2</v>
      </c>
      <c r="Y32" s="52">
        <f>'[6]12th'!S3</f>
        <v>34.5</v>
      </c>
      <c r="Z32" s="53">
        <f>'[6]12th'!T3</f>
        <v>34.5</v>
      </c>
      <c r="AA32" s="60">
        <f>'[6]12th'!U3</f>
        <v>23</v>
      </c>
      <c r="AB32" s="228">
        <f>'[6]12th'!V3</f>
        <v>23</v>
      </c>
      <c r="AC32" s="283" t="str">
        <f>'[6]12th'!W3</f>
        <v>N/A</v>
      </c>
      <c r="AD32" s="284" t="str">
        <f>'[6]12th'!X3</f>
        <v>N/A</v>
      </c>
      <c r="AE32" s="284" t="str">
        <f>'[6]12th'!Y3</f>
        <v>N/A</v>
      </c>
      <c r="AF32" s="290" t="str">
        <f>'[6]12th'!Z3</f>
        <v>N/A</v>
      </c>
      <c r="AG32" s="165" t="str">
        <f t="shared" si="3"/>
        <v>J</v>
      </c>
      <c r="AH32" s="69" t="str">
        <f t="shared" si="4"/>
        <v>J</v>
      </c>
      <c r="AI32" s="68" t="str">
        <f>'[6]12th'!$AA$3</f>
        <v>G</v>
      </c>
    </row>
    <row r="33" spans="1:36" ht="12" customHeight="1">
      <c r="A33" s="408" t="s">
        <v>8</v>
      </c>
      <c r="B33" s="409"/>
      <c r="C33" s="232"/>
      <c r="D33" s="273"/>
      <c r="E33" s="14">
        <f>'[7]12th'!B3</f>
        <v>14</v>
      </c>
      <c r="F33" s="71">
        <f>'[7]12th'!C3</f>
        <v>0</v>
      </c>
      <c r="G33" s="16">
        <f>'[7]12th'!D3</f>
        <v>5</v>
      </c>
      <c r="H33" s="195">
        <f>'[7]12th'!E3</f>
        <v>0</v>
      </c>
      <c r="I33" s="81">
        <f>'[7]12th'!F3</f>
        <v>161</v>
      </c>
      <c r="J33" s="56">
        <f>'[7]12th'!G3</f>
        <v>0</v>
      </c>
      <c r="K33" s="57">
        <f>'[7]12th'!H3</f>
        <v>57.5</v>
      </c>
      <c r="L33" s="161">
        <f>'[7]12th'!I3</f>
        <v>0</v>
      </c>
      <c r="M33" s="286" t="str">
        <f>'[7]12th'!J3</f>
        <v>N/A</v>
      </c>
      <c r="N33" s="287" t="str">
        <f>'[7]12th'!K3</f>
        <v>N/A</v>
      </c>
      <c r="O33" s="287" t="str">
        <f>'[7]12th'!L3</f>
        <v>N/A</v>
      </c>
      <c r="P33" s="288" t="str">
        <f>'[7]12th'!M3</f>
        <v>N/A</v>
      </c>
      <c r="Q33" s="289" t="s">
        <v>121</v>
      </c>
      <c r="R33" s="90" t="str">
        <f t="shared" si="0"/>
        <v>L</v>
      </c>
      <c r="S33" s="69" t="str">
        <f t="shared" si="2"/>
        <v>L</v>
      </c>
      <c r="T33" s="15">
        <f>'[7]12th'!N3</f>
        <v>0</v>
      </c>
      <c r="U33" s="14">
        <f>'[7]12th'!O3</f>
        <v>13</v>
      </c>
      <c r="V33" s="71">
        <f>'[7]12th'!P3</f>
        <v>0</v>
      </c>
      <c r="W33" s="16">
        <f>'[7]12th'!Q3</f>
        <v>3</v>
      </c>
      <c r="X33" s="195">
        <f>'[7]12th'!R3</f>
        <v>0</v>
      </c>
      <c r="Y33" s="55">
        <f>'[7]12th'!S3</f>
        <v>149.5</v>
      </c>
      <c r="Z33" s="56">
        <f>'[7]12th'!T3</f>
        <v>0</v>
      </c>
      <c r="AA33" s="17">
        <f>'[7]12th'!U3</f>
        <v>34.5</v>
      </c>
      <c r="AB33" s="229">
        <f>'[7]12th'!V3</f>
        <v>0</v>
      </c>
      <c r="AC33" s="286" t="str">
        <f>'[7]12th'!W3</f>
        <v>N/A</v>
      </c>
      <c r="AD33" s="287" t="str">
        <f>'[7]12th'!X3</f>
        <v>N/A</v>
      </c>
      <c r="AE33" s="287" t="str">
        <f>'[7]12th'!Y3</f>
        <v>N/A</v>
      </c>
      <c r="AF33" s="291" t="str">
        <f>'[7]12th'!Z3</f>
        <v>N/A</v>
      </c>
      <c r="AG33" s="165" t="str">
        <f t="shared" si="3"/>
        <v>L</v>
      </c>
      <c r="AH33" s="69" t="str">
        <f t="shared" si="4"/>
        <v>L</v>
      </c>
      <c r="AI33" s="15">
        <f>'[7]12th'!$AA$3</f>
        <v>0</v>
      </c>
    </row>
    <row r="34" spans="1:36" ht="12" customHeight="1">
      <c r="A34" s="408" t="s">
        <v>68</v>
      </c>
      <c r="B34" s="409"/>
      <c r="C34" s="232"/>
      <c r="D34" s="273"/>
      <c r="E34" s="14">
        <f>'[8]12th'!B3</f>
        <v>4</v>
      </c>
      <c r="F34" s="71">
        <f>'[8]12th'!C3</f>
        <v>0</v>
      </c>
      <c r="G34" s="16">
        <f>'[8]12th'!D3</f>
        <v>1</v>
      </c>
      <c r="H34" s="195">
        <f>'[8]12th'!E3</f>
        <v>0</v>
      </c>
      <c r="I34" s="81">
        <f>'[8]12th'!F3</f>
        <v>46</v>
      </c>
      <c r="J34" s="56">
        <f>'[8]12th'!G3</f>
        <v>0</v>
      </c>
      <c r="K34" s="57">
        <f>'[8]12th'!H3</f>
        <v>11.5</v>
      </c>
      <c r="L34" s="161">
        <f>'[8]12th'!I3</f>
        <v>0</v>
      </c>
      <c r="M34" s="286" t="str">
        <f>'[8]12th'!J3</f>
        <v>N/A</v>
      </c>
      <c r="N34" s="287" t="str">
        <f>'[8]12th'!K3</f>
        <v>N/A</v>
      </c>
      <c r="O34" s="287" t="str">
        <f>'[8]12th'!L3</f>
        <v>N/A</v>
      </c>
      <c r="P34" s="288" t="str">
        <f>'[8]12th'!M3</f>
        <v>N/A</v>
      </c>
      <c r="Q34" s="289" t="s">
        <v>121</v>
      </c>
      <c r="R34" s="90" t="str">
        <f t="shared" si="0"/>
        <v>L</v>
      </c>
      <c r="S34" s="69" t="str">
        <f t="shared" si="2"/>
        <v>L</v>
      </c>
      <c r="T34" s="15">
        <f>'[8]12th'!N3</f>
        <v>0</v>
      </c>
      <c r="U34" s="14">
        <f>'[8]12th'!O3</f>
        <v>1</v>
      </c>
      <c r="V34" s="71">
        <f>'[8]12th'!P3</f>
        <v>0</v>
      </c>
      <c r="W34" s="16">
        <f>'[8]12th'!Q3</f>
        <v>0</v>
      </c>
      <c r="X34" s="195">
        <f>'[8]12th'!R3</f>
        <v>0</v>
      </c>
      <c r="Y34" s="55">
        <f>'[8]12th'!S3</f>
        <v>11.5</v>
      </c>
      <c r="Z34" s="56">
        <f>'[8]12th'!T3</f>
        <v>0</v>
      </c>
      <c r="AA34" s="17">
        <f>'[8]12th'!U3</f>
        <v>0</v>
      </c>
      <c r="AB34" s="229">
        <f>'[8]12th'!V3</f>
        <v>0</v>
      </c>
      <c r="AC34" s="286" t="str">
        <f>'[8]12th'!W3</f>
        <v>N/A</v>
      </c>
      <c r="AD34" s="287" t="str">
        <f>'[8]12th'!X3</f>
        <v>N/A</v>
      </c>
      <c r="AE34" s="287" t="str">
        <f>'[8]12th'!Y3</f>
        <v>N/A</v>
      </c>
      <c r="AF34" s="291" t="str">
        <f>'[8]12th'!Z3</f>
        <v>N/A</v>
      </c>
      <c r="AG34" s="286" t="s">
        <v>121</v>
      </c>
      <c r="AH34" s="165" t="str">
        <f t="shared" si="4"/>
        <v>L</v>
      </c>
      <c r="AI34" s="15">
        <f>'[8]12th'!$AA$3</f>
        <v>0</v>
      </c>
    </row>
    <row r="35" spans="1:36" ht="12" customHeight="1" thickBot="1">
      <c r="A35" s="406" t="s">
        <v>9</v>
      </c>
      <c r="B35" s="407"/>
      <c r="C35" s="233"/>
      <c r="D35" s="242"/>
      <c r="E35" s="22">
        <f>'[9]12th'!B3</f>
        <v>2</v>
      </c>
      <c r="F35" s="312">
        <f>'[9]12th'!C3</f>
        <v>2</v>
      </c>
      <c r="G35" s="24">
        <f>'[9]12th'!D3</f>
        <v>0</v>
      </c>
      <c r="H35" s="313">
        <f>'[9]12th'!E3</f>
        <v>0</v>
      </c>
      <c r="I35" s="83">
        <f>'[9]12th'!F3</f>
        <v>23</v>
      </c>
      <c r="J35" s="58">
        <f>'[9]12th'!G3</f>
        <v>23</v>
      </c>
      <c r="K35" s="59">
        <f>'[9]12th'!H3</f>
        <v>0</v>
      </c>
      <c r="L35" s="314">
        <f>'[9]12th'!I3</f>
        <v>0</v>
      </c>
      <c r="M35" s="315" t="str">
        <f>'[9]12th'!J3</f>
        <v>N/A</v>
      </c>
      <c r="N35" s="316" t="str">
        <f>'[9]12th'!K3</f>
        <v>N/A</v>
      </c>
      <c r="O35" s="316" t="str">
        <f>'[9]12th'!L3</f>
        <v>N/A</v>
      </c>
      <c r="P35" s="317" t="str">
        <f>'[9]12th'!M3</f>
        <v>N/A</v>
      </c>
      <c r="Q35" s="318" t="s">
        <v>121</v>
      </c>
      <c r="R35" s="323" t="str">
        <f t="shared" si="0"/>
        <v>J</v>
      </c>
      <c r="S35" s="70" t="str">
        <f t="shared" si="2"/>
        <v>J</v>
      </c>
      <c r="T35" s="21" t="str">
        <f>'[9]12th'!N3</f>
        <v>G</v>
      </c>
      <c r="U35" s="22">
        <f>'[9]12th'!O3</f>
        <v>0</v>
      </c>
      <c r="V35" s="312">
        <f>'[9]12th'!P3</f>
        <v>0</v>
      </c>
      <c r="W35" s="24">
        <f>'[9]12th'!Q3</f>
        <v>0</v>
      </c>
      <c r="X35" s="313">
        <f>'[9]12th'!R3</f>
        <v>0</v>
      </c>
      <c r="Y35" s="230">
        <f>'[9]12th'!S3</f>
        <v>0</v>
      </c>
      <c r="Z35" s="58">
        <f>'[9]12th'!T3</f>
        <v>0</v>
      </c>
      <c r="AA35" s="20">
        <f>'[9]12th'!U3</f>
        <v>0</v>
      </c>
      <c r="AB35" s="319">
        <f>'[9]12th'!V3</f>
        <v>0</v>
      </c>
      <c r="AC35" s="315" t="str">
        <f>'[9]12th'!W3</f>
        <v>N/A</v>
      </c>
      <c r="AD35" s="316" t="str">
        <f>'[9]12th'!X3</f>
        <v>N/A</v>
      </c>
      <c r="AE35" s="316" t="str">
        <f>'[9]12th'!Y3</f>
        <v>N/A</v>
      </c>
      <c r="AF35" s="320" t="str">
        <f>'[9]12th'!Z3</f>
        <v>N/A</v>
      </c>
      <c r="AG35" s="321" t="s">
        <v>121</v>
      </c>
      <c r="AH35" s="322" t="s">
        <v>121</v>
      </c>
      <c r="AI35" s="21" t="str">
        <f>'[9]12th'!$AA$3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'[10]12th'!$E$17+'[10]12th'!$F$17+'[10]12th'!$G$17</f>
        <v>0</v>
      </c>
      <c r="D40" s="273">
        <f>'[10]12th'!$H$17+'[10]12th'!$I$17+'[10]12th'!$J$17</f>
        <v>0</v>
      </c>
      <c r="E40" s="14">
        <f>'[10]12th'!B3</f>
        <v>3</v>
      </c>
      <c r="F40" s="71">
        <f>'[10]12th'!C3</f>
        <v>3</v>
      </c>
      <c r="G40" s="16">
        <f>'[10]12th'!D3</f>
        <v>2</v>
      </c>
      <c r="H40" s="195">
        <f>'[10]12th'!E3</f>
        <v>2</v>
      </c>
      <c r="I40" s="81">
        <f>'[10]12th'!F3</f>
        <v>34.5</v>
      </c>
      <c r="J40" s="56">
        <f>'[10]12th'!G3</f>
        <v>34.5</v>
      </c>
      <c r="K40" s="57">
        <f>'[10]12th'!H3</f>
        <v>23</v>
      </c>
      <c r="L40" s="161">
        <f>'[10]12th'!I3</f>
        <v>23</v>
      </c>
      <c r="M40" s="150">
        <f>'[10]12th'!J3</f>
        <v>6</v>
      </c>
      <c r="N40" s="37">
        <f>'[10]12th'!K3</f>
        <v>6</v>
      </c>
      <c r="O40" s="36">
        <f>'[10]12th'!L3</f>
        <v>3.6</v>
      </c>
      <c r="P40" s="124">
        <f>'[10]12th'!M3</f>
        <v>3.6</v>
      </c>
      <c r="Q40" s="324" t="str">
        <f>IF(D40="","",IF(D40&gt;=C40,"J",IF(D40&lt;C40,"L")))</f>
        <v>J</v>
      </c>
      <c r="R40" s="190" t="str">
        <f>IF(J40="","",IF(J40&gt;=23,"J",IF(J40&lt;23,"L")))</f>
        <v>J</v>
      </c>
      <c r="S40" s="190" t="str">
        <f>IF(J40="","",IF(J40&gt;=I40-8,"J",IF(J40&lt;I40-8,"L")))</f>
        <v>J</v>
      </c>
      <c r="T40" s="191" t="str">
        <f>'[10]12th'!N3</f>
        <v>G</v>
      </c>
      <c r="U40" s="14">
        <f>'[10]12th'!O3</f>
        <v>3</v>
      </c>
      <c r="V40" s="71">
        <f>'[10]12th'!P3</f>
        <v>3</v>
      </c>
      <c r="W40" s="16">
        <f>'[10]12th'!Q3</f>
        <v>1</v>
      </c>
      <c r="X40" s="195">
        <f>'[10]12th'!R3</f>
        <v>1</v>
      </c>
      <c r="Y40" s="55">
        <f>'[10]12th'!S3</f>
        <v>34.5</v>
      </c>
      <c r="Z40" s="56">
        <f>'[10]12th'!T3</f>
        <v>34.5</v>
      </c>
      <c r="AA40" s="17">
        <f>'[10]12th'!U3</f>
        <v>11.5</v>
      </c>
      <c r="AB40" s="129">
        <f>'[10]12th'!V3</f>
        <v>11.5</v>
      </c>
      <c r="AC40" s="150">
        <f>'[10]12th'!W3</f>
        <v>6</v>
      </c>
      <c r="AD40" s="37">
        <f>'[10]12th'!X3</f>
        <v>6</v>
      </c>
      <c r="AE40" s="36">
        <f>'[10]12th'!Y3</f>
        <v>4.5</v>
      </c>
      <c r="AF40" s="151">
        <f>'[10]12th'!Z3</f>
        <v>4.5</v>
      </c>
      <c r="AG40" s="165" t="str">
        <f>IF(Z40="","",IF(Z40&gt;=23,"J",IF(Z40&lt;23,"L")))</f>
        <v>J</v>
      </c>
      <c r="AH40" s="69" t="str">
        <f>IF(Z40="","",IF(Z40&gt;=Y40-8,"J",IF(Z40&lt;Y40-8,"L")))</f>
        <v>J</v>
      </c>
      <c r="AI40" s="15" t="str">
        <f>'[10]12th'!$AA$3</f>
        <v>G</v>
      </c>
    </row>
    <row r="41" spans="1:36" ht="12" customHeight="1">
      <c r="A41" s="408" t="s">
        <v>6</v>
      </c>
      <c r="B41" s="409"/>
      <c r="C41" s="232">
        <f>'[11]12th'!$E$17+'[11]12th'!$F$17+'[11]12th'!$G$17</f>
        <v>0</v>
      </c>
      <c r="D41" s="273">
        <f>'[11]12th'!$H$17+'[11]12th'!$I$17+'[11]12th'!$J$17</f>
        <v>0</v>
      </c>
      <c r="E41" s="14">
        <f>'[11]12th'!B3</f>
        <v>3</v>
      </c>
      <c r="F41" s="71">
        <f>'[11]12th'!C3</f>
        <v>3</v>
      </c>
      <c r="G41" s="16">
        <f>'[11]12th'!D3</f>
        <v>5</v>
      </c>
      <c r="H41" s="195">
        <f>'[11]12th'!E3</f>
        <v>7</v>
      </c>
      <c r="I41" s="81">
        <f>'[11]12th'!F3</f>
        <v>34.5</v>
      </c>
      <c r="J41" s="56">
        <f>'[11]12th'!G3</f>
        <v>34.5</v>
      </c>
      <c r="K41" s="57">
        <f>'[11]12th'!H3</f>
        <v>57.5</v>
      </c>
      <c r="L41" s="161">
        <f>'[11]12th'!I3</f>
        <v>80.5</v>
      </c>
      <c r="M41" s="150">
        <f>'[11]12th'!J3</f>
        <v>5.333333333333333</v>
      </c>
      <c r="N41" s="37">
        <f>'[11]12th'!K3</f>
        <v>5.333333333333333</v>
      </c>
      <c r="O41" s="36">
        <f>'[11]12th'!L3</f>
        <v>2</v>
      </c>
      <c r="P41" s="124">
        <f>'[11]12th'!M3</f>
        <v>1.6</v>
      </c>
      <c r="Q41" s="126" t="str">
        <f>IF(D41="","",IF(D41&gt;=C41,"J",IF(D41&lt;C41,"L")))</f>
        <v>J</v>
      </c>
      <c r="R41" s="90" t="str">
        <f>IF(J41="","",IF(J41&gt;=23,"J",IF(J41&lt;23,"L")))</f>
        <v>J</v>
      </c>
      <c r="S41" s="69" t="str">
        <f>IF(J41="","",IF(J41&gt;=I41-8,"J",IF(J41&lt;I41-8,"L")))</f>
        <v>J</v>
      </c>
      <c r="T41" s="15" t="str">
        <f>'[11]12th'!N3</f>
        <v>G</v>
      </c>
      <c r="U41" s="14">
        <f>'[11]12th'!O3</f>
        <v>3</v>
      </c>
      <c r="V41" s="71">
        <f>'[11]12th'!P3</f>
        <v>3</v>
      </c>
      <c r="W41" s="16">
        <f>'[11]12th'!Q3</f>
        <v>5</v>
      </c>
      <c r="X41" s="195">
        <f>'[11]12th'!R3</f>
        <v>7</v>
      </c>
      <c r="Y41" s="55">
        <f>'[11]12th'!S3</f>
        <v>34.5</v>
      </c>
      <c r="Z41" s="56">
        <f>'[11]12th'!T3</f>
        <v>34.5</v>
      </c>
      <c r="AA41" s="17">
        <f>'[11]12th'!U3</f>
        <v>57.5</v>
      </c>
      <c r="AB41" s="129">
        <f>'[11]12th'!V3</f>
        <v>80.5</v>
      </c>
      <c r="AC41" s="150">
        <f>'[11]12th'!W3</f>
        <v>5.333333333333333</v>
      </c>
      <c r="AD41" s="37">
        <f>'[11]12th'!X3</f>
        <v>5.333333333333333</v>
      </c>
      <c r="AE41" s="36">
        <f>'[11]12th'!Y3</f>
        <v>2</v>
      </c>
      <c r="AF41" s="151">
        <f>'[11]12th'!Z3</f>
        <v>1.6</v>
      </c>
      <c r="AG41" s="165" t="str">
        <f>IF(Z41="","",IF(Z41&gt;=23,"J",IF(Z41&lt;23,"L")))</f>
        <v>J</v>
      </c>
      <c r="AH41" s="69" t="str">
        <f>IF(Z41="","",IF(Z41&gt;=Y41-8,"J",IF(Z41&lt;Y41-8,"L")))</f>
        <v>J</v>
      </c>
      <c r="AI41" s="15" t="str">
        <f>'[11]12th'!$AA$3</f>
        <v>G</v>
      </c>
    </row>
    <row r="42" spans="1:36" ht="12" customHeight="1">
      <c r="A42" s="408" t="s">
        <v>7</v>
      </c>
      <c r="B42" s="409"/>
      <c r="C42" s="232">
        <f>'[12]12th'!$E$17+'[12]12th'!$F$17+'[12]12th'!$G$17</f>
        <v>0</v>
      </c>
      <c r="D42" s="273">
        <f>'[12]12th'!$H$17+'[12]12th'!$I$17+'[12]12th'!$J$17</f>
        <v>0</v>
      </c>
      <c r="E42" s="14">
        <f>'[12]12th'!B3</f>
        <v>3</v>
      </c>
      <c r="F42" s="71">
        <f>'[12]12th'!C3</f>
        <v>3</v>
      </c>
      <c r="G42" s="16">
        <f>'[12]12th'!D3</f>
        <v>2</v>
      </c>
      <c r="H42" s="195">
        <f>'[12]12th'!E3</f>
        <v>3</v>
      </c>
      <c r="I42" s="81">
        <f>'[12]12th'!F3</f>
        <v>34.5</v>
      </c>
      <c r="J42" s="56">
        <f>'[12]12th'!G3</f>
        <v>34.5</v>
      </c>
      <c r="K42" s="57">
        <f>'[12]12th'!H3</f>
        <v>23</v>
      </c>
      <c r="L42" s="161">
        <f>'[12]12th'!I3</f>
        <v>34.5</v>
      </c>
      <c r="M42" s="150">
        <f>'[12]12th'!J3</f>
        <v>6</v>
      </c>
      <c r="N42" s="37">
        <f>'[12]12th'!K3</f>
        <v>6</v>
      </c>
      <c r="O42" s="36">
        <f>'[12]12th'!L3</f>
        <v>3.6</v>
      </c>
      <c r="P42" s="124">
        <f>'[12]12th'!M3</f>
        <v>3</v>
      </c>
      <c r="Q42" s="126" t="str">
        <f>IF(D42="","",IF(D42&gt;=C42,"J",IF(D42&lt;C42,"L")))</f>
        <v>J</v>
      </c>
      <c r="R42" s="90" t="str">
        <f>IF(J42="","",IF(J42&gt;=23,"J",IF(J42&lt;23,"L")))</f>
        <v>J</v>
      </c>
      <c r="S42" s="69" t="str">
        <f>IF(J42="","",IF(J42&gt;=I42-8,"J",IF(J42&lt;I42-8,"L")))</f>
        <v>J</v>
      </c>
      <c r="T42" s="15" t="str">
        <f>'[12]12th'!N3</f>
        <v>G</v>
      </c>
      <c r="U42" s="14">
        <f>'[12]12th'!O3</f>
        <v>3</v>
      </c>
      <c r="V42" s="71">
        <f>'[12]12th'!P3</f>
        <v>3</v>
      </c>
      <c r="W42" s="16">
        <f>'[12]12th'!Q3</f>
        <v>1</v>
      </c>
      <c r="X42" s="195">
        <f>'[12]12th'!R3</f>
        <v>2</v>
      </c>
      <c r="Y42" s="55">
        <f>'[12]12th'!S3</f>
        <v>34.5</v>
      </c>
      <c r="Z42" s="56">
        <f>'[12]12th'!T3</f>
        <v>34.5</v>
      </c>
      <c r="AA42" s="17">
        <f>'[12]12th'!U3</f>
        <v>11.5</v>
      </c>
      <c r="AB42" s="129">
        <f>'[12]12th'!V3</f>
        <v>23</v>
      </c>
      <c r="AC42" s="150">
        <f>'[12]12th'!W3</f>
        <v>6</v>
      </c>
      <c r="AD42" s="37">
        <f>'[12]12th'!X3</f>
        <v>6</v>
      </c>
      <c r="AE42" s="36">
        <f>'[12]12th'!Y3</f>
        <v>4.5</v>
      </c>
      <c r="AF42" s="151">
        <f>'[12]12th'!Z3</f>
        <v>3.6</v>
      </c>
      <c r="AG42" s="165" t="str">
        <f>IF(Z42="","",IF(Z42&gt;=23,"J",IF(Z42&lt;23,"L")))</f>
        <v>J</v>
      </c>
      <c r="AH42" s="69" t="str">
        <f>IF(Z42="","",IF(Z42&gt;=Y42-8,"J",IF(Z42&lt;Y42-8,"L")))</f>
        <v>J</v>
      </c>
      <c r="AI42" s="15" t="str">
        <f>'[12]12th'!$AA$3</f>
        <v>G</v>
      </c>
    </row>
    <row r="43" spans="1:36" ht="12" customHeight="1">
      <c r="A43" s="408" t="s">
        <v>11</v>
      </c>
      <c r="B43" s="409"/>
      <c r="C43" s="232">
        <f>'[13]12th'!$E$17+'[13]12th'!$F$17+'[13]12th'!$G$17</f>
        <v>0</v>
      </c>
      <c r="D43" s="273">
        <f>'[13]12th'!$H$17+'[13]12th'!$I$17+'[13]12th'!$J$17</f>
        <v>0</v>
      </c>
      <c r="E43" s="14">
        <f>'[13]12th'!B3</f>
        <v>4</v>
      </c>
      <c r="F43" s="71">
        <f>'[13]12th'!C3</f>
        <v>4</v>
      </c>
      <c r="G43" s="16">
        <f>'[13]12th'!D3</f>
        <v>3</v>
      </c>
      <c r="H43" s="195">
        <f>'[13]12th'!E3</f>
        <v>4</v>
      </c>
      <c r="I43" s="81">
        <f>'[13]12th'!F3</f>
        <v>46</v>
      </c>
      <c r="J43" s="56">
        <f>'[13]12th'!G3</f>
        <v>46</v>
      </c>
      <c r="K43" s="57">
        <f>'[13]12th'!H3</f>
        <v>34.5</v>
      </c>
      <c r="L43" s="161">
        <f>'[13]12th'!I3</f>
        <v>46</v>
      </c>
      <c r="M43" s="150">
        <f>'[13]12th'!J3</f>
        <v>7</v>
      </c>
      <c r="N43" s="37">
        <f>'[13]12th'!K3</f>
        <v>7</v>
      </c>
      <c r="O43" s="36">
        <f>'[13]12th'!L3</f>
        <v>4</v>
      </c>
      <c r="P43" s="124">
        <f>'[13]12th'!M3</f>
        <v>3.5</v>
      </c>
      <c r="Q43" s="126" t="str">
        <f t="shared" si="1"/>
        <v>J</v>
      </c>
      <c r="R43" s="90" t="str">
        <f t="shared" si="0"/>
        <v>J</v>
      </c>
      <c r="S43" s="69" t="str">
        <f t="shared" si="2"/>
        <v>J</v>
      </c>
      <c r="T43" s="15" t="str">
        <f>'[13]12th'!N3</f>
        <v>G</v>
      </c>
      <c r="U43" s="14">
        <f>'[13]12th'!O3</f>
        <v>4</v>
      </c>
      <c r="V43" s="71">
        <f>'[13]12th'!P3</f>
        <v>4</v>
      </c>
      <c r="W43" s="16">
        <f>'[13]12th'!Q3</f>
        <v>2</v>
      </c>
      <c r="X43" s="195">
        <f>'[13]12th'!R3</f>
        <v>3</v>
      </c>
      <c r="Y43" s="55">
        <f>'[13]12th'!S3</f>
        <v>46</v>
      </c>
      <c r="Z43" s="56">
        <f>'[13]12th'!T3</f>
        <v>46</v>
      </c>
      <c r="AA43" s="17">
        <f>'[13]12th'!U3</f>
        <v>23</v>
      </c>
      <c r="AB43" s="129">
        <f>'[13]12th'!V3</f>
        <v>34.5</v>
      </c>
      <c r="AC43" s="150">
        <f>'[13]12th'!W3</f>
        <v>7</v>
      </c>
      <c r="AD43" s="37">
        <f>'[13]12th'!X3</f>
        <v>7</v>
      </c>
      <c r="AE43" s="36">
        <f>'[13]12th'!Y3</f>
        <v>4.666666666666667</v>
      </c>
      <c r="AF43" s="151">
        <f>'[13]12th'!Z3</f>
        <v>4</v>
      </c>
      <c r="AG43" s="165" t="str">
        <f t="shared" si="3"/>
        <v>J</v>
      </c>
      <c r="AH43" s="69" t="str">
        <f t="shared" si="4"/>
        <v>J</v>
      </c>
      <c r="AI43" s="15" t="str">
        <f>'[13]12th'!$AA$3</f>
        <v>G</v>
      </c>
    </row>
    <row r="44" spans="1:36" ht="12" customHeight="1">
      <c r="A44" s="408" t="s">
        <v>10</v>
      </c>
      <c r="B44" s="409"/>
      <c r="C44" s="232">
        <f>'[14]12th'!$E$17+'[14]12th'!$F$17+'[14]12th'!$G$17</f>
        <v>0</v>
      </c>
      <c r="D44" s="273">
        <f>'[14]12th'!$H$17+'[14]12th'!$I$17+'[14]12th'!$J$17</f>
        <v>0</v>
      </c>
      <c r="E44" s="14">
        <f>'[14]12th'!B3</f>
        <v>4</v>
      </c>
      <c r="F44" s="71">
        <f>'[14]12th'!C3</f>
        <v>4</v>
      </c>
      <c r="G44" s="16">
        <f>'[14]12th'!D3</f>
        <v>6</v>
      </c>
      <c r="H44" s="195">
        <f>'[14]12th'!E3</f>
        <v>5</v>
      </c>
      <c r="I44" s="81">
        <f>'[14]12th'!F3</f>
        <v>46</v>
      </c>
      <c r="J44" s="56">
        <f>'[14]12th'!G3</f>
        <v>46</v>
      </c>
      <c r="K44" s="57">
        <f>'[14]12th'!H3</f>
        <v>69</v>
      </c>
      <c r="L44" s="161">
        <f>'[14]12th'!I3</f>
        <v>57.5</v>
      </c>
      <c r="M44" s="150">
        <f>'[14]12th'!J3</f>
        <v>7.5</v>
      </c>
      <c r="N44" s="37">
        <f>'[14]12th'!K3</f>
        <v>7.5</v>
      </c>
      <c r="O44" s="36">
        <f>'[14]12th'!L3</f>
        <v>3</v>
      </c>
      <c r="P44" s="124">
        <f>'[14]12th'!M3</f>
        <v>3.3333333333333335</v>
      </c>
      <c r="Q44" s="126" t="str">
        <f t="shared" si="1"/>
        <v>J</v>
      </c>
      <c r="R44" s="90" t="str">
        <f t="shared" si="0"/>
        <v>J</v>
      </c>
      <c r="S44" s="69" t="str">
        <f t="shared" si="2"/>
        <v>J</v>
      </c>
      <c r="T44" s="15" t="str">
        <f>'[14]12th'!N3</f>
        <v>A</v>
      </c>
      <c r="U44" s="14">
        <f>'[14]12th'!O3</f>
        <v>4</v>
      </c>
      <c r="V44" s="71">
        <f>'[14]12th'!P3</f>
        <v>4</v>
      </c>
      <c r="W44" s="16">
        <f>'[14]12th'!Q3</f>
        <v>3</v>
      </c>
      <c r="X44" s="195">
        <f>'[14]12th'!R3</f>
        <v>3</v>
      </c>
      <c r="Y44" s="55">
        <f>'[14]12th'!S3</f>
        <v>46</v>
      </c>
      <c r="Z44" s="56">
        <f>'[14]12th'!T3</f>
        <v>46</v>
      </c>
      <c r="AA44" s="17">
        <f>'[14]12th'!U3</f>
        <v>34.5</v>
      </c>
      <c r="AB44" s="129">
        <f>'[14]12th'!V3</f>
        <v>34.5</v>
      </c>
      <c r="AC44" s="150">
        <f>'[14]12th'!W3</f>
        <v>7.5</v>
      </c>
      <c r="AD44" s="37">
        <f>'[14]12th'!X3</f>
        <v>7.5</v>
      </c>
      <c r="AE44" s="36">
        <f>'[14]12th'!Y3</f>
        <v>4.2857142857142856</v>
      </c>
      <c r="AF44" s="151">
        <f>'[14]12th'!Z3</f>
        <v>4.2857142857142856</v>
      </c>
      <c r="AG44" s="165" t="str">
        <f t="shared" si="3"/>
        <v>J</v>
      </c>
      <c r="AH44" s="69" t="str">
        <f t="shared" si="4"/>
        <v>J</v>
      </c>
      <c r="AI44" s="15" t="str">
        <f>'[14]12th'!$AA$3</f>
        <v>G</v>
      </c>
    </row>
    <row r="45" spans="1:36" ht="12" customHeight="1">
      <c r="A45" s="408" t="s">
        <v>13</v>
      </c>
      <c r="B45" s="409"/>
      <c r="C45" s="232">
        <f>'[15]12th'!$E$17+'[15]12th'!$F$17+'[15]12th'!$G$17</f>
        <v>0</v>
      </c>
      <c r="D45" s="273">
        <f>'[15]12th'!$H$17+'[15]12th'!$I$17+'[15]12th'!$J$17</f>
        <v>0</v>
      </c>
      <c r="E45" s="14">
        <f>'[15]12th'!B3</f>
        <v>6</v>
      </c>
      <c r="F45" s="71">
        <f>'[15]12th'!C3</f>
        <v>4</v>
      </c>
      <c r="G45" s="16">
        <f>'[15]12th'!D3</f>
        <v>3</v>
      </c>
      <c r="H45" s="195">
        <f>'[15]12th'!E3</f>
        <v>5</v>
      </c>
      <c r="I45" s="81">
        <f>'[15]12th'!F3</f>
        <v>69</v>
      </c>
      <c r="J45" s="56">
        <f>'[15]12th'!G3</f>
        <v>46</v>
      </c>
      <c r="K45" s="57">
        <f>'[15]12th'!H3</f>
        <v>34.5</v>
      </c>
      <c r="L45" s="161">
        <f>'[15]12th'!I3</f>
        <v>57.5</v>
      </c>
      <c r="M45" s="150">
        <f>'[15]12th'!J3</f>
        <v>4.5</v>
      </c>
      <c r="N45" s="72">
        <f>'[15]12th'!K3</f>
        <v>6.75</v>
      </c>
      <c r="O45" s="36">
        <f>'[15]12th'!L3</f>
        <v>3</v>
      </c>
      <c r="P45" s="260">
        <f>'[15]12th'!M3</f>
        <v>3</v>
      </c>
      <c r="Q45" s="126" t="str">
        <f t="shared" si="1"/>
        <v>J</v>
      </c>
      <c r="R45" s="90" t="str">
        <f t="shared" si="0"/>
        <v>J</v>
      </c>
      <c r="S45" s="69" t="str">
        <f>IF(J45="","",IF(J45&gt;=I45-8,"J",IF(J45&lt;I45-8,"L")))</f>
        <v>L</v>
      </c>
      <c r="T45" s="15" t="str">
        <f>'[15]12th'!N3</f>
        <v>A</v>
      </c>
      <c r="U45" s="14">
        <f>'[15]12th'!O3</f>
        <v>5</v>
      </c>
      <c r="V45" s="71">
        <f>'[15]12th'!P3</f>
        <v>5</v>
      </c>
      <c r="W45" s="16">
        <f>'[15]12th'!Q3</f>
        <v>1</v>
      </c>
      <c r="X45" s="195">
        <f>'[15]12th'!R3</f>
        <v>1</v>
      </c>
      <c r="Y45" s="55">
        <f>'[15]12th'!S3</f>
        <v>57.5</v>
      </c>
      <c r="Z45" s="56">
        <f>'[15]12th'!T3</f>
        <v>57.5</v>
      </c>
      <c r="AA45" s="17">
        <f>'[15]12th'!U3</f>
        <v>11.5</v>
      </c>
      <c r="AB45" s="129">
        <f>'[15]12th'!V3</f>
        <v>11.5</v>
      </c>
      <c r="AC45" s="150">
        <f>'[15]12th'!W3</f>
        <v>5.4</v>
      </c>
      <c r="AD45" s="72">
        <f>'[15]12th'!X3</f>
        <v>5.4</v>
      </c>
      <c r="AE45" s="36">
        <f>'[15]12th'!Y3</f>
        <v>4.5</v>
      </c>
      <c r="AF45" s="199">
        <f>'[15]12th'!Z3</f>
        <v>4.5</v>
      </c>
      <c r="AG45" s="165" t="str">
        <f>IF(Z45="","",IF(Z45&gt;=23,"J",IF(Z45&lt;23,"L")))</f>
        <v>J</v>
      </c>
      <c r="AH45" s="69" t="str">
        <f>IF(Z45="","",IF(Z45&gt;=Y45-8,"J",IF(Z45&lt;Y45-8,"L")))</f>
        <v>J</v>
      </c>
      <c r="AI45" s="15" t="str">
        <f>'[15]12th'!$AA$3</f>
        <v>G</v>
      </c>
    </row>
    <row r="46" spans="1:36" ht="12" customHeight="1">
      <c r="A46" s="408" t="s">
        <v>125</v>
      </c>
      <c r="B46" s="409"/>
      <c r="C46" s="232">
        <f>'[16]12th'!$E$17+'[16]12th'!$F$17+'[16]12th'!$G$17</f>
        <v>0</v>
      </c>
      <c r="D46" s="273">
        <f>'[16]12th'!$H$17+'[16]12th'!$I$17+'[16]12th'!$J$17</f>
        <v>0</v>
      </c>
      <c r="E46" s="14">
        <f>'[16]12th'!B3</f>
        <v>6</v>
      </c>
      <c r="F46" s="71">
        <f>'[16]12th'!C3</f>
        <v>5</v>
      </c>
      <c r="G46" s="16">
        <f>'[16]12th'!D3</f>
        <v>4</v>
      </c>
      <c r="H46" s="195">
        <f>'[16]12th'!E3</f>
        <v>4</v>
      </c>
      <c r="I46" s="81">
        <f>'[16]12th'!F3</f>
        <v>69</v>
      </c>
      <c r="J46" s="56">
        <f>'[16]12th'!G3</f>
        <v>57.5</v>
      </c>
      <c r="K46" s="57">
        <f>'[16]12th'!H3</f>
        <v>46</v>
      </c>
      <c r="L46" s="161">
        <f>'[16]12th'!I3</f>
        <v>46</v>
      </c>
      <c r="M46" s="150">
        <f>'[16]12th'!J3</f>
        <v>6.166666666666667</v>
      </c>
      <c r="N46" s="37">
        <f>'[16]12th'!K3</f>
        <v>7.4</v>
      </c>
      <c r="O46" s="36">
        <f>'[16]12th'!L3</f>
        <v>3.7</v>
      </c>
      <c r="P46" s="124">
        <f>'[16]12th'!M3</f>
        <v>4.1111111111111107</v>
      </c>
      <c r="Q46" s="126" t="str">
        <f t="shared" si="1"/>
        <v>J</v>
      </c>
      <c r="R46" s="90" t="str">
        <f t="shared" si="0"/>
        <v>J</v>
      </c>
      <c r="S46" s="69" t="str">
        <f t="shared" si="2"/>
        <v>L</v>
      </c>
      <c r="T46" s="15" t="str">
        <f>'[16]12th'!N3</f>
        <v>G</v>
      </c>
      <c r="U46" s="14">
        <f>'[16]12th'!O3</f>
        <v>6</v>
      </c>
      <c r="V46" s="71">
        <f>'[16]12th'!P3</f>
        <v>6</v>
      </c>
      <c r="W46" s="16">
        <f>'[16]12th'!Q3</f>
        <v>2</v>
      </c>
      <c r="X46" s="195">
        <f>'[16]12th'!R3</f>
        <v>2</v>
      </c>
      <c r="Y46" s="55">
        <f>'[16]12th'!S3</f>
        <v>69</v>
      </c>
      <c r="Z46" s="56">
        <f>'[16]12th'!T3</f>
        <v>69</v>
      </c>
      <c r="AA46" s="17">
        <f>'[16]12th'!U3</f>
        <v>23</v>
      </c>
      <c r="AB46" s="129">
        <f>'[16]12th'!V3</f>
        <v>23</v>
      </c>
      <c r="AC46" s="150">
        <f>'[16]12th'!W3</f>
        <v>6.166666666666667</v>
      </c>
      <c r="AD46" s="37">
        <f>'[16]12th'!X3</f>
        <v>6.166666666666667</v>
      </c>
      <c r="AE46" s="36">
        <f>'[16]12th'!Y3</f>
        <v>4.625</v>
      </c>
      <c r="AF46" s="151">
        <f>'[16]12th'!Z3</f>
        <v>4.625</v>
      </c>
      <c r="AG46" s="165" t="str">
        <f t="shared" si="3"/>
        <v>J</v>
      </c>
      <c r="AH46" s="69" t="str">
        <f t="shared" si="4"/>
        <v>J</v>
      </c>
      <c r="AI46" s="15" t="str">
        <f>'[16]12th'!$AA$3</f>
        <v>G</v>
      </c>
    </row>
    <row r="47" spans="1:36" ht="12" customHeight="1">
      <c r="A47" s="408" t="s">
        <v>12</v>
      </c>
      <c r="B47" s="409"/>
      <c r="C47" s="232">
        <f>'[17]12th'!$E$17+'[17]12th'!$F$17+'[17]12th'!$G$17</f>
        <v>0</v>
      </c>
      <c r="D47" s="273">
        <f>'[17]12th'!$H$17+'[17]12th'!$I$17+'[17]12th'!$J$17</f>
        <v>0</v>
      </c>
      <c r="E47" s="14">
        <f>'[17]12th'!B3</f>
        <v>3</v>
      </c>
      <c r="F47" s="71">
        <f>'[17]12th'!C3</f>
        <v>2</v>
      </c>
      <c r="G47" s="16">
        <f>'[17]12th'!D3</f>
        <v>2</v>
      </c>
      <c r="H47" s="195">
        <f>'[17]12th'!E3</f>
        <v>4</v>
      </c>
      <c r="I47" s="81">
        <f>'[17]12th'!F3</f>
        <v>34.5</v>
      </c>
      <c r="J47" s="56">
        <f>'[17]12th'!G3</f>
        <v>23</v>
      </c>
      <c r="K47" s="57">
        <f>'[17]12th'!H3</f>
        <v>23</v>
      </c>
      <c r="L47" s="161">
        <f>'[17]12th'!I3</f>
        <v>46</v>
      </c>
      <c r="M47" s="150">
        <f>'[17]12th'!J3</f>
        <v>6.666666666666667</v>
      </c>
      <c r="N47" s="72">
        <f>'[17]12th'!K3</f>
        <v>10</v>
      </c>
      <c r="O47" s="36">
        <f>'[17]12th'!L3</f>
        <v>4</v>
      </c>
      <c r="P47" s="260">
        <f>'[17]12th'!M3</f>
        <v>3.3333333333333335</v>
      </c>
      <c r="Q47" s="126" t="str">
        <f t="shared" si="1"/>
        <v>J</v>
      </c>
      <c r="R47" s="90" t="str">
        <f t="shared" si="0"/>
        <v>J</v>
      </c>
      <c r="S47" s="69" t="str">
        <f>IF(J47="","",IF(J47&gt;=I47-8,"J",IF(J47&lt;I47-8,"L")))</f>
        <v>L</v>
      </c>
      <c r="T47" s="15" t="str">
        <f>'[17]12th'!N3</f>
        <v>A</v>
      </c>
      <c r="U47" s="14">
        <f>'[17]12th'!O3</f>
        <v>3</v>
      </c>
      <c r="V47" s="71">
        <f>'[17]12th'!P3</f>
        <v>3</v>
      </c>
      <c r="W47" s="16">
        <f>'[17]12th'!Q3</f>
        <v>1</v>
      </c>
      <c r="X47" s="195">
        <f>'[17]12th'!R3</f>
        <v>2</v>
      </c>
      <c r="Y47" s="55">
        <f>'[17]12th'!S3</f>
        <v>34.5</v>
      </c>
      <c r="Z47" s="56">
        <f>'[17]12th'!T3</f>
        <v>34.5</v>
      </c>
      <c r="AA47" s="17">
        <f>'[17]12th'!U3</f>
        <v>11.5</v>
      </c>
      <c r="AB47" s="129">
        <f>'[17]12th'!V3</f>
        <v>23</v>
      </c>
      <c r="AC47" s="150">
        <f>'[17]12th'!W3</f>
        <v>6.666666666666667</v>
      </c>
      <c r="AD47" s="72">
        <f>'[17]12th'!X3</f>
        <v>6.666666666666667</v>
      </c>
      <c r="AE47" s="36">
        <f>'[17]12th'!Y3</f>
        <v>5</v>
      </c>
      <c r="AF47" s="199">
        <f>'[17]12th'!Z3</f>
        <v>4</v>
      </c>
      <c r="AG47" s="165" t="str">
        <f>IF(Z47="","",IF(Z47&gt;=23,"J",IF(Z47&lt;23,"L")))</f>
        <v>J</v>
      </c>
      <c r="AH47" s="69" t="str">
        <f>IF(Z47="","",IF(Z47&gt;=Y47-8,"J",IF(Z47&lt;Y47-8,"L")))</f>
        <v>J</v>
      </c>
      <c r="AI47" s="15" t="str">
        <f>'[17]12th'!$AA$3</f>
        <v>G</v>
      </c>
    </row>
    <row r="48" spans="1:36" ht="12" customHeight="1">
      <c r="A48" s="446" t="s">
        <v>119</v>
      </c>
      <c r="B48" s="447"/>
      <c r="C48" s="232">
        <f>'[18]12th'!$E$17+'[18]12th'!$F$17+'[18]12th'!$G$17</f>
        <v>0</v>
      </c>
      <c r="D48" s="273">
        <f>'[18]12th'!$H$17+'[18]12th'!$I$17+'[18]12th'!$J$17</f>
        <v>0</v>
      </c>
      <c r="E48" s="14">
        <f>'[18]12th'!B3</f>
        <v>2</v>
      </c>
      <c r="F48" s="71">
        <f>'[18]12th'!C3</f>
        <v>2</v>
      </c>
      <c r="G48" s="16">
        <f>'[18]12th'!D3</f>
        <v>2</v>
      </c>
      <c r="H48" s="195">
        <f>'[18]12th'!E3</f>
        <v>3</v>
      </c>
      <c r="I48" s="81">
        <f>'[18]12th'!F3</f>
        <v>23</v>
      </c>
      <c r="J48" s="56">
        <f>'[18]12th'!G3</f>
        <v>23</v>
      </c>
      <c r="K48" s="57">
        <f>'[18]12th'!H3</f>
        <v>23</v>
      </c>
      <c r="L48" s="161">
        <f>'[18]12th'!I3</f>
        <v>34.5</v>
      </c>
      <c r="M48" s="150">
        <f>'[18]12th'!J3</f>
        <v>5.5</v>
      </c>
      <c r="N48" s="37">
        <f>'[18]12th'!K3</f>
        <v>5.5</v>
      </c>
      <c r="O48" s="36">
        <f>'[18]12th'!L3</f>
        <v>2.75</v>
      </c>
      <c r="P48" s="124">
        <f>'[18]12th'!M3</f>
        <v>2.2000000000000002</v>
      </c>
      <c r="Q48" s="126" t="str">
        <f t="shared" si="1"/>
        <v>J</v>
      </c>
      <c r="R48" s="90" t="str">
        <f t="shared" si="0"/>
        <v>J</v>
      </c>
      <c r="S48" s="69" t="str">
        <f>IF(J48="","",IF(J48&gt;=I48-8,"J",IF(J48&lt;I48-8,"L")))</f>
        <v>J</v>
      </c>
      <c r="T48" s="15" t="str">
        <f>'[18]12th'!N3</f>
        <v>G</v>
      </c>
      <c r="U48" s="14">
        <f>'[18]12th'!O3</f>
        <v>2</v>
      </c>
      <c r="V48" s="71">
        <f>'[18]12th'!P3</f>
        <v>2</v>
      </c>
      <c r="W48" s="16">
        <f>'[18]12th'!Q3</f>
        <v>1</v>
      </c>
      <c r="X48" s="195">
        <f>'[18]12th'!R3</f>
        <v>2</v>
      </c>
      <c r="Y48" s="55">
        <f>'[18]12th'!S3</f>
        <v>23</v>
      </c>
      <c r="Z48" s="56">
        <f>'[18]12th'!T3</f>
        <v>23</v>
      </c>
      <c r="AA48" s="17">
        <f>'[18]12th'!U3</f>
        <v>11.5</v>
      </c>
      <c r="AB48" s="129">
        <f>'[18]12th'!V3</f>
        <v>23</v>
      </c>
      <c r="AC48" s="150">
        <f>'[18]12th'!W3</f>
        <v>5.5</v>
      </c>
      <c r="AD48" s="37">
        <f>'[18]12th'!X3</f>
        <v>5.5</v>
      </c>
      <c r="AE48" s="36">
        <f>'[18]12th'!Y3</f>
        <v>3.6666666666666665</v>
      </c>
      <c r="AF48" s="151">
        <f>'[18]12th'!Z3</f>
        <v>2.75</v>
      </c>
      <c r="AG48" s="165" t="str">
        <f>IF(Z48="","",IF(Z48&gt;=23,"J",IF(Z48&lt;23,"L")))</f>
        <v>J</v>
      </c>
      <c r="AH48" s="69" t="str">
        <f>IF(Z48="","",IF(Z48&gt;=Y48-8,"J",IF(Z48&lt;Y48-8,"L")))</f>
        <v>J</v>
      </c>
      <c r="AI48" s="15" t="str">
        <f>'[18]12th'!$AA$3</f>
        <v>G</v>
      </c>
    </row>
    <row r="49" spans="1:35" ht="12" customHeight="1">
      <c r="A49" s="408" t="s">
        <v>129</v>
      </c>
      <c r="B49" s="409"/>
      <c r="C49" s="232">
        <f>'[19]12th'!$E$17+'[19]12th'!$F$17+'[19]12th'!$G$17</f>
        <v>0</v>
      </c>
      <c r="D49" s="273">
        <f>'[19]12th'!$H$17+'[19]12th'!$I$17+'[19]12th'!$J$17</f>
        <v>0</v>
      </c>
      <c r="E49" s="14">
        <f>'[19]12th'!B3</f>
        <v>3</v>
      </c>
      <c r="F49" s="71">
        <f>'[19]12th'!C3</f>
        <v>3</v>
      </c>
      <c r="G49" s="16">
        <f>'[19]12th'!D3</f>
        <v>4</v>
      </c>
      <c r="H49" s="195">
        <f>'[19]12th'!E3</f>
        <v>5</v>
      </c>
      <c r="I49" s="81">
        <f>'[19]12th'!F3</f>
        <v>34.5</v>
      </c>
      <c r="J49" s="56">
        <f>'[19]12th'!G3</f>
        <v>34.5</v>
      </c>
      <c r="K49" s="57">
        <f>'[19]12th'!H3</f>
        <v>46</v>
      </c>
      <c r="L49" s="161">
        <f>'[19]12th'!I3</f>
        <v>57.5</v>
      </c>
      <c r="M49" s="150">
        <f>'[19]12th'!J3</f>
        <v>8</v>
      </c>
      <c r="N49" s="37">
        <f>'[19]12th'!K3</f>
        <v>8</v>
      </c>
      <c r="O49" s="36">
        <f>'[19]12th'!L3</f>
        <v>3.4285714285714284</v>
      </c>
      <c r="P49" s="124">
        <f>'[19]12th'!M3</f>
        <v>3</v>
      </c>
      <c r="Q49" s="126" t="str">
        <f t="shared" si="1"/>
        <v>J</v>
      </c>
      <c r="R49" s="90" t="str">
        <f t="shared" si="0"/>
        <v>J</v>
      </c>
      <c r="S49" s="69" t="str">
        <f>IF(J49="","",IF(J49&gt;=I49-8,"J",IF(J49&lt;I49-8,"L")))</f>
        <v>J</v>
      </c>
      <c r="T49" s="15" t="str">
        <f>'[19]12th'!N3</f>
        <v>G</v>
      </c>
      <c r="U49" s="14">
        <f>'[19]12th'!O3</f>
        <v>3</v>
      </c>
      <c r="V49" s="71">
        <f>'[19]12th'!P3</f>
        <v>3</v>
      </c>
      <c r="W49" s="16">
        <f>'[19]12th'!Q3</f>
        <v>4</v>
      </c>
      <c r="X49" s="195">
        <f>'[19]12th'!R3</f>
        <v>5</v>
      </c>
      <c r="Y49" s="55">
        <f>'[19]12th'!S3</f>
        <v>34.5</v>
      </c>
      <c r="Z49" s="56">
        <f>'[19]12th'!T3</f>
        <v>34.5</v>
      </c>
      <c r="AA49" s="17">
        <f>'[19]12th'!U3</f>
        <v>46</v>
      </c>
      <c r="AB49" s="129">
        <f>'[19]12th'!V3</f>
        <v>57.5</v>
      </c>
      <c r="AC49" s="150">
        <f>'[19]12th'!W3</f>
        <v>8</v>
      </c>
      <c r="AD49" s="37">
        <f>'[19]12th'!X3</f>
        <v>8</v>
      </c>
      <c r="AE49" s="36">
        <f>'[19]12th'!Y3</f>
        <v>3.4285714285714284</v>
      </c>
      <c r="AF49" s="151">
        <f>'[19]12th'!Z3</f>
        <v>3</v>
      </c>
      <c r="AG49" s="165" t="str">
        <f>IF(Z49="","",IF(Z49&gt;=23,"J",IF(Z49&lt;23,"L")))</f>
        <v>J</v>
      </c>
      <c r="AH49" s="69" t="str">
        <f>IF(Z49="","",IF(Z49&gt;=Y49-8,"J",IF(Z49&lt;Y49-8,"L")))</f>
        <v>J</v>
      </c>
      <c r="AI49" s="15" t="str">
        <f>'[19]12th'!$AA$3</f>
        <v>G</v>
      </c>
    </row>
    <row r="50" spans="1:35" ht="12" customHeight="1">
      <c r="A50" s="444" t="s">
        <v>14</v>
      </c>
      <c r="B50" s="445"/>
      <c r="C50" s="232">
        <f>'[20]12th'!$E$17+'[20]12th'!$F$17+'[20]12th'!$G$17</f>
        <v>0</v>
      </c>
      <c r="D50" s="273">
        <f>'[20]12th'!$H$17+'[20]12th'!$I$17+'[20]12th'!$J$17</f>
        <v>0</v>
      </c>
      <c r="E50" s="14">
        <f>'[20]12th'!B3</f>
        <v>7</v>
      </c>
      <c r="F50" s="71">
        <f>'[20]12th'!C3</f>
        <v>5.65</v>
      </c>
      <c r="G50" s="16">
        <f>'[20]12th'!D3</f>
        <v>4</v>
      </c>
      <c r="H50" s="195">
        <f>'[20]12th'!E3</f>
        <v>4</v>
      </c>
      <c r="I50" s="81">
        <f>'[20]12th'!F3</f>
        <v>76.5</v>
      </c>
      <c r="J50" s="56">
        <f>'[20]12th'!G3</f>
        <v>65</v>
      </c>
      <c r="K50" s="57">
        <f>'[20]12th'!H3</f>
        <v>46</v>
      </c>
      <c r="L50" s="161">
        <f>'[20]12th'!I3</f>
        <v>46</v>
      </c>
      <c r="M50" s="150">
        <f>'[20]12th'!J3</f>
        <v>4.9624060150375939</v>
      </c>
      <c r="N50" s="72">
        <f>'[20]12th'!K3</f>
        <v>5.8407079646017692</v>
      </c>
      <c r="O50" s="36">
        <f>'[20]12th'!L3</f>
        <v>3.0985915492957745</v>
      </c>
      <c r="P50" s="260">
        <f>'[20]12th'!M3</f>
        <v>3.4196891191709842</v>
      </c>
      <c r="Q50" s="126" t="str">
        <f t="shared" si="1"/>
        <v>J</v>
      </c>
      <c r="R50" s="90" t="str">
        <f t="shared" si="0"/>
        <v>J</v>
      </c>
      <c r="S50" s="69" t="str">
        <f t="shared" si="2"/>
        <v>L</v>
      </c>
      <c r="T50" s="15" t="str">
        <f>'[20]12th'!N3</f>
        <v>A</v>
      </c>
      <c r="U50" s="14">
        <f>'[20]12th'!O3</f>
        <v>6</v>
      </c>
      <c r="V50" s="71">
        <f>'[20]12th'!P3</f>
        <v>6</v>
      </c>
      <c r="W50" s="16">
        <f>'[20]12th'!Q3</f>
        <v>4</v>
      </c>
      <c r="X50" s="195">
        <f>'[20]12th'!R3</f>
        <v>4</v>
      </c>
      <c r="Y50" s="55">
        <f>'[20]12th'!S3</f>
        <v>69</v>
      </c>
      <c r="Z50" s="56">
        <f>'[20]12th'!T3</f>
        <v>69</v>
      </c>
      <c r="AA50" s="17">
        <f>'[20]12th'!U3</f>
        <v>46</v>
      </c>
      <c r="AB50" s="129">
        <f>'[20]12th'!V3</f>
        <v>46</v>
      </c>
      <c r="AC50" s="150">
        <f>'[20]12th'!W3</f>
        <v>5.5</v>
      </c>
      <c r="AD50" s="72">
        <f>'[20]12th'!X3</f>
        <v>5.5</v>
      </c>
      <c r="AE50" s="36">
        <f>'[20]12th'!Y3</f>
        <v>3.3</v>
      </c>
      <c r="AF50" s="199">
        <f>'[20]12th'!Z3</f>
        <v>3.3</v>
      </c>
      <c r="AG50" s="165" t="str">
        <f t="shared" si="3"/>
        <v>J</v>
      </c>
      <c r="AH50" s="69" t="str">
        <f t="shared" si="4"/>
        <v>J</v>
      </c>
      <c r="AI50" s="15" t="str">
        <f>'[20]12th'!$AA$3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'[21]12th'!$E$17+'[21]12th'!$F$17+'[21]12th'!$G$17</f>
        <v>0</v>
      </c>
      <c r="D52" s="242">
        <f>'[21]12th'!$H$17+'[21]12th'!$I$17+'[21]12th'!$J$17</f>
        <v>0</v>
      </c>
      <c r="E52" s="22">
        <f>'[21]12th'!B3</f>
        <v>3</v>
      </c>
      <c r="F52" s="275">
        <f>'[21]12th'!C3</f>
        <v>3</v>
      </c>
      <c r="G52" s="24">
        <f>'[21]12th'!D3</f>
        <v>2</v>
      </c>
      <c r="H52" s="43">
        <f>'[21]12th'!E3</f>
        <v>2</v>
      </c>
      <c r="I52" s="83">
        <f>'[21]12th'!F3</f>
        <v>34.5</v>
      </c>
      <c r="J52" s="58">
        <f>'[21]12th'!G3</f>
        <v>34.5</v>
      </c>
      <c r="K52" s="20">
        <f>'[21]12th'!H3</f>
        <v>23</v>
      </c>
      <c r="L52" s="58">
        <f>'[21]12th'!I3</f>
        <v>23</v>
      </c>
      <c r="M52" s="201">
        <f>'[21]12th'!J3</f>
        <v>7.333333333333333</v>
      </c>
      <c r="N52" s="74">
        <f>'[21]12th'!K3</f>
        <v>7.333333333333333</v>
      </c>
      <c r="O52" s="73">
        <f>'[21]12th'!L3</f>
        <v>4.4000000000000004</v>
      </c>
      <c r="P52" s="261">
        <f>'[21]12th'!M3</f>
        <v>4.4000000000000004</v>
      </c>
      <c r="Q52" s="262" t="str">
        <f t="shared" si="1"/>
        <v>J</v>
      </c>
      <c r="R52" s="323" t="str">
        <f t="shared" si="0"/>
        <v>J</v>
      </c>
      <c r="S52" s="70" t="str">
        <f t="shared" si="2"/>
        <v>J</v>
      </c>
      <c r="T52" s="21" t="str">
        <f>'[21]12th'!N3</f>
        <v>A</v>
      </c>
      <c r="U52" s="22">
        <f>'[21]12th'!O3</f>
        <v>3</v>
      </c>
      <c r="V52" s="275">
        <f>'[21]12th'!P3</f>
        <v>3</v>
      </c>
      <c r="W52" s="24">
        <f>'[21]12th'!Q3</f>
        <v>1</v>
      </c>
      <c r="X52" s="43">
        <f>'[21]12th'!R3</f>
        <v>3</v>
      </c>
      <c r="Y52" s="230">
        <f>'[21]12th'!S3</f>
        <v>34.5</v>
      </c>
      <c r="Z52" s="58">
        <f>'[21]12th'!T3</f>
        <v>34.5</v>
      </c>
      <c r="AA52" s="20">
        <f>'[21]12th'!U3</f>
        <v>11.5</v>
      </c>
      <c r="AB52" s="130">
        <f>'[21]12th'!V3</f>
        <v>34.5</v>
      </c>
      <c r="AC52" s="201">
        <f>'[21]12th'!W3</f>
        <v>7.333333333333333</v>
      </c>
      <c r="AD52" s="74">
        <f>'[21]12th'!X3</f>
        <v>7.333333333333333</v>
      </c>
      <c r="AE52" s="73">
        <f>'[21]12th'!Y3</f>
        <v>5.5</v>
      </c>
      <c r="AF52" s="202">
        <f>'[21]12th'!Z3</f>
        <v>3.6666666666666665</v>
      </c>
      <c r="AG52" s="200" t="str">
        <f t="shared" si="3"/>
        <v>J</v>
      </c>
      <c r="AH52" s="70" t="str">
        <f t="shared" si="4"/>
        <v>J</v>
      </c>
      <c r="AI52" s="21" t="str">
        <f>'[21]12th'!$AA$3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'[22]12th'!B32</f>
        <v>2</v>
      </c>
      <c r="F57" s="88">
        <f>'[22]12th'!C32</f>
        <v>0</v>
      </c>
      <c r="G57" s="89">
        <f>'[22]12th'!D32</f>
        <v>1.65</v>
      </c>
      <c r="H57" s="132">
        <f>'[22]12th'!E32</f>
        <v>0</v>
      </c>
      <c r="I57" s="120">
        <f>'[22]12th'!F32</f>
        <v>23</v>
      </c>
      <c r="J57" s="53">
        <f>'[22]12th'!G32</f>
        <v>0</v>
      </c>
      <c r="K57" s="54">
        <f>'[22]12th'!H32</f>
        <v>19</v>
      </c>
      <c r="L57" s="325">
        <f>'[22]12th'!I32</f>
        <v>0</v>
      </c>
      <c r="M57" s="118">
        <f>'[22]12th'!J32</f>
        <v>7</v>
      </c>
      <c r="N57" s="39" t="e">
        <f>'[22]12th'!K32</f>
        <v>#DIV/0!</v>
      </c>
      <c r="O57" s="38">
        <f>'[22]12th'!L32</f>
        <v>3.8356164383561646</v>
      </c>
      <c r="P57" s="123" t="e">
        <f>'[22]12th'!M32</f>
        <v>#DIV/0!</v>
      </c>
      <c r="Q57" s="270" t="s">
        <v>121</v>
      </c>
      <c r="R57" s="90" t="str">
        <f>IF(J57="","",IF(E57=0,"J",IF(J57&gt;=23,"J",IF(J57&lt;23,"L"))))</f>
        <v>L</v>
      </c>
      <c r="S57" s="90" t="str">
        <f t="shared" ref="S57" si="5">IF(J57="","",IF(J57&gt;=I57-8,"J",IF(J57&lt;I57-8,"L")))</f>
        <v>L</v>
      </c>
      <c r="T57" s="282" t="str">
        <f>'[22]12th'!N32</f>
        <v>Closed</v>
      </c>
      <c r="U57" s="87">
        <f>'[22]12th'!O32</f>
        <v>0</v>
      </c>
      <c r="V57" s="88">
        <f>'[22]12th'!P32</f>
        <v>0</v>
      </c>
      <c r="W57" s="89">
        <f>'[22]12th'!Q32</f>
        <v>0</v>
      </c>
      <c r="X57" s="132">
        <f>'[22]12th'!R32</f>
        <v>0</v>
      </c>
      <c r="Y57" s="263">
        <f>'[22]12th'!S32</f>
        <v>0</v>
      </c>
      <c r="Z57" s="280">
        <f>'[22]12th'!T32</f>
        <v>0</v>
      </c>
      <c r="AA57" s="265">
        <f>'[22]12th'!U32</f>
        <v>0</v>
      </c>
      <c r="AB57" s="281">
        <f>'[22]12th'!V32</f>
        <v>0</v>
      </c>
      <c r="AC57" s="118" t="e">
        <f>'[22]12th'!W32</f>
        <v>#DIV/0!</v>
      </c>
      <c r="AD57" s="39" t="e">
        <f>'[22]12th'!X32</f>
        <v>#DIV/0!</v>
      </c>
      <c r="AE57" s="38" t="e">
        <f>'[22]12th'!Y32</f>
        <v>#DIV/0!</v>
      </c>
      <c r="AF57" s="123" t="e">
        <f>'[22]12th'!Z32</f>
        <v>#DIV/0!</v>
      </c>
      <c r="AG57" s="125" t="str">
        <f>IF(Z57="","",IF(U57=0,"J",IF(Z57&gt;=23,"J",IF(Z57&lt;23,"L"))))</f>
        <v>J</v>
      </c>
      <c r="AH57" s="90" t="str">
        <f t="shared" ref="AH57" si="6">IF(Z57="","",IF(Z57&gt;=Y57-8,"J",IF(Z57&lt;Y57-8,"L")))</f>
        <v>J</v>
      </c>
      <c r="AI57" s="68" t="str">
        <f>'[22]12th'!$AA$32</f>
        <v>Closed</v>
      </c>
    </row>
    <row r="58" spans="1:35" ht="12" customHeight="1">
      <c r="A58" s="408" t="s">
        <v>17</v>
      </c>
      <c r="B58" s="409"/>
      <c r="C58" s="235">
        <f>'[22]12th'!$E$17+'[22]12th'!$F$17+'[22]12th'!$G$17</f>
        <v>0</v>
      </c>
      <c r="D58" s="244">
        <f>'[22]12th'!$H$17+'[22]12th'!$I$17+'[22]12th'!$J$17</f>
        <v>0</v>
      </c>
      <c r="E58" s="62">
        <f>'[22]12th'!B3</f>
        <v>4</v>
      </c>
      <c r="F58" s="63">
        <f>'[22]12th'!C3</f>
        <v>3.65</v>
      </c>
      <c r="G58" s="64">
        <f>'[22]12th'!D3</f>
        <v>2</v>
      </c>
      <c r="H58" s="133">
        <f>'[22]12th'!E3</f>
        <v>4</v>
      </c>
      <c r="I58" s="81">
        <f>'[22]12th'!F3</f>
        <v>46</v>
      </c>
      <c r="J58" s="56">
        <f>'[22]12th'!G3</f>
        <v>42</v>
      </c>
      <c r="K58" s="57">
        <f>'[22]12th'!H3</f>
        <v>23</v>
      </c>
      <c r="L58" s="121">
        <f>'[22]12th'!I3</f>
        <v>46</v>
      </c>
      <c r="M58" s="119">
        <f>'[22]12th'!J3</f>
        <v>7</v>
      </c>
      <c r="N58" s="37">
        <f>'[22]12th'!K3</f>
        <v>7.6712328767123292</v>
      </c>
      <c r="O58" s="36">
        <f>'[22]12th'!L3</f>
        <v>4.666666666666667</v>
      </c>
      <c r="P58" s="124">
        <f>'[22]12th'!M3</f>
        <v>3.6601307189542482</v>
      </c>
      <c r="Q58" s="126" t="str">
        <f t="shared" ref="Q58:Q64" si="7">IF(D58="","",IF(D58&gt;=C58,"J",IF(D58&lt;C58,"L")))</f>
        <v>J</v>
      </c>
      <c r="R58" s="90" t="str">
        <f t="shared" ref="R58:R64" si="8">IF(J58="","",IF(J58&gt;=23,"J",IF(J58&lt;23,"L")))</f>
        <v>J</v>
      </c>
      <c r="S58" s="69" t="str">
        <f t="shared" ref="S58:S63" si="9">IF(J58="","",IF(J58&gt;=I58-8,"J",IF(J58&lt;I58-8,"L")))</f>
        <v>J</v>
      </c>
      <c r="T58" s="15" t="str">
        <f>'[22]12th'!N3</f>
        <v>G</v>
      </c>
      <c r="U58" s="62">
        <f>'[22]12th'!O3</f>
        <v>3</v>
      </c>
      <c r="V58" s="63">
        <f>'[22]12th'!P3</f>
        <v>4</v>
      </c>
      <c r="W58" s="64">
        <f>'[22]12th'!Q3</f>
        <v>1</v>
      </c>
      <c r="X58" s="133">
        <f>'[22]12th'!R3</f>
        <v>1</v>
      </c>
      <c r="Y58" s="81">
        <f>'[22]12th'!S3</f>
        <v>34.5</v>
      </c>
      <c r="Z58" s="56">
        <f>'[22]12th'!T3</f>
        <v>46</v>
      </c>
      <c r="AA58" s="17">
        <f>'[22]12th'!U3</f>
        <v>11.5</v>
      </c>
      <c r="AB58" s="129">
        <f>'[22]12th'!V3</f>
        <v>11.5</v>
      </c>
      <c r="AC58" s="119">
        <f>'[22]12th'!W3</f>
        <v>9.3333333333333339</v>
      </c>
      <c r="AD58" s="37">
        <f>'[22]12th'!X3</f>
        <v>7</v>
      </c>
      <c r="AE58" s="36">
        <f>'[22]12th'!Y3</f>
        <v>7</v>
      </c>
      <c r="AF58" s="124">
        <f>'[22]12th'!Z3</f>
        <v>5.6</v>
      </c>
      <c r="AG58" s="126" t="str">
        <f t="shared" ref="AG58:AG63" si="10">IF(Z58="","",IF(Z58&gt;=23,"J",IF(Z58&lt;23,"L")))</f>
        <v>J</v>
      </c>
      <c r="AH58" s="69" t="str">
        <f t="shared" ref="AH58:AH63" si="11">IF(Z58="","",IF(Z58&gt;=Y58-8,"J",IF(Z58&lt;Y58-8,"L")))</f>
        <v>J</v>
      </c>
      <c r="AI58" s="15" t="str">
        <f>'[22]12th'!$AA$3</f>
        <v>G</v>
      </c>
    </row>
    <row r="59" spans="1:35" ht="12" customHeight="1">
      <c r="A59" s="408" t="s">
        <v>21</v>
      </c>
      <c r="B59" s="409"/>
      <c r="C59" s="235">
        <f>'[23]12th'!$E$17+'[23]12th'!$F$17+'[23]12th'!$G$17</f>
        <v>0</v>
      </c>
      <c r="D59" s="244">
        <f>'[23]12th'!$H$17+'[23]12th'!$I$17+'[23]12th'!$J$17</f>
        <v>0</v>
      </c>
      <c r="E59" s="62">
        <f>'[23]12th'!B3</f>
        <v>3</v>
      </c>
      <c r="F59" s="63">
        <f>'[23]12th'!C3</f>
        <v>3</v>
      </c>
      <c r="G59" s="64">
        <f>'[23]12th'!D3</f>
        <v>3</v>
      </c>
      <c r="H59" s="133">
        <f>'[23]12th'!E3</f>
        <v>3</v>
      </c>
      <c r="I59" s="81">
        <f>'[23]12th'!F3</f>
        <v>34.5</v>
      </c>
      <c r="J59" s="56">
        <f>'[23]12th'!G3</f>
        <v>34.5</v>
      </c>
      <c r="K59" s="57">
        <f>'[23]12th'!H3</f>
        <v>34.5</v>
      </c>
      <c r="L59" s="121">
        <f>'[23]12th'!I3</f>
        <v>34.5</v>
      </c>
      <c r="M59" s="119">
        <f>'[23]12th'!J3</f>
        <v>7.333333333333333</v>
      </c>
      <c r="N59" s="37">
        <f>'[23]12th'!K3</f>
        <v>7.333333333333333</v>
      </c>
      <c r="O59" s="36">
        <f>'[23]12th'!L3</f>
        <v>3.6666666666666665</v>
      </c>
      <c r="P59" s="124">
        <f>'[23]12th'!M3</f>
        <v>3.6666666666666665</v>
      </c>
      <c r="Q59" s="126" t="str">
        <f t="shared" si="7"/>
        <v>J</v>
      </c>
      <c r="R59" s="90" t="str">
        <f t="shared" si="8"/>
        <v>J</v>
      </c>
      <c r="S59" s="69" t="str">
        <f>IF(J59="","",IF(J59&gt;=I59-8,"J",IF(J59&lt;I59-8,"L")))</f>
        <v>J</v>
      </c>
      <c r="T59" s="15" t="str">
        <f>'[23]12th'!N3</f>
        <v>G</v>
      </c>
      <c r="U59" s="62">
        <f>'[23]12th'!O3</f>
        <v>3</v>
      </c>
      <c r="V59" s="63">
        <f>'[23]12th'!P3</f>
        <v>3</v>
      </c>
      <c r="W59" s="64">
        <f>'[23]12th'!Q3</f>
        <v>2</v>
      </c>
      <c r="X59" s="133">
        <f>'[23]12th'!R3</f>
        <v>2</v>
      </c>
      <c r="Y59" s="81">
        <f>'[23]12th'!S3</f>
        <v>34.5</v>
      </c>
      <c r="Z59" s="56">
        <f>'[23]12th'!T3</f>
        <v>34.5</v>
      </c>
      <c r="AA59" s="17">
        <f>'[23]12th'!U3</f>
        <v>23</v>
      </c>
      <c r="AB59" s="129">
        <f>'[23]12th'!V3</f>
        <v>23</v>
      </c>
      <c r="AC59" s="119">
        <f>'[23]12th'!W3</f>
        <v>7.333333333333333</v>
      </c>
      <c r="AD59" s="37">
        <f>'[23]12th'!X3</f>
        <v>7.333333333333333</v>
      </c>
      <c r="AE59" s="36">
        <f>'[23]12th'!Y3</f>
        <v>4.4000000000000004</v>
      </c>
      <c r="AF59" s="124">
        <f>'[23]12th'!Z3</f>
        <v>4.4000000000000004</v>
      </c>
      <c r="AG59" s="126" t="str">
        <f>IF(Z59="","",IF(Z59&gt;=23,"J",IF(Z59&lt;23,"L")))</f>
        <v>J</v>
      </c>
      <c r="AH59" s="69" t="str">
        <f>IF(Z59="","",IF(Z59&gt;=Y59-8,"J",IF(Z59&lt;Y59-8,"L")))</f>
        <v>J</v>
      </c>
      <c r="AI59" s="15" t="str">
        <f>'[23]12th'!$AA$3</f>
        <v>G</v>
      </c>
    </row>
    <row r="60" spans="1:35" ht="12" customHeight="1">
      <c r="A60" s="408" t="s">
        <v>19</v>
      </c>
      <c r="B60" s="409"/>
      <c r="C60" s="235">
        <f>'[24]12th'!$E$17+'[24]12th'!$F$17+'[24]12th'!$G$17</f>
        <v>1</v>
      </c>
      <c r="D60" s="244">
        <f>'[24]12th'!$H$17+'[24]12th'!$I$17+'[24]12th'!$J$17</f>
        <v>0</v>
      </c>
      <c r="E60" s="62">
        <f>'[24]12th'!B3</f>
        <v>4</v>
      </c>
      <c r="F60" s="63">
        <f>'[24]12th'!C3</f>
        <v>4</v>
      </c>
      <c r="G60" s="64">
        <f>'[24]12th'!D3</f>
        <v>3</v>
      </c>
      <c r="H60" s="133">
        <f>'[24]12th'!E3</f>
        <v>3</v>
      </c>
      <c r="I60" s="81">
        <f>'[24]12th'!F3</f>
        <v>46</v>
      </c>
      <c r="J60" s="56">
        <f>'[24]12th'!G3</f>
        <v>46</v>
      </c>
      <c r="K60" s="57">
        <f>'[24]12th'!H3</f>
        <v>34.5</v>
      </c>
      <c r="L60" s="121">
        <f>'[24]12th'!I3</f>
        <v>34.5</v>
      </c>
      <c r="M60" s="119">
        <f>'[24]12th'!J3</f>
        <v>7</v>
      </c>
      <c r="N60" s="37">
        <f>'[24]12th'!K3</f>
        <v>7</v>
      </c>
      <c r="O60" s="36">
        <f>'[24]12th'!L3</f>
        <v>4</v>
      </c>
      <c r="P60" s="124">
        <f>'[24]12th'!M3</f>
        <v>4</v>
      </c>
      <c r="Q60" s="126" t="str">
        <f t="shared" si="7"/>
        <v>L</v>
      </c>
      <c r="R60" s="90" t="str">
        <f t="shared" si="8"/>
        <v>J</v>
      </c>
      <c r="S60" s="69" t="str">
        <f>IF(J60="","",IF(J60&gt;=I60-8,"J",IF(J60&lt;I60-8,"L")))</f>
        <v>J</v>
      </c>
      <c r="T60" s="15" t="str">
        <f>'[24]12th'!N3</f>
        <v>G</v>
      </c>
      <c r="U60" s="62">
        <f>'[24]12th'!O3</f>
        <v>3</v>
      </c>
      <c r="V60" s="63">
        <f>'[24]12th'!P3</f>
        <v>3</v>
      </c>
      <c r="W60" s="64">
        <f>'[24]12th'!Q3</f>
        <v>2</v>
      </c>
      <c r="X60" s="133">
        <f>'[24]12th'!R3</f>
        <v>2</v>
      </c>
      <c r="Y60" s="81">
        <f>'[24]12th'!S3</f>
        <v>34.5</v>
      </c>
      <c r="Z60" s="56">
        <f>'[24]12th'!T3</f>
        <v>34.5</v>
      </c>
      <c r="AA60" s="17">
        <f>'[24]12th'!U3</f>
        <v>23</v>
      </c>
      <c r="AB60" s="129">
        <f>'[24]12th'!V3</f>
        <v>23</v>
      </c>
      <c r="AC60" s="119">
        <f>'[24]12th'!W3</f>
        <v>9.3333333333333339</v>
      </c>
      <c r="AD60" s="37">
        <f>'[24]12th'!X3</f>
        <v>9.3333333333333339</v>
      </c>
      <c r="AE60" s="36">
        <f>'[24]12th'!Y3</f>
        <v>5.6</v>
      </c>
      <c r="AF60" s="124">
        <f>'[24]12th'!Z3</f>
        <v>5.6</v>
      </c>
      <c r="AG60" s="126" t="str">
        <f>IF(Z60="","",IF(Z60&gt;=23,"J",IF(Z60&lt;23,"L")))</f>
        <v>J</v>
      </c>
      <c r="AH60" s="69" t="str">
        <f>IF(Z60="","",IF(Z60&gt;=Y60-8,"J",IF(Z60&lt;Y60-8,"L")))</f>
        <v>J</v>
      </c>
      <c r="AI60" s="15" t="str">
        <f>'[24]12th'!$AA$3</f>
        <v>G</v>
      </c>
    </row>
    <row r="61" spans="1:35" ht="12" customHeight="1">
      <c r="A61" s="408" t="s">
        <v>22</v>
      </c>
      <c r="B61" s="409"/>
      <c r="C61" s="235">
        <f>'[25]12th'!$E$17+'[25]12th'!$F$17+'[25]12th'!$G$17</f>
        <v>1</v>
      </c>
      <c r="D61" s="244">
        <f>'[25]12th'!$H$17+'[25]12th'!$I$17+'[25]12th'!$J$17</f>
        <v>0</v>
      </c>
      <c r="E61" s="62">
        <f>'[25]12th'!B3</f>
        <v>3</v>
      </c>
      <c r="F61" s="63">
        <f>'[25]12th'!C3</f>
        <v>2</v>
      </c>
      <c r="G61" s="64">
        <f>'[25]12th'!D3</f>
        <v>1</v>
      </c>
      <c r="H61" s="133">
        <f>'[25]12th'!E3</f>
        <v>2</v>
      </c>
      <c r="I61" s="81">
        <f>'[25]12th'!F3</f>
        <v>34.5</v>
      </c>
      <c r="J61" s="56">
        <f>'[25]12th'!G3</f>
        <v>23</v>
      </c>
      <c r="K61" s="57">
        <f>'[25]12th'!H3</f>
        <v>11.5</v>
      </c>
      <c r="L61" s="121">
        <f>'[25]12th'!I3</f>
        <v>23</v>
      </c>
      <c r="M61" s="119">
        <f>'[25]12th'!J3</f>
        <v>5.333333333333333</v>
      </c>
      <c r="N61" s="37">
        <f>'[25]12th'!K3</f>
        <v>8</v>
      </c>
      <c r="O61" s="36">
        <f>'[25]12th'!L3</f>
        <v>4</v>
      </c>
      <c r="P61" s="124">
        <f>'[25]12th'!M3</f>
        <v>4</v>
      </c>
      <c r="Q61" s="126" t="str">
        <f t="shared" si="7"/>
        <v>L</v>
      </c>
      <c r="R61" s="90" t="str">
        <f t="shared" si="8"/>
        <v>J</v>
      </c>
      <c r="S61" s="69" t="str">
        <f>IF(J61="","",IF(J61&gt;=I61-8,"J",IF(J61&lt;I61-8,"L")))</f>
        <v>L</v>
      </c>
      <c r="T61" s="15" t="str">
        <f>'[25]12th'!N3</f>
        <v>G</v>
      </c>
      <c r="U61" s="62">
        <f>'[25]12th'!O3</f>
        <v>2</v>
      </c>
      <c r="V61" s="63">
        <f>'[25]12th'!P3</f>
        <v>2</v>
      </c>
      <c r="W61" s="64">
        <f>'[25]12th'!Q3</f>
        <v>1</v>
      </c>
      <c r="X61" s="133">
        <f>'[25]12th'!R3</f>
        <v>1</v>
      </c>
      <c r="Y61" s="81">
        <f>'[25]12th'!S3</f>
        <v>23</v>
      </c>
      <c r="Z61" s="56">
        <f>'[25]12th'!T3</f>
        <v>23</v>
      </c>
      <c r="AA61" s="17">
        <f>'[25]12th'!U3</f>
        <v>11.5</v>
      </c>
      <c r="AB61" s="129">
        <f>'[25]12th'!V3</f>
        <v>11.5</v>
      </c>
      <c r="AC61" s="119">
        <f>'[25]12th'!W3</f>
        <v>8</v>
      </c>
      <c r="AD61" s="37">
        <f>'[25]12th'!X3</f>
        <v>8</v>
      </c>
      <c r="AE61" s="36">
        <f>'[25]12th'!Y3</f>
        <v>5.333333333333333</v>
      </c>
      <c r="AF61" s="124">
        <f>'[25]12th'!Z3</f>
        <v>5.333333333333333</v>
      </c>
      <c r="AG61" s="126" t="str">
        <f>IF(Z61="","",IF(Z61&gt;=23,"J",IF(Z61&lt;23,"L")))</f>
        <v>J</v>
      </c>
      <c r="AH61" s="69" t="str">
        <f>IF(Z61="","",IF(Z61&gt;=Y61-8,"J",IF(Z61&lt;Y61-8,"L")))</f>
        <v>J</v>
      </c>
      <c r="AI61" s="15" t="str">
        <f>'[25]12th'!$AA$3</f>
        <v>G</v>
      </c>
    </row>
    <row r="62" spans="1:35" ht="12" customHeight="1">
      <c r="A62" s="408" t="s">
        <v>18</v>
      </c>
      <c r="B62" s="409"/>
      <c r="C62" s="235">
        <f>'[26]12th'!$E$17+'[26]12th'!$F$17+'[26]12th'!$G$17</f>
        <v>1</v>
      </c>
      <c r="D62" s="244">
        <f>'[26]12th'!$H$17+'[26]12th'!$I$17+'[26]12th'!$J$17</f>
        <v>0</v>
      </c>
      <c r="E62" s="62">
        <f>'[26]12th'!B3</f>
        <v>3</v>
      </c>
      <c r="F62" s="63">
        <f>'[26]12th'!C3</f>
        <v>2</v>
      </c>
      <c r="G62" s="64">
        <f>'[26]12th'!D3</f>
        <v>2</v>
      </c>
      <c r="H62" s="133">
        <f>'[26]12th'!E3</f>
        <v>2</v>
      </c>
      <c r="I62" s="81">
        <f>'[26]12th'!F3</f>
        <v>34.5</v>
      </c>
      <c r="J62" s="56">
        <f>'[26]12th'!G3</f>
        <v>23</v>
      </c>
      <c r="K62" s="57">
        <f>'[26]12th'!H3</f>
        <v>23</v>
      </c>
      <c r="L62" s="121">
        <f>'[26]12th'!I3</f>
        <v>23</v>
      </c>
      <c r="M62" s="119">
        <f>'[26]12th'!J3</f>
        <v>7.333333333333333</v>
      </c>
      <c r="N62" s="37">
        <f>'[26]12th'!K3</f>
        <v>11</v>
      </c>
      <c r="O62" s="36">
        <f>'[26]12th'!L3</f>
        <v>4.4000000000000004</v>
      </c>
      <c r="P62" s="124">
        <f>'[26]12th'!M3</f>
        <v>5.5</v>
      </c>
      <c r="Q62" s="126" t="str">
        <f t="shared" si="7"/>
        <v>L</v>
      </c>
      <c r="R62" s="90" t="str">
        <f t="shared" si="8"/>
        <v>J</v>
      </c>
      <c r="S62" s="69" t="str">
        <f t="shared" si="9"/>
        <v>L</v>
      </c>
      <c r="T62" s="15" t="str">
        <f>'[26]12th'!N3</f>
        <v>A</v>
      </c>
      <c r="U62" s="62">
        <f>'[26]12th'!O3</f>
        <v>3</v>
      </c>
      <c r="V62" s="63">
        <f>'[26]12th'!P3</f>
        <v>3</v>
      </c>
      <c r="W62" s="64">
        <f>'[26]12th'!Q3</f>
        <v>1</v>
      </c>
      <c r="X62" s="133">
        <f>'[26]12th'!R3</f>
        <v>1</v>
      </c>
      <c r="Y62" s="81">
        <f>'[26]12th'!S3</f>
        <v>34.5</v>
      </c>
      <c r="Z62" s="56">
        <f>'[26]12th'!T3</f>
        <v>34.5</v>
      </c>
      <c r="AA62" s="17">
        <f>'[26]12th'!U3</f>
        <v>11.5</v>
      </c>
      <c r="AB62" s="129">
        <f>'[26]12th'!V3</f>
        <v>11.5</v>
      </c>
      <c r="AC62" s="119">
        <f>'[26]12th'!W3</f>
        <v>7.333333333333333</v>
      </c>
      <c r="AD62" s="37">
        <f>'[26]12th'!X3</f>
        <v>7.333333333333333</v>
      </c>
      <c r="AE62" s="36">
        <f>'[26]12th'!Y3</f>
        <v>5.5</v>
      </c>
      <c r="AF62" s="124">
        <f>'[26]12th'!Z3</f>
        <v>5.5</v>
      </c>
      <c r="AG62" s="126" t="str">
        <f t="shared" si="10"/>
        <v>J</v>
      </c>
      <c r="AH62" s="69" t="str">
        <f t="shared" si="11"/>
        <v>J</v>
      </c>
      <c r="AI62" s="15" t="str">
        <f>'[26]12th'!$AA$3</f>
        <v>G</v>
      </c>
    </row>
    <row r="63" spans="1:35" ht="12" customHeight="1">
      <c r="A63" s="408" t="s">
        <v>20</v>
      </c>
      <c r="B63" s="409"/>
      <c r="C63" s="235">
        <f>'[27]12th'!$E$17+'[27]12th'!$F$17+'[27]12th'!$G$17</f>
        <v>1</v>
      </c>
      <c r="D63" s="244">
        <f>'[27]12th'!$H$17+'[27]12th'!$I$17+'[27]12th'!$J$17</f>
        <v>0</v>
      </c>
      <c r="E63" s="62">
        <f>'[27]12th'!B3</f>
        <v>4</v>
      </c>
      <c r="F63" s="63">
        <f>'[27]12th'!C3</f>
        <v>3</v>
      </c>
      <c r="G63" s="64">
        <f>'[27]12th'!D3</f>
        <v>3</v>
      </c>
      <c r="H63" s="133">
        <f>'[27]12th'!E3</f>
        <v>5</v>
      </c>
      <c r="I63" s="81">
        <f>'[27]12th'!F3</f>
        <v>46</v>
      </c>
      <c r="J63" s="56">
        <f>'[27]12th'!G3</f>
        <v>34.5</v>
      </c>
      <c r="K63" s="57">
        <f>'[27]12th'!H3</f>
        <v>34.5</v>
      </c>
      <c r="L63" s="121">
        <f>'[27]12th'!I3</f>
        <v>57.5</v>
      </c>
      <c r="M63" s="119">
        <f>'[27]12th'!J3</f>
        <v>7.25</v>
      </c>
      <c r="N63" s="37">
        <f>'[27]12th'!K3</f>
        <v>9.6666666666666661</v>
      </c>
      <c r="O63" s="36">
        <f>'[27]12th'!L3</f>
        <v>4.1428571428571432</v>
      </c>
      <c r="P63" s="124">
        <f>'[27]12th'!M3</f>
        <v>3.625</v>
      </c>
      <c r="Q63" s="126" t="str">
        <f t="shared" si="7"/>
        <v>L</v>
      </c>
      <c r="R63" s="90" t="str">
        <f t="shared" si="8"/>
        <v>J</v>
      </c>
      <c r="S63" s="69" t="str">
        <f t="shared" si="9"/>
        <v>L</v>
      </c>
      <c r="T63" s="15" t="str">
        <f>'[27]12th'!N3</f>
        <v>A</v>
      </c>
      <c r="U63" s="62">
        <f>'[27]12th'!O3</f>
        <v>3</v>
      </c>
      <c r="V63" s="63">
        <f>'[27]12th'!P3</f>
        <v>3</v>
      </c>
      <c r="W63" s="64">
        <f>'[27]12th'!Q3</f>
        <v>2</v>
      </c>
      <c r="X63" s="133">
        <f>'[27]12th'!R3</f>
        <v>4</v>
      </c>
      <c r="Y63" s="81">
        <f>'[27]12th'!S3</f>
        <v>34.5</v>
      </c>
      <c r="Z63" s="56">
        <f>'[27]12th'!T3</f>
        <v>34.5</v>
      </c>
      <c r="AA63" s="17">
        <f>'[27]12th'!U3</f>
        <v>23</v>
      </c>
      <c r="AB63" s="129">
        <f>'[27]12th'!V3</f>
        <v>46</v>
      </c>
      <c r="AC63" s="119">
        <f>'[27]12th'!W3</f>
        <v>9.6666666666666661</v>
      </c>
      <c r="AD63" s="37">
        <f>'[27]12th'!X3</f>
        <v>9.6666666666666661</v>
      </c>
      <c r="AE63" s="36">
        <f>'[27]12th'!Y3</f>
        <v>5.8</v>
      </c>
      <c r="AF63" s="124">
        <f>'[27]12th'!Z3</f>
        <v>4.1428571428571432</v>
      </c>
      <c r="AG63" s="126" t="str">
        <f t="shared" si="10"/>
        <v>J</v>
      </c>
      <c r="AH63" s="69" t="str">
        <f t="shared" si="11"/>
        <v>J</v>
      </c>
      <c r="AI63" s="15" t="str">
        <f>'[27]12th'!$AA$3</f>
        <v>G</v>
      </c>
    </row>
    <row r="64" spans="1:35" ht="12" customHeight="1">
      <c r="A64" s="404" t="s">
        <v>69</v>
      </c>
      <c r="B64" s="405"/>
      <c r="C64" s="236">
        <f>'[28]12th'!$E$17+'[28]12th'!$F$17</f>
        <v>1</v>
      </c>
      <c r="D64" s="245">
        <f>'[28]12th'!$H$17+'[28]12th'!$I$17</f>
        <v>1</v>
      </c>
      <c r="E64" s="203">
        <f>'[28]12th'!B3</f>
        <v>12</v>
      </c>
      <c r="F64" s="204">
        <f>'[28]12th'!C3</f>
        <v>11</v>
      </c>
      <c r="G64" s="205">
        <f>'[28]12th'!D3</f>
        <v>1</v>
      </c>
      <c r="H64" s="206">
        <f>'[28]12th'!E3</f>
        <v>1</v>
      </c>
      <c r="I64" s="207">
        <f>'[28]12th'!F3</f>
        <v>138</v>
      </c>
      <c r="J64" s="208">
        <f>'[28]12th'!G3</f>
        <v>126.5</v>
      </c>
      <c r="K64" s="209">
        <f>'[28]12th'!H3</f>
        <v>11.5</v>
      </c>
      <c r="L64" s="210">
        <f>'[28]12th'!I3</f>
        <v>11.5</v>
      </c>
      <c r="M64" s="211" t="str">
        <f>'[28]12th'!J3</f>
        <v>N/A</v>
      </c>
      <c r="N64" s="212" t="str">
        <f>'[28]12th'!K3</f>
        <v>N/A</v>
      </c>
      <c r="O64" s="212" t="str">
        <f>'[28]12th'!L3</f>
        <v>N/A</v>
      </c>
      <c r="P64" s="213" t="str">
        <f>'[28]12th'!M3</f>
        <v>N/A</v>
      </c>
      <c r="Q64" s="126" t="str">
        <f t="shared" si="7"/>
        <v>J</v>
      </c>
      <c r="R64" s="90" t="str">
        <f t="shared" si="8"/>
        <v>J</v>
      </c>
      <c r="S64" s="218" t="str">
        <f>IF(J64="","",IF(J64&gt;=I64-8,"J",IF(J64&lt;I64-8,"L")))</f>
        <v>L</v>
      </c>
      <c r="T64" s="214" t="str">
        <f>'[28]12th'!N3</f>
        <v>G</v>
      </c>
      <c r="U64" s="203">
        <f>'[28]12th'!O3</f>
        <v>13</v>
      </c>
      <c r="V64" s="204">
        <f>'[28]12th'!P3</f>
        <v>13</v>
      </c>
      <c r="W64" s="205">
        <f>'[28]12th'!Q3</f>
        <v>1</v>
      </c>
      <c r="X64" s="206">
        <f>'[28]12th'!R3</f>
        <v>1</v>
      </c>
      <c r="Y64" s="207">
        <f>'[28]12th'!S3</f>
        <v>149.5</v>
      </c>
      <c r="Z64" s="208">
        <f>'[28]12th'!T3</f>
        <v>149.5</v>
      </c>
      <c r="AA64" s="215">
        <f>'[28]12th'!U3</f>
        <v>11.5</v>
      </c>
      <c r="AB64" s="216">
        <f>'[28]12th'!V3</f>
        <v>11.5</v>
      </c>
      <c r="AC64" s="211" t="str">
        <f>'[28]12th'!W3</f>
        <v>N/A</v>
      </c>
      <c r="AD64" s="212" t="str">
        <f>'[28]12th'!X3</f>
        <v>N/A</v>
      </c>
      <c r="AE64" s="212" t="str">
        <f>'[28]12th'!Y3</f>
        <v>N/A</v>
      </c>
      <c r="AF64" s="213" t="str">
        <f>'[28]12th'!Z3</f>
        <v>N/A</v>
      </c>
      <c r="AG64" s="217" t="str">
        <f>IF(Z64="","",IF(Z64&gt;=23,"J",IF(Z64&lt;23,"L")))</f>
        <v>J</v>
      </c>
      <c r="AH64" s="218" t="str">
        <f>IF(Z64="","",IF(Z64&gt;=Y64-8,"J",IF(Z64&lt;Y64-8,"L")))</f>
        <v>J</v>
      </c>
      <c r="AI64" s="214" t="str">
        <f>'[28]12th'!$AA$3</f>
        <v>G</v>
      </c>
    </row>
    <row r="65" spans="1:35" ht="12" customHeight="1" thickBot="1">
      <c r="A65" s="406" t="s">
        <v>98</v>
      </c>
      <c r="B65" s="407"/>
      <c r="C65" s="237"/>
      <c r="D65" s="246"/>
      <c r="E65" s="65">
        <f>'[26]12th'!B37</f>
        <v>1</v>
      </c>
      <c r="F65" s="66">
        <f>'[26]12th'!C37</f>
        <v>1</v>
      </c>
      <c r="G65" s="67">
        <f>'[26]12th'!D37</f>
        <v>1</v>
      </c>
      <c r="H65" s="134">
        <f>'[26]12th'!E37</f>
        <v>1</v>
      </c>
      <c r="I65" s="83">
        <f>'[26]12th'!F37</f>
        <v>11.5</v>
      </c>
      <c r="J65" s="58">
        <f>'[26]12th'!G37</f>
        <v>11.5</v>
      </c>
      <c r="K65" s="59">
        <f>'[26]12th'!H37</f>
        <v>11.5</v>
      </c>
      <c r="L65" s="122">
        <f>'[26]12th'!I37</f>
        <v>11.5</v>
      </c>
      <c r="M65" s="136" t="str">
        <f>'[26]12th'!J37</f>
        <v>N/A</v>
      </c>
      <c r="N65" s="23" t="str">
        <f>'[26]12th'!K37</f>
        <v>N/A</v>
      </c>
      <c r="O65" s="23" t="str">
        <f>'[26]12th'!L37</f>
        <v>N/A</v>
      </c>
      <c r="P65" s="138" t="str">
        <f>'[26]12th'!M37</f>
        <v>N/A</v>
      </c>
      <c r="Q65" s="219" t="s">
        <v>121</v>
      </c>
      <c r="R65" s="23" t="s">
        <v>121</v>
      </c>
      <c r="S65" s="138" t="s">
        <v>121</v>
      </c>
      <c r="T65" s="21">
        <f>'[26]12th'!N37</f>
        <v>0</v>
      </c>
      <c r="U65" s="65">
        <f>'[26]12th'!O37</f>
        <v>1</v>
      </c>
      <c r="V65" s="66">
        <f>'[26]12th'!P37</f>
        <v>1</v>
      </c>
      <c r="W65" s="67">
        <f>'[26]12th'!Q37</f>
        <v>1</v>
      </c>
      <c r="X65" s="134">
        <f>'[26]12th'!R37</f>
        <v>1</v>
      </c>
      <c r="Y65" s="83">
        <f>'[26]12th'!S37</f>
        <v>11.5</v>
      </c>
      <c r="Z65" s="58">
        <f>'[26]12th'!T37</f>
        <v>11.5</v>
      </c>
      <c r="AA65" s="20">
        <f>'[26]12th'!U37</f>
        <v>11.5</v>
      </c>
      <c r="AB65" s="130">
        <f>'[26]12th'!V37</f>
        <v>11.5</v>
      </c>
      <c r="AC65" s="136" t="str">
        <f>'[26]12th'!W37</f>
        <v>N/A</v>
      </c>
      <c r="AD65" s="23" t="str">
        <f>'[26]12th'!X37</f>
        <v>N/A</v>
      </c>
      <c r="AE65" s="23" t="str">
        <f>'[26]12th'!Y37</f>
        <v>N/A</v>
      </c>
      <c r="AF65" s="138" t="str">
        <f>'[26]12th'!Z37</f>
        <v>N/A</v>
      </c>
      <c r="AG65" s="219" t="s">
        <v>121</v>
      </c>
      <c r="AH65" s="138" t="s">
        <v>121</v>
      </c>
      <c r="AI65" s="21">
        <f>'[26]12th'!$AA$37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'[29]12th'!$E$17+'[29]12th'!$F$17+'[29]12th'!$G$17</f>
        <v>0</v>
      </c>
      <c r="D70" s="244">
        <f>'[29]12th'!$H$17+'[29]12th'!$I$17+'[29]12th'!$J$17</f>
        <v>0</v>
      </c>
      <c r="E70" s="62">
        <f>'[29]12th'!B3</f>
        <v>4</v>
      </c>
      <c r="F70" s="63">
        <f>'[29]12th'!C3</f>
        <v>4</v>
      </c>
      <c r="G70" s="64">
        <f>'[29]12th'!D3</f>
        <v>3</v>
      </c>
      <c r="H70" s="157">
        <f>'[29]12th'!E3</f>
        <v>3</v>
      </c>
      <c r="I70" s="55">
        <f>'[29]12th'!F3</f>
        <v>46</v>
      </c>
      <c r="J70" s="56">
        <f>'[29]12th'!G3</f>
        <v>46</v>
      </c>
      <c r="K70" s="57">
        <f>'[29]12th'!H3</f>
        <v>34.5</v>
      </c>
      <c r="L70" s="161">
        <f>'[29]12th'!I3</f>
        <v>34.5</v>
      </c>
      <c r="M70" s="150">
        <f>'[29]12th'!J3</f>
        <v>7</v>
      </c>
      <c r="N70" s="37">
        <f>'[29]12th'!K3</f>
        <v>7</v>
      </c>
      <c r="O70" s="36">
        <f>'[29]12th'!L3</f>
        <v>4</v>
      </c>
      <c r="P70" s="151">
        <f>'[29]12th'!M3</f>
        <v>4</v>
      </c>
      <c r="Q70" s="267" t="str">
        <f>IF(D70="","",IF(D70&gt;=C70,"J",IF(D70&lt;C70,"L")))</f>
        <v>J</v>
      </c>
      <c r="R70" s="90" t="str">
        <f>IF(J70="","",IF(J70&gt;=23,"J",IF(J70&lt;23,"L")))</f>
        <v>J</v>
      </c>
      <c r="S70" s="69" t="str">
        <f t="shared" ref="S70" si="12">IF(J70="","",IF(J70&gt;=I70-8,"J",IF(J70&lt;I70-8,"L")))</f>
        <v>J</v>
      </c>
      <c r="T70" s="15" t="str">
        <f>'[29]12th'!N3</f>
        <v>G</v>
      </c>
      <c r="U70" s="62">
        <f>'[29]12th'!O3</f>
        <v>3</v>
      </c>
      <c r="V70" s="63">
        <f>'[29]12th'!P3</f>
        <v>3</v>
      </c>
      <c r="W70" s="64">
        <f>'[29]12th'!Q3</f>
        <v>2</v>
      </c>
      <c r="X70" s="157">
        <f>'[29]12th'!R3</f>
        <v>2</v>
      </c>
      <c r="Y70" s="55">
        <f>'[29]12th'!S3</f>
        <v>34.5</v>
      </c>
      <c r="Z70" s="56">
        <f>'[29]12th'!T3</f>
        <v>34.5</v>
      </c>
      <c r="AA70" s="17">
        <f>'[29]12th'!U3</f>
        <v>23</v>
      </c>
      <c r="AB70" s="144">
        <f>'[29]12th'!V3</f>
        <v>23</v>
      </c>
      <c r="AC70" s="150">
        <f>'[29]12th'!W3</f>
        <v>9.3333333333333339</v>
      </c>
      <c r="AD70" s="37">
        <f>'[29]12th'!X3</f>
        <v>9.3333333333333339</v>
      </c>
      <c r="AE70" s="36">
        <f>'[29]12th'!Y3</f>
        <v>5.6</v>
      </c>
      <c r="AF70" s="151">
        <f>'[29]12th'!Z3</f>
        <v>5.6</v>
      </c>
      <c r="AG70" s="165" t="str">
        <f>IF(Z70="","",IF(Z70&gt;=23,"J",IF(Z70&lt;23,"L")))</f>
        <v>J</v>
      </c>
      <c r="AH70" s="69" t="str">
        <f>IF(Z70="","",IF(Z70&gt;=Y70-8,"J",IF(Z70&lt;Y70-8,"L")))</f>
        <v>J</v>
      </c>
      <c r="AI70" s="15" t="str">
        <f>'[29]12th'!$AA$3</f>
        <v>G</v>
      </c>
    </row>
    <row r="71" spans="1:35" ht="12" customHeight="1">
      <c r="A71" s="400" t="s">
        <v>24</v>
      </c>
      <c r="B71" s="401"/>
      <c r="C71" s="234">
        <f>'[30]12th'!$E$17+'[30]12th'!$F$17</f>
        <v>0</v>
      </c>
      <c r="D71" s="243">
        <f>'[30]12th'!$H$17+'[30]12th'!$I$17</f>
        <v>0</v>
      </c>
      <c r="E71" s="87">
        <f>'[30]12th'!A3</f>
        <v>3</v>
      </c>
      <c r="F71" s="88">
        <f>'[30]12th'!B3</f>
        <v>4</v>
      </c>
      <c r="G71" s="89">
        <f>'[30]12th'!C3</f>
        <v>1</v>
      </c>
      <c r="H71" s="156">
        <f>'[30]12th'!D3</f>
        <v>1</v>
      </c>
      <c r="I71" s="52">
        <f>'[30]12th'!E3</f>
        <v>34.5</v>
      </c>
      <c r="J71" s="53">
        <f>'[30]12th'!F3</f>
        <v>46</v>
      </c>
      <c r="K71" s="54">
        <f>'[30]12th'!G3</f>
        <v>11.5</v>
      </c>
      <c r="L71" s="160">
        <f>'[30]12th'!H3</f>
        <v>11.5</v>
      </c>
      <c r="M71" s="146">
        <f>'[30]12th'!I3</f>
        <v>6.666666666666667</v>
      </c>
      <c r="N71" s="39">
        <f>'[30]12th'!$J$3</f>
        <v>5</v>
      </c>
      <c r="O71" s="38">
        <f>'[30]12th'!L3</f>
        <v>5</v>
      </c>
      <c r="P71" s="147">
        <f>'[30]12th'!M3</f>
        <v>4</v>
      </c>
      <c r="Q71" s="217" t="str">
        <f t="shared" ref="Q71:Q72" si="13">IF(D71="","",IF(D71&gt;=C71,"J",IF(D71&lt;C71,"L")))</f>
        <v>J</v>
      </c>
      <c r="R71" s="90" t="str">
        <f>IF(J71="","",IF(J71&gt;=23,"J",IF(J71&lt;23,"L")))</f>
        <v>J</v>
      </c>
      <c r="S71" s="90" t="str">
        <f t="shared" ref="S71:S74" si="14">IF(J71="","",IF(J71&gt;=I71-8,"J",IF(J71&lt;I71-8,"L")))</f>
        <v>J</v>
      </c>
      <c r="T71" s="68" t="str">
        <f>'[30]12th'!N3</f>
        <v>G</v>
      </c>
      <c r="U71" s="87">
        <f>'[30]12th'!O3</f>
        <v>3</v>
      </c>
      <c r="V71" s="88">
        <f>'[30]12th'!P3</f>
        <v>3</v>
      </c>
      <c r="W71" s="89">
        <f>'[30]12th'!Q3</f>
        <v>1</v>
      </c>
      <c r="X71" s="156">
        <f>'[30]12th'!R3</f>
        <v>1</v>
      </c>
      <c r="Y71" s="52">
        <f>'[30]12th'!S3</f>
        <v>34.5</v>
      </c>
      <c r="Z71" s="53">
        <f>'[30]12th'!T3</f>
        <v>34.5</v>
      </c>
      <c r="AA71" s="60">
        <f>'[30]12th'!U3</f>
        <v>11.5</v>
      </c>
      <c r="AB71" s="143">
        <f>'[30]12th'!V3</f>
        <v>11.5</v>
      </c>
      <c r="AC71" s="146">
        <f>'[30]12th'!W3</f>
        <v>6.666666666666667</v>
      </c>
      <c r="AD71" s="39">
        <f>'[30]12th'!X3</f>
        <v>6.666666666666667</v>
      </c>
      <c r="AE71" s="38">
        <f>'[30]12th'!Z3</f>
        <v>7.666666666666667</v>
      </c>
      <c r="AF71" s="147">
        <f>'[30]12th'!AA3</f>
        <v>5</v>
      </c>
      <c r="AG71" s="164" t="str">
        <f t="shared" ref="AG71:AG74" si="15">IF(Z71="","",IF(Z71&gt;=23,"J",IF(Z71&lt;23,"L")))</f>
        <v>J</v>
      </c>
      <c r="AH71" s="90" t="str">
        <f t="shared" ref="AH71:AH74" si="16">IF(Z71="","",IF(Z71&gt;=Y71-8,"J",IF(Z71&lt;Y71-8,"L")))</f>
        <v>J</v>
      </c>
      <c r="AI71" s="68" t="str">
        <f>'[30]12th'!$AB$3</f>
        <v>G</v>
      </c>
    </row>
    <row r="72" spans="1:35" ht="12" customHeight="1">
      <c r="A72" s="402" t="s">
        <v>25</v>
      </c>
      <c r="B72" s="403"/>
      <c r="C72" s="235">
        <f>'[31]12th'!$E$17+'[31]12th'!$F$17</f>
        <v>0</v>
      </c>
      <c r="D72" s="244">
        <f>'[31]12th'!$H$17+'[31]12th'!$I$17</f>
        <v>0</v>
      </c>
      <c r="E72" s="62">
        <f>'[31]12th'!A3</f>
        <v>2</v>
      </c>
      <c r="F72" s="63">
        <f>'[31]12th'!B3</f>
        <v>0</v>
      </c>
      <c r="G72" s="64">
        <f>'[31]12th'!C3</f>
        <v>0</v>
      </c>
      <c r="H72" s="157">
        <f>'[31]12th'!D3</f>
        <v>0</v>
      </c>
      <c r="I72" s="55">
        <f>'[31]12th'!E3</f>
        <v>23</v>
      </c>
      <c r="J72" s="56">
        <f>'[31]12th'!F3</f>
        <v>0</v>
      </c>
      <c r="K72" s="57">
        <f>'[31]12th'!G3</f>
        <v>0</v>
      </c>
      <c r="L72" s="161">
        <f>'[31]12th'!H3</f>
        <v>0</v>
      </c>
      <c r="M72" s="148" t="str">
        <f>'[31]12th'!I3</f>
        <v>N/A</v>
      </c>
      <c r="N72" s="40" t="str">
        <f>'[31]12th'!J3</f>
        <v>N/A</v>
      </c>
      <c r="O72" s="40" t="str">
        <f>'[31]12th'!K3</f>
        <v>N/A</v>
      </c>
      <c r="P72" s="149" t="str">
        <f>'[31]12th'!L3</f>
        <v>N/A</v>
      </c>
      <c r="Q72" s="217" t="str">
        <f t="shared" si="13"/>
        <v>J</v>
      </c>
      <c r="R72" s="90" t="str">
        <f>IF(J72="","",IF(E72=0,"J",IF(J72&gt;=23,"J",IF(J72&lt;23,"L"))))</f>
        <v>L</v>
      </c>
      <c r="S72" s="69" t="str">
        <f>IF(J72="","",IF(J72&gt;=I72-8,"J",IF(J72&lt;I72-8,"L")))</f>
        <v>L</v>
      </c>
      <c r="T72" s="15" t="str">
        <f>'[31]12th'!M3</f>
        <v>Closed</v>
      </c>
      <c r="U72" s="62">
        <f>'[31]12th'!N3</f>
        <v>0</v>
      </c>
      <c r="V72" s="63">
        <f>'[31]12th'!O3</f>
        <v>0</v>
      </c>
      <c r="W72" s="64">
        <f>'[31]12th'!P3</f>
        <v>0</v>
      </c>
      <c r="X72" s="157">
        <f>'[31]12th'!Q3</f>
        <v>0</v>
      </c>
      <c r="Y72" s="55">
        <f>'[31]12th'!R3</f>
        <v>0</v>
      </c>
      <c r="Z72" s="56">
        <f>'[31]12th'!S3</f>
        <v>0</v>
      </c>
      <c r="AA72" s="17">
        <f>'[31]12th'!T3</f>
        <v>0</v>
      </c>
      <c r="AB72" s="144">
        <f>'[31]12th'!U3</f>
        <v>0</v>
      </c>
      <c r="AC72" s="148" t="str">
        <f>'[31]12th'!V3</f>
        <v>N/A</v>
      </c>
      <c r="AD72" s="40" t="str">
        <f>'[31]12th'!W3</f>
        <v>N/A</v>
      </c>
      <c r="AE72" s="40" t="str">
        <f>'[31]12th'!X3</f>
        <v>N/A</v>
      </c>
      <c r="AF72" s="149" t="str">
        <f>'[31]12th'!Y3</f>
        <v>N/A</v>
      </c>
      <c r="AG72" s="166" t="s">
        <v>121</v>
      </c>
      <c r="AH72" s="75" t="s">
        <v>121</v>
      </c>
      <c r="AI72" s="15" t="str">
        <f>'[31]12th'!$Z$3</f>
        <v>Closed</v>
      </c>
    </row>
    <row r="73" spans="1:35" ht="12" customHeight="1">
      <c r="A73" s="402" t="s">
        <v>45</v>
      </c>
      <c r="B73" s="403"/>
      <c r="C73" s="235"/>
      <c r="D73" s="244"/>
      <c r="E73" s="62">
        <f>'[32]12th'!A3</f>
        <v>6</v>
      </c>
      <c r="F73" s="63">
        <f>'[32]12th'!B3</f>
        <v>6</v>
      </c>
      <c r="G73" s="64">
        <f>'[32]12th'!C3</f>
        <v>0</v>
      </c>
      <c r="H73" s="157">
        <f>'[32]12th'!D3</f>
        <v>0</v>
      </c>
      <c r="I73" s="55">
        <f>'[32]12th'!E3</f>
        <v>69</v>
      </c>
      <c r="J73" s="56">
        <f>'[32]12th'!F3</f>
        <v>69</v>
      </c>
      <c r="K73" s="57">
        <f>'[32]12th'!G3</f>
        <v>0</v>
      </c>
      <c r="L73" s="161">
        <f>'[32]12th'!H3</f>
        <v>0</v>
      </c>
      <c r="M73" s="148" t="str">
        <f>'[32]12th'!I3</f>
        <v>N/A</v>
      </c>
      <c r="N73" s="40" t="str">
        <f>'[32]12th'!J3</f>
        <v>N/A</v>
      </c>
      <c r="O73" s="40" t="str">
        <f>'[32]12th'!K3</f>
        <v>N/A</v>
      </c>
      <c r="P73" s="149" t="str">
        <f>'[32]12th'!L3</f>
        <v>N/A</v>
      </c>
      <c r="Q73" s="166" t="s">
        <v>121</v>
      </c>
      <c r="R73" s="90" t="str">
        <f>IF(J73="","",IF(J73&gt;=23,"J",IF(J73&lt;23,"L")))</f>
        <v>J</v>
      </c>
      <c r="S73" s="69" t="str">
        <f t="shared" si="14"/>
        <v>J</v>
      </c>
      <c r="T73" s="15" t="str">
        <f>'[32]12th'!M3</f>
        <v>G</v>
      </c>
      <c r="U73" s="62">
        <f>'[32]12th'!N3</f>
        <v>5</v>
      </c>
      <c r="V73" s="63">
        <f>'[32]12th'!O3</f>
        <v>5</v>
      </c>
      <c r="W73" s="64">
        <f>'[32]12th'!P3</f>
        <v>0</v>
      </c>
      <c r="X73" s="157">
        <f>'[32]12th'!Q3</f>
        <v>0</v>
      </c>
      <c r="Y73" s="55">
        <f>'[32]12th'!R3</f>
        <v>57.5</v>
      </c>
      <c r="Z73" s="56">
        <f>'[32]12th'!S3</f>
        <v>57.5</v>
      </c>
      <c r="AA73" s="17">
        <f>'[32]12th'!T3</f>
        <v>0</v>
      </c>
      <c r="AB73" s="144">
        <f>'[32]12th'!U3</f>
        <v>0</v>
      </c>
      <c r="AC73" s="148" t="str">
        <f>'[32]12th'!V3</f>
        <v>N/A</v>
      </c>
      <c r="AD73" s="40" t="str">
        <f>'[32]12th'!W3</f>
        <v>N/A</v>
      </c>
      <c r="AE73" s="40" t="str">
        <f>'[32]12th'!X3</f>
        <v>N/A</v>
      </c>
      <c r="AF73" s="149" t="str">
        <f>'[32]12th'!Y3</f>
        <v>N/A</v>
      </c>
      <c r="AG73" s="165" t="str">
        <f t="shared" si="15"/>
        <v>J</v>
      </c>
      <c r="AH73" s="69" t="str">
        <f t="shared" si="16"/>
        <v>J</v>
      </c>
      <c r="AI73" s="15" t="str">
        <f>'[32]12th'!$Z$3</f>
        <v>G</v>
      </c>
    </row>
    <row r="74" spans="1:35" ht="12" customHeight="1">
      <c r="A74" s="402" t="s">
        <v>26</v>
      </c>
      <c r="B74" s="403"/>
      <c r="C74" s="235"/>
      <c r="D74" s="244"/>
      <c r="E74" s="62">
        <f>'[33]12th'!A3</f>
        <v>6</v>
      </c>
      <c r="F74" s="63">
        <f>'[33]12th'!B3</f>
        <v>6</v>
      </c>
      <c r="G74" s="64">
        <f>'[33]12th'!C3</f>
        <v>1</v>
      </c>
      <c r="H74" s="157">
        <f>'[33]12th'!D3</f>
        <v>1</v>
      </c>
      <c r="I74" s="55">
        <f>'[33]12th'!E3</f>
        <v>69</v>
      </c>
      <c r="J74" s="56">
        <f>'[33]12th'!F3</f>
        <v>69</v>
      </c>
      <c r="K74" s="57">
        <f>'[33]12th'!G3</f>
        <v>11.5</v>
      </c>
      <c r="L74" s="161">
        <f>'[33]12th'!H3</f>
        <v>11.5</v>
      </c>
      <c r="M74" s="148" t="str">
        <f>'[33]12th'!I3</f>
        <v>N/A</v>
      </c>
      <c r="N74" s="40" t="str">
        <f>'[33]12th'!J3</f>
        <v>N/A</v>
      </c>
      <c r="O74" s="40" t="str">
        <f>'[33]12th'!K3</f>
        <v>N/A</v>
      </c>
      <c r="P74" s="149" t="str">
        <f>'[33]12th'!L3</f>
        <v>N/A</v>
      </c>
      <c r="Q74" s="166" t="s">
        <v>121</v>
      </c>
      <c r="R74" s="90" t="str">
        <f>IF(J74="","",IF(J74&gt;=23,"J",IF(J74&lt;23,"L")))</f>
        <v>J</v>
      </c>
      <c r="S74" s="69" t="str">
        <f t="shared" si="14"/>
        <v>J</v>
      </c>
      <c r="T74" s="15" t="str">
        <f>'[33]12th'!M3</f>
        <v>G</v>
      </c>
      <c r="U74" s="62">
        <f>'[33]12th'!N3</f>
        <v>6</v>
      </c>
      <c r="V74" s="63">
        <f>'[33]12th'!O3</f>
        <v>4</v>
      </c>
      <c r="W74" s="64">
        <f>'[33]12th'!P3</f>
        <v>1</v>
      </c>
      <c r="X74" s="157">
        <f>'[33]12th'!Q3</f>
        <v>1</v>
      </c>
      <c r="Y74" s="55">
        <f>'[33]12th'!R3</f>
        <v>69</v>
      </c>
      <c r="Z74" s="56">
        <f>'[33]12th'!S3</f>
        <v>46</v>
      </c>
      <c r="AA74" s="17">
        <f>'[33]12th'!T3</f>
        <v>11.5</v>
      </c>
      <c r="AB74" s="144">
        <f>'[33]12th'!U3</f>
        <v>11.5</v>
      </c>
      <c r="AC74" s="148" t="str">
        <f>'[33]12th'!V3</f>
        <v>N/A</v>
      </c>
      <c r="AD74" s="40" t="str">
        <f>'[33]12th'!W3</f>
        <v>N/A</v>
      </c>
      <c r="AE74" s="40" t="str">
        <f>'[33]12th'!X3</f>
        <v>N/A</v>
      </c>
      <c r="AF74" s="149" t="str">
        <f>'[33]12th'!Y3</f>
        <v>N/A</v>
      </c>
      <c r="AG74" s="165" t="str">
        <f t="shared" si="15"/>
        <v>J</v>
      </c>
      <c r="AH74" s="69" t="str">
        <f t="shared" si="16"/>
        <v>L</v>
      </c>
      <c r="AI74" s="15" t="str">
        <f>'[33]12th'!$Z$3</f>
        <v>A</v>
      </c>
    </row>
    <row r="75" spans="1:35" ht="12" customHeight="1">
      <c r="A75" s="402" t="s">
        <v>27</v>
      </c>
      <c r="B75" s="403"/>
      <c r="C75" s="235"/>
      <c r="D75" s="244"/>
      <c r="E75" s="62">
        <f>'[34]12th'!A3</f>
        <v>0</v>
      </c>
      <c r="F75" s="63">
        <f>'[34]12th'!B3</f>
        <v>0</v>
      </c>
      <c r="G75" s="64">
        <f>'[34]12th'!C3</f>
        <v>2</v>
      </c>
      <c r="H75" s="157">
        <f>'[34]12th'!D3</f>
        <v>1</v>
      </c>
      <c r="I75" s="55">
        <f>'[34]12th'!E3</f>
        <v>0</v>
      </c>
      <c r="J75" s="56">
        <f>'[34]12th'!F3</f>
        <v>0</v>
      </c>
      <c r="K75" s="57">
        <f>'[34]12th'!G3</f>
        <v>23</v>
      </c>
      <c r="L75" s="161">
        <f>'[34]12th'!H3</f>
        <v>11.5</v>
      </c>
      <c r="M75" s="148" t="str">
        <f>'[34]12th'!I3</f>
        <v>N/A</v>
      </c>
      <c r="N75" s="40" t="str">
        <f>'[34]12th'!J3</f>
        <v>N/A</v>
      </c>
      <c r="O75" s="40" t="str">
        <f>'[34]12th'!K3</f>
        <v>N/A</v>
      </c>
      <c r="P75" s="149" t="str">
        <f>'[34]12th'!L3</f>
        <v>N/A</v>
      </c>
      <c r="Q75" s="183" t="s">
        <v>121</v>
      </c>
      <c r="R75" s="183" t="s">
        <v>121</v>
      </c>
      <c r="S75" s="75" t="s">
        <v>121</v>
      </c>
      <c r="T75" s="15" t="str">
        <f>'[34]12th'!M3</f>
        <v>G</v>
      </c>
      <c r="U75" s="62">
        <f>'[34]12th'!N3</f>
        <v>0</v>
      </c>
      <c r="V75" s="63">
        <f>'[34]12th'!O3</f>
        <v>0</v>
      </c>
      <c r="W75" s="64">
        <f>'[34]12th'!P3</f>
        <v>2</v>
      </c>
      <c r="X75" s="157">
        <f>'[34]12th'!Q3</f>
        <v>2</v>
      </c>
      <c r="Y75" s="55">
        <f>'[34]12th'!R3</f>
        <v>0</v>
      </c>
      <c r="Z75" s="56">
        <f>'[34]12th'!S3</f>
        <v>0</v>
      </c>
      <c r="AA75" s="17">
        <f>'[34]12th'!T3</f>
        <v>23</v>
      </c>
      <c r="AB75" s="144">
        <f>'[34]12th'!U3</f>
        <v>23</v>
      </c>
      <c r="AC75" s="148" t="str">
        <f>'[34]12th'!V3</f>
        <v>N/A</v>
      </c>
      <c r="AD75" s="40" t="str">
        <f>'[34]12th'!W3</f>
        <v>N/A</v>
      </c>
      <c r="AE75" s="40" t="str">
        <f>'[34]12th'!X3</f>
        <v>N/A</v>
      </c>
      <c r="AF75" s="149" t="str">
        <f>'[34]12th'!Y3</f>
        <v>N/A</v>
      </c>
      <c r="AG75" s="183" t="s">
        <v>121</v>
      </c>
      <c r="AH75" s="75" t="s">
        <v>121</v>
      </c>
      <c r="AI75" s="15" t="str">
        <f>'[34]12th'!$Z$3</f>
        <v>G</v>
      </c>
    </row>
    <row r="76" spans="1:35" ht="12" customHeight="1">
      <c r="A76" s="402" t="s">
        <v>53</v>
      </c>
      <c r="B76" s="403"/>
      <c r="C76" s="235"/>
      <c r="D76" s="244"/>
      <c r="E76" s="62">
        <f>'[35]12th'!B97</f>
        <v>9</v>
      </c>
      <c r="F76" s="63">
        <f>'[35]12th'!C97</f>
        <v>9</v>
      </c>
      <c r="G76" s="64">
        <f>'[35]12th'!D97</f>
        <v>2</v>
      </c>
      <c r="H76" s="157">
        <f>'[35]12th'!E97</f>
        <v>2</v>
      </c>
      <c r="I76" s="153">
        <f>'[35]12th'!F97</f>
        <v>103.5</v>
      </c>
      <c r="J76" s="19">
        <f>'[35]12th'!G97</f>
        <v>103.5</v>
      </c>
      <c r="K76" s="17">
        <f>'[35]12th'!H97</f>
        <v>23</v>
      </c>
      <c r="L76" s="145">
        <f>'[35]12th'!I97</f>
        <v>23</v>
      </c>
      <c r="M76" s="148" t="s">
        <v>121</v>
      </c>
      <c r="N76" s="40" t="s">
        <v>121</v>
      </c>
      <c r="O76" s="40" t="s">
        <v>121</v>
      </c>
      <c r="P76" s="149" t="s">
        <v>121</v>
      </c>
      <c r="Q76" s="183" t="s">
        <v>121</v>
      </c>
      <c r="R76" s="166" t="s">
        <v>121</v>
      </c>
      <c r="S76" s="75" t="s">
        <v>121</v>
      </c>
      <c r="T76" s="15" t="str">
        <f>'[35]12th'!J97</f>
        <v>G</v>
      </c>
      <c r="U76" s="62">
        <f>'[35]12th'!K97</f>
        <v>9</v>
      </c>
      <c r="V76" s="63">
        <f>'[35]12th'!L97</f>
        <v>9</v>
      </c>
      <c r="W76" s="64">
        <f>'[35]12th'!M97</f>
        <v>2</v>
      </c>
      <c r="X76" s="157">
        <f>'[35]12th'!N97</f>
        <v>1</v>
      </c>
      <c r="Y76" s="55">
        <f>'[35]12th'!O97</f>
        <v>103.5</v>
      </c>
      <c r="Z76" s="18">
        <f>'[35]12th'!P97</f>
        <v>103.5</v>
      </c>
      <c r="AA76" s="17">
        <f>'[35]12th'!Q97</f>
        <v>23</v>
      </c>
      <c r="AB76" s="145">
        <f>'[35]12th'!R97</f>
        <v>11.5</v>
      </c>
      <c r="AC76" s="148" t="s">
        <v>121</v>
      </c>
      <c r="AD76" s="40" t="s">
        <v>121</v>
      </c>
      <c r="AE76" s="40" t="s">
        <v>121</v>
      </c>
      <c r="AF76" s="149" t="s">
        <v>121</v>
      </c>
      <c r="AG76" s="166" t="s">
        <v>121</v>
      </c>
      <c r="AH76" s="75" t="s">
        <v>121</v>
      </c>
      <c r="AI76" s="15" t="str">
        <f>'[35]12th'!$S$97</f>
        <v>A</v>
      </c>
    </row>
    <row r="77" spans="1:35" ht="12" customHeight="1">
      <c r="A77" s="402" t="s">
        <v>54</v>
      </c>
      <c r="B77" s="403"/>
      <c r="C77" s="235"/>
      <c r="D77" s="244"/>
      <c r="E77" s="62">
        <f>'[35]12th'!B98</f>
        <v>3</v>
      </c>
      <c r="F77" s="63">
        <f>'[35]12th'!C98</f>
        <v>3</v>
      </c>
      <c r="G77" s="64">
        <f>'[35]12th'!D98</f>
        <v>1</v>
      </c>
      <c r="H77" s="157">
        <f>'[35]12th'!E98</f>
        <v>0.65</v>
      </c>
      <c r="I77" s="153">
        <f>'[35]12th'!F98</f>
        <v>34.5</v>
      </c>
      <c r="J77" s="19">
        <f>'[35]12th'!G98</f>
        <v>34.5</v>
      </c>
      <c r="K77" s="17">
        <f>'[35]12th'!H98</f>
        <v>11.5</v>
      </c>
      <c r="L77" s="145">
        <f>'[35]12th'!I98</f>
        <v>7.5</v>
      </c>
      <c r="M77" s="148" t="s">
        <v>121</v>
      </c>
      <c r="N77" s="40" t="s">
        <v>121</v>
      </c>
      <c r="O77" s="40" t="s">
        <v>121</v>
      </c>
      <c r="P77" s="149" t="s">
        <v>121</v>
      </c>
      <c r="Q77" s="183" t="s">
        <v>121</v>
      </c>
      <c r="R77" s="166" t="s">
        <v>121</v>
      </c>
      <c r="S77" s="75" t="s">
        <v>121</v>
      </c>
      <c r="T77" s="15" t="str">
        <f>'[35]12th'!J98</f>
        <v>A</v>
      </c>
      <c r="U77" s="62">
        <f>'[35]12th'!K98</f>
        <v>3</v>
      </c>
      <c r="V77" s="63">
        <f>'[35]12th'!L98</f>
        <v>3</v>
      </c>
      <c r="W77" s="64">
        <f>'[35]12th'!M98</f>
        <v>1</v>
      </c>
      <c r="X77" s="157">
        <f>'[35]12th'!N98</f>
        <v>1</v>
      </c>
      <c r="Y77" s="55">
        <f>'[35]12th'!O98</f>
        <v>34.5</v>
      </c>
      <c r="Z77" s="18">
        <f>'[35]12th'!P98</f>
        <v>34.5</v>
      </c>
      <c r="AA77" s="17">
        <f>'[35]12th'!Q98</f>
        <v>11.5</v>
      </c>
      <c r="AB77" s="145">
        <f>'[35]12th'!R98</f>
        <v>11.5</v>
      </c>
      <c r="AC77" s="148" t="s">
        <v>121</v>
      </c>
      <c r="AD77" s="40" t="s">
        <v>121</v>
      </c>
      <c r="AE77" s="40" t="s">
        <v>121</v>
      </c>
      <c r="AF77" s="149" t="s">
        <v>121</v>
      </c>
      <c r="AG77" s="166" t="s">
        <v>121</v>
      </c>
      <c r="AH77" s="75" t="s">
        <v>121</v>
      </c>
      <c r="AI77" s="15" t="str">
        <f>'[35]12th'!$S$98</f>
        <v>G</v>
      </c>
    </row>
    <row r="78" spans="1:35" ht="12" customHeight="1">
      <c r="A78" s="402" t="s">
        <v>55</v>
      </c>
      <c r="B78" s="403"/>
      <c r="C78" s="235"/>
      <c r="D78" s="244"/>
      <c r="E78" s="62">
        <f>'[35]12th'!B99</f>
        <v>2</v>
      </c>
      <c r="F78" s="63">
        <f>'[35]12th'!C99</f>
        <v>2</v>
      </c>
      <c r="G78" s="64">
        <f>'[35]12th'!D99</f>
        <v>1</v>
      </c>
      <c r="H78" s="157">
        <f>'[35]12th'!E99</f>
        <v>1</v>
      </c>
      <c r="I78" s="153">
        <f>'[35]12th'!F99</f>
        <v>23</v>
      </c>
      <c r="J78" s="19">
        <f>'[35]12th'!G99</f>
        <v>23</v>
      </c>
      <c r="K78" s="17">
        <f>'[35]12th'!H99</f>
        <v>11.5</v>
      </c>
      <c r="L78" s="145">
        <f>'[35]12th'!I99</f>
        <v>11.5</v>
      </c>
      <c r="M78" s="148" t="s">
        <v>121</v>
      </c>
      <c r="N78" s="40" t="s">
        <v>121</v>
      </c>
      <c r="O78" s="40" t="s">
        <v>121</v>
      </c>
      <c r="P78" s="149" t="s">
        <v>121</v>
      </c>
      <c r="Q78" s="183" t="s">
        <v>121</v>
      </c>
      <c r="R78" s="166" t="s">
        <v>121</v>
      </c>
      <c r="S78" s="75" t="s">
        <v>121</v>
      </c>
      <c r="T78" s="15" t="str">
        <f>'[35]12th'!J99</f>
        <v>G</v>
      </c>
      <c r="U78" s="62">
        <f>'[35]12th'!K99</f>
        <v>2</v>
      </c>
      <c r="V78" s="63">
        <f>'[35]12th'!L99</f>
        <v>2</v>
      </c>
      <c r="W78" s="64">
        <f>'[35]12th'!M99</f>
        <v>1</v>
      </c>
      <c r="X78" s="157">
        <f>'[35]12th'!N99</f>
        <v>1</v>
      </c>
      <c r="Y78" s="55">
        <f>'[35]12th'!O99</f>
        <v>23</v>
      </c>
      <c r="Z78" s="18">
        <f>'[35]12th'!P99</f>
        <v>23</v>
      </c>
      <c r="AA78" s="17">
        <f>'[35]12th'!Q99</f>
        <v>11.5</v>
      </c>
      <c r="AB78" s="145">
        <f>'[35]12th'!R99</f>
        <v>11.5</v>
      </c>
      <c r="AC78" s="148" t="s">
        <v>121</v>
      </c>
      <c r="AD78" s="40" t="s">
        <v>121</v>
      </c>
      <c r="AE78" s="40" t="s">
        <v>121</v>
      </c>
      <c r="AF78" s="149" t="s">
        <v>121</v>
      </c>
      <c r="AG78" s="166" t="s">
        <v>121</v>
      </c>
      <c r="AH78" s="75" t="s">
        <v>121</v>
      </c>
      <c r="AI78" s="15" t="str">
        <f>'[35]12th'!$S$99</f>
        <v>G</v>
      </c>
    </row>
    <row r="79" spans="1:35" ht="12" customHeight="1">
      <c r="A79" s="402" t="s">
        <v>56</v>
      </c>
      <c r="B79" s="403"/>
      <c r="C79" s="235"/>
      <c r="D79" s="244"/>
      <c r="E79" s="62">
        <f>'[35]12th'!B100</f>
        <v>4</v>
      </c>
      <c r="F79" s="63">
        <f>'[35]12th'!C100</f>
        <v>4</v>
      </c>
      <c r="G79" s="64">
        <f>'[35]12th'!D100</f>
        <v>3</v>
      </c>
      <c r="H79" s="157">
        <f>'[35]12th'!E100</f>
        <v>3</v>
      </c>
      <c r="I79" s="153">
        <f>'[35]12th'!F100</f>
        <v>46</v>
      </c>
      <c r="J79" s="19">
        <f>'[35]12th'!G100</f>
        <v>46</v>
      </c>
      <c r="K79" s="17">
        <f>'[35]12th'!H100</f>
        <v>34.5</v>
      </c>
      <c r="L79" s="145">
        <f>'[35]12th'!I100</f>
        <v>34.5</v>
      </c>
      <c r="M79" s="148" t="s">
        <v>121</v>
      </c>
      <c r="N79" s="40" t="s">
        <v>121</v>
      </c>
      <c r="O79" s="40" t="s">
        <v>121</v>
      </c>
      <c r="P79" s="149" t="s">
        <v>121</v>
      </c>
      <c r="Q79" s="183" t="s">
        <v>121</v>
      </c>
      <c r="R79" s="166" t="s">
        <v>121</v>
      </c>
      <c r="S79" s="75" t="s">
        <v>121</v>
      </c>
      <c r="T79" s="15" t="str">
        <f>'[35]12th'!J100</f>
        <v>G</v>
      </c>
      <c r="U79" s="62">
        <f>'[35]12th'!K100</f>
        <v>3</v>
      </c>
      <c r="V79" s="63">
        <f>'[35]12th'!L100</f>
        <v>3</v>
      </c>
      <c r="W79" s="64">
        <f>'[35]12th'!M100</f>
        <v>3</v>
      </c>
      <c r="X79" s="157">
        <f>'[35]12th'!N100</f>
        <v>2</v>
      </c>
      <c r="Y79" s="55">
        <f>'[35]12th'!O100</f>
        <v>34.5</v>
      </c>
      <c r="Z79" s="18">
        <f>'[35]12th'!P100</f>
        <v>34.5</v>
      </c>
      <c r="AA79" s="17">
        <f>'[35]12th'!Q100</f>
        <v>34.5</v>
      </c>
      <c r="AB79" s="145">
        <f>'[35]12th'!R100</f>
        <v>23</v>
      </c>
      <c r="AC79" s="148" t="s">
        <v>121</v>
      </c>
      <c r="AD79" s="40" t="s">
        <v>121</v>
      </c>
      <c r="AE79" s="40" t="s">
        <v>121</v>
      </c>
      <c r="AF79" s="149" t="s">
        <v>121</v>
      </c>
      <c r="AG79" s="166" t="s">
        <v>121</v>
      </c>
      <c r="AH79" s="75" t="s">
        <v>121</v>
      </c>
      <c r="AI79" s="15" t="str">
        <f>'[35]12th'!$S$100</f>
        <v>A</v>
      </c>
    </row>
    <row r="80" spans="1:35" ht="12" customHeight="1">
      <c r="A80" s="402" t="s">
        <v>57</v>
      </c>
      <c r="B80" s="403"/>
      <c r="C80" s="235"/>
      <c r="D80" s="244"/>
      <c r="E80" s="62">
        <f>'[35]12th'!B101</f>
        <v>1</v>
      </c>
      <c r="F80" s="63">
        <f>'[35]12th'!C101</f>
        <v>1</v>
      </c>
      <c r="G80" s="64">
        <f>'[35]12th'!D101</f>
        <v>1</v>
      </c>
      <c r="H80" s="157">
        <f>'[35]12th'!E101</f>
        <v>0</v>
      </c>
      <c r="I80" s="153">
        <f>'[35]12th'!F101</f>
        <v>11.5</v>
      </c>
      <c r="J80" s="19">
        <f>'[35]12th'!G101</f>
        <v>11.5</v>
      </c>
      <c r="K80" s="17">
        <f>'[35]12th'!H101</f>
        <v>11.5</v>
      </c>
      <c r="L80" s="145">
        <f>'[35]12th'!I101</f>
        <v>0</v>
      </c>
      <c r="M80" s="148" t="s">
        <v>121</v>
      </c>
      <c r="N80" s="40" t="s">
        <v>121</v>
      </c>
      <c r="O80" s="40" t="s">
        <v>121</v>
      </c>
      <c r="P80" s="149" t="s">
        <v>121</v>
      </c>
      <c r="Q80" s="183" t="s">
        <v>121</v>
      </c>
      <c r="R80" s="166" t="s">
        <v>121</v>
      </c>
      <c r="S80" s="75" t="s">
        <v>121</v>
      </c>
      <c r="T80" s="15" t="str">
        <f>'[35]12th'!J101</f>
        <v>A</v>
      </c>
      <c r="U80" s="62">
        <f>'[35]12th'!K101</f>
        <v>1</v>
      </c>
      <c r="V80" s="63">
        <f>'[35]12th'!L101</f>
        <v>1</v>
      </c>
      <c r="W80" s="64">
        <f>'[35]12th'!M101</f>
        <v>1</v>
      </c>
      <c r="X80" s="157">
        <f>'[35]12th'!N101</f>
        <v>1</v>
      </c>
      <c r="Y80" s="55">
        <f>'[35]12th'!O101</f>
        <v>11.5</v>
      </c>
      <c r="Z80" s="18">
        <f>'[35]12th'!P101</f>
        <v>11.5</v>
      </c>
      <c r="AA80" s="17">
        <f>'[35]12th'!Q101</f>
        <v>11.5</v>
      </c>
      <c r="AB80" s="145">
        <f>'[35]12th'!R101</f>
        <v>11.5</v>
      </c>
      <c r="AC80" s="148" t="s">
        <v>121</v>
      </c>
      <c r="AD80" s="40" t="s">
        <v>121</v>
      </c>
      <c r="AE80" s="40" t="s">
        <v>121</v>
      </c>
      <c r="AF80" s="149" t="s">
        <v>121</v>
      </c>
      <c r="AG80" s="166" t="s">
        <v>121</v>
      </c>
      <c r="AH80" s="75" t="s">
        <v>121</v>
      </c>
      <c r="AI80" s="15" t="str">
        <f>'[35]12th'!$S$101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'[36]12th'!$C$12+'[36]12th'!$C$13+'[36]12th'!$C$14</f>
        <v>0</v>
      </c>
      <c r="D89" s="538"/>
      <c r="E89" s="538"/>
      <c r="F89" s="466"/>
      <c r="G89" s="467">
        <f>'[36]12th'!$F$12+'[36]12th'!$F$13+'[36]12th'!$F$14</f>
        <v>0</v>
      </c>
      <c r="H89" s="467"/>
      <c r="I89" s="466">
        <f>'[36]12th'!$C$15+'[36]12th'!$C$16+'[36]12th'!$C$17</f>
        <v>0</v>
      </c>
      <c r="J89" s="466"/>
      <c r="K89" s="465">
        <f>'[36]12th'!$F$15+'[36]12th'!$F$16+'[36]12th'!$F$17</f>
        <v>0</v>
      </c>
      <c r="L89" s="465"/>
      <c r="M89" s="466">
        <f>'[36]12th'!$D$12+'[36]12th'!$D$13+'[36]12th'!$D$14</f>
        <v>0</v>
      </c>
      <c r="N89" s="466"/>
      <c r="O89" s="467">
        <f>'[36]12th'!$G$12+'[36]12th'!$G$13+'[36]12th'!$G$14</f>
        <v>0</v>
      </c>
      <c r="P89" s="467"/>
      <c r="Q89" s="466">
        <f>'[36]12th'!$D$15+'[36]12th'!$D$16+'[36]12th'!$D$17</f>
        <v>0</v>
      </c>
      <c r="R89" s="466"/>
      <c r="S89" s="554">
        <f>'[36]12th'!$G$15+'[36]12th'!$G$16+'[36]12th'!$G$17</f>
        <v>0</v>
      </c>
      <c r="T89" s="555"/>
      <c r="U89" s="551">
        <f>'[36]12th'!$L$12</f>
        <v>0</v>
      </c>
      <c r="V89" s="552"/>
      <c r="W89" s="574" t="str">
        <f>'[36]12th'!$M$12</f>
        <v>On Call</v>
      </c>
      <c r="X89" s="575"/>
      <c r="Y89" s="249"/>
      <c r="Z89" s="12"/>
      <c r="AA89" s="12"/>
      <c r="AB89" s="12"/>
      <c r="AC89" s="12"/>
      <c r="AD89" s="12"/>
      <c r="AE89" s="12"/>
      <c r="AF89" s="12"/>
      <c r="AG89" s="12"/>
      <c r="AH89" s="12"/>
      <c r="AI89" s="12"/>
    </row>
    <row r="90" spans="1:35" ht="12" customHeight="1">
      <c r="A90" s="334" t="s">
        <v>15</v>
      </c>
      <c r="B90" s="335"/>
      <c r="C90" s="539">
        <f>'[36]12th'!$C$18+'[36]12th'!$C$19+'[36]12th'!$C$20</f>
        <v>0</v>
      </c>
      <c r="D90" s="540"/>
      <c r="E90" s="540"/>
      <c r="F90" s="428"/>
      <c r="G90" s="426">
        <f>'[36]12th'!$F$18+'[36]12th'!$F$19+'[36]12th'!$F$20</f>
        <v>0</v>
      </c>
      <c r="H90" s="426"/>
      <c r="I90" s="428">
        <f>'[36]12th'!$C$21+'[36]12th'!$C$22+'[36]12th'!$C$23</f>
        <v>0</v>
      </c>
      <c r="J90" s="428"/>
      <c r="K90" s="426">
        <f>'[36]12th'!$F$21+'[36]12th'!$F$22+'[36]12th'!$F$23</f>
        <v>0</v>
      </c>
      <c r="L90" s="426"/>
      <c r="M90" s="428">
        <f>'[36]12th'!$D$18+'[36]12th'!$D$19+'[36]12th'!$D$20</f>
        <v>0</v>
      </c>
      <c r="N90" s="428"/>
      <c r="O90" s="426">
        <f>'[36]12th'!$G$18+'[36]12th'!$G$19+'[36]12th'!$G$20</f>
        <v>0</v>
      </c>
      <c r="P90" s="426"/>
      <c r="Q90" s="428">
        <f>'[36]12th'!$D$21+'[36]12th'!$D$22+'[36]12th'!$D$23</f>
        <v>0</v>
      </c>
      <c r="R90" s="428"/>
      <c r="S90" s="556">
        <f>'[36]12th'!$G$21+'[36]12th'!$G$22+'[36]12th'!$G$23</f>
        <v>0</v>
      </c>
      <c r="T90" s="557"/>
      <c r="U90" s="543">
        <f>'[36]12th'!$L$18</f>
        <v>0</v>
      </c>
      <c r="V90" s="544"/>
      <c r="W90" s="576"/>
      <c r="X90" s="577"/>
      <c r="Y90" s="249"/>
      <c r="Z90" s="12"/>
      <c r="AA90" s="12"/>
      <c r="AB90" s="12"/>
      <c r="AC90" s="12"/>
      <c r="AD90" s="12"/>
      <c r="AE90" s="12"/>
      <c r="AF90" s="12"/>
      <c r="AG90" s="12"/>
      <c r="AH90" s="12"/>
      <c r="AI90" s="12"/>
    </row>
    <row r="91" spans="1:35" ht="12" customHeight="1">
      <c r="A91" s="334" t="s">
        <v>39</v>
      </c>
      <c r="B91" s="335"/>
      <c r="C91" s="539">
        <f>'[36]12th'!$C$24+'[36]12th'!$C$25+'[36]12th'!$C$26</f>
        <v>0</v>
      </c>
      <c r="D91" s="540"/>
      <c r="E91" s="540"/>
      <c r="F91" s="428"/>
      <c r="G91" s="430">
        <f>'[36]12th'!$F$24+'[36]12th'!$F$25+'[36]12th'!$F$26</f>
        <v>0</v>
      </c>
      <c r="H91" s="430"/>
      <c r="I91" s="428">
        <f>'[36]12th'!$C$27+'[36]12th'!$C$28</f>
        <v>0</v>
      </c>
      <c r="J91" s="428"/>
      <c r="K91" s="426">
        <f>'[36]12th'!$F$27+'[36]12th'!$F$28</f>
        <v>0</v>
      </c>
      <c r="L91" s="426"/>
      <c r="M91" s="428">
        <f>'[36]12th'!$D$24+'[36]12th'!$D$25+'[36]12th'!$D$26</f>
        <v>0</v>
      </c>
      <c r="N91" s="428"/>
      <c r="O91" s="430">
        <f>'[36]12th'!$G$24+'[36]12th'!$G$25+'[36]12th'!$G$26</f>
        <v>0</v>
      </c>
      <c r="P91" s="430"/>
      <c r="Q91" s="428">
        <f>'[36]12th'!$D$27+'[36]12th'!$D$28</f>
        <v>0</v>
      </c>
      <c r="R91" s="428"/>
      <c r="S91" s="556">
        <f>'[36]12th'!$G$27+'[36]12th'!$G$28</f>
        <v>0</v>
      </c>
      <c r="T91" s="557"/>
      <c r="U91" s="543">
        <f>'[36]12th'!$L$24</f>
        <v>0</v>
      </c>
      <c r="V91" s="544"/>
      <c r="W91" s="576"/>
      <c r="X91" s="577"/>
      <c r="Y91" s="249"/>
      <c r="Z91" s="12"/>
      <c r="AA91" s="12"/>
      <c r="AB91" s="12"/>
      <c r="AC91" s="12"/>
      <c r="AD91" s="12"/>
      <c r="AE91" s="12"/>
      <c r="AF91" s="12"/>
      <c r="AG91" s="12"/>
      <c r="AH91" s="12"/>
      <c r="AI91" s="12"/>
    </row>
    <row r="92" spans="1:35" ht="12" customHeight="1">
      <c r="A92" s="334" t="s">
        <v>40</v>
      </c>
      <c r="B92" s="335"/>
      <c r="C92" s="539">
        <f>'[36]12th'!$C$29+'[36]12th'!$C$30+'[36]12th'!$C$31+'[36]12th'!$C$32</f>
        <v>0</v>
      </c>
      <c r="D92" s="540"/>
      <c r="E92" s="540"/>
      <c r="F92" s="428"/>
      <c r="G92" s="430">
        <f>'[36]12th'!$F$29+'[36]12th'!$F$30+'[36]12th'!$F$31+'[36]12th'!$F$32</f>
        <v>0</v>
      </c>
      <c r="H92" s="430"/>
      <c r="I92" s="428">
        <f>'[36]12th'!$C$33+'[36]12th'!$C$34</f>
        <v>0</v>
      </c>
      <c r="J92" s="428"/>
      <c r="K92" s="426">
        <f>'[36]12th'!$F$33+'[36]12th'!$F$34</f>
        <v>0</v>
      </c>
      <c r="L92" s="426"/>
      <c r="M92" s="428">
        <f>'[36]12th'!$D$29+'[36]12th'!$D$30+'[36]12th'!$D$31+'[36]12th'!$D$32</f>
        <v>0</v>
      </c>
      <c r="N92" s="428"/>
      <c r="O92" s="430">
        <f>'[36]12th'!$G$29+'[36]12th'!$G$30+'[36]12th'!$G$31+'[36]12th'!$G$32</f>
        <v>0</v>
      </c>
      <c r="P92" s="430"/>
      <c r="Q92" s="428">
        <f>'[36]12th'!$D$33+'[36]12th'!$D$34</f>
        <v>0</v>
      </c>
      <c r="R92" s="428"/>
      <c r="S92" s="556">
        <f>'[36]12th'!$G$33+'[36]12th'!$G$34</f>
        <v>0</v>
      </c>
      <c r="T92" s="557"/>
      <c r="U92" s="543">
        <f>'[36]12th'!$L$29</f>
        <v>0</v>
      </c>
      <c r="V92" s="544"/>
      <c r="W92" s="576"/>
      <c r="X92" s="577"/>
      <c r="Y92" s="249"/>
      <c r="Z92" s="12"/>
      <c r="AA92" s="12"/>
      <c r="AB92" s="12"/>
      <c r="AC92" s="12"/>
      <c r="AD92" s="12"/>
      <c r="AE92" s="12"/>
      <c r="AF92" s="12"/>
      <c r="AG92" s="12"/>
      <c r="AH92" s="12"/>
      <c r="AI92" s="12"/>
    </row>
    <row r="93" spans="1:35" ht="12" customHeight="1">
      <c r="A93" s="334" t="s">
        <v>41</v>
      </c>
      <c r="B93" s="335"/>
      <c r="C93" s="539">
        <f>'[36]12th'!$C$35+'[36]12th'!$C$36+'[36]12th'!$C$37</f>
        <v>0</v>
      </c>
      <c r="D93" s="540"/>
      <c r="E93" s="540"/>
      <c r="F93" s="428"/>
      <c r="G93" s="430">
        <f>'[36]12th'!$F$35+'[36]12th'!$F$36+'[36]12th'!$F$37</f>
        <v>0</v>
      </c>
      <c r="H93" s="430"/>
      <c r="I93" s="428">
        <f>'[36]12th'!$C$38+'[36]12th'!$C$39</f>
        <v>0</v>
      </c>
      <c r="J93" s="428"/>
      <c r="K93" s="430">
        <f>'[36]12th'!$F$38+'[36]12th'!$F$39</f>
        <v>0</v>
      </c>
      <c r="L93" s="430"/>
      <c r="M93" s="428">
        <f>'[36]12th'!$D$35+'[36]12th'!$D$36+'[36]12th'!$D$37</f>
        <v>0</v>
      </c>
      <c r="N93" s="428"/>
      <c r="O93" s="430">
        <f>'[36]12th'!$G$35+'[36]12th'!$G$36+'[36]12th'!$G$37</f>
        <v>0</v>
      </c>
      <c r="P93" s="430"/>
      <c r="Q93" s="428">
        <f>'[36]12th'!$D$38+'[36]12th'!$D$39</f>
        <v>0</v>
      </c>
      <c r="R93" s="428"/>
      <c r="S93" s="558">
        <f>'[36]12th'!$G$38+'[36]12th'!$G$39</f>
        <v>0</v>
      </c>
      <c r="T93" s="559"/>
      <c r="U93" s="543">
        <f>'[36]12th'!$L$35</f>
        <v>0</v>
      </c>
      <c r="V93" s="544"/>
      <c r="W93" s="576"/>
      <c r="X93" s="577"/>
      <c r="Y93" s="249"/>
      <c r="Z93" s="12"/>
      <c r="AA93" s="12"/>
      <c r="AB93" s="12"/>
      <c r="AC93" s="12"/>
      <c r="AD93" s="12"/>
      <c r="AE93" s="12"/>
      <c r="AF93" s="12"/>
      <c r="AG93" s="12"/>
      <c r="AH93" s="12"/>
      <c r="AI93" s="12"/>
    </row>
    <row r="94" spans="1:35" ht="12" customHeight="1">
      <c r="A94" s="334" t="s">
        <v>101</v>
      </c>
      <c r="B94" s="335"/>
      <c r="C94" s="539">
        <f>'[36]12th'!$C$40+'[36]12th'!$C$41+'[36]12th'!$C$42</f>
        <v>0</v>
      </c>
      <c r="D94" s="540"/>
      <c r="E94" s="540"/>
      <c r="F94" s="428"/>
      <c r="G94" s="430">
        <f>'[36]12th'!$F$40+'[36]12th'!$F$41+'[36]12th'!$F$42</f>
        <v>0</v>
      </c>
      <c r="H94" s="430"/>
      <c r="I94" s="428">
        <f>'[36]12th'!$C$43</f>
        <v>0</v>
      </c>
      <c r="J94" s="428"/>
      <c r="K94" s="426">
        <f>'[36]12th'!$F$43</f>
        <v>0</v>
      </c>
      <c r="L94" s="426"/>
      <c r="M94" s="428">
        <f>'[36]12th'!$D$40+'[36]12th'!$D$41+'[36]12th'!$D$42</f>
        <v>0</v>
      </c>
      <c r="N94" s="428"/>
      <c r="O94" s="430">
        <f>'[36]12th'!$G$40+'[36]12th'!$G$41+'[36]12th'!$G$42</f>
        <v>0</v>
      </c>
      <c r="P94" s="430"/>
      <c r="Q94" s="428">
        <f>'[36]12th'!$D$43</f>
        <v>0</v>
      </c>
      <c r="R94" s="428"/>
      <c r="S94" s="556">
        <f>'[36]12th'!$G$43</f>
        <v>0</v>
      </c>
      <c r="T94" s="557"/>
      <c r="U94" s="543">
        <f>'[36]12th'!$L$40</f>
        <v>0</v>
      </c>
      <c r="V94" s="544"/>
      <c r="W94" s="576"/>
      <c r="X94" s="577"/>
      <c r="Y94" s="249"/>
      <c r="Z94" s="12"/>
      <c r="AA94" s="12"/>
      <c r="AB94" s="12"/>
      <c r="AC94" s="12"/>
      <c r="AD94" s="12"/>
      <c r="AE94" s="12"/>
      <c r="AF94" s="12"/>
      <c r="AG94" s="12"/>
      <c r="AH94" s="12"/>
      <c r="AI94" s="12"/>
    </row>
    <row r="95" spans="1:35" ht="12" customHeight="1">
      <c r="A95" s="334" t="s">
        <v>42</v>
      </c>
      <c r="B95" s="335"/>
      <c r="C95" s="539">
        <f>'[36]12th'!$C$45+'[36]12th'!$C$46+'[36]12th'!$C$47</f>
        <v>0</v>
      </c>
      <c r="D95" s="540"/>
      <c r="E95" s="540"/>
      <c r="F95" s="428"/>
      <c r="G95" s="430">
        <f>'[36]12th'!$F$45+'[36]12th'!$F$46+'[36]12th'!$F$47</f>
        <v>0</v>
      </c>
      <c r="H95" s="430"/>
      <c r="I95" s="428">
        <f>'[36]12th'!$C$48+'[36]12th'!$C$49</f>
        <v>0</v>
      </c>
      <c r="J95" s="428"/>
      <c r="K95" s="426">
        <f>'[36]12th'!$F$48+'[36]12th'!$F$49</f>
        <v>0</v>
      </c>
      <c r="L95" s="426"/>
      <c r="M95" s="428">
        <f>'[36]12th'!$D$45+'[36]12th'!$D$46+'[36]12th'!$D$47</f>
        <v>0</v>
      </c>
      <c r="N95" s="428"/>
      <c r="O95" s="430">
        <f>'[36]12th'!$G$45+'[36]12th'!$G$46+'[36]12th'!$G$47</f>
        <v>0</v>
      </c>
      <c r="P95" s="430"/>
      <c r="Q95" s="428">
        <f>'[36]12th'!$D$48+'[36]12th'!$D$49</f>
        <v>0</v>
      </c>
      <c r="R95" s="428"/>
      <c r="S95" s="556">
        <f>'[36]12th'!$G$48+'[36]12th'!$G$49</f>
        <v>0</v>
      </c>
      <c r="T95" s="557"/>
      <c r="U95" s="543">
        <f>'[36]12th'!$L$45</f>
        <v>0</v>
      </c>
      <c r="V95" s="544"/>
      <c r="W95" s="576"/>
      <c r="X95" s="577"/>
      <c r="Y95" s="249"/>
      <c r="Z95" s="12"/>
      <c r="AA95" s="12"/>
      <c r="AB95" s="12"/>
      <c r="AC95" s="12"/>
      <c r="AD95" s="12"/>
      <c r="AE95" s="12"/>
      <c r="AF95" s="12"/>
      <c r="AG95" s="12"/>
      <c r="AH95" s="12"/>
      <c r="AI95" s="12"/>
    </row>
    <row r="96" spans="1:35" ht="12" customHeight="1">
      <c r="A96" s="334" t="s">
        <v>23</v>
      </c>
      <c r="B96" s="335"/>
      <c r="C96" s="539">
        <f>'[36]12th'!$C$50+'[36]12th'!$C$51</f>
        <v>0</v>
      </c>
      <c r="D96" s="540"/>
      <c r="E96" s="540"/>
      <c r="F96" s="428"/>
      <c r="G96" s="430">
        <f>'[36]12th'!$F$50+'[36]12th'!$F$51</f>
        <v>0</v>
      </c>
      <c r="H96" s="430"/>
      <c r="I96" s="428">
        <f>'[36]12th'!$C$52</f>
        <v>0</v>
      </c>
      <c r="J96" s="428"/>
      <c r="K96" s="430">
        <f>'[36]12th'!$F$52</f>
        <v>0</v>
      </c>
      <c r="L96" s="430"/>
      <c r="M96" s="428">
        <f>'[36]12th'!$D$50+'[36]12th'!$D$51</f>
        <v>0</v>
      </c>
      <c r="N96" s="428"/>
      <c r="O96" s="430">
        <f>'[36]12th'!$G$50+'[36]12th'!$G$51</f>
        <v>0</v>
      </c>
      <c r="P96" s="430"/>
      <c r="Q96" s="428">
        <f>'[36]12th'!$D$52</f>
        <v>0</v>
      </c>
      <c r="R96" s="428"/>
      <c r="S96" s="558">
        <f>'[36]12th'!$G$52</f>
        <v>0</v>
      </c>
      <c r="T96" s="559"/>
      <c r="U96" s="543">
        <f>'[36]12th'!$L$50</f>
        <v>0</v>
      </c>
      <c r="V96" s="544"/>
      <c r="W96" s="576"/>
      <c r="X96" s="577"/>
      <c r="Y96" s="249"/>
      <c r="Z96" s="12"/>
      <c r="AA96" s="12"/>
      <c r="AB96" s="12"/>
      <c r="AC96" s="12"/>
      <c r="AD96" s="12"/>
      <c r="AE96" s="12"/>
      <c r="AF96" s="12"/>
      <c r="AG96" s="12"/>
      <c r="AH96" s="12"/>
      <c r="AI96" s="12"/>
    </row>
    <row r="97" spans="1:35" ht="12" customHeight="1" thickBot="1">
      <c r="A97" s="332" t="s">
        <v>43</v>
      </c>
      <c r="B97" s="333"/>
      <c r="C97" s="541">
        <f>'[36]12th'!$C$55+'[36]12th'!$C$56</f>
        <v>0</v>
      </c>
      <c r="D97" s="542"/>
      <c r="E97" s="542"/>
      <c r="F97" s="424"/>
      <c r="G97" s="431">
        <f>'[36]12th'!$F$55+'[36]12th'!$F$56</f>
        <v>0</v>
      </c>
      <c r="H97" s="431"/>
      <c r="I97" s="424">
        <f>'[36]12th'!$C$57</f>
        <v>0</v>
      </c>
      <c r="J97" s="424"/>
      <c r="K97" s="427">
        <f>'[36]12th'!$F$57</f>
        <v>0</v>
      </c>
      <c r="L97" s="427"/>
      <c r="M97" s="424">
        <f>'[36]12th'!$D$55+'[36]12th'!$D$56</f>
        <v>0</v>
      </c>
      <c r="N97" s="424"/>
      <c r="O97" s="431">
        <f>'[36]12th'!$G$55+'[36]12th'!$G$56</f>
        <v>0</v>
      </c>
      <c r="P97" s="431"/>
      <c r="Q97" s="424">
        <f>'[36]12th'!$D$57</f>
        <v>0</v>
      </c>
      <c r="R97" s="424"/>
      <c r="S97" s="586">
        <f>'[36]12th'!$G$57</f>
        <v>0</v>
      </c>
      <c r="T97" s="587"/>
      <c r="U97" s="581">
        <f>'[36]12th'!$L$55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'[37]12th'!$C$12+'[37]12th'!$C$13+'[37]12th'!$C$14</f>
        <v>0</v>
      </c>
      <c r="D102" s="462"/>
      <c r="E102" s="462"/>
      <c r="F102" s="463"/>
      <c r="G102" s="429">
        <f>'[37]12th'!$F$12+'[37]12th'!$F$13+'[37]12th'!$F$14</f>
        <v>0</v>
      </c>
      <c r="H102" s="429"/>
      <c r="I102" s="463">
        <f>'[37]12th'!$C$15+'[37]12th'!$C$16</f>
        <v>0</v>
      </c>
      <c r="J102" s="463"/>
      <c r="K102" s="425">
        <f>'[37]12th'!$F$15+'[37]12th'!$F$16</f>
        <v>0</v>
      </c>
      <c r="L102" s="425"/>
      <c r="M102" s="463">
        <f>'[37]12th'!$D$12+'[37]12th'!$D$13+'[37]12th'!$D$14</f>
        <v>0</v>
      </c>
      <c r="N102" s="463"/>
      <c r="O102" s="429">
        <f>'[37]12th'!$G$12+'[37]12th'!$G$13+'[37]12th'!$G$14</f>
        <v>0</v>
      </c>
      <c r="P102" s="429"/>
      <c r="Q102" s="602">
        <f>'[37]12th'!$D$15+'[37]12th'!$D$16</f>
        <v>0</v>
      </c>
      <c r="R102" s="603"/>
      <c r="S102" s="554">
        <f>'[37]12th'!$G$15+'[37]12th'!$G$16</f>
        <v>0</v>
      </c>
      <c r="T102" s="555"/>
      <c r="U102" s="551">
        <f>'[37]12th'!$L$12</f>
        <v>0</v>
      </c>
      <c r="V102" s="584"/>
      <c r="W102" s="606" t="str">
        <f>'[37]12th'!$M$12</f>
        <v>No Service</v>
      </c>
      <c r="X102" s="575"/>
      <c r="Y102" s="249"/>
      <c r="Z102" s="12"/>
      <c r="AA102" s="12"/>
      <c r="AB102" s="12"/>
      <c r="AC102" s="12"/>
      <c r="AD102" s="12"/>
      <c r="AE102" s="12"/>
      <c r="AF102" s="12"/>
      <c r="AG102" s="12"/>
      <c r="AH102" s="12"/>
      <c r="AI102" s="12"/>
    </row>
    <row r="103" spans="1:35" ht="12" customHeight="1">
      <c r="A103" s="334" t="s">
        <v>44</v>
      </c>
      <c r="B103" s="335"/>
      <c r="C103" s="539">
        <f>'[37]12th'!$C$17+'[37]12th'!$C$18+'[37]12th'!$C$19</f>
        <v>0</v>
      </c>
      <c r="D103" s="540"/>
      <c r="E103" s="540"/>
      <c r="F103" s="428"/>
      <c r="G103" s="426">
        <f>'[37]12th'!$F$17+'[37]12th'!$F$18+'[37]12th'!$F$19</f>
        <v>0</v>
      </c>
      <c r="H103" s="426"/>
      <c r="I103" s="428">
        <f>'[37]12th'!$C$20+'[37]12th'!$C$21</f>
        <v>0</v>
      </c>
      <c r="J103" s="428"/>
      <c r="K103" s="426">
        <f>'[37]12th'!$F$20+'[37]12th'!$F$21</f>
        <v>0</v>
      </c>
      <c r="L103" s="426"/>
      <c r="M103" s="428">
        <f>'[37]12th'!$D$17+'[37]12th'!$D$18+'[37]12th'!$D$19</f>
        <v>0</v>
      </c>
      <c r="N103" s="428"/>
      <c r="O103" s="426">
        <f>'[37]12th'!$G$17+'[37]12th'!$G$18+'[37]12th'!$G$19</f>
        <v>0</v>
      </c>
      <c r="P103" s="426"/>
      <c r="Q103" s="600">
        <f>'[37]12th'!$D$20+'[37]12th'!$D$21</f>
        <v>0</v>
      </c>
      <c r="R103" s="601"/>
      <c r="S103" s="556">
        <f>'[37]12th'!$G$20+'[37]12th'!$G$21</f>
        <v>0</v>
      </c>
      <c r="T103" s="557"/>
      <c r="U103" s="543">
        <f>'[37]12th'!$L$17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'[37]12th'!$C$22+'[37]12th'!$C$23+'[37]12th'!$C$24</f>
        <v>0</v>
      </c>
      <c r="D104" s="540"/>
      <c r="E104" s="540"/>
      <c r="F104" s="428"/>
      <c r="G104" s="430">
        <f>'[37]12th'!$F$22+'[37]12th'!$F$23+'[37]12th'!$F$24</f>
        <v>0</v>
      </c>
      <c r="H104" s="430"/>
      <c r="I104" s="428">
        <f>'[37]12th'!$C$25</f>
        <v>0</v>
      </c>
      <c r="J104" s="428"/>
      <c r="K104" s="426">
        <f>'[37]12th'!$F$25</f>
        <v>0</v>
      </c>
      <c r="L104" s="426"/>
      <c r="M104" s="428">
        <f>'[37]12th'!$D$22+'[37]12th'!$D$23+'[37]12th'!$D$24</f>
        <v>0</v>
      </c>
      <c r="N104" s="428"/>
      <c r="O104" s="430">
        <f>'[37]12th'!$G$22+'[37]12th'!$G$23+'[37]12th'!$G$24</f>
        <v>0</v>
      </c>
      <c r="P104" s="430"/>
      <c r="Q104" s="600">
        <f>'[37]12th'!$D$25</f>
        <v>0</v>
      </c>
      <c r="R104" s="601"/>
      <c r="S104" s="556">
        <f>'[37]12th'!$G$25</f>
        <v>0</v>
      </c>
      <c r="T104" s="557"/>
      <c r="U104" s="543">
        <f>'[37]12th'!$L$22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'[37]12th'!$C$28+'[37]12th'!$C$29+'[37]12th'!$C$30</f>
        <v>0</v>
      </c>
      <c r="D105" s="542"/>
      <c r="E105" s="542"/>
      <c r="F105" s="424"/>
      <c r="G105" s="431">
        <f>'[37]12th'!$F$28+'[37]12th'!$F$29+'[37]12th'!$F$30</f>
        <v>0</v>
      </c>
      <c r="H105" s="431"/>
      <c r="I105" s="424">
        <f>'[37]12th'!$C$31</f>
        <v>0</v>
      </c>
      <c r="J105" s="424"/>
      <c r="K105" s="427">
        <f>'[37]12th'!$F$31</f>
        <v>0</v>
      </c>
      <c r="L105" s="427"/>
      <c r="M105" s="424">
        <f>'[37]12th'!$D$28+'[37]12th'!$D$29+'[37]12th'!$D$30</f>
        <v>0</v>
      </c>
      <c r="N105" s="424"/>
      <c r="O105" s="431">
        <f>'[37]12th'!$G$28+'[37]12th'!$G$29+'[37]12th'!$G$30</f>
        <v>0</v>
      </c>
      <c r="P105" s="431"/>
      <c r="Q105" s="598">
        <f>'[37]12th'!$D$31</f>
        <v>0</v>
      </c>
      <c r="R105" s="599"/>
      <c r="S105" s="586">
        <f>'[37]12th'!$G$31</f>
        <v>0</v>
      </c>
      <c r="T105" s="587"/>
      <c r="U105" s="581">
        <f>'[37]12th'!$L$28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'[38]12th'!D12</f>
        <v>3</v>
      </c>
      <c r="I111" s="107">
        <f>'[38]12th'!G12</f>
        <v>3</v>
      </c>
      <c r="J111" s="42">
        <f>'[38]12th'!D12+'[38]12th'!$E$12</f>
        <v>7</v>
      </c>
      <c r="K111" s="107">
        <f>'[38]12th'!G12+'[38]12th'!$H$12</f>
        <v>7</v>
      </c>
      <c r="L111" s="422" t="str">
        <f>'[38]12th'!M12</f>
        <v>G</v>
      </c>
      <c r="M111" s="423"/>
      <c r="N111" s="111">
        <f>'[38]12th'!E12</f>
        <v>4</v>
      </c>
      <c r="O111" s="108">
        <f>'[38]12th'!H12</f>
        <v>4</v>
      </c>
      <c r="P111" s="276">
        <f>'[38]12th'!F12</f>
        <v>2</v>
      </c>
      <c r="Q111" s="108">
        <f>'[38]12th'!I12</f>
        <v>2</v>
      </c>
      <c r="R111" s="422" t="str">
        <f>'[38]12th'!N12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'[38]12th'!D13</f>
        <v>0</v>
      </c>
      <c r="I112" s="27">
        <f>'[38]12th'!G13</f>
        <v>0</v>
      </c>
      <c r="J112" s="28">
        <f>'[38]12th'!D13</f>
        <v>0</v>
      </c>
      <c r="K112" s="27">
        <f>'[38]12th'!G13+'[38]12th'!$H$13</f>
        <v>0</v>
      </c>
      <c r="L112" s="379"/>
      <c r="M112" s="380"/>
      <c r="N112" s="112">
        <f>'[38]12th'!E13</f>
        <v>0</v>
      </c>
      <c r="O112" s="33">
        <f>'[38]12th'!H13</f>
        <v>0</v>
      </c>
      <c r="P112" s="271">
        <f>'[38]12th'!F13</f>
        <v>0</v>
      </c>
      <c r="Q112" s="34">
        <f>'[38]12th'!I13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'[38]12th'!D14</f>
        <v>0</v>
      </c>
      <c r="I113" s="29">
        <f>'[38]12th'!G14</f>
        <v>0</v>
      </c>
      <c r="J113" s="28">
        <f>'[38]12th'!D14+'[38]12th'!$E$14</f>
        <v>0</v>
      </c>
      <c r="K113" s="29">
        <f>'[38]12th'!G14+'[38]12th'!$H$14</f>
        <v>0</v>
      </c>
      <c r="L113" s="379"/>
      <c r="M113" s="380"/>
      <c r="N113" s="112">
        <f>'[38]12th'!E14</f>
        <v>0</v>
      </c>
      <c r="O113" s="34">
        <f>'[38]12th'!H14</f>
        <v>0</v>
      </c>
      <c r="P113" s="271">
        <f>'[38]12th'!F14</f>
        <v>0</v>
      </c>
      <c r="Q113" s="34">
        <f>'[38]12th'!I14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'[38]12th'!D15</f>
        <v>0</v>
      </c>
      <c r="I114" s="29">
        <f>'[38]12th'!G15</f>
        <v>0</v>
      </c>
      <c r="J114" s="28">
        <f>'[38]12th'!D15</f>
        <v>0</v>
      </c>
      <c r="K114" s="29">
        <f>'[38]12th'!G15+'[38]12th'!$H$15</f>
        <v>0</v>
      </c>
      <c r="L114" s="379"/>
      <c r="M114" s="380"/>
      <c r="N114" s="112">
        <f>'[38]12th'!E15</f>
        <v>0</v>
      </c>
      <c r="O114" s="34">
        <f>'[38]12th'!H15</f>
        <v>0</v>
      </c>
      <c r="P114" s="271">
        <f>'[38]12th'!F15</f>
        <v>0</v>
      </c>
      <c r="Q114" s="34">
        <f>'[38]12th'!I15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'[38]12th'!D16</f>
        <v>2</v>
      </c>
      <c r="I115" s="29">
        <f>'[38]12th'!G16</f>
        <v>2</v>
      </c>
      <c r="J115" s="28">
        <f>'[38]12th'!D16</f>
        <v>2</v>
      </c>
      <c r="K115" s="29">
        <f>'[38]12th'!G16+'[38]12th'!$H$16</f>
        <v>2</v>
      </c>
      <c r="L115" s="379" t="str">
        <f>'[38]12th'!M16</f>
        <v>G</v>
      </c>
      <c r="M115" s="380"/>
      <c r="N115" s="112">
        <f>'[38]12th'!E16</f>
        <v>0</v>
      </c>
      <c r="O115" s="34">
        <f>'[38]12th'!H16</f>
        <v>0</v>
      </c>
      <c r="P115" s="271">
        <f>'[38]12th'!F16</f>
        <v>0</v>
      </c>
      <c r="Q115" s="34">
        <f>'[38]12th'!I16</f>
        <v>0</v>
      </c>
      <c r="R115" s="379" t="str">
        <f>'[38]12th'!N16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'[38]12th'!D17</f>
        <v>0</v>
      </c>
      <c r="I116" s="27">
        <f>'[38]12th'!G17</f>
        <v>0</v>
      </c>
      <c r="J116" s="28">
        <f>'[38]12th'!D17</f>
        <v>0</v>
      </c>
      <c r="K116" s="27">
        <f>'[38]12th'!G17+'[38]12th'!$H$17</f>
        <v>0</v>
      </c>
      <c r="L116" s="379"/>
      <c r="M116" s="380"/>
      <c r="N116" s="112">
        <f>'[38]12th'!E17</f>
        <v>0</v>
      </c>
      <c r="O116" s="33">
        <f>'[38]12th'!H17</f>
        <v>0</v>
      </c>
      <c r="P116" s="271">
        <f>'[38]12th'!F17</f>
        <v>0</v>
      </c>
      <c r="Q116" s="34">
        <f>'[38]12th'!I17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'[38]12th'!D18</f>
        <v>1</v>
      </c>
      <c r="I117" s="29">
        <f>'[38]12th'!G18</f>
        <v>1</v>
      </c>
      <c r="J117" s="28">
        <f>'[38]12th'!D18</f>
        <v>1</v>
      </c>
      <c r="K117" s="29">
        <f>'[38]12th'!G18+'[38]12th'!$H$18</f>
        <v>1</v>
      </c>
      <c r="L117" s="379"/>
      <c r="M117" s="380"/>
      <c r="N117" s="112">
        <f>'[38]12th'!E18</f>
        <v>0</v>
      </c>
      <c r="O117" s="34">
        <f>'[38]12th'!H18</f>
        <v>0</v>
      </c>
      <c r="P117" s="271">
        <f>'[38]12th'!F18</f>
        <v>0</v>
      </c>
      <c r="Q117" s="34">
        <f>'[38]12th'!I18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'[38]12th'!D19</f>
        <v>0</v>
      </c>
      <c r="I118" s="29">
        <f>'[38]12th'!G19</f>
        <v>0</v>
      </c>
      <c r="J118" s="28">
        <f>'[38]12th'!D19</f>
        <v>0</v>
      </c>
      <c r="K118" s="29">
        <f>'[38]12th'!G19+'[38]12th'!$H$19</f>
        <v>0</v>
      </c>
      <c r="L118" s="379"/>
      <c r="M118" s="380"/>
      <c r="N118" s="112">
        <f>'[38]12th'!E19</f>
        <v>0</v>
      </c>
      <c r="O118" s="34">
        <f>'[38]12th'!H19</f>
        <v>0</v>
      </c>
      <c r="P118" s="271">
        <f>'[38]12th'!F19</f>
        <v>0</v>
      </c>
      <c r="Q118" s="34">
        <f>'[38]12th'!I19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'[38]12th'!D20</f>
        <v>1</v>
      </c>
      <c r="I119" s="29">
        <f>'[38]12th'!G20</f>
        <v>1</v>
      </c>
      <c r="J119" s="28">
        <f>'[38]12th'!D20+'[38]12th'!$E$20</f>
        <v>2</v>
      </c>
      <c r="K119" s="29">
        <f>'[38]12th'!G20+'[38]12th'!$H$20</f>
        <v>2</v>
      </c>
      <c r="L119" s="379" t="str">
        <f>'[38]12th'!M20</f>
        <v>G</v>
      </c>
      <c r="M119" s="380"/>
      <c r="N119" s="112">
        <f>'[38]12th'!E20</f>
        <v>1</v>
      </c>
      <c r="O119" s="34">
        <f>'[38]12th'!H20</f>
        <v>1</v>
      </c>
      <c r="P119" s="271">
        <f>'[38]12th'!F20</f>
        <v>0</v>
      </c>
      <c r="Q119" s="34">
        <f>'[38]12th'!I20</f>
        <v>0</v>
      </c>
      <c r="R119" s="379" t="str">
        <f>'[38]12th'!N20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'[38]12th'!D21</f>
        <v>0</v>
      </c>
      <c r="I120" s="27">
        <f>'[38]12th'!G21</f>
        <v>0</v>
      </c>
      <c r="J120" s="28">
        <f>'[38]12th'!D21</f>
        <v>0</v>
      </c>
      <c r="K120" s="27">
        <f>'[38]12th'!G21+'[38]12th'!$H$21</f>
        <v>0</v>
      </c>
      <c r="L120" s="379"/>
      <c r="M120" s="380"/>
      <c r="N120" s="112">
        <f>'[38]12th'!E21</f>
        <v>0</v>
      </c>
      <c r="O120" s="33">
        <f>'[38]12th'!H21</f>
        <v>0</v>
      </c>
      <c r="P120" s="271">
        <f>'[38]12th'!F21</f>
        <v>0</v>
      </c>
      <c r="Q120" s="34">
        <f>'[38]12th'!I21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'[38]12th'!D22</f>
        <v>0</v>
      </c>
      <c r="I121" s="29">
        <f>'[38]12th'!G22</f>
        <v>0</v>
      </c>
      <c r="J121" s="28">
        <f>'[38]12th'!D22</f>
        <v>0</v>
      </c>
      <c r="K121" s="29">
        <f>'[38]12th'!G22+'[38]12th'!$H$22</f>
        <v>0</v>
      </c>
      <c r="L121" s="379"/>
      <c r="M121" s="380"/>
      <c r="N121" s="112">
        <f>'[38]12th'!E22</f>
        <v>0</v>
      </c>
      <c r="O121" s="34">
        <f>'[38]12th'!H22</f>
        <v>0</v>
      </c>
      <c r="P121" s="271">
        <f>'[38]12th'!F22</f>
        <v>0</v>
      </c>
      <c r="Q121" s="34">
        <f>'[38]12th'!I22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'[38]12th'!D24</f>
        <v>0</v>
      </c>
      <c r="I122" s="29">
        <f>'[38]12th'!G24</f>
        <v>0</v>
      </c>
      <c r="J122" s="28">
        <f>'[38]12th'!D24</f>
        <v>0</v>
      </c>
      <c r="K122" s="29">
        <f>'[38]12th'!G24+'[38]12th'!$H$24</f>
        <v>0</v>
      </c>
      <c r="L122" s="379" t="str">
        <f>'[38]12th'!M24</f>
        <v>No Service</v>
      </c>
      <c r="M122" s="380"/>
      <c r="N122" s="112">
        <f>'[38]12th'!E24</f>
        <v>0</v>
      </c>
      <c r="O122" s="34">
        <f>'[38]12th'!H24</f>
        <v>0</v>
      </c>
      <c r="P122" s="271">
        <f>'[38]12th'!F24</f>
        <v>0</v>
      </c>
      <c r="Q122" s="34">
        <f>'[38]12th'!I24</f>
        <v>0</v>
      </c>
      <c r="R122" s="379" t="str">
        <f>'[38]12th'!N24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'[38]12th'!D25</f>
        <v>0</v>
      </c>
      <c r="I123" s="27">
        <f>'[38]12th'!G25</f>
        <v>0</v>
      </c>
      <c r="J123" s="28">
        <f>'[38]12th'!D25</f>
        <v>0</v>
      </c>
      <c r="K123" s="27">
        <f>'[38]12th'!G25+'[38]12th'!$H$25</f>
        <v>0</v>
      </c>
      <c r="L123" s="379"/>
      <c r="M123" s="380"/>
      <c r="N123" s="112">
        <f>'[38]12th'!E25</f>
        <v>0</v>
      </c>
      <c r="O123" s="33">
        <f>'[38]12th'!H25</f>
        <v>0</v>
      </c>
      <c r="P123" s="271">
        <f>'[38]12th'!F25</f>
        <v>0</v>
      </c>
      <c r="Q123" s="34">
        <f>'[38]12th'!I25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'[38]12th'!D26</f>
        <v>0</v>
      </c>
      <c r="I124" s="29">
        <f>'[38]12th'!G26</f>
        <v>0</v>
      </c>
      <c r="J124" s="28">
        <f>'[38]12th'!D26</f>
        <v>0</v>
      </c>
      <c r="K124" s="29">
        <f>'[38]12th'!G26+'[38]12th'!$H$26</f>
        <v>0</v>
      </c>
      <c r="L124" s="379"/>
      <c r="M124" s="380"/>
      <c r="N124" s="112">
        <f>'[38]12th'!E26</f>
        <v>0</v>
      </c>
      <c r="O124" s="34">
        <f>'[38]12th'!H26</f>
        <v>0</v>
      </c>
      <c r="P124" s="271">
        <f>'[38]12th'!F26</f>
        <v>0</v>
      </c>
      <c r="Q124" s="34">
        <f>'[38]12th'!I26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'[38]12th'!D27</f>
        <v>0</v>
      </c>
      <c r="I125" s="31">
        <f>'[38]12th'!G27</f>
        <v>0</v>
      </c>
      <c r="J125" s="32">
        <f>'[38]12th'!D27</f>
        <v>0</v>
      </c>
      <c r="K125" s="31">
        <f>'[38]12th'!G27+'[38]12th'!$H$27</f>
        <v>0</v>
      </c>
      <c r="L125" s="533"/>
      <c r="M125" s="534"/>
      <c r="N125" s="113">
        <f>'[38]12th'!E27</f>
        <v>0</v>
      </c>
      <c r="O125" s="35">
        <f>'[38]12th'!H27</f>
        <v>0</v>
      </c>
      <c r="P125" s="272">
        <f>'[38]12th'!F27</f>
        <v>0</v>
      </c>
      <c r="Q125" s="35">
        <f>'[38]12th'!I27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0299" priority="517" stopIfTrue="1" operator="containsText" text="G">
      <formula>NOT(ISERROR(SEARCH("G",L27)))</formula>
    </cfRule>
    <cfRule type="containsText" dxfId="10298" priority="518" stopIfTrue="1" operator="containsText" text="A">
      <formula>NOT(ISERROR(SEARCH("A",L27)))</formula>
    </cfRule>
    <cfRule type="containsText" dxfId="10297" priority="519" stopIfTrue="1" operator="containsText" text="R">
      <formula>NOT(ISERROR(SEARCH("R",L27)))</formula>
    </cfRule>
  </conditionalFormatting>
  <conditionalFormatting sqref="R111 R115 R119 R122 L111 L115 L119 L122">
    <cfRule type="containsText" dxfId="10296" priority="516" stopIfTrue="1" operator="containsText" text="No Service">
      <formula>NOT(ISERROR(SEARCH("No Service",L111)))</formula>
    </cfRule>
  </conditionalFormatting>
  <conditionalFormatting sqref="W102 U102:U105 W89 U89:U97">
    <cfRule type="containsText" dxfId="10295" priority="511" stopIfTrue="1" operator="containsText" text="On Call">
      <formula>NOT(ISERROR(SEARCH("On Call",U89)))</formula>
    </cfRule>
    <cfRule type="containsText" dxfId="10294" priority="512" stopIfTrue="1" operator="containsText" text="No Service">
      <formula>NOT(ISERROR(SEARCH("No Service",U89)))</formula>
    </cfRule>
    <cfRule type="containsText" dxfId="10293" priority="513" stopIfTrue="1" operator="containsText" text="G">
      <formula>NOT(ISERROR(SEARCH("G",U89)))</formula>
    </cfRule>
    <cfRule type="containsText" dxfId="10292" priority="514" stopIfTrue="1" operator="containsText" text="A">
      <formula>NOT(ISERROR(SEARCH("A",U89)))</formula>
    </cfRule>
    <cfRule type="containsText" dxfId="10291" priority="515" stopIfTrue="1" operator="containsText" text="R">
      <formula>NOT(ISERROR(SEARCH("R",U89)))</formula>
    </cfRule>
  </conditionalFormatting>
  <conditionalFormatting sqref="J27">
    <cfRule type="cellIs" dxfId="10290" priority="510" operator="greaterThan">
      <formula>$I$27</formula>
    </cfRule>
  </conditionalFormatting>
  <conditionalFormatting sqref="J28">
    <cfRule type="cellIs" dxfId="10289" priority="509" operator="greaterThan">
      <formula>$I$28</formula>
    </cfRule>
  </conditionalFormatting>
  <conditionalFormatting sqref="J29">
    <cfRule type="cellIs" dxfId="10288" priority="508" operator="greaterThan">
      <formula>$I$29</formula>
    </cfRule>
  </conditionalFormatting>
  <conditionalFormatting sqref="J40">
    <cfRule type="cellIs" dxfId="10287" priority="507" operator="greaterThan">
      <formula>$I$40</formula>
    </cfRule>
  </conditionalFormatting>
  <conditionalFormatting sqref="J41">
    <cfRule type="cellIs" dxfId="10286" priority="506" operator="greaterThan">
      <formula>$I$41</formula>
    </cfRule>
  </conditionalFormatting>
  <conditionalFormatting sqref="J42">
    <cfRule type="cellIs" dxfId="10285" priority="505" operator="greaterThan">
      <formula>$I$42</formula>
    </cfRule>
  </conditionalFormatting>
  <conditionalFormatting sqref="J30">
    <cfRule type="cellIs" dxfId="10284" priority="504" operator="greaterThan">
      <formula>$I$30</formula>
    </cfRule>
  </conditionalFormatting>
  <conditionalFormatting sqref="J31">
    <cfRule type="cellIs" dxfId="10283" priority="503" operator="greaterThan">
      <formula>$I$31</formula>
    </cfRule>
  </conditionalFormatting>
  <conditionalFormatting sqref="J32">
    <cfRule type="cellIs" dxfId="10282" priority="502" operator="greaterThan">
      <formula>$I$32</formula>
    </cfRule>
  </conditionalFormatting>
  <conditionalFormatting sqref="J33">
    <cfRule type="cellIs" dxfId="10281" priority="501" operator="greaterThan">
      <formula>$I$33</formula>
    </cfRule>
  </conditionalFormatting>
  <conditionalFormatting sqref="J34">
    <cfRule type="cellIs" dxfId="10280" priority="500" operator="greaterThan">
      <formula>$I$34</formula>
    </cfRule>
  </conditionalFormatting>
  <conditionalFormatting sqref="J35">
    <cfRule type="cellIs" dxfId="10279" priority="499" operator="greaterThan">
      <formula>$I$35</formula>
    </cfRule>
  </conditionalFormatting>
  <conditionalFormatting sqref="J45">
    <cfRule type="cellIs" dxfId="10278" priority="498" operator="greaterThan">
      <formula>$I$45</formula>
    </cfRule>
  </conditionalFormatting>
  <conditionalFormatting sqref="J43">
    <cfRule type="cellIs" dxfId="10277" priority="497" operator="greaterThan">
      <formula>$I$43</formula>
    </cfRule>
  </conditionalFormatting>
  <conditionalFormatting sqref="J44">
    <cfRule type="cellIs" dxfId="10276" priority="496" operator="greaterThan">
      <formula>$I$44</formula>
    </cfRule>
  </conditionalFormatting>
  <conditionalFormatting sqref="J48">
    <cfRule type="cellIs" dxfId="10275" priority="495" operator="greaterThan">
      <formula>$I$48</formula>
    </cfRule>
  </conditionalFormatting>
  <conditionalFormatting sqref="J49">
    <cfRule type="cellIs" dxfId="10274" priority="494" operator="greaterThan">
      <formula>$I$49</formula>
    </cfRule>
  </conditionalFormatting>
  <conditionalFormatting sqref="J46">
    <cfRule type="cellIs" dxfId="10273" priority="493" operator="greaterThan">
      <formula>$I$46</formula>
    </cfRule>
  </conditionalFormatting>
  <conditionalFormatting sqref="J47">
    <cfRule type="cellIs" dxfId="10272" priority="492" operator="greaterThan">
      <formula>$I$47</formula>
    </cfRule>
  </conditionalFormatting>
  <conditionalFormatting sqref="J50">
    <cfRule type="cellIs" dxfId="10271" priority="491" operator="greaterThan">
      <formula>I50</formula>
    </cfRule>
  </conditionalFormatting>
  <conditionalFormatting sqref="J57">
    <cfRule type="cellIs" dxfId="10270" priority="490" operator="greaterThan">
      <formula>$I$57</formula>
    </cfRule>
  </conditionalFormatting>
  <conditionalFormatting sqref="J58">
    <cfRule type="cellIs" dxfId="10269" priority="489" operator="greaterThan">
      <formula>$I$58</formula>
    </cfRule>
  </conditionalFormatting>
  <conditionalFormatting sqref="J62">
    <cfRule type="cellIs" dxfId="10268" priority="488" operator="greaterThan">
      <formula>$I$62</formula>
    </cfRule>
  </conditionalFormatting>
  <conditionalFormatting sqref="J60">
    <cfRule type="cellIs" dxfId="10267" priority="487" operator="greaterThan">
      <formula>$I$60</formula>
    </cfRule>
  </conditionalFormatting>
  <conditionalFormatting sqref="J63">
    <cfRule type="cellIs" dxfId="10266" priority="486" operator="greaterThan">
      <formula>$I$63</formula>
    </cfRule>
  </conditionalFormatting>
  <conditionalFormatting sqref="J59">
    <cfRule type="cellIs" dxfId="10265" priority="485" operator="greaterThan">
      <formula>$I$59</formula>
    </cfRule>
  </conditionalFormatting>
  <conditionalFormatting sqref="J64">
    <cfRule type="cellIs" dxfId="10264" priority="484" operator="greaterThan">
      <formula>$I$64</formula>
    </cfRule>
  </conditionalFormatting>
  <conditionalFormatting sqref="J71">
    <cfRule type="cellIs" dxfId="10263" priority="483" operator="greaterThan">
      <formula>$I$71</formula>
    </cfRule>
  </conditionalFormatting>
  <conditionalFormatting sqref="J73">
    <cfRule type="cellIs" dxfId="10262" priority="482" operator="greaterThan">
      <formula>$I$73</formula>
    </cfRule>
  </conditionalFormatting>
  <conditionalFormatting sqref="J72">
    <cfRule type="cellIs" dxfId="10261" priority="481" operator="greaterThan">
      <formula>$I$72</formula>
    </cfRule>
  </conditionalFormatting>
  <conditionalFormatting sqref="J74">
    <cfRule type="cellIs" dxfId="10260" priority="480" operator="greaterThan">
      <formula>$I$74</formula>
    </cfRule>
  </conditionalFormatting>
  <conditionalFormatting sqref="J75">
    <cfRule type="cellIs" dxfId="10259" priority="479" operator="greaterThan">
      <formula>$I$75</formula>
    </cfRule>
  </conditionalFormatting>
  <conditionalFormatting sqref="J70">
    <cfRule type="cellIs" dxfId="10258" priority="478" operator="greaterThan">
      <formula>$I$70</formula>
    </cfRule>
  </conditionalFormatting>
  <conditionalFormatting sqref="J76">
    <cfRule type="cellIs" dxfId="10257" priority="477" operator="greaterThan">
      <formula>$I$76</formula>
    </cfRule>
  </conditionalFormatting>
  <conditionalFormatting sqref="J77">
    <cfRule type="cellIs" dxfId="10256" priority="476" operator="greaterThan">
      <formula>$I$77</formula>
    </cfRule>
  </conditionalFormatting>
  <conditionalFormatting sqref="J78">
    <cfRule type="cellIs" dxfId="10255" priority="475" operator="greaterThan">
      <formula>$I$78</formula>
    </cfRule>
  </conditionalFormatting>
  <conditionalFormatting sqref="J79">
    <cfRule type="cellIs" dxfId="10254" priority="474" operator="greaterThan">
      <formula>$I$79</formula>
    </cfRule>
  </conditionalFormatting>
  <conditionalFormatting sqref="J80">
    <cfRule type="cellIs" dxfId="10253" priority="473" operator="greaterThan">
      <formula>I80</formula>
    </cfRule>
  </conditionalFormatting>
  <conditionalFormatting sqref="L27">
    <cfRule type="cellIs" dxfId="10252" priority="472" operator="greaterThan">
      <formula>$K$27</formula>
    </cfRule>
  </conditionalFormatting>
  <conditionalFormatting sqref="L28">
    <cfRule type="cellIs" dxfId="10251" priority="471" operator="greaterThan">
      <formula>$K$28</formula>
    </cfRule>
  </conditionalFormatting>
  <conditionalFormatting sqref="L29">
    <cfRule type="cellIs" dxfId="10250" priority="470" operator="greaterThan">
      <formula>$K$29</formula>
    </cfRule>
  </conditionalFormatting>
  <conditionalFormatting sqref="L40">
    <cfRule type="cellIs" dxfId="10249" priority="469" operator="greaterThan">
      <formula>$K$40</formula>
    </cfRule>
  </conditionalFormatting>
  <conditionalFormatting sqref="L41">
    <cfRule type="cellIs" dxfId="10248" priority="468" operator="greaterThan">
      <formula>$K$41</formula>
    </cfRule>
  </conditionalFormatting>
  <conditionalFormatting sqref="L42">
    <cfRule type="cellIs" dxfId="10247" priority="467" operator="greaterThan">
      <formula>$K$42</formula>
    </cfRule>
  </conditionalFormatting>
  <conditionalFormatting sqref="L30">
    <cfRule type="cellIs" dxfId="10246" priority="466" operator="greaterThan">
      <formula>$K$30</formula>
    </cfRule>
  </conditionalFormatting>
  <conditionalFormatting sqref="L31">
    <cfRule type="cellIs" dxfId="10245" priority="465" operator="greaterThan">
      <formula>$K$31</formula>
    </cfRule>
  </conditionalFormatting>
  <conditionalFormatting sqref="Z27">
    <cfRule type="cellIs" dxfId="10244" priority="464" operator="greaterThan">
      <formula>$Y$27</formula>
    </cfRule>
  </conditionalFormatting>
  <conditionalFormatting sqref="Z28">
    <cfRule type="cellIs" dxfId="10243" priority="463" operator="greaterThan">
      <formula>$Y$28</formula>
    </cfRule>
  </conditionalFormatting>
  <conditionalFormatting sqref="Z29">
    <cfRule type="cellIs" dxfId="10242" priority="462" operator="greaterThan">
      <formula>$Y$29</formula>
    </cfRule>
  </conditionalFormatting>
  <conditionalFormatting sqref="Z40">
    <cfRule type="cellIs" dxfId="10241" priority="461" operator="greaterThan">
      <formula>$Y$40</formula>
    </cfRule>
  </conditionalFormatting>
  <conditionalFormatting sqref="Z41">
    <cfRule type="cellIs" dxfId="10240" priority="460" operator="greaterThan">
      <formula>$Y$41</formula>
    </cfRule>
  </conditionalFormatting>
  <conditionalFormatting sqref="Z42">
    <cfRule type="cellIs" dxfId="10239" priority="459" operator="greaterThan">
      <formula>$Y$42</formula>
    </cfRule>
  </conditionalFormatting>
  <conditionalFormatting sqref="Z30">
    <cfRule type="cellIs" dxfId="10238" priority="458" operator="greaterThan">
      <formula>$Y$30</formula>
    </cfRule>
  </conditionalFormatting>
  <conditionalFormatting sqref="Z31">
    <cfRule type="cellIs" dxfId="10237" priority="457" operator="greaterThan">
      <formula>$Y$31</formula>
    </cfRule>
  </conditionalFormatting>
  <conditionalFormatting sqref="AB27">
    <cfRule type="cellIs" dxfId="10236" priority="456" operator="greaterThan">
      <formula>$AA$27</formula>
    </cfRule>
  </conditionalFormatting>
  <conditionalFormatting sqref="AB28">
    <cfRule type="cellIs" dxfId="10235" priority="455" operator="greaterThan">
      <formula>$AA$28</formula>
    </cfRule>
  </conditionalFormatting>
  <conditionalFormatting sqref="AB29">
    <cfRule type="cellIs" dxfId="10234" priority="454" operator="greaterThan">
      <formula>$AA$29</formula>
    </cfRule>
  </conditionalFormatting>
  <conditionalFormatting sqref="AB40">
    <cfRule type="cellIs" dxfId="10233" priority="453" operator="greaterThan">
      <formula>$AA$40</formula>
    </cfRule>
  </conditionalFormatting>
  <conditionalFormatting sqref="AB41">
    <cfRule type="cellIs" dxfId="10232" priority="452" operator="greaterThan">
      <formula>$AA$41</formula>
    </cfRule>
  </conditionalFormatting>
  <conditionalFormatting sqref="AB42">
    <cfRule type="cellIs" dxfId="10231" priority="451" operator="greaterThan">
      <formula>$AA$42</formula>
    </cfRule>
  </conditionalFormatting>
  <conditionalFormatting sqref="AB30">
    <cfRule type="cellIs" dxfId="10230" priority="450" operator="greaterThan">
      <formula>$AA$30</formula>
    </cfRule>
  </conditionalFormatting>
  <conditionalFormatting sqref="AB31">
    <cfRule type="cellIs" dxfId="10229" priority="449" operator="greaterThan">
      <formula>$AA$31</formula>
    </cfRule>
  </conditionalFormatting>
  <conditionalFormatting sqref="L32">
    <cfRule type="cellIs" dxfId="10228" priority="448" operator="greaterThan">
      <formula>$K$32</formula>
    </cfRule>
  </conditionalFormatting>
  <conditionalFormatting sqref="L33">
    <cfRule type="cellIs" dxfId="10227" priority="447" operator="greaterThan">
      <formula>$K$33</formula>
    </cfRule>
  </conditionalFormatting>
  <conditionalFormatting sqref="L34">
    <cfRule type="cellIs" dxfId="10226" priority="446" operator="greaterThan">
      <formula>$K$34</formula>
    </cfRule>
  </conditionalFormatting>
  <conditionalFormatting sqref="L35">
    <cfRule type="cellIs" dxfId="10225" priority="445" operator="greaterThan">
      <formula>$K$35</formula>
    </cfRule>
  </conditionalFormatting>
  <conditionalFormatting sqref="L45">
    <cfRule type="cellIs" dxfId="10224" priority="444" operator="greaterThan">
      <formula>$K$45</formula>
    </cfRule>
  </conditionalFormatting>
  <conditionalFormatting sqref="L43">
    <cfRule type="cellIs" dxfId="10223" priority="443" operator="greaterThan">
      <formula>$K$43</formula>
    </cfRule>
  </conditionalFormatting>
  <conditionalFormatting sqref="L44">
    <cfRule type="cellIs" dxfId="10222" priority="442" operator="greaterThan">
      <formula>$K$44</formula>
    </cfRule>
  </conditionalFormatting>
  <conditionalFormatting sqref="L48">
    <cfRule type="cellIs" dxfId="10221" priority="441" operator="greaterThan">
      <formula>$K$48</formula>
    </cfRule>
  </conditionalFormatting>
  <conditionalFormatting sqref="L49">
    <cfRule type="cellIs" dxfId="10220" priority="440" operator="greaterThan">
      <formula>$K$49</formula>
    </cfRule>
  </conditionalFormatting>
  <conditionalFormatting sqref="L46">
    <cfRule type="cellIs" dxfId="10219" priority="439" operator="greaterThan">
      <formula>$K$46</formula>
    </cfRule>
  </conditionalFormatting>
  <conditionalFormatting sqref="L47">
    <cfRule type="cellIs" dxfId="10218" priority="438" operator="greaterThan">
      <formula>$K$47</formula>
    </cfRule>
  </conditionalFormatting>
  <conditionalFormatting sqref="L50">
    <cfRule type="cellIs" dxfId="10217" priority="437" operator="greaterThan">
      <formula>$K$50</formula>
    </cfRule>
  </conditionalFormatting>
  <conditionalFormatting sqref="Z32">
    <cfRule type="cellIs" dxfId="10216" priority="436" operator="greaterThan">
      <formula>$Y$32</formula>
    </cfRule>
  </conditionalFormatting>
  <conditionalFormatting sqref="Z33">
    <cfRule type="cellIs" dxfId="10215" priority="435" operator="greaterThan">
      <formula>$Y$33</formula>
    </cfRule>
  </conditionalFormatting>
  <conditionalFormatting sqref="Z34">
    <cfRule type="cellIs" dxfId="10214" priority="434" operator="greaterThan">
      <formula>$Y$34</formula>
    </cfRule>
  </conditionalFormatting>
  <conditionalFormatting sqref="Z35">
    <cfRule type="cellIs" dxfId="10213" priority="433" operator="greaterThan">
      <formula>$Y$35</formula>
    </cfRule>
  </conditionalFormatting>
  <conditionalFormatting sqref="Z45">
    <cfRule type="cellIs" dxfId="10212" priority="432" operator="greaterThan">
      <formula>$Y$45</formula>
    </cfRule>
  </conditionalFormatting>
  <conditionalFormatting sqref="Z43">
    <cfRule type="cellIs" dxfId="10211" priority="431" operator="greaterThan">
      <formula>$Y$43</formula>
    </cfRule>
  </conditionalFormatting>
  <conditionalFormatting sqref="Z44">
    <cfRule type="cellIs" dxfId="10210" priority="430" operator="greaterThan">
      <formula>$Y$44</formula>
    </cfRule>
  </conditionalFormatting>
  <conditionalFormatting sqref="Z48">
    <cfRule type="cellIs" dxfId="10209" priority="429" operator="greaterThan">
      <formula>$Y$48</formula>
    </cfRule>
  </conditionalFormatting>
  <conditionalFormatting sqref="Z49">
    <cfRule type="cellIs" dxfId="10208" priority="428" operator="greaterThan">
      <formula>$Y$49</formula>
    </cfRule>
  </conditionalFormatting>
  <conditionalFormatting sqref="Z46">
    <cfRule type="cellIs" dxfId="10207" priority="427" operator="greaterThan">
      <formula>$Y$46</formula>
    </cfRule>
  </conditionalFormatting>
  <conditionalFormatting sqref="Z47">
    <cfRule type="cellIs" dxfId="10206" priority="426" operator="greaterThan">
      <formula>$Y$47</formula>
    </cfRule>
  </conditionalFormatting>
  <conditionalFormatting sqref="Z50">
    <cfRule type="cellIs" dxfId="10205" priority="425" operator="greaterThan">
      <formula>$Y$50</formula>
    </cfRule>
  </conditionalFormatting>
  <conditionalFormatting sqref="AB32">
    <cfRule type="cellIs" dxfId="10204" priority="424" operator="greaterThan">
      <formula>$AA$32</formula>
    </cfRule>
  </conditionalFormatting>
  <conditionalFormatting sqref="AB33">
    <cfRule type="cellIs" dxfId="10203" priority="423" operator="greaterThan">
      <formula>$AA$33</formula>
    </cfRule>
  </conditionalFormatting>
  <conditionalFormatting sqref="AB34">
    <cfRule type="cellIs" dxfId="10202" priority="422" operator="greaterThan">
      <formula>$AA$34</formula>
    </cfRule>
  </conditionalFormatting>
  <conditionalFormatting sqref="AB35">
    <cfRule type="cellIs" dxfId="10201" priority="421" operator="greaterThan">
      <formula>$AA$35</formula>
    </cfRule>
  </conditionalFormatting>
  <conditionalFormatting sqref="AB45">
    <cfRule type="cellIs" dxfId="10200" priority="420" operator="greaterThan">
      <formula>$AA$45</formula>
    </cfRule>
  </conditionalFormatting>
  <conditionalFormatting sqref="AB43">
    <cfRule type="cellIs" dxfId="10199" priority="419" operator="greaterThan">
      <formula>$AA$43</formula>
    </cfRule>
  </conditionalFormatting>
  <conditionalFormatting sqref="AB44">
    <cfRule type="cellIs" dxfId="10198" priority="418" operator="greaterThan">
      <formula>$AA$44</formula>
    </cfRule>
  </conditionalFormatting>
  <conditionalFormatting sqref="AB48">
    <cfRule type="cellIs" dxfId="10197" priority="417" operator="greaterThan">
      <formula>$AA$48</formula>
    </cfRule>
  </conditionalFormatting>
  <conditionalFormatting sqref="AB49">
    <cfRule type="cellIs" dxfId="10196" priority="416" operator="greaterThan">
      <formula>$AA$49</formula>
    </cfRule>
  </conditionalFormatting>
  <conditionalFormatting sqref="AB46">
    <cfRule type="cellIs" dxfId="10195" priority="415" operator="greaterThan">
      <formula>$AA$46</formula>
    </cfRule>
  </conditionalFormatting>
  <conditionalFormatting sqref="AB47">
    <cfRule type="cellIs" dxfId="10194" priority="414" operator="greaterThan">
      <formula>$AA$47</formula>
    </cfRule>
  </conditionalFormatting>
  <conditionalFormatting sqref="AB50">
    <cfRule type="cellIs" dxfId="10193" priority="413" operator="greaterThan">
      <formula>$AA$50</formula>
    </cfRule>
  </conditionalFormatting>
  <conditionalFormatting sqref="L57">
    <cfRule type="cellIs" dxfId="10192" priority="412" operator="greaterThan">
      <formula>$K$57</formula>
    </cfRule>
  </conditionalFormatting>
  <conditionalFormatting sqref="L58">
    <cfRule type="cellIs" dxfId="10191" priority="411" operator="greaterThan">
      <formula>$K$58</formula>
    </cfRule>
  </conditionalFormatting>
  <conditionalFormatting sqref="L62">
    <cfRule type="cellIs" dxfId="10190" priority="410" operator="greaterThan">
      <formula>$K$62</formula>
    </cfRule>
  </conditionalFormatting>
  <conditionalFormatting sqref="L60">
    <cfRule type="cellIs" dxfId="10189" priority="409" operator="greaterThan">
      <formula>$K$60</formula>
    </cfRule>
  </conditionalFormatting>
  <conditionalFormatting sqref="L63">
    <cfRule type="cellIs" dxfId="10188" priority="408" operator="greaterThan">
      <formula>$K$63</formula>
    </cfRule>
  </conditionalFormatting>
  <conditionalFormatting sqref="L59">
    <cfRule type="cellIs" dxfId="10187" priority="407" operator="greaterThan">
      <formula>$K$59</formula>
    </cfRule>
  </conditionalFormatting>
  <conditionalFormatting sqref="L64">
    <cfRule type="cellIs" dxfId="10186" priority="406" operator="greaterThan">
      <formula>$K$64</formula>
    </cfRule>
  </conditionalFormatting>
  <conditionalFormatting sqref="Z57">
    <cfRule type="cellIs" dxfId="10185" priority="405" operator="greaterThan">
      <formula>$Y$57</formula>
    </cfRule>
  </conditionalFormatting>
  <conditionalFormatting sqref="Z58">
    <cfRule type="cellIs" dxfId="10184" priority="404" operator="greaterThan">
      <formula>$Y$58</formula>
    </cfRule>
  </conditionalFormatting>
  <conditionalFormatting sqref="Z62">
    <cfRule type="cellIs" dxfId="10183" priority="403" operator="greaterThan">
      <formula>$Y$62</formula>
    </cfRule>
  </conditionalFormatting>
  <conditionalFormatting sqref="Z60">
    <cfRule type="cellIs" dxfId="10182" priority="402" operator="greaterThan">
      <formula>$Y$60</formula>
    </cfRule>
  </conditionalFormatting>
  <conditionalFormatting sqref="Z63">
    <cfRule type="cellIs" dxfId="10181" priority="401" operator="greaterThan">
      <formula>$Y$63</formula>
    </cfRule>
  </conditionalFormatting>
  <conditionalFormatting sqref="Z59">
    <cfRule type="cellIs" dxfId="10180" priority="400" operator="greaterThan">
      <formula>$Y$59</formula>
    </cfRule>
  </conditionalFormatting>
  <conditionalFormatting sqref="Z64">
    <cfRule type="cellIs" dxfId="10179" priority="399" operator="greaterThan">
      <formula>$Y$64</formula>
    </cfRule>
  </conditionalFormatting>
  <conditionalFormatting sqref="AB57">
    <cfRule type="cellIs" dxfId="10178" priority="398" operator="greaterThan">
      <formula>$AA$57</formula>
    </cfRule>
  </conditionalFormatting>
  <conditionalFormatting sqref="AB58">
    <cfRule type="cellIs" dxfId="10177" priority="397" operator="greaterThan">
      <formula>$AA$58</formula>
    </cfRule>
  </conditionalFormatting>
  <conditionalFormatting sqref="AB62">
    <cfRule type="cellIs" dxfId="10176" priority="396" operator="greaterThan">
      <formula>$AA$62</formula>
    </cfRule>
  </conditionalFormatting>
  <conditionalFormatting sqref="AB60">
    <cfRule type="cellIs" dxfId="10175" priority="395" operator="greaterThan">
      <formula>$AA$60</formula>
    </cfRule>
  </conditionalFormatting>
  <conditionalFormatting sqref="AB63">
    <cfRule type="cellIs" dxfId="10174" priority="394" operator="greaterThan">
      <formula>$AA$63</formula>
    </cfRule>
  </conditionalFormatting>
  <conditionalFormatting sqref="AB59">
    <cfRule type="cellIs" dxfId="10173" priority="393" operator="greaterThan">
      <formula>$AA$59</formula>
    </cfRule>
  </conditionalFormatting>
  <conditionalFormatting sqref="AB64">
    <cfRule type="cellIs" dxfId="10172" priority="392" operator="greaterThan">
      <formula>$AA$64</formula>
    </cfRule>
  </conditionalFormatting>
  <conditionalFormatting sqref="L71">
    <cfRule type="cellIs" dxfId="10171" priority="391" operator="greaterThan">
      <formula>$K$71</formula>
    </cfRule>
  </conditionalFormatting>
  <conditionalFormatting sqref="L73">
    <cfRule type="cellIs" dxfId="10170" priority="390" operator="greaterThan">
      <formula>$K$73</formula>
    </cfRule>
  </conditionalFormatting>
  <conditionalFormatting sqref="L72">
    <cfRule type="cellIs" dxfId="10169" priority="389" operator="greaterThan">
      <formula>$K$72</formula>
    </cfRule>
  </conditionalFormatting>
  <conditionalFormatting sqref="L74">
    <cfRule type="cellIs" dxfId="10168" priority="388" operator="greaterThan">
      <formula>$K$74</formula>
    </cfRule>
  </conditionalFormatting>
  <conditionalFormatting sqref="L75">
    <cfRule type="cellIs" dxfId="10167" priority="387" operator="greaterThan">
      <formula>$K$75</formula>
    </cfRule>
  </conditionalFormatting>
  <conditionalFormatting sqref="Z71">
    <cfRule type="cellIs" dxfId="10166" priority="386" operator="greaterThan">
      <formula>$Y$71</formula>
    </cfRule>
  </conditionalFormatting>
  <conditionalFormatting sqref="Z73">
    <cfRule type="cellIs" dxfId="10165" priority="385" operator="greaterThan">
      <formula>$Y$73</formula>
    </cfRule>
  </conditionalFormatting>
  <conditionalFormatting sqref="Z72">
    <cfRule type="cellIs" dxfId="10164" priority="384" operator="greaterThan">
      <formula>$Y$72</formula>
    </cfRule>
  </conditionalFormatting>
  <conditionalFormatting sqref="Z74">
    <cfRule type="cellIs" dxfId="10163" priority="383" operator="greaterThan">
      <formula>$Y$74</formula>
    </cfRule>
  </conditionalFormatting>
  <conditionalFormatting sqref="Z75">
    <cfRule type="cellIs" dxfId="10162" priority="382" operator="greaterThan">
      <formula>$Y$75</formula>
    </cfRule>
  </conditionalFormatting>
  <conditionalFormatting sqref="AB71">
    <cfRule type="cellIs" dxfId="10161" priority="381" operator="greaterThan">
      <formula>$AA$71</formula>
    </cfRule>
  </conditionalFormatting>
  <conditionalFormatting sqref="AB73">
    <cfRule type="cellIs" dxfId="10160" priority="380" operator="greaterThan">
      <formula>$AA$73</formula>
    </cfRule>
  </conditionalFormatting>
  <conditionalFormatting sqref="AB72">
    <cfRule type="cellIs" dxfId="10159" priority="379" operator="greaterThan">
      <formula>$AA$72</formula>
    </cfRule>
  </conditionalFormatting>
  <conditionalFormatting sqref="AB74">
    <cfRule type="cellIs" dxfId="10158" priority="378" operator="greaterThan">
      <formula>$AA$74</formula>
    </cfRule>
  </conditionalFormatting>
  <conditionalFormatting sqref="AB75">
    <cfRule type="cellIs" dxfId="10157" priority="377" operator="greaterThan">
      <formula>$AA$75</formula>
    </cfRule>
  </conditionalFormatting>
  <conditionalFormatting sqref="L70">
    <cfRule type="cellIs" dxfId="10156" priority="376" operator="greaterThan">
      <formula>$K$70</formula>
    </cfRule>
  </conditionalFormatting>
  <conditionalFormatting sqref="Z70">
    <cfRule type="cellIs" dxfId="10155" priority="375" operator="greaterThan">
      <formula>$Y$70</formula>
    </cfRule>
  </conditionalFormatting>
  <conditionalFormatting sqref="AB70">
    <cfRule type="cellIs" dxfId="10154" priority="374" operator="greaterThan">
      <formula>$AA$70</formula>
    </cfRule>
  </conditionalFormatting>
  <conditionalFormatting sqref="L76">
    <cfRule type="cellIs" dxfId="10153" priority="373" operator="greaterThan">
      <formula>$K$76</formula>
    </cfRule>
  </conditionalFormatting>
  <conditionalFormatting sqref="L77">
    <cfRule type="cellIs" dxfId="10152" priority="372" operator="greaterThan">
      <formula>$K$77</formula>
    </cfRule>
  </conditionalFormatting>
  <conditionalFormatting sqref="L78">
    <cfRule type="cellIs" dxfId="10151" priority="371" operator="greaterThan">
      <formula>$K$78</formula>
    </cfRule>
  </conditionalFormatting>
  <conditionalFormatting sqref="L79">
    <cfRule type="cellIs" dxfId="10150" priority="370" operator="greaterThan">
      <formula>$K$79</formula>
    </cfRule>
  </conditionalFormatting>
  <conditionalFormatting sqref="L80">
    <cfRule type="cellIs" dxfId="10149" priority="369" operator="greaterThan">
      <formula>$K$80</formula>
    </cfRule>
  </conditionalFormatting>
  <conditionalFormatting sqref="Z76">
    <cfRule type="cellIs" dxfId="10148" priority="368" operator="greaterThan">
      <formula>$Y$76</formula>
    </cfRule>
  </conditionalFormatting>
  <conditionalFormatting sqref="Z77">
    <cfRule type="cellIs" dxfId="10147" priority="367" operator="greaterThan">
      <formula>$Y$77</formula>
    </cfRule>
  </conditionalFormatting>
  <conditionalFormatting sqref="Z78">
    <cfRule type="cellIs" dxfId="10146" priority="366" operator="greaterThan">
      <formula>$Y$78</formula>
    </cfRule>
  </conditionalFormatting>
  <conditionalFormatting sqref="Z79">
    <cfRule type="cellIs" dxfId="10145" priority="365" operator="greaterThan">
      <formula>$Y$79</formula>
    </cfRule>
  </conditionalFormatting>
  <conditionalFormatting sqref="Z80">
    <cfRule type="cellIs" dxfId="10144" priority="364" operator="greaterThan">
      <formula>$Y$80</formula>
    </cfRule>
  </conditionalFormatting>
  <conditionalFormatting sqref="AB76">
    <cfRule type="cellIs" dxfId="10143" priority="363" operator="greaterThan">
      <formula>$AA$76</formula>
    </cfRule>
  </conditionalFormatting>
  <conditionalFormatting sqref="AB77">
    <cfRule type="cellIs" dxfId="10142" priority="362" operator="greaterThan">
      <formula>$AA$77</formula>
    </cfRule>
  </conditionalFormatting>
  <conditionalFormatting sqref="AB78">
    <cfRule type="cellIs" dxfId="10141" priority="361" operator="greaterThan">
      <formula>$AA$78</formula>
    </cfRule>
  </conditionalFormatting>
  <conditionalFormatting sqref="AB79">
    <cfRule type="cellIs" dxfId="10140" priority="360" operator="greaterThan">
      <formula>$AA$79</formula>
    </cfRule>
  </conditionalFormatting>
  <conditionalFormatting sqref="AB80">
    <cfRule type="cellIs" dxfId="10139" priority="359" operator="greaterThan">
      <formula>$AA$80</formula>
    </cfRule>
  </conditionalFormatting>
  <conditionalFormatting sqref="J61">
    <cfRule type="cellIs" dxfId="10138" priority="358" operator="greaterThan">
      <formula>$I$61</formula>
    </cfRule>
  </conditionalFormatting>
  <conditionalFormatting sqref="L61">
    <cfRule type="cellIs" dxfId="10137" priority="357" operator="greaterThan">
      <formula>$K$61</formula>
    </cfRule>
  </conditionalFormatting>
  <conditionalFormatting sqref="Z61">
    <cfRule type="cellIs" dxfId="10136" priority="356" operator="greaterThan">
      <formula>$Y$61</formula>
    </cfRule>
  </conditionalFormatting>
  <conditionalFormatting sqref="AB61">
    <cfRule type="cellIs" dxfId="10135" priority="355" operator="greaterThan">
      <formula>$AA$61</formula>
    </cfRule>
  </conditionalFormatting>
  <conditionalFormatting sqref="J65">
    <cfRule type="cellIs" dxfId="10134" priority="354" operator="greaterThan">
      <formula>$I$65</formula>
    </cfRule>
  </conditionalFormatting>
  <conditionalFormatting sqref="L65">
    <cfRule type="cellIs" dxfId="10133" priority="353" operator="greaterThan">
      <formula>$K$65</formula>
    </cfRule>
  </conditionalFormatting>
  <conditionalFormatting sqref="Z65">
    <cfRule type="cellIs" dxfId="10132" priority="352" operator="greaterThan">
      <formula>$Y$65</formula>
    </cfRule>
  </conditionalFormatting>
  <conditionalFormatting sqref="AB65">
    <cfRule type="cellIs" dxfId="10131" priority="351" operator="greaterThan">
      <formula>$AA$65</formula>
    </cfRule>
  </conditionalFormatting>
  <conditionalFormatting sqref="S27">
    <cfRule type="expression" dxfId="10130" priority="349">
      <formula>J27&gt;=I27-8</formula>
    </cfRule>
    <cfRule type="expression" dxfId="10129" priority="350">
      <formula>J27&lt;I27-8</formula>
    </cfRule>
  </conditionalFormatting>
  <conditionalFormatting sqref="S28">
    <cfRule type="expression" dxfId="10128" priority="347">
      <formula>J28&gt;=I28-8</formula>
    </cfRule>
    <cfRule type="expression" dxfId="10127" priority="348">
      <formula>J28&lt;I28-8</formula>
    </cfRule>
  </conditionalFormatting>
  <conditionalFormatting sqref="S29">
    <cfRule type="expression" dxfId="10126" priority="345">
      <formula>J29&gt;=I29-8</formula>
    </cfRule>
    <cfRule type="expression" dxfId="10125" priority="346">
      <formula>J29&lt;I29-8</formula>
    </cfRule>
  </conditionalFormatting>
  <conditionalFormatting sqref="S40">
    <cfRule type="expression" dxfId="10124" priority="343">
      <formula>J40&gt;=I40-8</formula>
    </cfRule>
    <cfRule type="expression" dxfId="10123" priority="344">
      <formula>J40&lt;I40-8</formula>
    </cfRule>
  </conditionalFormatting>
  <conditionalFormatting sqref="S41">
    <cfRule type="expression" dxfId="10122" priority="341">
      <formula>J41&gt;=I41-8</formula>
    </cfRule>
    <cfRule type="expression" dxfId="10121" priority="342">
      <formula>J41&lt;I41-8</formula>
    </cfRule>
  </conditionalFormatting>
  <conditionalFormatting sqref="S42">
    <cfRule type="expression" dxfId="10120" priority="339">
      <formula>J42&gt;=I42-8</formula>
    </cfRule>
    <cfRule type="expression" dxfId="10119" priority="340">
      <formula>J42&lt;I42-8</formula>
    </cfRule>
  </conditionalFormatting>
  <conditionalFormatting sqref="S30">
    <cfRule type="expression" dxfId="10118" priority="337">
      <formula>J30&gt;=I30-8</formula>
    </cfRule>
    <cfRule type="expression" dxfId="10117" priority="338">
      <formula>J30&lt;I30-8</formula>
    </cfRule>
  </conditionalFormatting>
  <conditionalFormatting sqref="S31">
    <cfRule type="expression" dxfId="10116" priority="335">
      <formula>J31&gt;=I31-8</formula>
    </cfRule>
    <cfRule type="expression" dxfId="10115" priority="336">
      <formula>J31&lt;I31-8</formula>
    </cfRule>
  </conditionalFormatting>
  <conditionalFormatting sqref="S32">
    <cfRule type="expression" dxfId="10114" priority="333">
      <formula>J32&gt;=I32-8</formula>
    </cfRule>
    <cfRule type="expression" dxfId="10113" priority="334">
      <formula>J32&lt;I32-8</formula>
    </cfRule>
  </conditionalFormatting>
  <conditionalFormatting sqref="S33">
    <cfRule type="expression" dxfId="10112" priority="331">
      <formula>J33&gt;=I33-8</formula>
    </cfRule>
    <cfRule type="expression" dxfId="10111" priority="332">
      <formula>J33&lt;I33-8</formula>
    </cfRule>
  </conditionalFormatting>
  <conditionalFormatting sqref="S34">
    <cfRule type="expression" dxfId="10110" priority="329">
      <formula>J34&gt;=I34-8</formula>
    </cfRule>
    <cfRule type="expression" dxfId="10109" priority="330">
      <formula>J34&lt;I34-8</formula>
    </cfRule>
  </conditionalFormatting>
  <conditionalFormatting sqref="S35">
    <cfRule type="expression" dxfId="10108" priority="327">
      <formula>J35&gt;=I35-8</formula>
    </cfRule>
    <cfRule type="expression" dxfId="10107" priority="328">
      <formula>J35&lt;I35-8</formula>
    </cfRule>
  </conditionalFormatting>
  <conditionalFormatting sqref="S43">
    <cfRule type="expression" dxfId="10106" priority="325">
      <formula>J43&gt;=I43-8</formula>
    </cfRule>
    <cfRule type="expression" dxfId="10105" priority="326">
      <formula>J43&lt;I43-8</formula>
    </cfRule>
  </conditionalFormatting>
  <conditionalFormatting sqref="S44">
    <cfRule type="expression" dxfId="10104" priority="323">
      <formula>J44&gt;=I44-8</formula>
    </cfRule>
    <cfRule type="expression" dxfId="10103" priority="324">
      <formula>J44&lt;I44-8</formula>
    </cfRule>
  </conditionalFormatting>
  <conditionalFormatting sqref="S48">
    <cfRule type="expression" dxfId="10102" priority="321">
      <formula>J48&gt;=I48-8</formula>
    </cfRule>
    <cfRule type="expression" dxfId="10101" priority="322">
      <formula>J48&lt;I48-8</formula>
    </cfRule>
  </conditionalFormatting>
  <conditionalFormatting sqref="S49">
    <cfRule type="expression" dxfId="10100" priority="319">
      <formula>J49&gt;=I49-8</formula>
    </cfRule>
    <cfRule type="expression" dxfId="10099" priority="320">
      <formula>J49&lt;I49-8</formula>
    </cfRule>
  </conditionalFormatting>
  <conditionalFormatting sqref="S46">
    <cfRule type="expression" dxfId="10098" priority="317">
      <formula>J46&gt;=I46-8</formula>
    </cfRule>
    <cfRule type="expression" dxfId="10097" priority="318">
      <formula>J46&lt;I46-8</formula>
    </cfRule>
  </conditionalFormatting>
  <conditionalFormatting sqref="S45">
    <cfRule type="expression" dxfId="10096" priority="315">
      <formula>J45&gt;=I45-8</formula>
    </cfRule>
    <cfRule type="expression" dxfId="10095" priority="316">
      <formula>J45&lt;I45-8</formula>
    </cfRule>
  </conditionalFormatting>
  <conditionalFormatting sqref="S47">
    <cfRule type="expression" dxfId="10094" priority="313">
      <formula>J47&gt;=I47-8</formula>
    </cfRule>
    <cfRule type="expression" dxfId="10093" priority="314">
      <formula>J47&lt;I47-8</formula>
    </cfRule>
  </conditionalFormatting>
  <conditionalFormatting sqref="S50">
    <cfRule type="expression" dxfId="10092" priority="311">
      <formula>J50&gt;=I50-8</formula>
    </cfRule>
    <cfRule type="expression" dxfId="10091" priority="312">
      <formula>J50&lt;I50-8</formula>
    </cfRule>
  </conditionalFormatting>
  <conditionalFormatting sqref="S57">
    <cfRule type="expression" dxfId="10090" priority="309">
      <formula>J57&gt;=I57-8</formula>
    </cfRule>
    <cfRule type="expression" dxfId="10089" priority="310">
      <formula>J57&lt;I57-8</formula>
    </cfRule>
  </conditionalFormatting>
  <conditionalFormatting sqref="S58">
    <cfRule type="expression" dxfId="10088" priority="307">
      <formula>J58&gt;=I58-8</formula>
    </cfRule>
    <cfRule type="expression" dxfId="10087" priority="308">
      <formula>J58&lt;I58-8</formula>
    </cfRule>
  </conditionalFormatting>
  <conditionalFormatting sqref="S62">
    <cfRule type="expression" dxfId="10086" priority="305">
      <formula>J62&gt;=I62-8</formula>
    </cfRule>
    <cfRule type="expression" dxfId="10085" priority="306">
      <formula>J62&lt;I62-8</formula>
    </cfRule>
  </conditionalFormatting>
  <conditionalFormatting sqref="S60">
    <cfRule type="expression" dxfId="10084" priority="303">
      <formula>J60&gt;=I60-8</formula>
    </cfRule>
    <cfRule type="expression" dxfId="10083" priority="304">
      <formula>J60&lt;I60-8</formula>
    </cfRule>
  </conditionalFormatting>
  <conditionalFormatting sqref="S63">
    <cfRule type="expression" dxfId="10082" priority="301">
      <formula>J63&gt;=I63-8</formula>
    </cfRule>
    <cfRule type="expression" dxfId="10081" priority="302">
      <formula>J63&lt;I63-8</formula>
    </cfRule>
  </conditionalFormatting>
  <conditionalFormatting sqref="S59">
    <cfRule type="expression" dxfId="10080" priority="299">
      <formula>J59&gt;=I59-8</formula>
    </cfRule>
    <cfRule type="expression" dxfId="10079" priority="300">
      <formula>J59&lt;I59-8</formula>
    </cfRule>
  </conditionalFormatting>
  <conditionalFormatting sqref="S61">
    <cfRule type="expression" dxfId="10078" priority="297">
      <formula>J61&gt;=I61-8</formula>
    </cfRule>
    <cfRule type="expression" dxfId="10077" priority="298">
      <formula>J61&lt;I61-8</formula>
    </cfRule>
  </conditionalFormatting>
  <conditionalFormatting sqref="S64">
    <cfRule type="expression" dxfId="10076" priority="295">
      <formula>J64&gt;=I64-8</formula>
    </cfRule>
    <cfRule type="expression" dxfId="10075" priority="296">
      <formula>J64&lt;I64-8</formula>
    </cfRule>
  </conditionalFormatting>
  <conditionalFormatting sqref="S71">
    <cfRule type="expression" dxfId="10074" priority="293">
      <formula>J71&gt;=I71-8</formula>
    </cfRule>
    <cfRule type="expression" dxfId="10073" priority="294">
      <formula>J71&lt;I71-8</formula>
    </cfRule>
  </conditionalFormatting>
  <conditionalFormatting sqref="S73">
    <cfRule type="expression" dxfId="10072" priority="291">
      <formula>J73&gt;=I73-8</formula>
    </cfRule>
    <cfRule type="expression" dxfId="10071" priority="292">
      <formula>J73&lt;I73-8</formula>
    </cfRule>
  </conditionalFormatting>
  <conditionalFormatting sqref="S72">
    <cfRule type="expression" dxfId="10070" priority="289">
      <formula>J72&gt;=I72-8</formula>
    </cfRule>
    <cfRule type="expression" dxfId="10069" priority="290">
      <formula>J72&lt;I72-8</formula>
    </cfRule>
  </conditionalFormatting>
  <conditionalFormatting sqref="S74">
    <cfRule type="expression" dxfId="10068" priority="287">
      <formula>J74&gt;=I74-8</formula>
    </cfRule>
    <cfRule type="expression" dxfId="10067" priority="288">
      <formula>J74&lt;I74-8</formula>
    </cfRule>
  </conditionalFormatting>
  <conditionalFormatting sqref="S70">
    <cfRule type="expression" dxfId="10066" priority="285">
      <formula>J70&gt;=I70-8</formula>
    </cfRule>
    <cfRule type="expression" dxfId="10065" priority="286">
      <formula>J70&lt;I70-8</formula>
    </cfRule>
  </conditionalFormatting>
  <conditionalFormatting sqref="AG57">
    <cfRule type="expression" dxfId="10064" priority="282">
      <formula>U57=0</formula>
    </cfRule>
    <cfRule type="expression" dxfId="10063" priority="283">
      <formula>Z57&gt;=23</formula>
    </cfRule>
    <cfRule type="expression" dxfId="10062" priority="284">
      <formula>Z57&lt;23</formula>
    </cfRule>
  </conditionalFormatting>
  <conditionalFormatting sqref="AH57">
    <cfRule type="expression" dxfId="10061" priority="280">
      <formula>Z57&gt;=Y57-8</formula>
    </cfRule>
    <cfRule type="expression" dxfId="10060" priority="281">
      <formula>Z57&lt;Y57-8</formula>
    </cfRule>
  </conditionalFormatting>
  <conditionalFormatting sqref="AG27">
    <cfRule type="expression" dxfId="10059" priority="278">
      <formula>Z27&gt;=23</formula>
    </cfRule>
    <cfRule type="expression" dxfId="10058" priority="279">
      <formula>Z27&lt;23</formula>
    </cfRule>
  </conditionalFormatting>
  <conditionalFormatting sqref="AH27">
    <cfRule type="expression" dxfId="10057" priority="276">
      <formula>Z27&gt;=Y27-8</formula>
    </cfRule>
    <cfRule type="expression" dxfId="10056" priority="277">
      <formula>Z27&lt;Y27-8</formula>
    </cfRule>
  </conditionalFormatting>
  <conditionalFormatting sqref="AG28">
    <cfRule type="expression" dxfId="10055" priority="274">
      <formula>Z28&gt;=23</formula>
    </cfRule>
    <cfRule type="expression" dxfId="10054" priority="275">
      <formula>Z28&lt;23</formula>
    </cfRule>
  </conditionalFormatting>
  <conditionalFormatting sqref="AH28">
    <cfRule type="expression" dxfId="10053" priority="272">
      <formula>Z28&gt;=Y28-8</formula>
    </cfRule>
    <cfRule type="expression" dxfId="10052" priority="273">
      <formula>Z28&lt;Y28-8</formula>
    </cfRule>
  </conditionalFormatting>
  <conditionalFormatting sqref="AG40">
    <cfRule type="expression" dxfId="10051" priority="270">
      <formula>Z40&gt;=23</formula>
    </cfRule>
    <cfRule type="expression" dxfId="10050" priority="271">
      <formula>Z40&lt;23</formula>
    </cfRule>
  </conditionalFormatting>
  <conditionalFormatting sqref="AH40">
    <cfRule type="expression" dxfId="10049" priority="268">
      <formula>Z40&gt;=Y40-8</formula>
    </cfRule>
    <cfRule type="expression" dxfId="10048" priority="269">
      <formula>Z40&lt;Y40-8</formula>
    </cfRule>
  </conditionalFormatting>
  <conditionalFormatting sqref="AG41">
    <cfRule type="expression" dxfId="10047" priority="266">
      <formula>Z41&gt;=23</formula>
    </cfRule>
    <cfRule type="expression" dxfId="10046" priority="267">
      <formula>Z41&lt;23</formula>
    </cfRule>
  </conditionalFormatting>
  <conditionalFormatting sqref="AH41">
    <cfRule type="expression" dxfId="10045" priority="264">
      <formula>Z41&gt;=Y41-8</formula>
    </cfRule>
    <cfRule type="expression" dxfId="10044" priority="265">
      <formula>Z41&lt;Y41-8</formula>
    </cfRule>
  </conditionalFormatting>
  <conditionalFormatting sqref="AG42">
    <cfRule type="expression" dxfId="10043" priority="262">
      <formula>Z42&gt;=23</formula>
    </cfRule>
    <cfRule type="expression" dxfId="10042" priority="263">
      <formula>Z42&lt;23</formula>
    </cfRule>
  </conditionalFormatting>
  <conditionalFormatting sqref="AH42">
    <cfRule type="expression" dxfId="10041" priority="260">
      <formula>Z42&gt;=Y42-8</formula>
    </cfRule>
    <cfRule type="expression" dxfId="10040" priority="261">
      <formula>Z42&lt;Y42-8</formula>
    </cfRule>
  </conditionalFormatting>
  <conditionalFormatting sqref="AG30">
    <cfRule type="expression" dxfId="10039" priority="258">
      <formula>Z30&gt;=23</formula>
    </cfRule>
    <cfRule type="expression" dxfId="10038" priority="259">
      <formula>Z30&lt;23</formula>
    </cfRule>
  </conditionalFormatting>
  <conditionalFormatting sqref="AH30">
    <cfRule type="expression" dxfId="10037" priority="256">
      <formula>Z30&gt;=Y30-8</formula>
    </cfRule>
    <cfRule type="expression" dxfId="10036" priority="257">
      <formula>Z30&lt;Y30-8</formula>
    </cfRule>
  </conditionalFormatting>
  <conditionalFormatting sqref="AG31">
    <cfRule type="expression" dxfId="10035" priority="254">
      <formula>Z31&gt;=23</formula>
    </cfRule>
    <cfRule type="expression" dxfId="10034" priority="255">
      <formula>Z31&lt;23</formula>
    </cfRule>
  </conditionalFormatting>
  <conditionalFormatting sqref="AH31">
    <cfRule type="expression" dxfId="10033" priority="252">
      <formula>Z31&gt;=Y31-8</formula>
    </cfRule>
    <cfRule type="expression" dxfId="10032" priority="253">
      <formula>Z31&lt;Y31-8</formula>
    </cfRule>
  </conditionalFormatting>
  <conditionalFormatting sqref="AG32">
    <cfRule type="expression" dxfId="10031" priority="250">
      <formula>Z32&gt;=23</formula>
    </cfRule>
    <cfRule type="expression" dxfId="10030" priority="251">
      <formula>Z32&lt;23</formula>
    </cfRule>
  </conditionalFormatting>
  <conditionalFormatting sqref="AH32">
    <cfRule type="expression" dxfId="10029" priority="248">
      <formula>Z32&gt;=Y32-8</formula>
    </cfRule>
    <cfRule type="expression" dxfId="10028" priority="249">
      <formula>Z32&lt;Y32-8</formula>
    </cfRule>
  </conditionalFormatting>
  <conditionalFormatting sqref="AG33">
    <cfRule type="expression" dxfId="10027" priority="246">
      <formula>Z33&gt;=23</formula>
    </cfRule>
    <cfRule type="expression" dxfId="10026" priority="247">
      <formula>Z33&lt;23</formula>
    </cfRule>
  </conditionalFormatting>
  <conditionalFormatting sqref="AH33">
    <cfRule type="expression" dxfId="10025" priority="244">
      <formula>Z33&gt;=Y33-8</formula>
    </cfRule>
    <cfRule type="expression" dxfId="10024" priority="245">
      <formula>Z33&lt;Y33-8</formula>
    </cfRule>
  </conditionalFormatting>
  <conditionalFormatting sqref="AH34">
    <cfRule type="expression" dxfId="10023" priority="240">
      <formula>Z34&gt;=Y34-8</formula>
    </cfRule>
    <cfRule type="expression" dxfId="10022" priority="241">
      <formula>Z34&lt;Y34-8</formula>
    </cfRule>
  </conditionalFormatting>
  <conditionalFormatting sqref="AG43">
    <cfRule type="expression" dxfId="10021" priority="238">
      <formula>Z43&gt;=23</formula>
    </cfRule>
    <cfRule type="expression" dxfId="10020" priority="239">
      <formula>Z43&lt;23</formula>
    </cfRule>
  </conditionalFormatting>
  <conditionalFormatting sqref="AH43">
    <cfRule type="expression" dxfId="10019" priority="236">
      <formula>Z43&gt;=Y43-8</formula>
    </cfRule>
    <cfRule type="expression" dxfId="10018" priority="237">
      <formula>Z43&lt;Y43-8</formula>
    </cfRule>
  </conditionalFormatting>
  <conditionalFormatting sqref="AG44">
    <cfRule type="expression" dxfId="10017" priority="234">
      <formula>Z44&gt;=23</formula>
    </cfRule>
    <cfRule type="expression" dxfId="10016" priority="235">
      <formula>Z44&lt;23</formula>
    </cfRule>
  </conditionalFormatting>
  <conditionalFormatting sqref="AH44">
    <cfRule type="expression" dxfId="10015" priority="232">
      <formula>Z44&gt;=Y44-8</formula>
    </cfRule>
    <cfRule type="expression" dxfId="10014" priority="233">
      <formula>Z44&lt;Y44-8</formula>
    </cfRule>
  </conditionalFormatting>
  <conditionalFormatting sqref="AG48">
    <cfRule type="expression" dxfId="10013" priority="230">
      <formula>Z48&gt;=23</formula>
    </cfRule>
    <cfRule type="expression" dxfId="10012" priority="231">
      <formula>Z48&lt;23</formula>
    </cfRule>
  </conditionalFormatting>
  <conditionalFormatting sqref="AH48">
    <cfRule type="expression" dxfId="10011" priority="228">
      <formula>Z48&gt;=Y48-8</formula>
    </cfRule>
    <cfRule type="expression" dxfId="10010" priority="229">
      <formula>Z48&lt;Y48-8</formula>
    </cfRule>
  </conditionalFormatting>
  <conditionalFormatting sqref="AG49">
    <cfRule type="expression" dxfId="10009" priority="226">
      <formula>Z49&gt;=23</formula>
    </cfRule>
    <cfRule type="expression" dxfId="10008" priority="227">
      <formula>Z49&lt;23</formula>
    </cfRule>
  </conditionalFormatting>
  <conditionalFormatting sqref="AH49">
    <cfRule type="expression" dxfId="10007" priority="224">
      <formula>Z49&gt;=Y49-8</formula>
    </cfRule>
    <cfRule type="expression" dxfId="10006" priority="225">
      <formula>Z49&lt;Y49-8</formula>
    </cfRule>
  </conditionalFormatting>
  <conditionalFormatting sqref="AG46">
    <cfRule type="expression" dxfId="10005" priority="222">
      <formula>Z46&gt;=23</formula>
    </cfRule>
    <cfRule type="expression" dxfId="10004" priority="223">
      <formula>Z46&lt;23</formula>
    </cfRule>
  </conditionalFormatting>
  <conditionalFormatting sqref="AH46">
    <cfRule type="expression" dxfId="10003" priority="220">
      <formula>Z46&gt;=Y46-8</formula>
    </cfRule>
    <cfRule type="expression" dxfId="10002" priority="221">
      <formula>Z46&lt;Y46-8</formula>
    </cfRule>
  </conditionalFormatting>
  <conditionalFormatting sqref="AG45">
    <cfRule type="expression" dxfId="10001" priority="218">
      <formula>Z45&gt;=23</formula>
    </cfRule>
    <cfRule type="expression" dxfId="10000" priority="219">
      <formula>Z45&lt;23</formula>
    </cfRule>
  </conditionalFormatting>
  <conditionalFormatting sqref="AH45">
    <cfRule type="expression" dxfId="9999" priority="216">
      <formula>Z45&gt;=Y45-8</formula>
    </cfRule>
    <cfRule type="expression" dxfId="9998" priority="217">
      <formula>Z45&lt;Y45-8</formula>
    </cfRule>
  </conditionalFormatting>
  <conditionalFormatting sqref="AG47">
    <cfRule type="expression" dxfId="9997" priority="214">
      <formula>Z47&gt;=23</formula>
    </cfRule>
    <cfRule type="expression" dxfId="9996" priority="215">
      <formula>Z47&lt;23</formula>
    </cfRule>
  </conditionalFormatting>
  <conditionalFormatting sqref="AH47">
    <cfRule type="expression" dxfId="9995" priority="212">
      <formula>Z47&gt;=Y47-8</formula>
    </cfRule>
    <cfRule type="expression" dxfId="9994" priority="213">
      <formula>Z47&lt;Y47-8</formula>
    </cfRule>
  </conditionalFormatting>
  <conditionalFormatting sqref="AG50">
    <cfRule type="expression" dxfId="9993" priority="210">
      <formula>Z50&gt;=23</formula>
    </cfRule>
    <cfRule type="expression" dxfId="9992" priority="211">
      <formula>Z50&lt;23</formula>
    </cfRule>
  </conditionalFormatting>
  <conditionalFormatting sqref="AH50">
    <cfRule type="expression" dxfId="9991" priority="208">
      <formula>Z50&gt;=Y50-8</formula>
    </cfRule>
    <cfRule type="expression" dxfId="9990" priority="209">
      <formula>Z50&lt;Y50-8</formula>
    </cfRule>
  </conditionalFormatting>
  <conditionalFormatting sqref="AG29">
    <cfRule type="expression" dxfId="9989" priority="206">
      <formula>Z29&gt;=23</formula>
    </cfRule>
    <cfRule type="expression" dxfId="9988" priority="207">
      <formula>Z29&lt;23</formula>
    </cfRule>
  </conditionalFormatting>
  <conditionalFormatting sqref="AH29">
    <cfRule type="expression" dxfId="9987" priority="204">
      <formula>Z29&gt;=Y29-8</formula>
    </cfRule>
    <cfRule type="expression" dxfId="9986" priority="205">
      <formula>Z29&lt;Y29-8</formula>
    </cfRule>
  </conditionalFormatting>
  <conditionalFormatting sqref="AG58">
    <cfRule type="expression" dxfId="9985" priority="202">
      <formula>Z58&gt;=23</formula>
    </cfRule>
    <cfRule type="expression" dxfId="9984" priority="203">
      <formula>Z58&lt;23</formula>
    </cfRule>
  </conditionalFormatting>
  <conditionalFormatting sqref="AH58">
    <cfRule type="expression" dxfId="9983" priority="200">
      <formula>Z58&gt;=Y58-8</formula>
    </cfRule>
    <cfRule type="expression" dxfId="9982" priority="201">
      <formula>Z58&lt;Y58-8</formula>
    </cfRule>
  </conditionalFormatting>
  <conditionalFormatting sqref="AG62">
    <cfRule type="expression" dxfId="9981" priority="198">
      <formula>Z62&gt;=23</formula>
    </cfRule>
    <cfRule type="expression" dxfId="9980" priority="199">
      <formula>Z62&lt;23</formula>
    </cfRule>
  </conditionalFormatting>
  <conditionalFormatting sqref="AH62">
    <cfRule type="expression" dxfId="9979" priority="196">
      <formula>Z62&gt;=Y62-8</formula>
    </cfRule>
    <cfRule type="expression" dxfId="9978" priority="197">
      <formula>Z62&lt;Y62-8</formula>
    </cfRule>
  </conditionalFormatting>
  <conditionalFormatting sqref="AG60">
    <cfRule type="expression" dxfId="9977" priority="194">
      <formula>Z60&gt;=23</formula>
    </cfRule>
    <cfRule type="expression" dxfId="9976" priority="195">
      <formula>Z60&lt;23</formula>
    </cfRule>
  </conditionalFormatting>
  <conditionalFormatting sqref="AH60">
    <cfRule type="expression" dxfId="9975" priority="192">
      <formula>Z60&gt;=Y60-8</formula>
    </cfRule>
    <cfRule type="expression" dxfId="9974" priority="193">
      <formula>Z60&lt;Y60-8</formula>
    </cfRule>
  </conditionalFormatting>
  <conditionalFormatting sqref="AG63">
    <cfRule type="expression" dxfId="9973" priority="190">
      <formula>Z63&gt;=23</formula>
    </cfRule>
    <cfRule type="expression" dxfId="9972" priority="191">
      <formula>Z63&lt;23</formula>
    </cfRule>
  </conditionalFormatting>
  <conditionalFormatting sqref="AH63">
    <cfRule type="expression" dxfId="9971" priority="188">
      <formula>Z63&gt;=Y63-8</formula>
    </cfRule>
    <cfRule type="expression" dxfId="9970" priority="189">
      <formula>Z63&lt;Y63-8</formula>
    </cfRule>
  </conditionalFormatting>
  <conditionalFormatting sqref="AG59">
    <cfRule type="expression" dxfId="9969" priority="186">
      <formula>Z59&gt;=23</formula>
    </cfRule>
    <cfRule type="expression" dxfId="9968" priority="187">
      <formula>Z59&lt;23</formula>
    </cfRule>
  </conditionalFormatting>
  <conditionalFormatting sqref="AH59">
    <cfRule type="expression" dxfId="9967" priority="184">
      <formula>Z59&gt;=Y59-8</formula>
    </cfRule>
    <cfRule type="expression" dxfId="9966" priority="185">
      <formula>Z59&lt;Y59-8</formula>
    </cfRule>
  </conditionalFormatting>
  <conditionalFormatting sqref="AG61">
    <cfRule type="expression" dxfId="9965" priority="182">
      <formula>Z61&gt;=23</formula>
    </cfRule>
    <cfRule type="expression" dxfId="9964" priority="183">
      <formula>Z61&lt;23</formula>
    </cfRule>
  </conditionalFormatting>
  <conditionalFormatting sqref="AH61">
    <cfRule type="expression" dxfId="9963" priority="180">
      <formula>Z61&gt;=Y61-8</formula>
    </cfRule>
    <cfRule type="expression" dxfId="9962" priority="181">
      <formula>Z61&lt;Y61-8</formula>
    </cfRule>
  </conditionalFormatting>
  <conditionalFormatting sqref="AG64">
    <cfRule type="expression" dxfId="9961" priority="178">
      <formula>Z64&gt;=23</formula>
    </cfRule>
    <cfRule type="expression" dxfId="9960" priority="179">
      <formula>Z64&lt;23</formula>
    </cfRule>
  </conditionalFormatting>
  <conditionalFormatting sqref="AH64">
    <cfRule type="expression" dxfId="9959" priority="176">
      <formula>Z64&gt;=Y64-8</formula>
    </cfRule>
    <cfRule type="expression" dxfId="9958" priority="177">
      <formula>Z64&lt;Y64-8</formula>
    </cfRule>
  </conditionalFormatting>
  <conditionalFormatting sqref="AG71">
    <cfRule type="expression" dxfId="9957" priority="174">
      <formula>Z71&gt;=23</formula>
    </cfRule>
    <cfRule type="expression" dxfId="9956" priority="175">
      <formula>Z71&lt;23</formula>
    </cfRule>
  </conditionalFormatting>
  <conditionalFormatting sqref="AH71">
    <cfRule type="expression" dxfId="9955" priority="172">
      <formula>Z71&gt;=Y71-8</formula>
    </cfRule>
    <cfRule type="expression" dxfId="9954" priority="173">
      <formula>Z71&lt;Y71-8</formula>
    </cfRule>
  </conditionalFormatting>
  <conditionalFormatting sqref="AG73">
    <cfRule type="expression" dxfId="9953" priority="170">
      <formula>Z73&gt;=23</formula>
    </cfRule>
    <cfRule type="expression" dxfId="9952" priority="171">
      <formula>Z73&lt;23</formula>
    </cfRule>
  </conditionalFormatting>
  <conditionalFormatting sqref="AH73">
    <cfRule type="expression" dxfId="9951" priority="168">
      <formula>Z73&gt;=Y73-8</formula>
    </cfRule>
    <cfRule type="expression" dxfId="9950" priority="169">
      <formula>Z73&lt;Y73-8</formula>
    </cfRule>
  </conditionalFormatting>
  <conditionalFormatting sqref="AG74">
    <cfRule type="expression" dxfId="9949" priority="166">
      <formula>Z74&gt;=23</formula>
    </cfRule>
    <cfRule type="expression" dxfId="9948" priority="167">
      <formula>Z74&lt;23</formula>
    </cfRule>
  </conditionalFormatting>
  <conditionalFormatting sqref="AH74">
    <cfRule type="expression" dxfId="9947" priority="164">
      <formula>Z74&gt;=Y74-8</formula>
    </cfRule>
    <cfRule type="expression" dxfId="9946" priority="165">
      <formula>Z74&lt;Y74-8</formula>
    </cfRule>
  </conditionalFormatting>
  <conditionalFormatting sqref="AG70">
    <cfRule type="expression" dxfId="9945" priority="162">
      <formula>Z70&gt;=23</formula>
    </cfRule>
    <cfRule type="expression" dxfId="9944" priority="163">
      <formula>Z70&lt;23</formula>
    </cfRule>
  </conditionalFormatting>
  <conditionalFormatting sqref="AH70">
    <cfRule type="expression" dxfId="9943" priority="160">
      <formula>Z70&gt;=Y70-8</formula>
    </cfRule>
    <cfRule type="expression" dxfId="9942" priority="161">
      <formula>Z70&lt;Y70-8</formula>
    </cfRule>
  </conditionalFormatting>
  <conditionalFormatting sqref="J81">
    <cfRule type="cellIs" dxfId="9941" priority="159" operator="greaterThan">
      <formula>I81</formula>
    </cfRule>
  </conditionalFormatting>
  <conditionalFormatting sqref="J82">
    <cfRule type="cellIs" dxfId="9940" priority="158" operator="greaterThan">
      <formula>I82</formula>
    </cfRule>
  </conditionalFormatting>
  <conditionalFormatting sqref="J83">
    <cfRule type="cellIs" dxfId="9939" priority="157" operator="greaterThan">
      <formula>I83</formula>
    </cfRule>
  </conditionalFormatting>
  <conditionalFormatting sqref="L81">
    <cfRule type="cellIs" dxfId="9938" priority="156" operator="greaterThan">
      <formula>K81</formula>
    </cfRule>
  </conditionalFormatting>
  <conditionalFormatting sqref="L82">
    <cfRule type="cellIs" dxfId="9937" priority="155" operator="greaterThan">
      <formula>K82</formula>
    </cfRule>
  </conditionalFormatting>
  <conditionalFormatting sqref="L83">
    <cfRule type="cellIs" dxfId="9936" priority="154" operator="greaterThan">
      <formula>K83</formula>
    </cfRule>
  </conditionalFormatting>
  <conditionalFormatting sqref="S51">
    <cfRule type="expression" dxfId="9935" priority="152">
      <formula>J51&gt;=I51-8</formula>
    </cfRule>
    <cfRule type="expression" dxfId="9934" priority="153">
      <formula>J51&lt;I51-8</formula>
    </cfRule>
  </conditionalFormatting>
  <conditionalFormatting sqref="S52">
    <cfRule type="expression" dxfId="9933" priority="150">
      <formula>J52&gt;=I52-8</formula>
    </cfRule>
    <cfRule type="expression" dxfId="9932" priority="151">
      <formula>J52&lt;I52-8</formula>
    </cfRule>
  </conditionalFormatting>
  <conditionalFormatting sqref="AG51">
    <cfRule type="expression" dxfId="9931" priority="148">
      <formula>Z51&gt;=23</formula>
    </cfRule>
    <cfRule type="expression" dxfId="9930" priority="149">
      <formula>Z51&lt;23</formula>
    </cfRule>
  </conditionalFormatting>
  <conditionalFormatting sqref="AH51">
    <cfRule type="expression" dxfId="9929" priority="146">
      <formula>Z51&gt;=Y51-8</formula>
    </cfRule>
    <cfRule type="expression" dxfId="9928" priority="147">
      <formula>Z51&lt;Y51-8</formula>
    </cfRule>
  </conditionalFormatting>
  <conditionalFormatting sqref="AG52">
    <cfRule type="expression" dxfId="9927" priority="144">
      <formula>Z52&gt;=23</formula>
    </cfRule>
    <cfRule type="expression" dxfId="9926" priority="145">
      <formula>Z52&lt;23</formula>
    </cfRule>
  </conditionalFormatting>
  <conditionalFormatting sqref="AH52">
    <cfRule type="expression" dxfId="9925" priority="142">
      <formula>Z52&gt;=Y52-8</formula>
    </cfRule>
    <cfRule type="expression" dxfId="9924" priority="143">
      <formula>Z52&lt;Y52-8</formula>
    </cfRule>
  </conditionalFormatting>
  <conditionalFormatting sqref="J51">
    <cfRule type="cellIs" dxfId="9923" priority="141" operator="greaterThan">
      <formula>I51</formula>
    </cfRule>
  </conditionalFormatting>
  <conditionalFormatting sqref="J52">
    <cfRule type="cellIs" dxfId="9922" priority="140" operator="greaterThan">
      <formula>I52</formula>
    </cfRule>
  </conditionalFormatting>
  <conditionalFormatting sqref="L51">
    <cfRule type="cellIs" dxfId="9921" priority="139" operator="greaterThan">
      <formula>K51</formula>
    </cfRule>
  </conditionalFormatting>
  <conditionalFormatting sqref="L52">
    <cfRule type="cellIs" dxfId="9920" priority="138" operator="greaterThan">
      <formula>K52</formula>
    </cfRule>
  </conditionalFormatting>
  <conditionalFormatting sqref="Z51">
    <cfRule type="cellIs" dxfId="9919" priority="137" operator="greaterThan">
      <formula>Y51</formula>
    </cfRule>
  </conditionalFormatting>
  <conditionalFormatting sqref="Z52">
    <cfRule type="cellIs" dxfId="9918" priority="136" operator="greaterThan">
      <formula>Y52</formula>
    </cfRule>
  </conditionalFormatting>
  <conditionalFormatting sqref="AB51">
    <cfRule type="cellIs" dxfId="9917" priority="135" operator="greaterThan">
      <formula>AA51</formula>
    </cfRule>
  </conditionalFormatting>
  <conditionalFormatting sqref="AB52">
    <cfRule type="cellIs" dxfId="9916" priority="134" operator="greaterThan">
      <formula>AA52</formula>
    </cfRule>
  </conditionalFormatting>
  <conditionalFormatting sqref="R27">
    <cfRule type="expression" dxfId="9915" priority="132">
      <formula>J27&gt;=23</formula>
    </cfRule>
    <cfRule type="expression" dxfId="9914" priority="133">
      <formula>J27&lt;23</formula>
    </cfRule>
  </conditionalFormatting>
  <conditionalFormatting sqref="R57">
    <cfRule type="expression" dxfId="9913" priority="129">
      <formula>E57=0</formula>
    </cfRule>
    <cfRule type="expression" dxfId="9912" priority="130">
      <formula>J57&gt;=23</formula>
    </cfRule>
    <cfRule type="expression" dxfId="9911" priority="131">
      <formula>J57&lt;23</formula>
    </cfRule>
  </conditionalFormatting>
  <conditionalFormatting sqref="Q27">
    <cfRule type="expression" dxfId="9910" priority="127">
      <formula>D27&lt;C27</formula>
    </cfRule>
    <cfRule type="expression" dxfId="9909" priority="128">
      <formula>D27&gt;=C27</formula>
    </cfRule>
  </conditionalFormatting>
  <conditionalFormatting sqref="Q28">
    <cfRule type="expression" dxfId="9908" priority="125">
      <formula>D28&lt;C28</formula>
    </cfRule>
    <cfRule type="expression" dxfId="9907" priority="126">
      <formula>D28&gt;=C28</formula>
    </cfRule>
  </conditionalFormatting>
  <conditionalFormatting sqref="Q29">
    <cfRule type="expression" dxfId="9906" priority="123">
      <formula>D29&lt;C29</formula>
    </cfRule>
    <cfRule type="expression" dxfId="9905" priority="124">
      <formula>D29&gt;=C29</formula>
    </cfRule>
  </conditionalFormatting>
  <conditionalFormatting sqref="Q30">
    <cfRule type="expression" dxfId="9904" priority="121">
      <formula>D30&lt;C30</formula>
    </cfRule>
    <cfRule type="expression" dxfId="9903" priority="122">
      <formula>D30&gt;=C30</formula>
    </cfRule>
  </conditionalFormatting>
  <conditionalFormatting sqref="Q31">
    <cfRule type="expression" dxfId="9902" priority="119">
      <formula>D31&lt;C31</formula>
    </cfRule>
    <cfRule type="expression" dxfId="9901" priority="120">
      <formula>D31&gt;=C31</formula>
    </cfRule>
  </conditionalFormatting>
  <conditionalFormatting sqref="Q40">
    <cfRule type="expression" dxfId="9900" priority="117">
      <formula>D40&lt;C40</formula>
    </cfRule>
    <cfRule type="expression" dxfId="9899" priority="118">
      <formula>D40&gt;=C40</formula>
    </cfRule>
  </conditionalFormatting>
  <conditionalFormatting sqref="Q41">
    <cfRule type="expression" dxfId="9898" priority="115">
      <formula>D41&lt;C41</formula>
    </cfRule>
    <cfRule type="expression" dxfId="9897" priority="116">
      <formula>D41&gt;=C41</formula>
    </cfRule>
  </conditionalFormatting>
  <conditionalFormatting sqref="Q42">
    <cfRule type="expression" dxfId="9896" priority="113">
      <formula>D42&lt;C42</formula>
    </cfRule>
    <cfRule type="expression" dxfId="9895" priority="114">
      <formula>D42&gt;=C42</formula>
    </cfRule>
  </conditionalFormatting>
  <conditionalFormatting sqref="Q32">
    <cfRule type="expression" dxfId="9894" priority="111">
      <formula>D32&lt;C32</formula>
    </cfRule>
    <cfRule type="expression" dxfId="9893" priority="112">
      <formula>D32&gt;=C32</formula>
    </cfRule>
  </conditionalFormatting>
  <conditionalFormatting sqref="Q43">
    <cfRule type="expression" dxfId="9892" priority="109">
      <formula>D43&lt;C43</formula>
    </cfRule>
    <cfRule type="expression" dxfId="9891" priority="110">
      <formula>D43&gt;=C43</formula>
    </cfRule>
  </conditionalFormatting>
  <conditionalFormatting sqref="Q44">
    <cfRule type="expression" dxfId="9890" priority="107">
      <formula>D44&lt;C44</formula>
    </cfRule>
    <cfRule type="expression" dxfId="9889" priority="108">
      <formula>D44&gt;=C44</formula>
    </cfRule>
  </conditionalFormatting>
  <conditionalFormatting sqref="Q45">
    <cfRule type="expression" dxfId="9888" priority="105">
      <formula>D45&lt;C45</formula>
    </cfRule>
    <cfRule type="expression" dxfId="9887" priority="106">
      <formula>D45&gt;=C45</formula>
    </cfRule>
  </conditionalFormatting>
  <conditionalFormatting sqref="Q46">
    <cfRule type="expression" dxfId="9886" priority="103">
      <formula>D46&lt;C46</formula>
    </cfRule>
    <cfRule type="expression" dxfId="9885" priority="104">
      <formula>D46&gt;=C46</formula>
    </cfRule>
  </conditionalFormatting>
  <conditionalFormatting sqref="Q47">
    <cfRule type="expression" dxfId="9884" priority="101">
      <formula>D47&lt;C47</formula>
    </cfRule>
    <cfRule type="expression" dxfId="9883" priority="102">
      <formula>D47&gt;=C47</formula>
    </cfRule>
  </conditionalFormatting>
  <conditionalFormatting sqref="Q48">
    <cfRule type="expression" dxfId="9882" priority="99">
      <formula>D48&lt;C48</formula>
    </cfRule>
    <cfRule type="expression" dxfId="9881" priority="100">
      <formula>D48&gt;=C48</formula>
    </cfRule>
  </conditionalFormatting>
  <conditionalFormatting sqref="Q49">
    <cfRule type="expression" dxfId="9880" priority="97">
      <formula>D49&lt;C49</formula>
    </cfRule>
    <cfRule type="expression" dxfId="9879" priority="98">
      <formula>D49&gt;=C49</formula>
    </cfRule>
  </conditionalFormatting>
  <conditionalFormatting sqref="Q50">
    <cfRule type="expression" dxfId="9878" priority="95">
      <formula>D50&lt;C50</formula>
    </cfRule>
    <cfRule type="expression" dxfId="9877" priority="96">
      <formula>D50&gt;=C50</formula>
    </cfRule>
  </conditionalFormatting>
  <conditionalFormatting sqref="Q51">
    <cfRule type="expression" dxfId="9876" priority="93">
      <formula>D51&lt;C51</formula>
    </cfRule>
    <cfRule type="expression" dxfId="9875" priority="94">
      <formula>D51&gt;=C51</formula>
    </cfRule>
  </conditionalFormatting>
  <conditionalFormatting sqref="Q52">
    <cfRule type="expression" dxfId="9874" priority="91">
      <formula>D52&lt;C52</formula>
    </cfRule>
    <cfRule type="expression" dxfId="9873" priority="92">
      <formula>D52&gt;=C52</formula>
    </cfRule>
  </conditionalFormatting>
  <conditionalFormatting sqref="Q58">
    <cfRule type="expression" dxfId="9872" priority="89">
      <formula>D58&lt;C58</formula>
    </cfRule>
    <cfRule type="expression" dxfId="9871" priority="90">
      <formula>D58&gt;=C58</formula>
    </cfRule>
  </conditionalFormatting>
  <conditionalFormatting sqref="Q59">
    <cfRule type="expression" dxfId="9870" priority="87">
      <formula>D59&lt;C59</formula>
    </cfRule>
    <cfRule type="expression" dxfId="9869" priority="88">
      <formula>D59&gt;=C59</formula>
    </cfRule>
  </conditionalFormatting>
  <conditionalFormatting sqref="Q60">
    <cfRule type="expression" dxfId="9868" priority="85">
      <formula>D60&lt;C60</formula>
    </cfRule>
    <cfRule type="expression" dxfId="9867" priority="86">
      <formula>D60&gt;=C60</formula>
    </cfRule>
  </conditionalFormatting>
  <conditionalFormatting sqref="Q61">
    <cfRule type="expression" dxfId="9866" priority="83">
      <formula>D61&lt;C61</formula>
    </cfRule>
    <cfRule type="expression" dxfId="9865" priority="84">
      <formula>D61&gt;=C61</formula>
    </cfRule>
  </conditionalFormatting>
  <conditionalFormatting sqref="Q62">
    <cfRule type="expression" dxfId="9864" priority="81">
      <formula>D62&lt;C62</formula>
    </cfRule>
    <cfRule type="expression" dxfId="9863" priority="82">
      <formula>D62&gt;=C62</formula>
    </cfRule>
  </conditionalFormatting>
  <conditionalFormatting sqref="Q63">
    <cfRule type="expression" dxfId="9862" priority="79">
      <formula>D63&lt;C63</formula>
    </cfRule>
    <cfRule type="expression" dxfId="9861" priority="80">
      <formula>D63&gt;=C63</formula>
    </cfRule>
  </conditionalFormatting>
  <conditionalFormatting sqref="Q64">
    <cfRule type="expression" dxfId="9860" priority="77">
      <formula>D64&lt;C64</formula>
    </cfRule>
    <cfRule type="expression" dxfId="9859" priority="78">
      <formula>D64&gt;=C64</formula>
    </cfRule>
  </conditionalFormatting>
  <conditionalFormatting sqref="Q70">
    <cfRule type="expression" dxfId="9858" priority="75">
      <formula>D70&lt;C70</formula>
    </cfRule>
    <cfRule type="expression" dxfId="9857" priority="76">
      <formula>D70&gt;=C70</formula>
    </cfRule>
  </conditionalFormatting>
  <conditionalFormatting sqref="Q71">
    <cfRule type="expression" dxfId="9856" priority="73">
      <formula>D71&lt;C71</formula>
    </cfRule>
    <cfRule type="expression" dxfId="9855" priority="74">
      <formula>D71&gt;=C71</formula>
    </cfRule>
  </conditionalFormatting>
  <conditionalFormatting sqref="Q72">
    <cfRule type="expression" dxfId="9854" priority="71">
      <formula>D72&lt;C72</formula>
    </cfRule>
    <cfRule type="expression" dxfId="9853" priority="72">
      <formula>D72&gt;=C72</formula>
    </cfRule>
  </conditionalFormatting>
  <conditionalFormatting sqref="T57">
    <cfRule type="containsText" dxfId="9852" priority="70" operator="containsText" text="Assessment Only">
      <formula>NOT(ISERROR(SEARCH("Assessment Only",T57)))</formula>
    </cfRule>
  </conditionalFormatting>
  <conditionalFormatting sqref="R28">
    <cfRule type="expression" dxfId="9851" priority="68">
      <formula>J28&gt;=23</formula>
    </cfRule>
    <cfRule type="expression" dxfId="9850" priority="69">
      <formula>J28&lt;23</formula>
    </cfRule>
  </conditionalFormatting>
  <conditionalFormatting sqref="R29">
    <cfRule type="expression" dxfId="9849" priority="66">
      <formula>J29&gt;=23</formula>
    </cfRule>
    <cfRule type="expression" dxfId="9848" priority="67">
      <formula>J29&lt;23</formula>
    </cfRule>
  </conditionalFormatting>
  <conditionalFormatting sqref="R30">
    <cfRule type="expression" dxfId="9847" priority="64">
      <formula>J30&gt;=23</formula>
    </cfRule>
    <cfRule type="expression" dxfId="9846" priority="65">
      <formula>J30&lt;23</formula>
    </cfRule>
  </conditionalFormatting>
  <conditionalFormatting sqref="R31">
    <cfRule type="expression" dxfId="9845" priority="62">
      <formula>J31&gt;=23</formula>
    </cfRule>
    <cfRule type="expression" dxfId="9844" priority="63">
      <formula>J31&lt;23</formula>
    </cfRule>
  </conditionalFormatting>
  <conditionalFormatting sqref="R32">
    <cfRule type="expression" dxfId="9843" priority="60">
      <formula>J32&gt;=23</formula>
    </cfRule>
    <cfRule type="expression" dxfId="9842" priority="61">
      <formula>J32&lt;23</formula>
    </cfRule>
  </conditionalFormatting>
  <conditionalFormatting sqref="R33">
    <cfRule type="expression" dxfId="9841" priority="58">
      <formula>J33&gt;=23</formula>
    </cfRule>
    <cfRule type="expression" dxfId="9840" priority="59">
      <formula>J33&lt;23</formula>
    </cfRule>
  </conditionalFormatting>
  <conditionalFormatting sqref="R34">
    <cfRule type="expression" dxfId="9839" priority="56">
      <formula>J34&gt;=23</formula>
    </cfRule>
    <cfRule type="expression" dxfId="9838" priority="57">
      <formula>J34&lt;23</formula>
    </cfRule>
  </conditionalFormatting>
  <conditionalFormatting sqref="R35">
    <cfRule type="expression" dxfId="9837" priority="54">
      <formula>J35&gt;=23</formula>
    </cfRule>
    <cfRule type="expression" dxfId="9836" priority="55">
      <formula>J35&lt;23</formula>
    </cfRule>
  </conditionalFormatting>
  <conditionalFormatting sqref="R40">
    <cfRule type="expression" dxfId="9835" priority="52">
      <formula>J40&gt;=23</formula>
    </cfRule>
    <cfRule type="expression" dxfId="9834" priority="53">
      <formula>J40&lt;23</formula>
    </cfRule>
  </conditionalFormatting>
  <conditionalFormatting sqref="R41">
    <cfRule type="expression" dxfId="9833" priority="50">
      <formula>J41&gt;=23</formula>
    </cfRule>
    <cfRule type="expression" dxfId="9832" priority="51">
      <formula>J41&lt;23</formula>
    </cfRule>
  </conditionalFormatting>
  <conditionalFormatting sqref="R42">
    <cfRule type="expression" dxfId="9831" priority="48">
      <formula>J42&gt;=23</formula>
    </cfRule>
    <cfRule type="expression" dxfId="9830" priority="49">
      <formula>J42&lt;23</formula>
    </cfRule>
  </conditionalFormatting>
  <conditionalFormatting sqref="R43">
    <cfRule type="expression" dxfId="9829" priority="46">
      <formula>J43&gt;=23</formula>
    </cfRule>
    <cfRule type="expression" dxfId="9828" priority="47">
      <formula>J43&lt;23</formula>
    </cfRule>
  </conditionalFormatting>
  <conditionalFormatting sqref="R44">
    <cfRule type="expression" dxfId="9827" priority="44">
      <formula>J44&gt;=23</formula>
    </cfRule>
    <cfRule type="expression" dxfId="9826" priority="45">
      <formula>J44&lt;23</formula>
    </cfRule>
  </conditionalFormatting>
  <conditionalFormatting sqref="R45">
    <cfRule type="expression" dxfId="9825" priority="42">
      <formula>J45&gt;=23</formula>
    </cfRule>
    <cfRule type="expression" dxfId="9824" priority="43">
      <formula>J45&lt;23</formula>
    </cfRule>
  </conditionalFormatting>
  <conditionalFormatting sqref="R46">
    <cfRule type="expression" dxfId="9823" priority="40">
      <formula>J46&gt;=23</formula>
    </cfRule>
    <cfRule type="expression" dxfId="9822" priority="41">
      <formula>J46&lt;23</formula>
    </cfRule>
  </conditionalFormatting>
  <conditionalFormatting sqref="R47">
    <cfRule type="expression" dxfId="9821" priority="38">
      <formula>J47&gt;=23</formula>
    </cfRule>
    <cfRule type="expression" dxfId="9820" priority="39">
      <formula>J47&lt;23</formula>
    </cfRule>
  </conditionalFormatting>
  <conditionalFormatting sqref="R48">
    <cfRule type="expression" dxfId="9819" priority="36">
      <formula>J48&gt;=23</formula>
    </cfRule>
    <cfRule type="expression" dxfId="9818" priority="37">
      <formula>J48&lt;23</formula>
    </cfRule>
  </conditionalFormatting>
  <conditionalFormatting sqref="R49">
    <cfRule type="expression" dxfId="9817" priority="34">
      <formula>J49&gt;=23</formula>
    </cfRule>
    <cfRule type="expression" dxfId="9816" priority="35">
      <formula>J49&lt;23</formula>
    </cfRule>
  </conditionalFormatting>
  <conditionalFormatting sqref="R50">
    <cfRule type="expression" dxfId="9815" priority="32">
      <formula>J50&gt;=23</formula>
    </cfRule>
    <cfRule type="expression" dxfId="9814" priority="33">
      <formula>J50&lt;23</formula>
    </cfRule>
  </conditionalFormatting>
  <conditionalFormatting sqref="R51">
    <cfRule type="expression" dxfId="9813" priority="30">
      <formula>J51&gt;=23</formula>
    </cfRule>
    <cfRule type="expression" dxfId="9812" priority="31">
      <formula>J51&lt;23</formula>
    </cfRule>
  </conditionalFormatting>
  <conditionalFormatting sqref="R52">
    <cfRule type="expression" dxfId="9811" priority="28">
      <formula>J52&gt;=23</formula>
    </cfRule>
    <cfRule type="expression" dxfId="9810" priority="29">
      <formula>J52&lt;23</formula>
    </cfRule>
  </conditionalFormatting>
  <conditionalFormatting sqref="R58">
    <cfRule type="expression" dxfId="9809" priority="26">
      <formula>J58&gt;=23</formula>
    </cfRule>
    <cfRule type="expression" dxfId="9808" priority="27">
      <formula>J58&lt;23</formula>
    </cfRule>
  </conditionalFormatting>
  <conditionalFormatting sqref="R59">
    <cfRule type="expression" dxfId="9807" priority="24">
      <formula>J59&gt;=23</formula>
    </cfRule>
    <cfRule type="expression" dxfId="9806" priority="25">
      <formula>J59&lt;23</formula>
    </cfRule>
  </conditionalFormatting>
  <conditionalFormatting sqref="R60">
    <cfRule type="expression" dxfId="9805" priority="22">
      <formula>J60&gt;=23</formula>
    </cfRule>
    <cfRule type="expression" dxfId="9804" priority="23">
      <formula>J60&lt;23</formula>
    </cfRule>
  </conditionalFormatting>
  <conditionalFormatting sqref="R61">
    <cfRule type="expression" dxfId="9803" priority="20">
      <formula>J61&gt;=23</formula>
    </cfRule>
    <cfRule type="expression" dxfId="9802" priority="21">
      <formula>J61&lt;23</formula>
    </cfRule>
  </conditionalFormatting>
  <conditionalFormatting sqref="R62">
    <cfRule type="expression" dxfId="9801" priority="18">
      <formula>J62&gt;=23</formula>
    </cfRule>
    <cfRule type="expression" dxfId="9800" priority="19">
      <formula>J62&lt;23</formula>
    </cfRule>
  </conditionalFormatting>
  <conditionalFormatting sqref="R63">
    <cfRule type="expression" dxfId="9799" priority="16">
      <formula>J63&gt;=23</formula>
    </cfRule>
    <cfRule type="expression" dxfId="9798" priority="17">
      <formula>J63&lt;23</formula>
    </cfRule>
  </conditionalFormatting>
  <conditionalFormatting sqref="R64">
    <cfRule type="expression" dxfId="9797" priority="14">
      <formula>J64&gt;=23</formula>
    </cfRule>
    <cfRule type="expression" dxfId="9796" priority="15">
      <formula>J64&lt;23</formula>
    </cfRule>
  </conditionalFormatting>
  <conditionalFormatting sqref="R70">
    <cfRule type="expression" dxfId="9795" priority="12">
      <formula>J70&gt;=23</formula>
    </cfRule>
    <cfRule type="expression" dxfId="9794" priority="13">
      <formula>J70&lt;23</formula>
    </cfRule>
  </conditionalFormatting>
  <conditionalFormatting sqref="R71">
    <cfRule type="expression" dxfId="9793" priority="10">
      <formula>J71&gt;=23</formula>
    </cfRule>
    <cfRule type="expression" dxfId="9792" priority="11">
      <formula>J71&lt;23</formula>
    </cfRule>
  </conditionalFormatting>
  <conditionalFormatting sqref="R73">
    <cfRule type="expression" dxfId="9791" priority="6">
      <formula>J73&gt;=23</formula>
    </cfRule>
    <cfRule type="expression" dxfId="9790" priority="7">
      <formula>J73&lt;23</formula>
    </cfRule>
  </conditionalFormatting>
  <conditionalFormatting sqref="R74">
    <cfRule type="expression" dxfId="9789" priority="4">
      <formula>J74&gt;=23</formula>
    </cfRule>
    <cfRule type="expression" dxfId="9788" priority="5">
      <formula>J74&lt;23</formula>
    </cfRule>
  </conditionalFormatting>
  <conditionalFormatting sqref="R72">
    <cfRule type="expression" dxfId="9787" priority="1">
      <formula>E72=0</formula>
    </cfRule>
    <cfRule type="expression" dxfId="9786" priority="2">
      <formula>J72&gt;=23</formula>
    </cfRule>
    <cfRule type="expression" dxfId="978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sheetPr codeName="Sheet13"/>
  <dimension ref="A1:AJ133"/>
  <sheetViews>
    <sheetView topLeftCell="A64"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'[1]13th'!$E$17+'[1]13th'!$F$17+'[1]13th'!$G$17</f>
        <v>0</v>
      </c>
      <c r="D27" s="240">
        <f>'[1]13th'!$H$17+'[1]13th'!$I$17+'[1]13th'!$J$17</f>
        <v>0</v>
      </c>
      <c r="E27" s="263">
        <f>'[1]13th'!B3</f>
        <v>3</v>
      </c>
      <c r="F27" s="264">
        <f>'[1]13th'!C3</f>
        <v>3</v>
      </c>
      <c r="G27" s="265">
        <f>'[1]13th'!D3</f>
        <v>2</v>
      </c>
      <c r="H27" s="266">
        <f>'[1]13th'!E3</f>
        <v>2</v>
      </c>
      <c r="I27" s="120">
        <f>'[1]13th'!F3</f>
        <v>34.5</v>
      </c>
      <c r="J27" s="53">
        <f>'[1]13th'!G3</f>
        <v>34.5</v>
      </c>
      <c r="K27" s="54">
        <f>'[1]13th'!H3</f>
        <v>23</v>
      </c>
      <c r="L27" s="160">
        <f>'[1]13th'!I3</f>
        <v>23</v>
      </c>
      <c r="M27" s="146">
        <f>'[1]13th'!J3</f>
        <v>5</v>
      </c>
      <c r="N27" s="39">
        <f>'[1]13th'!K3</f>
        <v>5</v>
      </c>
      <c r="O27" s="38">
        <f>'[1]13th'!L3</f>
        <v>3</v>
      </c>
      <c r="P27" s="123">
        <f>'[1]13th'!M3</f>
        <v>3</v>
      </c>
      <c r="Q27" s="125" t="str">
        <f>IF(D27="","",IF(D27&gt;=C27,"J",IF(D27&lt;C27,"L")))</f>
        <v>J</v>
      </c>
      <c r="R27" s="90" t="str">
        <f t="shared" ref="R27:R52" si="0">IF(J27="","",IF(J27&gt;=23,"J",IF(J27&lt;23,"L")))</f>
        <v>J</v>
      </c>
      <c r="S27" s="90" t="str">
        <f>IF(J27="","",IF(J27&gt;=I27-8,"J",IF(J27&lt;I27-8,"L")))</f>
        <v>J</v>
      </c>
      <c r="T27" s="68" t="str">
        <f>'[1]13th'!N3</f>
        <v>G</v>
      </c>
      <c r="U27" s="184">
        <f>'[1]13th'!O3</f>
        <v>3</v>
      </c>
      <c r="V27" s="185">
        <f>'[1]13th'!P3</f>
        <v>2</v>
      </c>
      <c r="W27" s="186">
        <f>'[1]13th'!Q3</f>
        <v>2</v>
      </c>
      <c r="X27" s="194">
        <f>'[1]13th'!R3</f>
        <v>2</v>
      </c>
      <c r="Y27" s="193">
        <f>'[1]13th'!S3</f>
        <v>34.5</v>
      </c>
      <c r="Z27" s="187">
        <f>'[1]13th'!T3</f>
        <v>23</v>
      </c>
      <c r="AA27" s="192">
        <f>'[1]13th'!U3</f>
        <v>23</v>
      </c>
      <c r="AB27" s="227">
        <f>'[1]13th'!V3</f>
        <v>23</v>
      </c>
      <c r="AC27" s="197">
        <f>'[1]13th'!W3</f>
        <v>5</v>
      </c>
      <c r="AD27" s="188">
        <f>'[1]13th'!X3</f>
        <v>7.5</v>
      </c>
      <c r="AE27" s="189">
        <f>'[1]13th'!Y3</f>
        <v>3</v>
      </c>
      <c r="AF27" s="198">
        <f>'[1]13th'!Z3</f>
        <v>3.75</v>
      </c>
      <c r="AG27" s="196" t="str">
        <f>IF(Z27="","",IF(Z27&gt;=23,"J",IF(Z27&lt;23,"L")))</f>
        <v>J</v>
      </c>
      <c r="AH27" s="190" t="str">
        <f>IF(Z27="","",IF(Z27&gt;=Y27-8,"J",IF(Z27&lt;Y27-8,"L")))</f>
        <v>L</v>
      </c>
      <c r="AI27" s="191" t="str">
        <f>'[1]13th'!$AA$3</f>
        <v>A</v>
      </c>
    </row>
    <row r="28" spans="1:35" ht="12" customHeight="1">
      <c r="A28" s="408" t="s">
        <v>2</v>
      </c>
      <c r="B28" s="409"/>
      <c r="C28" s="232">
        <f>'[2]13th'!$E$17+'[2]13th'!$F$17+'[2]13th'!$G$17</f>
        <v>0</v>
      </c>
      <c r="D28" s="273">
        <f>'[2]13th'!$H$17+'[2]13th'!$I$17+'[2]13th'!$J$17</f>
        <v>0</v>
      </c>
      <c r="E28" s="14">
        <f>'[2]13th'!B3</f>
        <v>3</v>
      </c>
      <c r="F28" s="71">
        <f>'[2]13th'!C3</f>
        <v>3</v>
      </c>
      <c r="G28" s="16">
        <f>'[2]13th'!D3</f>
        <v>2</v>
      </c>
      <c r="H28" s="195">
        <f>'[2]13th'!E3</f>
        <v>2</v>
      </c>
      <c r="I28" s="81">
        <f>'[2]13th'!F3</f>
        <v>34.5</v>
      </c>
      <c r="J28" s="56">
        <f>'[2]13th'!G3</f>
        <v>34.5</v>
      </c>
      <c r="K28" s="57">
        <f>'[2]13th'!H3</f>
        <v>23</v>
      </c>
      <c r="L28" s="161">
        <f>'[2]13th'!I3</f>
        <v>23</v>
      </c>
      <c r="M28" s="150">
        <f>'[2]13th'!J3</f>
        <v>5</v>
      </c>
      <c r="N28" s="37">
        <f>'[2]13th'!K3</f>
        <v>5</v>
      </c>
      <c r="O28" s="36">
        <f>'[2]13th'!L3</f>
        <v>3</v>
      </c>
      <c r="P28" s="124">
        <f>'[2]13th'!M3</f>
        <v>3</v>
      </c>
      <c r="Q28" s="126" t="str">
        <f t="shared" ref="Q28:Q52" si="1">IF(D28="","",IF(D28&gt;=C28,"J",IF(D28&lt;C28,"L")))</f>
        <v>J</v>
      </c>
      <c r="R28" s="90" t="str">
        <f t="shared" si="0"/>
        <v>J</v>
      </c>
      <c r="S28" s="69" t="str">
        <f t="shared" ref="S28:S52" si="2">IF(J28="","",IF(J28&gt;=I28-8,"J",IF(J28&lt;I28-8,"L")))</f>
        <v>J</v>
      </c>
      <c r="T28" s="15" t="str">
        <f>'[2]13th'!N3</f>
        <v>G</v>
      </c>
      <c r="U28" s="14">
        <f>'[2]13th'!O3</f>
        <v>3</v>
      </c>
      <c r="V28" s="71">
        <f>'[2]13th'!P3</f>
        <v>3</v>
      </c>
      <c r="W28" s="16">
        <f>'[2]13th'!Q3</f>
        <v>2</v>
      </c>
      <c r="X28" s="195">
        <f>'[2]13th'!R3</f>
        <v>2</v>
      </c>
      <c r="Y28" s="55">
        <f>'[2]13th'!S3</f>
        <v>34.5</v>
      </c>
      <c r="Z28" s="56">
        <f>'[2]13th'!T3</f>
        <v>34.5</v>
      </c>
      <c r="AA28" s="17">
        <f>'[2]13th'!U3</f>
        <v>23</v>
      </c>
      <c r="AB28" s="129">
        <f>'[2]13th'!V3</f>
        <v>23</v>
      </c>
      <c r="AC28" s="150">
        <f>'[2]13th'!W3</f>
        <v>5</v>
      </c>
      <c r="AD28" s="37">
        <f>'[2]13th'!X3</f>
        <v>5</v>
      </c>
      <c r="AE28" s="36">
        <f>'[2]13th'!Y3</f>
        <v>3</v>
      </c>
      <c r="AF28" s="151">
        <f>'[2]13th'!Z3</f>
        <v>3</v>
      </c>
      <c r="AG28" s="165" t="str">
        <f t="shared" ref="AG28:AG52" si="3">IF(Z28="","",IF(Z28&gt;=23,"J",IF(Z28&lt;23,"L")))</f>
        <v>J</v>
      </c>
      <c r="AH28" s="69" t="str">
        <f t="shared" ref="AH28:AH52" si="4">IF(Z28="","",IF(Z28&gt;=Y28-8,"J",IF(Z28&lt;Y28-8,"L")))</f>
        <v>J</v>
      </c>
      <c r="AI28" s="15" t="str">
        <f>'[2]13th'!$AA$3</f>
        <v>G</v>
      </c>
    </row>
    <row r="29" spans="1:35" ht="12" customHeight="1">
      <c r="A29" s="408" t="s">
        <v>3</v>
      </c>
      <c r="B29" s="409"/>
      <c r="C29" s="232">
        <f>'[3]13th'!$E$17+'[3]13th'!$F$17+'[3]13th'!$G$17</f>
        <v>0</v>
      </c>
      <c r="D29" s="273">
        <f>'[3]13th'!$H$17+'[3]13th'!$I$17+'[3]13th'!$J$17</f>
        <v>0</v>
      </c>
      <c r="E29" s="14">
        <f>'[3]13th'!B3</f>
        <v>3</v>
      </c>
      <c r="F29" s="71">
        <f>'[3]13th'!C3</f>
        <v>3</v>
      </c>
      <c r="G29" s="16">
        <f>'[3]13th'!D3</f>
        <v>2</v>
      </c>
      <c r="H29" s="195">
        <f>'[3]13th'!E3</f>
        <v>2</v>
      </c>
      <c r="I29" s="81">
        <f>'[3]13th'!F3</f>
        <v>34.5</v>
      </c>
      <c r="J29" s="56">
        <f>'[3]13th'!G3</f>
        <v>34.5</v>
      </c>
      <c r="K29" s="57">
        <f>'[3]13th'!H3</f>
        <v>23</v>
      </c>
      <c r="L29" s="161">
        <f>'[3]13th'!I3</f>
        <v>23</v>
      </c>
      <c r="M29" s="150">
        <f>'[3]13th'!J3</f>
        <v>5</v>
      </c>
      <c r="N29" s="37">
        <f>'[3]13th'!K3</f>
        <v>5</v>
      </c>
      <c r="O29" s="36">
        <f>'[3]13th'!L3</f>
        <v>3</v>
      </c>
      <c r="P29" s="124">
        <f>'[3]13th'!M3</f>
        <v>3</v>
      </c>
      <c r="Q29" s="126" t="str">
        <f t="shared" si="1"/>
        <v>J</v>
      </c>
      <c r="R29" s="90" t="str">
        <f t="shared" si="0"/>
        <v>J</v>
      </c>
      <c r="S29" s="69" t="str">
        <f t="shared" si="2"/>
        <v>J</v>
      </c>
      <c r="T29" s="15" t="str">
        <f>'[3]13th'!N3</f>
        <v>G</v>
      </c>
      <c r="U29" s="14">
        <f>'[3]13th'!O3</f>
        <v>3</v>
      </c>
      <c r="V29" s="71">
        <f>'[3]13th'!P3</f>
        <v>3</v>
      </c>
      <c r="W29" s="16">
        <f>'[3]13th'!Q3</f>
        <v>2</v>
      </c>
      <c r="X29" s="195">
        <f>'[3]13th'!R3</f>
        <v>2</v>
      </c>
      <c r="Y29" s="55">
        <f>'[3]13th'!S3</f>
        <v>34.5</v>
      </c>
      <c r="Z29" s="56">
        <f>'[3]13th'!T3</f>
        <v>34.5</v>
      </c>
      <c r="AA29" s="17">
        <f>'[3]13th'!U3</f>
        <v>23</v>
      </c>
      <c r="AB29" s="129">
        <f>'[3]13th'!V3</f>
        <v>23</v>
      </c>
      <c r="AC29" s="150">
        <f>'[3]13th'!W3</f>
        <v>5</v>
      </c>
      <c r="AD29" s="37">
        <f>'[3]13th'!X3</f>
        <v>5</v>
      </c>
      <c r="AE29" s="36">
        <f>'[3]13th'!Y3</f>
        <v>3</v>
      </c>
      <c r="AF29" s="151">
        <f>'[3]13th'!Z3</f>
        <v>3</v>
      </c>
      <c r="AG29" s="165" t="str">
        <f t="shared" si="3"/>
        <v>J</v>
      </c>
      <c r="AH29" s="69" t="str">
        <f t="shared" si="4"/>
        <v>J</v>
      </c>
      <c r="AI29" s="15" t="str">
        <f>'[3]13th'!$AA$3</f>
        <v>G</v>
      </c>
    </row>
    <row r="30" spans="1:35" ht="12" customHeight="1">
      <c r="A30" s="408" t="s">
        <v>120</v>
      </c>
      <c r="B30" s="409"/>
      <c r="C30" s="232">
        <f>'[4]13th'!$E$17+'[4]13th'!$F$17+'[4]13th'!$G$17</f>
        <v>0</v>
      </c>
      <c r="D30" s="273">
        <f>'[4]13th'!$H$17+'[4]13th'!$I$17+'[4]13th'!$J$17</f>
        <v>0</v>
      </c>
      <c r="E30" s="14">
        <f>'[4]13th'!B3</f>
        <v>7</v>
      </c>
      <c r="F30" s="71">
        <f>'[4]13th'!C3</f>
        <v>6</v>
      </c>
      <c r="G30" s="16">
        <f>'[4]13th'!D3</f>
        <v>5</v>
      </c>
      <c r="H30" s="195">
        <f>'[4]13th'!E3</f>
        <v>6</v>
      </c>
      <c r="I30" s="81">
        <f>'[4]13th'!F3</f>
        <v>80.5</v>
      </c>
      <c r="J30" s="56">
        <f>'[4]13th'!G3</f>
        <v>69</v>
      </c>
      <c r="K30" s="57">
        <f>'[4]13th'!H3</f>
        <v>57.5</v>
      </c>
      <c r="L30" s="161">
        <f>'[4]13th'!I3</f>
        <v>69</v>
      </c>
      <c r="M30" s="150">
        <f>'[4]13th'!J3</f>
        <v>5.1428571428571432</v>
      </c>
      <c r="N30" s="37">
        <f>'[4]13th'!K3</f>
        <v>6</v>
      </c>
      <c r="O30" s="36">
        <f>'[4]13th'!L3</f>
        <v>3</v>
      </c>
      <c r="P30" s="124">
        <f>'[4]13th'!M3</f>
        <v>3</v>
      </c>
      <c r="Q30" s="126" t="str">
        <f t="shared" si="1"/>
        <v>J</v>
      </c>
      <c r="R30" s="90" t="str">
        <f t="shared" si="0"/>
        <v>J</v>
      </c>
      <c r="S30" s="69" t="str">
        <f>IF(J30="","",IF(J30&gt;=I30-8,"J",IF(J30&lt;I30-8,"L")))</f>
        <v>L</v>
      </c>
      <c r="T30" s="15" t="str">
        <f>'[4]13th'!N3</f>
        <v>A</v>
      </c>
      <c r="U30" s="14">
        <f>'[4]13th'!O3</f>
        <v>7</v>
      </c>
      <c r="V30" s="71">
        <f>'[4]13th'!P3</f>
        <v>7</v>
      </c>
      <c r="W30" s="16">
        <f>'[4]13th'!Q3</f>
        <v>4</v>
      </c>
      <c r="X30" s="195">
        <f>'[4]13th'!R3</f>
        <v>4</v>
      </c>
      <c r="Y30" s="55">
        <f>'[4]13th'!S3</f>
        <v>80.5</v>
      </c>
      <c r="Z30" s="56">
        <f>'[4]13th'!T3</f>
        <v>80.5</v>
      </c>
      <c r="AA30" s="17">
        <f>'[4]13th'!U3</f>
        <v>46</v>
      </c>
      <c r="AB30" s="129">
        <f>'[4]13th'!V3</f>
        <v>46</v>
      </c>
      <c r="AC30" s="150">
        <f>'[4]13th'!W3</f>
        <v>5.1428571428571432</v>
      </c>
      <c r="AD30" s="37">
        <f>'[4]13th'!X3</f>
        <v>5.1428571428571432</v>
      </c>
      <c r="AE30" s="36">
        <f>'[4]13th'!Y3</f>
        <v>3.2727272727272729</v>
      </c>
      <c r="AF30" s="151">
        <f>'[4]13th'!Z3</f>
        <v>3.2727272727272729</v>
      </c>
      <c r="AG30" s="165" t="str">
        <f>IF(Z30="","",IF(Z30&gt;=23,"J",IF(Z30&lt;23,"L")))</f>
        <v>J</v>
      </c>
      <c r="AH30" s="69" t="str">
        <f>IF(Z30="","",IF(Z30&gt;=Y30-8,"J",IF(Z30&lt;Y30-8,"L")))</f>
        <v>J</v>
      </c>
      <c r="AI30" s="15" t="str">
        <f>'[4]13th'!$AA$3</f>
        <v>G</v>
      </c>
    </row>
    <row r="31" spans="1:35" ht="12" customHeight="1">
      <c r="A31" s="408" t="s">
        <v>122</v>
      </c>
      <c r="B31" s="409"/>
      <c r="C31" s="232">
        <f>'[5]13th'!$E$17+'[5]13th'!$F$17+'[5]13th'!$G$17</f>
        <v>0</v>
      </c>
      <c r="D31" s="273">
        <f>'[5]13th'!$H$17+'[5]13th'!$I$17+'[5]13th'!$J$17</f>
        <v>0</v>
      </c>
      <c r="E31" s="14">
        <f>'[5]13th'!B3</f>
        <v>6</v>
      </c>
      <c r="F31" s="71">
        <f>'[5]13th'!C3</f>
        <v>6</v>
      </c>
      <c r="G31" s="16">
        <f>'[5]13th'!D3</f>
        <v>2</v>
      </c>
      <c r="H31" s="195">
        <f>'[5]13th'!E3</f>
        <v>2</v>
      </c>
      <c r="I31" s="81">
        <f>'[5]13th'!F3</f>
        <v>69</v>
      </c>
      <c r="J31" s="56">
        <f>'[5]13th'!G3</f>
        <v>69</v>
      </c>
      <c r="K31" s="57">
        <f>'[5]13th'!H3</f>
        <v>23</v>
      </c>
      <c r="L31" s="161">
        <f>'[5]13th'!I3</f>
        <v>23</v>
      </c>
      <c r="M31" s="150">
        <f>'[5]13th'!J3</f>
        <v>4</v>
      </c>
      <c r="N31" s="37">
        <f>'[5]13th'!K3</f>
        <v>4</v>
      </c>
      <c r="O31" s="36">
        <f>'[5]13th'!L3</f>
        <v>3</v>
      </c>
      <c r="P31" s="124">
        <f>'[5]13th'!M3</f>
        <v>3</v>
      </c>
      <c r="Q31" s="126" t="str">
        <f t="shared" si="1"/>
        <v>J</v>
      </c>
      <c r="R31" s="90" t="str">
        <f t="shared" si="0"/>
        <v>J</v>
      </c>
      <c r="S31" s="69" t="str">
        <f>IF(J31="","",IF(J31&gt;=I31-8,"J",IF(J31&lt;I31-8,"L")))</f>
        <v>J</v>
      </c>
      <c r="T31" s="15" t="str">
        <f>'[5]13th'!N3</f>
        <v>G</v>
      </c>
      <c r="U31" s="14">
        <f>'[5]13th'!O3</f>
        <v>5</v>
      </c>
      <c r="V31" s="71">
        <f>'[5]13th'!P3</f>
        <v>4</v>
      </c>
      <c r="W31" s="16">
        <f>'[5]13th'!Q3</f>
        <v>1</v>
      </c>
      <c r="X31" s="195">
        <f>'[5]13th'!R3</f>
        <v>2</v>
      </c>
      <c r="Y31" s="55">
        <f>'[5]13th'!S3</f>
        <v>57.5</v>
      </c>
      <c r="Z31" s="56">
        <f>'[5]13th'!T3</f>
        <v>46</v>
      </c>
      <c r="AA31" s="17">
        <f>'[5]13th'!U3</f>
        <v>11.5</v>
      </c>
      <c r="AB31" s="129">
        <f>'[5]13th'!V3</f>
        <v>23</v>
      </c>
      <c r="AC31" s="150">
        <f>'[5]13th'!W3</f>
        <v>4.8</v>
      </c>
      <c r="AD31" s="37">
        <f>'[5]13th'!X3</f>
        <v>6</v>
      </c>
      <c r="AE31" s="36">
        <f>'[5]13th'!Y3</f>
        <v>4</v>
      </c>
      <c r="AF31" s="151">
        <f>'[5]13th'!Z3</f>
        <v>4</v>
      </c>
      <c r="AG31" s="165" t="str">
        <f>IF(Z31="","",IF(Z31&gt;=23,"J",IF(Z31&lt;23,"L")))</f>
        <v>J</v>
      </c>
      <c r="AH31" s="69" t="str">
        <f>IF(Z31="","",IF(Z31&gt;=Y31-8,"J",IF(Z31&lt;Y31-8,"L")))</f>
        <v>L</v>
      </c>
      <c r="AI31" s="15" t="str">
        <f>'[5]13th'!$AA$3</f>
        <v>A</v>
      </c>
    </row>
    <row r="32" spans="1:35" ht="12" customHeight="1">
      <c r="A32" s="408" t="s">
        <v>5</v>
      </c>
      <c r="B32" s="409"/>
      <c r="C32" s="232">
        <f>'[6]13th'!$E$17+'[6]13th'!$F$17+'[6]13th'!$G$17</f>
        <v>0</v>
      </c>
      <c r="D32" s="273">
        <f>'[6]13th'!$H$17+'[6]13th'!$I$17+'[6]13th'!$J$17</f>
        <v>1</v>
      </c>
      <c r="E32" s="14">
        <f>'[6]13th'!B3</f>
        <v>6</v>
      </c>
      <c r="F32" s="71">
        <f>'[6]13th'!C3</f>
        <v>4</v>
      </c>
      <c r="G32" s="16">
        <f>'[6]13th'!D3</f>
        <v>2</v>
      </c>
      <c r="H32" s="195">
        <f>'[6]13th'!E3</f>
        <v>2</v>
      </c>
      <c r="I32" s="120">
        <f>'[6]13th'!F3</f>
        <v>69</v>
      </c>
      <c r="J32" s="53">
        <f>'[6]13th'!G3</f>
        <v>46</v>
      </c>
      <c r="K32" s="54">
        <f>'[6]13th'!H3</f>
        <v>30.5</v>
      </c>
      <c r="L32" s="160">
        <f>'[6]13th'!I3</f>
        <v>23</v>
      </c>
      <c r="M32" s="283" t="str">
        <f>'[6]13th'!J3</f>
        <v>N/A</v>
      </c>
      <c r="N32" s="284" t="str">
        <f>'[6]13th'!K3</f>
        <v>N/A</v>
      </c>
      <c r="O32" s="284" t="str">
        <f>'[6]13th'!L3</f>
        <v>N/A</v>
      </c>
      <c r="P32" s="285" t="str">
        <f>'[6]13th'!M3</f>
        <v>N/A</v>
      </c>
      <c r="Q32" s="126" t="str">
        <f t="shared" si="1"/>
        <v>J</v>
      </c>
      <c r="R32" s="90" t="str">
        <f t="shared" si="0"/>
        <v>J</v>
      </c>
      <c r="S32" s="69" t="str">
        <f t="shared" si="2"/>
        <v>L</v>
      </c>
      <c r="T32" s="68" t="str">
        <f>'[6]13th'!N3</f>
        <v>G</v>
      </c>
      <c r="U32" s="14">
        <f>'[6]13th'!O3</f>
        <v>3</v>
      </c>
      <c r="V32" s="71">
        <f>'[6]13th'!P3</f>
        <v>3</v>
      </c>
      <c r="W32" s="16">
        <f>'[6]13th'!Q3</f>
        <v>2</v>
      </c>
      <c r="X32" s="195">
        <f>'[6]13th'!R3</f>
        <v>2</v>
      </c>
      <c r="Y32" s="52">
        <f>'[6]13th'!S3</f>
        <v>34.5</v>
      </c>
      <c r="Z32" s="53">
        <f>'[6]13th'!T3</f>
        <v>34.5</v>
      </c>
      <c r="AA32" s="60">
        <f>'[6]13th'!U3</f>
        <v>23</v>
      </c>
      <c r="AB32" s="228">
        <f>'[6]13th'!V3</f>
        <v>23</v>
      </c>
      <c r="AC32" s="283" t="str">
        <f>'[6]13th'!W3</f>
        <v>N/A</v>
      </c>
      <c r="AD32" s="284" t="str">
        <f>'[6]13th'!X3</f>
        <v>N/A</v>
      </c>
      <c r="AE32" s="284" t="str">
        <f>'[6]13th'!Y3</f>
        <v>N/A</v>
      </c>
      <c r="AF32" s="290" t="str">
        <f>'[6]13th'!Z3</f>
        <v>N/A</v>
      </c>
      <c r="AG32" s="165" t="str">
        <f t="shared" si="3"/>
        <v>J</v>
      </c>
      <c r="AH32" s="69" t="str">
        <f t="shared" si="4"/>
        <v>J</v>
      </c>
      <c r="AI32" s="68" t="str">
        <f>'[6]13th'!$AA$3</f>
        <v>G</v>
      </c>
    </row>
    <row r="33" spans="1:36" ht="12" customHeight="1">
      <c r="A33" s="408" t="s">
        <v>8</v>
      </c>
      <c r="B33" s="409"/>
      <c r="C33" s="232"/>
      <c r="D33" s="273"/>
      <c r="E33" s="14">
        <f>'[7]13th'!B3</f>
        <v>14</v>
      </c>
      <c r="F33" s="71">
        <f>'[7]13th'!C3</f>
        <v>0</v>
      </c>
      <c r="G33" s="16">
        <f>'[7]13th'!D3</f>
        <v>5</v>
      </c>
      <c r="H33" s="195">
        <f>'[7]13th'!E3</f>
        <v>0</v>
      </c>
      <c r="I33" s="81">
        <f>'[7]13th'!F3</f>
        <v>161</v>
      </c>
      <c r="J33" s="56">
        <f>'[7]13th'!G3</f>
        <v>0</v>
      </c>
      <c r="K33" s="57">
        <f>'[7]13th'!H3</f>
        <v>57.5</v>
      </c>
      <c r="L33" s="161">
        <f>'[7]13th'!I3</f>
        <v>0</v>
      </c>
      <c r="M33" s="286" t="str">
        <f>'[7]13th'!J3</f>
        <v>N/A</v>
      </c>
      <c r="N33" s="287" t="str">
        <f>'[7]13th'!K3</f>
        <v>N/A</v>
      </c>
      <c r="O33" s="287" t="str">
        <f>'[7]13th'!L3</f>
        <v>N/A</v>
      </c>
      <c r="P33" s="288" t="str">
        <f>'[7]13th'!M3</f>
        <v>N/A</v>
      </c>
      <c r="Q33" s="289" t="s">
        <v>121</v>
      </c>
      <c r="R33" s="90" t="str">
        <f t="shared" si="0"/>
        <v>L</v>
      </c>
      <c r="S33" s="69" t="str">
        <f t="shared" si="2"/>
        <v>L</v>
      </c>
      <c r="T33" s="15">
        <f>'[7]13th'!N3</f>
        <v>0</v>
      </c>
      <c r="U33" s="14">
        <f>'[7]13th'!O3</f>
        <v>13</v>
      </c>
      <c r="V33" s="71">
        <f>'[7]13th'!P3</f>
        <v>0</v>
      </c>
      <c r="W33" s="16">
        <f>'[7]13th'!Q3</f>
        <v>3</v>
      </c>
      <c r="X33" s="195">
        <f>'[7]13th'!R3</f>
        <v>0</v>
      </c>
      <c r="Y33" s="55">
        <f>'[7]13th'!S3</f>
        <v>149.5</v>
      </c>
      <c r="Z33" s="56">
        <f>'[7]13th'!T3</f>
        <v>0</v>
      </c>
      <c r="AA33" s="17">
        <f>'[7]13th'!U3</f>
        <v>34.5</v>
      </c>
      <c r="AB33" s="229">
        <f>'[7]13th'!V3</f>
        <v>0</v>
      </c>
      <c r="AC33" s="286" t="str">
        <f>'[7]13th'!W3</f>
        <v>N/A</v>
      </c>
      <c r="AD33" s="287" t="str">
        <f>'[7]13th'!X3</f>
        <v>N/A</v>
      </c>
      <c r="AE33" s="287" t="str">
        <f>'[7]13th'!Y3</f>
        <v>N/A</v>
      </c>
      <c r="AF33" s="291" t="str">
        <f>'[7]13th'!Z3</f>
        <v>N/A</v>
      </c>
      <c r="AG33" s="165" t="str">
        <f t="shared" si="3"/>
        <v>L</v>
      </c>
      <c r="AH33" s="69" t="str">
        <f t="shared" si="4"/>
        <v>L</v>
      </c>
      <c r="AI33" s="15">
        <f>'[7]13th'!$AA$3</f>
        <v>0</v>
      </c>
    </row>
    <row r="34" spans="1:36" ht="12" customHeight="1">
      <c r="A34" s="408" t="s">
        <v>68</v>
      </c>
      <c r="B34" s="409"/>
      <c r="C34" s="232"/>
      <c r="D34" s="273"/>
      <c r="E34" s="14">
        <f>'[8]13th'!B3</f>
        <v>4</v>
      </c>
      <c r="F34" s="71">
        <f>'[8]13th'!C3</f>
        <v>0</v>
      </c>
      <c r="G34" s="16">
        <f>'[8]13th'!D3</f>
        <v>1</v>
      </c>
      <c r="H34" s="195">
        <f>'[8]13th'!E3</f>
        <v>0</v>
      </c>
      <c r="I34" s="81">
        <f>'[8]13th'!F3</f>
        <v>46</v>
      </c>
      <c r="J34" s="56">
        <f>'[8]13th'!G3</f>
        <v>0</v>
      </c>
      <c r="K34" s="57">
        <f>'[8]13th'!H3</f>
        <v>11.5</v>
      </c>
      <c r="L34" s="161">
        <f>'[8]13th'!I3</f>
        <v>0</v>
      </c>
      <c r="M34" s="286" t="str">
        <f>'[8]13th'!J3</f>
        <v>N/A</v>
      </c>
      <c r="N34" s="287" t="str">
        <f>'[8]13th'!K3</f>
        <v>N/A</v>
      </c>
      <c r="O34" s="287" t="str">
        <f>'[8]13th'!L3</f>
        <v>N/A</v>
      </c>
      <c r="P34" s="288" t="str">
        <f>'[8]13th'!M3</f>
        <v>N/A</v>
      </c>
      <c r="Q34" s="289" t="s">
        <v>121</v>
      </c>
      <c r="R34" s="90" t="str">
        <f t="shared" si="0"/>
        <v>L</v>
      </c>
      <c r="S34" s="69" t="str">
        <f t="shared" si="2"/>
        <v>L</v>
      </c>
      <c r="T34" s="15">
        <f>'[8]13th'!N3</f>
        <v>0</v>
      </c>
      <c r="U34" s="14">
        <f>'[8]13th'!O3</f>
        <v>1</v>
      </c>
      <c r="V34" s="71">
        <f>'[8]13th'!P3</f>
        <v>0</v>
      </c>
      <c r="W34" s="16">
        <f>'[8]13th'!Q3</f>
        <v>0</v>
      </c>
      <c r="X34" s="195">
        <f>'[8]13th'!R3</f>
        <v>0</v>
      </c>
      <c r="Y34" s="55">
        <f>'[8]13th'!S3</f>
        <v>11.5</v>
      </c>
      <c r="Z34" s="56">
        <f>'[8]13th'!T3</f>
        <v>0</v>
      </c>
      <c r="AA34" s="17">
        <f>'[8]13th'!U3</f>
        <v>0</v>
      </c>
      <c r="AB34" s="229">
        <f>'[8]13th'!V3</f>
        <v>0</v>
      </c>
      <c r="AC34" s="286" t="str">
        <f>'[8]13th'!W3</f>
        <v>N/A</v>
      </c>
      <c r="AD34" s="287" t="str">
        <f>'[8]13th'!X3</f>
        <v>N/A</v>
      </c>
      <c r="AE34" s="287" t="str">
        <f>'[8]13th'!Y3</f>
        <v>N/A</v>
      </c>
      <c r="AF34" s="291" t="str">
        <f>'[8]13th'!Z3</f>
        <v>N/A</v>
      </c>
      <c r="AG34" s="286" t="s">
        <v>121</v>
      </c>
      <c r="AH34" s="165" t="str">
        <f t="shared" si="4"/>
        <v>L</v>
      </c>
      <c r="AI34" s="15">
        <f>'[8]13th'!$AA$3</f>
        <v>0</v>
      </c>
    </row>
    <row r="35" spans="1:36" ht="12" customHeight="1" thickBot="1">
      <c r="A35" s="406" t="s">
        <v>9</v>
      </c>
      <c r="B35" s="407"/>
      <c r="C35" s="233"/>
      <c r="D35" s="242"/>
      <c r="E35" s="22">
        <f>'[9]13th'!B3</f>
        <v>2</v>
      </c>
      <c r="F35" s="312">
        <f>'[9]13th'!C3</f>
        <v>2</v>
      </c>
      <c r="G35" s="24">
        <f>'[9]13th'!D3</f>
        <v>0</v>
      </c>
      <c r="H35" s="313">
        <f>'[9]13th'!E3</f>
        <v>0</v>
      </c>
      <c r="I35" s="83">
        <f>'[9]13th'!F3</f>
        <v>23</v>
      </c>
      <c r="J35" s="58">
        <f>'[9]13th'!G3</f>
        <v>23</v>
      </c>
      <c r="K35" s="59">
        <f>'[9]13th'!H3</f>
        <v>0</v>
      </c>
      <c r="L35" s="314">
        <f>'[9]13th'!I3</f>
        <v>0</v>
      </c>
      <c r="M35" s="315" t="str">
        <f>'[9]13th'!J3</f>
        <v>N/A</v>
      </c>
      <c r="N35" s="316" t="str">
        <f>'[9]13th'!K3</f>
        <v>N/A</v>
      </c>
      <c r="O35" s="316" t="str">
        <f>'[9]13th'!L3</f>
        <v>N/A</v>
      </c>
      <c r="P35" s="317" t="str">
        <f>'[9]13th'!M3</f>
        <v>N/A</v>
      </c>
      <c r="Q35" s="318" t="s">
        <v>121</v>
      </c>
      <c r="R35" s="323" t="str">
        <f t="shared" si="0"/>
        <v>J</v>
      </c>
      <c r="S35" s="70" t="str">
        <f t="shared" si="2"/>
        <v>J</v>
      </c>
      <c r="T35" s="21" t="str">
        <f>'[9]13th'!N3</f>
        <v>G</v>
      </c>
      <c r="U35" s="22">
        <f>'[9]13th'!O3</f>
        <v>0</v>
      </c>
      <c r="V35" s="312">
        <f>'[9]13th'!P3</f>
        <v>0</v>
      </c>
      <c r="W35" s="24">
        <f>'[9]13th'!Q3</f>
        <v>0</v>
      </c>
      <c r="X35" s="313">
        <f>'[9]13th'!R3</f>
        <v>0</v>
      </c>
      <c r="Y35" s="230">
        <f>'[9]13th'!S3</f>
        <v>0</v>
      </c>
      <c r="Z35" s="58">
        <f>'[9]13th'!T3</f>
        <v>0</v>
      </c>
      <c r="AA35" s="20">
        <f>'[9]13th'!U3</f>
        <v>0</v>
      </c>
      <c r="AB35" s="319">
        <f>'[9]13th'!V3</f>
        <v>0</v>
      </c>
      <c r="AC35" s="315" t="str">
        <f>'[9]13th'!W3</f>
        <v>N/A</v>
      </c>
      <c r="AD35" s="316" t="str">
        <f>'[9]13th'!X3</f>
        <v>N/A</v>
      </c>
      <c r="AE35" s="316" t="str">
        <f>'[9]13th'!Y3</f>
        <v>N/A</v>
      </c>
      <c r="AF35" s="320" t="str">
        <f>'[9]13th'!Z3</f>
        <v>N/A</v>
      </c>
      <c r="AG35" s="321" t="s">
        <v>121</v>
      </c>
      <c r="AH35" s="322" t="s">
        <v>121</v>
      </c>
      <c r="AI35" s="21" t="str">
        <f>'[9]13th'!$AA$3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'[10]13th'!$E$17+'[10]13th'!$F$17+'[10]13th'!$G$17</f>
        <v>0</v>
      </c>
      <c r="D40" s="273">
        <f>'[10]13th'!$H$17+'[10]13th'!$I$17+'[10]13th'!$J$17</f>
        <v>0</v>
      </c>
      <c r="E40" s="14">
        <f>'[10]13th'!B3</f>
        <v>3</v>
      </c>
      <c r="F40" s="71">
        <f>'[10]13th'!C3</f>
        <v>3</v>
      </c>
      <c r="G40" s="16">
        <f>'[10]13th'!D3</f>
        <v>2</v>
      </c>
      <c r="H40" s="195">
        <f>'[10]13th'!E3</f>
        <v>4</v>
      </c>
      <c r="I40" s="81">
        <f>'[10]13th'!F3</f>
        <v>34.5</v>
      </c>
      <c r="J40" s="56">
        <f>'[10]13th'!G3</f>
        <v>34.5</v>
      </c>
      <c r="K40" s="57">
        <f>'[10]13th'!H3</f>
        <v>23</v>
      </c>
      <c r="L40" s="161">
        <f>'[10]13th'!I3</f>
        <v>46</v>
      </c>
      <c r="M40" s="150">
        <f>'[10]13th'!J3</f>
        <v>6</v>
      </c>
      <c r="N40" s="37">
        <f>'[10]13th'!K3</f>
        <v>6</v>
      </c>
      <c r="O40" s="36">
        <f>'[10]13th'!L3</f>
        <v>3.6</v>
      </c>
      <c r="P40" s="124">
        <f>'[10]13th'!M3</f>
        <v>2.5714285714285716</v>
      </c>
      <c r="Q40" s="324" t="str">
        <f>IF(D40="","",IF(D40&gt;=C40,"J",IF(D40&lt;C40,"L")))</f>
        <v>J</v>
      </c>
      <c r="R40" s="190" t="str">
        <f>IF(J40="","",IF(J40&gt;=23,"J",IF(J40&lt;23,"L")))</f>
        <v>J</v>
      </c>
      <c r="S40" s="190" t="str">
        <f>IF(J40="","",IF(J40&gt;=I40-8,"J",IF(J40&lt;I40-8,"L")))</f>
        <v>J</v>
      </c>
      <c r="T40" s="191" t="str">
        <f>'[10]13th'!N3</f>
        <v>G</v>
      </c>
      <c r="U40" s="14">
        <f>'[10]13th'!O3</f>
        <v>3</v>
      </c>
      <c r="V40" s="71">
        <f>'[10]13th'!P3</f>
        <v>0</v>
      </c>
      <c r="W40" s="16">
        <f>'[10]13th'!Q3</f>
        <v>1</v>
      </c>
      <c r="X40" s="195">
        <f>'[10]13th'!R3</f>
        <v>0</v>
      </c>
      <c r="Y40" s="55">
        <f>'[10]13th'!S3</f>
        <v>34.5</v>
      </c>
      <c r="Z40" s="56">
        <f>'[10]13th'!T3</f>
        <v>0</v>
      </c>
      <c r="AA40" s="17">
        <f>'[10]13th'!U3</f>
        <v>11.5</v>
      </c>
      <c r="AB40" s="129">
        <f>'[10]13th'!V3</f>
        <v>0</v>
      </c>
      <c r="AC40" s="150">
        <f>'[10]13th'!W3</f>
        <v>6</v>
      </c>
      <c r="AD40" s="37" t="e">
        <f>'[10]13th'!X3</f>
        <v>#DIV/0!</v>
      </c>
      <c r="AE40" s="36">
        <f>'[10]13th'!Y3</f>
        <v>4.5</v>
      </c>
      <c r="AF40" s="151" t="e">
        <f>'[10]13th'!Z3</f>
        <v>#DIV/0!</v>
      </c>
      <c r="AG40" s="165" t="str">
        <f>IF(Z40="","",IF(Z40&gt;=23,"J",IF(Z40&lt;23,"L")))</f>
        <v>L</v>
      </c>
      <c r="AH40" s="69" t="str">
        <f>IF(Z40="","",IF(Z40&gt;=Y40-8,"J",IF(Z40&lt;Y40-8,"L")))</f>
        <v>L</v>
      </c>
      <c r="AI40" s="15" t="str">
        <f>'[10]13th'!$AA$3</f>
        <v>G</v>
      </c>
    </row>
    <row r="41" spans="1:36" ht="12" customHeight="1">
      <c r="A41" s="408" t="s">
        <v>6</v>
      </c>
      <c r="B41" s="409"/>
      <c r="C41" s="232">
        <f>'[11]13th'!$E$17+'[11]13th'!$F$17+'[11]13th'!$G$17</f>
        <v>0</v>
      </c>
      <c r="D41" s="273">
        <f>'[11]13th'!$H$17+'[11]13th'!$I$17+'[11]13th'!$J$17</f>
        <v>0</v>
      </c>
      <c r="E41" s="14">
        <f>'[11]13th'!B3</f>
        <v>3</v>
      </c>
      <c r="F41" s="71">
        <f>'[11]13th'!C3</f>
        <v>3</v>
      </c>
      <c r="G41" s="16">
        <f>'[11]13th'!D3</f>
        <v>5</v>
      </c>
      <c r="H41" s="195">
        <f>'[11]13th'!E3</f>
        <v>7</v>
      </c>
      <c r="I41" s="81">
        <f>'[11]13th'!F3</f>
        <v>34.5</v>
      </c>
      <c r="J41" s="56">
        <f>'[11]13th'!G3</f>
        <v>34.5</v>
      </c>
      <c r="K41" s="57">
        <f>'[11]13th'!H3</f>
        <v>57.5</v>
      </c>
      <c r="L41" s="161">
        <f>'[11]13th'!I3</f>
        <v>80.5</v>
      </c>
      <c r="M41" s="150">
        <f>'[11]13th'!J3</f>
        <v>5.333333333333333</v>
      </c>
      <c r="N41" s="37">
        <f>'[11]13th'!K3</f>
        <v>5.333333333333333</v>
      </c>
      <c r="O41" s="36">
        <f>'[11]13th'!L3</f>
        <v>2</v>
      </c>
      <c r="P41" s="124">
        <f>'[11]13th'!M3</f>
        <v>1.6</v>
      </c>
      <c r="Q41" s="126" t="str">
        <f>IF(D41="","",IF(D41&gt;=C41,"J",IF(D41&lt;C41,"L")))</f>
        <v>J</v>
      </c>
      <c r="R41" s="90" t="str">
        <f>IF(J41="","",IF(J41&gt;=23,"J",IF(J41&lt;23,"L")))</f>
        <v>J</v>
      </c>
      <c r="S41" s="69" t="str">
        <f>IF(J41="","",IF(J41&gt;=I41-8,"J",IF(J41&lt;I41-8,"L")))</f>
        <v>J</v>
      </c>
      <c r="T41" s="15" t="str">
        <f>'[11]13th'!N3</f>
        <v>G</v>
      </c>
      <c r="U41" s="14">
        <f>'[11]13th'!O3</f>
        <v>3</v>
      </c>
      <c r="V41" s="71">
        <f>'[11]13th'!P3</f>
        <v>3</v>
      </c>
      <c r="W41" s="16">
        <f>'[11]13th'!Q3</f>
        <v>5</v>
      </c>
      <c r="X41" s="195">
        <f>'[11]13th'!R3</f>
        <v>7</v>
      </c>
      <c r="Y41" s="55">
        <f>'[11]13th'!S3</f>
        <v>34.5</v>
      </c>
      <c r="Z41" s="56">
        <f>'[11]13th'!T3</f>
        <v>34.5</v>
      </c>
      <c r="AA41" s="17">
        <f>'[11]13th'!U3</f>
        <v>57.5</v>
      </c>
      <c r="AB41" s="129">
        <f>'[11]13th'!V3</f>
        <v>80.5</v>
      </c>
      <c r="AC41" s="150">
        <f>'[11]13th'!W3</f>
        <v>5.333333333333333</v>
      </c>
      <c r="AD41" s="37">
        <f>'[11]13th'!X3</f>
        <v>5.333333333333333</v>
      </c>
      <c r="AE41" s="36">
        <f>'[11]13th'!Y3</f>
        <v>2</v>
      </c>
      <c r="AF41" s="151">
        <f>'[11]13th'!Z3</f>
        <v>1.6</v>
      </c>
      <c r="AG41" s="165" t="str">
        <f>IF(Z41="","",IF(Z41&gt;=23,"J",IF(Z41&lt;23,"L")))</f>
        <v>J</v>
      </c>
      <c r="AH41" s="69" t="str">
        <f>IF(Z41="","",IF(Z41&gt;=Y41-8,"J",IF(Z41&lt;Y41-8,"L")))</f>
        <v>J</v>
      </c>
      <c r="AI41" s="15" t="str">
        <f>'[11]13th'!$AA$3</f>
        <v>G</v>
      </c>
    </row>
    <row r="42" spans="1:36" ht="12" customHeight="1">
      <c r="A42" s="408" t="s">
        <v>7</v>
      </c>
      <c r="B42" s="409"/>
      <c r="C42" s="232">
        <f>'[12]13th'!$E$17+'[12]13th'!$F$17+'[12]13th'!$G$17</f>
        <v>0</v>
      </c>
      <c r="D42" s="273">
        <f>'[12]13th'!$H$17+'[12]13th'!$I$17+'[12]13th'!$J$17</f>
        <v>0</v>
      </c>
      <c r="E42" s="14">
        <f>'[12]13th'!B3</f>
        <v>3</v>
      </c>
      <c r="F42" s="71">
        <f>'[12]13th'!C3</f>
        <v>3</v>
      </c>
      <c r="G42" s="16">
        <f>'[12]13th'!D3</f>
        <v>2</v>
      </c>
      <c r="H42" s="195">
        <f>'[12]13th'!E3</f>
        <v>3</v>
      </c>
      <c r="I42" s="81">
        <f>'[12]13th'!F3</f>
        <v>34.5</v>
      </c>
      <c r="J42" s="56">
        <f>'[12]13th'!G3</f>
        <v>34.5</v>
      </c>
      <c r="K42" s="57">
        <f>'[12]13th'!H3</f>
        <v>23</v>
      </c>
      <c r="L42" s="161">
        <f>'[12]13th'!I3</f>
        <v>34.5</v>
      </c>
      <c r="M42" s="150">
        <f>'[12]13th'!J3</f>
        <v>6</v>
      </c>
      <c r="N42" s="37">
        <f>'[12]13th'!K3</f>
        <v>6</v>
      </c>
      <c r="O42" s="36">
        <f>'[12]13th'!L3</f>
        <v>3.6</v>
      </c>
      <c r="P42" s="124">
        <f>'[12]13th'!M3</f>
        <v>3</v>
      </c>
      <c r="Q42" s="126" t="str">
        <f>IF(D42="","",IF(D42&gt;=C42,"J",IF(D42&lt;C42,"L")))</f>
        <v>J</v>
      </c>
      <c r="R42" s="90" t="str">
        <f>IF(J42="","",IF(J42&gt;=23,"J",IF(J42&lt;23,"L")))</f>
        <v>J</v>
      </c>
      <c r="S42" s="69" t="str">
        <f>IF(J42="","",IF(J42&gt;=I42-8,"J",IF(J42&lt;I42-8,"L")))</f>
        <v>J</v>
      </c>
      <c r="T42" s="15" t="str">
        <f>'[12]13th'!N3</f>
        <v>G</v>
      </c>
      <c r="U42" s="14">
        <f>'[12]13th'!O3</f>
        <v>3</v>
      </c>
      <c r="V42" s="71">
        <f>'[12]13th'!P3</f>
        <v>3</v>
      </c>
      <c r="W42" s="16">
        <f>'[12]13th'!Q3</f>
        <v>1</v>
      </c>
      <c r="X42" s="195">
        <f>'[12]13th'!R3</f>
        <v>2</v>
      </c>
      <c r="Y42" s="55">
        <f>'[12]13th'!S3</f>
        <v>34.5</v>
      </c>
      <c r="Z42" s="56">
        <f>'[12]13th'!T3</f>
        <v>34.5</v>
      </c>
      <c r="AA42" s="17">
        <f>'[12]13th'!U3</f>
        <v>11.5</v>
      </c>
      <c r="AB42" s="129">
        <f>'[12]13th'!V3</f>
        <v>23</v>
      </c>
      <c r="AC42" s="150">
        <f>'[12]13th'!W3</f>
        <v>6</v>
      </c>
      <c r="AD42" s="37">
        <f>'[12]13th'!X3</f>
        <v>6</v>
      </c>
      <c r="AE42" s="36">
        <f>'[12]13th'!Y3</f>
        <v>4.5</v>
      </c>
      <c r="AF42" s="151">
        <f>'[12]13th'!Z3</f>
        <v>3.6</v>
      </c>
      <c r="AG42" s="165" t="str">
        <f>IF(Z42="","",IF(Z42&gt;=23,"J",IF(Z42&lt;23,"L")))</f>
        <v>J</v>
      </c>
      <c r="AH42" s="69" t="str">
        <f>IF(Z42="","",IF(Z42&gt;=Y42-8,"J",IF(Z42&lt;Y42-8,"L")))</f>
        <v>J</v>
      </c>
      <c r="AI42" s="15" t="str">
        <f>'[12]13th'!$AA$3</f>
        <v>G</v>
      </c>
    </row>
    <row r="43" spans="1:36" ht="12" customHeight="1">
      <c r="A43" s="408" t="s">
        <v>11</v>
      </c>
      <c r="B43" s="409"/>
      <c r="C43" s="232">
        <f>'[13]13th'!$E$17+'[13]13th'!$F$17+'[13]13th'!$G$17</f>
        <v>0</v>
      </c>
      <c r="D43" s="273">
        <f>'[13]13th'!$H$17+'[13]13th'!$I$17+'[13]13th'!$J$17</f>
        <v>0</v>
      </c>
      <c r="E43" s="14">
        <f>'[13]13th'!B3</f>
        <v>4</v>
      </c>
      <c r="F43" s="71">
        <f>'[13]13th'!C3</f>
        <v>4</v>
      </c>
      <c r="G43" s="16">
        <f>'[13]13th'!D3</f>
        <v>3</v>
      </c>
      <c r="H43" s="195">
        <f>'[13]13th'!E3</f>
        <v>4</v>
      </c>
      <c r="I43" s="81">
        <f>'[13]13th'!F3</f>
        <v>46</v>
      </c>
      <c r="J43" s="56">
        <f>'[13]13th'!G3</f>
        <v>46</v>
      </c>
      <c r="K43" s="57">
        <f>'[13]13th'!H3</f>
        <v>34.5</v>
      </c>
      <c r="L43" s="161">
        <f>'[13]13th'!I3</f>
        <v>46</v>
      </c>
      <c r="M43" s="150">
        <f>'[13]13th'!J3</f>
        <v>7</v>
      </c>
      <c r="N43" s="37">
        <f>'[13]13th'!K3</f>
        <v>7</v>
      </c>
      <c r="O43" s="36">
        <f>'[13]13th'!L3</f>
        <v>4</v>
      </c>
      <c r="P43" s="124">
        <f>'[13]13th'!M3</f>
        <v>3.5</v>
      </c>
      <c r="Q43" s="126" t="str">
        <f t="shared" si="1"/>
        <v>J</v>
      </c>
      <c r="R43" s="90" t="str">
        <f t="shared" si="0"/>
        <v>J</v>
      </c>
      <c r="S43" s="69" t="str">
        <f t="shared" si="2"/>
        <v>J</v>
      </c>
      <c r="T43" s="15" t="str">
        <f>'[13]13th'!N3</f>
        <v>G</v>
      </c>
      <c r="U43" s="14">
        <f>'[13]13th'!O3</f>
        <v>4</v>
      </c>
      <c r="V43" s="71">
        <f>'[13]13th'!P3</f>
        <v>4</v>
      </c>
      <c r="W43" s="16">
        <f>'[13]13th'!Q3</f>
        <v>2</v>
      </c>
      <c r="X43" s="195">
        <f>'[13]13th'!R3</f>
        <v>3</v>
      </c>
      <c r="Y43" s="55">
        <f>'[13]13th'!S3</f>
        <v>46</v>
      </c>
      <c r="Z43" s="56">
        <f>'[13]13th'!T3</f>
        <v>46</v>
      </c>
      <c r="AA43" s="17">
        <f>'[13]13th'!U3</f>
        <v>23</v>
      </c>
      <c r="AB43" s="129">
        <f>'[13]13th'!V3</f>
        <v>34.5</v>
      </c>
      <c r="AC43" s="150">
        <f>'[13]13th'!W3</f>
        <v>7</v>
      </c>
      <c r="AD43" s="37">
        <f>'[13]13th'!X3</f>
        <v>7</v>
      </c>
      <c r="AE43" s="36">
        <f>'[13]13th'!Y3</f>
        <v>4.666666666666667</v>
      </c>
      <c r="AF43" s="151">
        <f>'[13]13th'!Z3</f>
        <v>4</v>
      </c>
      <c r="AG43" s="165" t="str">
        <f t="shared" si="3"/>
        <v>J</v>
      </c>
      <c r="AH43" s="69" t="str">
        <f t="shared" si="4"/>
        <v>J</v>
      </c>
      <c r="AI43" s="15" t="str">
        <f>'[13]13th'!$AA$3</f>
        <v>G</v>
      </c>
    </row>
    <row r="44" spans="1:36" ht="12" customHeight="1">
      <c r="A44" s="408" t="s">
        <v>10</v>
      </c>
      <c r="B44" s="409"/>
      <c r="C44" s="232">
        <f>'[14]13th'!$E$17+'[14]13th'!$F$17+'[14]13th'!$G$17</f>
        <v>0</v>
      </c>
      <c r="D44" s="273">
        <f>'[14]13th'!$H$17+'[14]13th'!$I$17+'[14]13th'!$J$17</f>
        <v>0</v>
      </c>
      <c r="E44" s="14">
        <f>'[14]13th'!B3</f>
        <v>4</v>
      </c>
      <c r="F44" s="71">
        <f>'[14]13th'!C3</f>
        <v>4</v>
      </c>
      <c r="G44" s="16">
        <f>'[14]13th'!D3</f>
        <v>6</v>
      </c>
      <c r="H44" s="195">
        <f>'[14]13th'!E3</f>
        <v>6</v>
      </c>
      <c r="I44" s="81">
        <f>'[14]13th'!F3</f>
        <v>46</v>
      </c>
      <c r="J44" s="56">
        <f>'[14]13th'!G3</f>
        <v>46</v>
      </c>
      <c r="K44" s="57">
        <f>'[14]13th'!H3</f>
        <v>69</v>
      </c>
      <c r="L44" s="161">
        <f>'[14]13th'!I3</f>
        <v>69</v>
      </c>
      <c r="M44" s="150">
        <f>'[14]13th'!J3</f>
        <v>7.5</v>
      </c>
      <c r="N44" s="37">
        <f>'[14]13th'!K3</f>
        <v>7.5</v>
      </c>
      <c r="O44" s="36">
        <f>'[14]13th'!L3</f>
        <v>3</v>
      </c>
      <c r="P44" s="124">
        <f>'[14]13th'!M3</f>
        <v>3</v>
      </c>
      <c r="Q44" s="126" t="str">
        <f t="shared" si="1"/>
        <v>J</v>
      </c>
      <c r="R44" s="90" t="str">
        <f t="shared" si="0"/>
        <v>J</v>
      </c>
      <c r="S44" s="69" t="str">
        <f t="shared" si="2"/>
        <v>J</v>
      </c>
      <c r="T44" s="15" t="str">
        <f>'[14]13th'!N3</f>
        <v>G</v>
      </c>
      <c r="U44" s="14">
        <f>'[14]13th'!O3</f>
        <v>4</v>
      </c>
      <c r="V44" s="71">
        <f>'[14]13th'!P3</f>
        <v>4</v>
      </c>
      <c r="W44" s="16">
        <f>'[14]13th'!Q3</f>
        <v>3</v>
      </c>
      <c r="X44" s="195">
        <f>'[14]13th'!R3</f>
        <v>2</v>
      </c>
      <c r="Y44" s="55">
        <f>'[14]13th'!S3</f>
        <v>46</v>
      </c>
      <c r="Z44" s="56">
        <f>'[14]13th'!T3</f>
        <v>46</v>
      </c>
      <c r="AA44" s="17">
        <f>'[14]13th'!U3</f>
        <v>34.5</v>
      </c>
      <c r="AB44" s="129">
        <f>'[14]13th'!V3</f>
        <v>23</v>
      </c>
      <c r="AC44" s="150">
        <f>'[14]13th'!W3</f>
        <v>7.5</v>
      </c>
      <c r="AD44" s="37">
        <f>'[14]13th'!X3</f>
        <v>7.5</v>
      </c>
      <c r="AE44" s="36">
        <f>'[14]13th'!Y3</f>
        <v>4.2857142857142856</v>
      </c>
      <c r="AF44" s="151">
        <f>'[14]13th'!Z3</f>
        <v>5</v>
      </c>
      <c r="AG44" s="165" t="str">
        <f t="shared" si="3"/>
        <v>J</v>
      </c>
      <c r="AH44" s="69" t="str">
        <f t="shared" si="4"/>
        <v>J</v>
      </c>
      <c r="AI44" s="15" t="str">
        <f>'[14]13th'!$AA$3</f>
        <v>A</v>
      </c>
    </row>
    <row r="45" spans="1:36" ht="12" customHeight="1">
      <c r="A45" s="408" t="s">
        <v>13</v>
      </c>
      <c r="B45" s="409"/>
      <c r="C45" s="232">
        <f>'[15]13th'!$E$17+'[15]13th'!$F$17+'[15]13th'!$G$17</f>
        <v>0</v>
      </c>
      <c r="D45" s="273">
        <f>'[15]13th'!$H$17+'[15]13th'!$I$17+'[15]13th'!$J$17</f>
        <v>0</v>
      </c>
      <c r="E45" s="14">
        <f>'[15]13th'!B3</f>
        <v>6</v>
      </c>
      <c r="F45" s="71">
        <f>'[15]13th'!C3</f>
        <v>5</v>
      </c>
      <c r="G45" s="16">
        <f>'[15]13th'!D3</f>
        <v>3</v>
      </c>
      <c r="H45" s="195">
        <f>'[15]13th'!E3</f>
        <v>4</v>
      </c>
      <c r="I45" s="81">
        <f>'[15]13th'!F3</f>
        <v>69</v>
      </c>
      <c r="J45" s="56">
        <f>'[15]13th'!G3</f>
        <v>57.5</v>
      </c>
      <c r="K45" s="57">
        <f>'[15]13th'!H3</f>
        <v>34.5</v>
      </c>
      <c r="L45" s="161">
        <f>'[15]13th'!I3</f>
        <v>46</v>
      </c>
      <c r="M45" s="150">
        <f>'[15]13th'!J3</f>
        <v>4.5</v>
      </c>
      <c r="N45" s="72">
        <f>'[15]13th'!K3</f>
        <v>5.4</v>
      </c>
      <c r="O45" s="36">
        <f>'[15]13th'!L3</f>
        <v>3</v>
      </c>
      <c r="P45" s="260">
        <f>'[15]13th'!M3</f>
        <v>3</v>
      </c>
      <c r="Q45" s="126" t="str">
        <f t="shared" si="1"/>
        <v>J</v>
      </c>
      <c r="R45" s="90" t="str">
        <f t="shared" si="0"/>
        <v>J</v>
      </c>
      <c r="S45" s="69" t="str">
        <f>IF(J45="","",IF(J45&gt;=I45-8,"J",IF(J45&lt;I45-8,"L")))</f>
        <v>L</v>
      </c>
      <c r="T45" s="15" t="str">
        <f>'[15]13th'!N3</f>
        <v>A</v>
      </c>
      <c r="U45" s="14">
        <f>'[15]13th'!O3</f>
        <v>5</v>
      </c>
      <c r="V45" s="71">
        <f>'[15]13th'!P3</f>
        <v>5</v>
      </c>
      <c r="W45" s="16">
        <f>'[15]13th'!Q3</f>
        <v>1</v>
      </c>
      <c r="X45" s="195">
        <f>'[15]13th'!R3</f>
        <v>0</v>
      </c>
      <c r="Y45" s="55">
        <f>'[15]13th'!S3</f>
        <v>57.5</v>
      </c>
      <c r="Z45" s="56">
        <f>'[15]13th'!T3</f>
        <v>57.5</v>
      </c>
      <c r="AA45" s="17">
        <f>'[15]13th'!U3</f>
        <v>11.5</v>
      </c>
      <c r="AB45" s="129">
        <f>'[15]13th'!V3</f>
        <v>0</v>
      </c>
      <c r="AC45" s="150">
        <f>'[15]13th'!W3</f>
        <v>5.4</v>
      </c>
      <c r="AD45" s="72">
        <f>'[15]13th'!X3</f>
        <v>5.4</v>
      </c>
      <c r="AE45" s="36">
        <f>'[15]13th'!Y3</f>
        <v>4.5</v>
      </c>
      <c r="AF45" s="199">
        <f>'[15]13th'!Z3</f>
        <v>5.4</v>
      </c>
      <c r="AG45" s="165" t="str">
        <f>IF(Z45="","",IF(Z45&gt;=23,"J",IF(Z45&lt;23,"L")))</f>
        <v>J</v>
      </c>
      <c r="AH45" s="69" t="str">
        <f>IF(Z45="","",IF(Z45&gt;=Y45-8,"J",IF(Z45&lt;Y45-8,"L")))</f>
        <v>J</v>
      </c>
      <c r="AI45" s="15" t="str">
        <f>'[15]13th'!$AA$3</f>
        <v>G</v>
      </c>
    </row>
    <row r="46" spans="1:36" ht="12" customHeight="1">
      <c r="A46" s="408" t="s">
        <v>125</v>
      </c>
      <c r="B46" s="409"/>
      <c r="C46" s="232">
        <f>'[16]13th'!$E$17+'[16]13th'!$F$17+'[16]13th'!$G$17</f>
        <v>0</v>
      </c>
      <c r="D46" s="273">
        <f>'[16]13th'!$H$17+'[16]13th'!$I$17+'[16]13th'!$J$17</f>
        <v>0</v>
      </c>
      <c r="E46" s="14">
        <f>'[16]13th'!B3</f>
        <v>6</v>
      </c>
      <c r="F46" s="71">
        <f>'[16]13th'!C3</f>
        <v>0</v>
      </c>
      <c r="G46" s="16">
        <f>'[16]13th'!D3</f>
        <v>4</v>
      </c>
      <c r="H46" s="195">
        <f>'[16]13th'!E3</f>
        <v>0</v>
      </c>
      <c r="I46" s="81">
        <f>'[16]13th'!F3</f>
        <v>69</v>
      </c>
      <c r="J46" s="56">
        <f>'[16]13th'!G3</f>
        <v>0</v>
      </c>
      <c r="K46" s="57">
        <f>'[16]13th'!H3</f>
        <v>46</v>
      </c>
      <c r="L46" s="161">
        <f>'[16]13th'!I3</f>
        <v>0</v>
      </c>
      <c r="M46" s="150">
        <f>'[16]13th'!J3</f>
        <v>6.166666666666667</v>
      </c>
      <c r="N46" s="37" t="e">
        <f>'[16]13th'!K3</f>
        <v>#DIV/0!</v>
      </c>
      <c r="O46" s="36">
        <f>'[16]13th'!L3</f>
        <v>3.7</v>
      </c>
      <c r="P46" s="124" t="e">
        <f>'[16]13th'!M3</f>
        <v>#DIV/0!</v>
      </c>
      <c r="Q46" s="126" t="str">
        <f t="shared" si="1"/>
        <v>J</v>
      </c>
      <c r="R46" s="90" t="str">
        <f t="shared" si="0"/>
        <v>L</v>
      </c>
      <c r="S46" s="69" t="str">
        <f t="shared" si="2"/>
        <v>L</v>
      </c>
      <c r="T46" s="15">
        <f>'[16]13th'!N3</f>
        <v>0</v>
      </c>
      <c r="U46" s="14">
        <f>'[16]13th'!O3</f>
        <v>6</v>
      </c>
      <c r="V46" s="71">
        <f>'[16]13th'!P3</f>
        <v>0</v>
      </c>
      <c r="W46" s="16">
        <f>'[16]13th'!Q3</f>
        <v>2</v>
      </c>
      <c r="X46" s="195">
        <f>'[16]13th'!R3</f>
        <v>0</v>
      </c>
      <c r="Y46" s="55">
        <f>'[16]13th'!S3</f>
        <v>69</v>
      </c>
      <c r="Z46" s="56">
        <f>'[16]13th'!T3</f>
        <v>0</v>
      </c>
      <c r="AA46" s="17">
        <f>'[16]13th'!U3</f>
        <v>23</v>
      </c>
      <c r="AB46" s="129">
        <f>'[16]13th'!V3</f>
        <v>0</v>
      </c>
      <c r="AC46" s="150">
        <f>'[16]13th'!W3</f>
        <v>6.166666666666667</v>
      </c>
      <c r="AD46" s="37" t="e">
        <f>'[16]13th'!X3</f>
        <v>#DIV/0!</v>
      </c>
      <c r="AE46" s="36">
        <f>'[16]13th'!Y3</f>
        <v>4.625</v>
      </c>
      <c r="AF46" s="151" t="e">
        <f>'[16]13th'!Z3</f>
        <v>#DIV/0!</v>
      </c>
      <c r="AG46" s="165" t="str">
        <f t="shared" si="3"/>
        <v>L</v>
      </c>
      <c r="AH46" s="69" t="str">
        <f t="shared" si="4"/>
        <v>L</v>
      </c>
      <c r="AI46" s="15">
        <f>'[16]13th'!$AA$3</f>
        <v>0</v>
      </c>
    </row>
    <row r="47" spans="1:36" ht="12" customHeight="1">
      <c r="A47" s="408" t="s">
        <v>12</v>
      </c>
      <c r="B47" s="409"/>
      <c r="C47" s="232">
        <f>'[17]13th'!$E$17+'[17]13th'!$F$17+'[17]13th'!$G$17</f>
        <v>0</v>
      </c>
      <c r="D47" s="273">
        <f>'[17]13th'!$H$17+'[17]13th'!$I$17+'[17]13th'!$J$17</f>
        <v>0</v>
      </c>
      <c r="E47" s="14">
        <f>'[17]13th'!B3</f>
        <v>3</v>
      </c>
      <c r="F47" s="71">
        <f>'[17]13th'!C3</f>
        <v>3</v>
      </c>
      <c r="G47" s="16">
        <f>'[17]13th'!D3</f>
        <v>2</v>
      </c>
      <c r="H47" s="195">
        <f>'[17]13th'!E3</f>
        <v>3</v>
      </c>
      <c r="I47" s="81">
        <f>'[17]13th'!F3</f>
        <v>34.5</v>
      </c>
      <c r="J47" s="56">
        <f>'[17]13th'!G3</f>
        <v>34.5</v>
      </c>
      <c r="K47" s="57">
        <f>'[17]13th'!H3</f>
        <v>23</v>
      </c>
      <c r="L47" s="161">
        <f>'[17]13th'!I3</f>
        <v>34.5</v>
      </c>
      <c r="M47" s="150">
        <f>'[17]13th'!J3</f>
        <v>6.666666666666667</v>
      </c>
      <c r="N47" s="72">
        <f>'[17]13th'!K3</f>
        <v>6.666666666666667</v>
      </c>
      <c r="O47" s="36">
        <f>'[17]13th'!L3</f>
        <v>4</v>
      </c>
      <c r="P47" s="260">
        <f>'[17]13th'!M3</f>
        <v>3.3333333333333335</v>
      </c>
      <c r="Q47" s="126" t="str">
        <f t="shared" si="1"/>
        <v>J</v>
      </c>
      <c r="R47" s="90" t="str">
        <f t="shared" si="0"/>
        <v>J</v>
      </c>
      <c r="S47" s="69" t="str">
        <f>IF(J47="","",IF(J47&gt;=I47-8,"J",IF(J47&lt;I47-8,"L")))</f>
        <v>J</v>
      </c>
      <c r="T47" s="15" t="str">
        <f>'[17]13th'!N3</f>
        <v>G</v>
      </c>
      <c r="U47" s="14">
        <f>'[17]13th'!O3</f>
        <v>3</v>
      </c>
      <c r="V47" s="71">
        <f>'[17]13th'!P3</f>
        <v>3</v>
      </c>
      <c r="W47" s="16">
        <f>'[17]13th'!Q3</f>
        <v>1</v>
      </c>
      <c r="X47" s="195">
        <f>'[17]13th'!R3</f>
        <v>2</v>
      </c>
      <c r="Y47" s="55">
        <f>'[17]13th'!S3</f>
        <v>34.5</v>
      </c>
      <c r="Z47" s="56">
        <f>'[17]13th'!T3</f>
        <v>34.5</v>
      </c>
      <c r="AA47" s="17">
        <f>'[17]13th'!U3</f>
        <v>11.5</v>
      </c>
      <c r="AB47" s="129">
        <f>'[17]13th'!V3</f>
        <v>23</v>
      </c>
      <c r="AC47" s="150">
        <f>'[17]13th'!W3</f>
        <v>6.666666666666667</v>
      </c>
      <c r="AD47" s="72">
        <f>'[17]13th'!X3</f>
        <v>6.666666666666667</v>
      </c>
      <c r="AE47" s="36">
        <f>'[17]13th'!Y3</f>
        <v>5</v>
      </c>
      <c r="AF47" s="199">
        <f>'[17]13th'!Z3</f>
        <v>4</v>
      </c>
      <c r="AG47" s="165" t="str">
        <f>IF(Z47="","",IF(Z47&gt;=23,"J",IF(Z47&lt;23,"L")))</f>
        <v>J</v>
      </c>
      <c r="AH47" s="69" t="str">
        <f>IF(Z47="","",IF(Z47&gt;=Y47-8,"J",IF(Z47&lt;Y47-8,"L")))</f>
        <v>J</v>
      </c>
      <c r="AI47" s="15" t="str">
        <f>'[17]13th'!$AA$3</f>
        <v>G</v>
      </c>
    </row>
    <row r="48" spans="1:36" ht="12" customHeight="1">
      <c r="A48" s="446" t="s">
        <v>119</v>
      </c>
      <c r="B48" s="447"/>
      <c r="C48" s="232">
        <f>'[18]13th'!$E$17+'[18]13th'!$F$17+'[18]13th'!$G$17</f>
        <v>0</v>
      </c>
      <c r="D48" s="273">
        <f>'[18]13th'!$H$17+'[18]13th'!$I$17+'[18]13th'!$J$17</f>
        <v>0</v>
      </c>
      <c r="E48" s="14">
        <f>'[18]13th'!B3</f>
        <v>2</v>
      </c>
      <c r="F48" s="71">
        <f>'[18]13th'!C3</f>
        <v>2</v>
      </c>
      <c r="G48" s="16">
        <f>'[18]13th'!D3</f>
        <v>2</v>
      </c>
      <c r="H48" s="195">
        <f>'[18]13th'!E3</f>
        <v>2</v>
      </c>
      <c r="I48" s="81">
        <f>'[18]13th'!F3</f>
        <v>23</v>
      </c>
      <c r="J48" s="56">
        <f>'[18]13th'!G3</f>
        <v>23</v>
      </c>
      <c r="K48" s="57">
        <f>'[18]13th'!H3</f>
        <v>23</v>
      </c>
      <c r="L48" s="161">
        <f>'[18]13th'!I3</f>
        <v>23</v>
      </c>
      <c r="M48" s="150">
        <f>'[18]13th'!J3</f>
        <v>5.5</v>
      </c>
      <c r="N48" s="37">
        <f>'[18]13th'!K3</f>
        <v>5.5</v>
      </c>
      <c r="O48" s="36">
        <f>'[18]13th'!L3</f>
        <v>2.75</v>
      </c>
      <c r="P48" s="124">
        <f>'[18]13th'!M3</f>
        <v>2.75</v>
      </c>
      <c r="Q48" s="126" t="str">
        <f t="shared" si="1"/>
        <v>J</v>
      </c>
      <c r="R48" s="90" t="str">
        <f t="shared" si="0"/>
        <v>J</v>
      </c>
      <c r="S48" s="69" t="str">
        <f>IF(J48="","",IF(J48&gt;=I48-8,"J",IF(J48&lt;I48-8,"L")))</f>
        <v>J</v>
      </c>
      <c r="T48" s="15" t="str">
        <f>'[18]13th'!N3</f>
        <v>G</v>
      </c>
      <c r="U48" s="14">
        <f>'[18]13th'!O3</f>
        <v>2</v>
      </c>
      <c r="V48" s="71">
        <f>'[18]13th'!P3</f>
        <v>2</v>
      </c>
      <c r="W48" s="16">
        <f>'[18]13th'!Q3</f>
        <v>1</v>
      </c>
      <c r="X48" s="195">
        <f>'[18]13th'!R3</f>
        <v>2</v>
      </c>
      <c r="Y48" s="55">
        <f>'[18]13th'!S3</f>
        <v>23</v>
      </c>
      <c r="Z48" s="56">
        <f>'[18]13th'!T3</f>
        <v>23</v>
      </c>
      <c r="AA48" s="17">
        <f>'[18]13th'!U3</f>
        <v>11.5</v>
      </c>
      <c r="AB48" s="129">
        <f>'[18]13th'!V3</f>
        <v>23</v>
      </c>
      <c r="AC48" s="150">
        <f>'[18]13th'!W3</f>
        <v>5.5</v>
      </c>
      <c r="AD48" s="37">
        <f>'[18]13th'!X3</f>
        <v>5.5</v>
      </c>
      <c r="AE48" s="36">
        <f>'[18]13th'!Y3</f>
        <v>3.6666666666666665</v>
      </c>
      <c r="AF48" s="151">
        <f>'[18]13th'!Z3</f>
        <v>2.75</v>
      </c>
      <c r="AG48" s="165" t="str">
        <f>IF(Z48="","",IF(Z48&gt;=23,"J",IF(Z48&lt;23,"L")))</f>
        <v>J</v>
      </c>
      <c r="AH48" s="69" t="str">
        <f>IF(Z48="","",IF(Z48&gt;=Y48-8,"J",IF(Z48&lt;Y48-8,"L")))</f>
        <v>J</v>
      </c>
      <c r="AI48" s="15" t="str">
        <f>'[18]13th'!$AA$3</f>
        <v>G</v>
      </c>
    </row>
    <row r="49" spans="1:35" ht="12" customHeight="1">
      <c r="A49" s="408" t="s">
        <v>129</v>
      </c>
      <c r="B49" s="409"/>
      <c r="C49" s="232">
        <f>'[19]13th'!$E$17+'[19]13th'!$F$17+'[19]13th'!$G$17</f>
        <v>0</v>
      </c>
      <c r="D49" s="273">
        <f>'[19]13th'!$H$17+'[19]13th'!$I$17+'[19]13th'!$J$17</f>
        <v>0</v>
      </c>
      <c r="E49" s="14">
        <f>'[19]13th'!B3</f>
        <v>3</v>
      </c>
      <c r="F49" s="71">
        <f>'[19]13th'!C3</f>
        <v>3</v>
      </c>
      <c r="G49" s="16">
        <f>'[19]13th'!D3</f>
        <v>4</v>
      </c>
      <c r="H49" s="195">
        <f>'[19]13th'!E3</f>
        <v>5</v>
      </c>
      <c r="I49" s="81">
        <f>'[19]13th'!F3</f>
        <v>34.5</v>
      </c>
      <c r="J49" s="56">
        <f>'[19]13th'!G3</f>
        <v>34.5</v>
      </c>
      <c r="K49" s="57">
        <f>'[19]13th'!H3</f>
        <v>46</v>
      </c>
      <c r="L49" s="161">
        <f>'[19]13th'!I3</f>
        <v>57.5</v>
      </c>
      <c r="M49" s="150">
        <f>'[19]13th'!J3</f>
        <v>11.666666666666666</v>
      </c>
      <c r="N49" s="37">
        <f>'[19]13th'!K3</f>
        <v>11.666666666666666</v>
      </c>
      <c r="O49" s="36">
        <f>'[19]13th'!L3</f>
        <v>5</v>
      </c>
      <c r="P49" s="124">
        <f>'[19]13th'!M3</f>
        <v>4.375</v>
      </c>
      <c r="Q49" s="126" t="str">
        <f t="shared" si="1"/>
        <v>J</v>
      </c>
      <c r="R49" s="90" t="str">
        <f t="shared" si="0"/>
        <v>J</v>
      </c>
      <c r="S49" s="69" t="str">
        <f>IF(J49="","",IF(J49&gt;=I49-8,"J",IF(J49&lt;I49-8,"L")))</f>
        <v>J</v>
      </c>
      <c r="T49" s="15" t="str">
        <f>'[19]13th'!N3</f>
        <v>G</v>
      </c>
      <c r="U49" s="14">
        <f>'[19]13th'!O3</f>
        <v>3</v>
      </c>
      <c r="V49" s="71">
        <f>'[19]13th'!P3</f>
        <v>3</v>
      </c>
      <c r="W49" s="16">
        <f>'[19]13th'!Q3</f>
        <v>4</v>
      </c>
      <c r="X49" s="195">
        <f>'[19]13th'!R3</f>
        <v>5</v>
      </c>
      <c r="Y49" s="55">
        <f>'[19]13th'!S3</f>
        <v>34.5</v>
      </c>
      <c r="Z49" s="56">
        <f>'[19]13th'!T3</f>
        <v>34.5</v>
      </c>
      <c r="AA49" s="17">
        <f>'[19]13th'!U3</f>
        <v>46</v>
      </c>
      <c r="AB49" s="129">
        <f>'[19]13th'!V3</f>
        <v>57.5</v>
      </c>
      <c r="AC49" s="150">
        <f>'[19]13th'!W3</f>
        <v>11.666666666666666</v>
      </c>
      <c r="AD49" s="37">
        <f>'[19]13th'!X3</f>
        <v>11.666666666666666</v>
      </c>
      <c r="AE49" s="36">
        <f>'[19]13th'!Y3</f>
        <v>5</v>
      </c>
      <c r="AF49" s="151">
        <f>'[19]13th'!Z3</f>
        <v>4.375</v>
      </c>
      <c r="AG49" s="165" t="str">
        <f>IF(Z49="","",IF(Z49&gt;=23,"J",IF(Z49&lt;23,"L")))</f>
        <v>J</v>
      </c>
      <c r="AH49" s="69" t="str">
        <f>IF(Z49="","",IF(Z49&gt;=Y49-8,"J",IF(Z49&lt;Y49-8,"L")))</f>
        <v>J</v>
      </c>
      <c r="AI49" s="15" t="str">
        <f>'[19]13th'!$AA$3</f>
        <v>G</v>
      </c>
    </row>
    <row r="50" spans="1:35" ht="12" customHeight="1">
      <c r="A50" s="444" t="s">
        <v>14</v>
      </c>
      <c r="B50" s="445"/>
      <c r="C50" s="232">
        <f>'[20]13th'!$E$17+'[20]13th'!$F$17+'[20]13th'!$G$17</f>
        <v>0</v>
      </c>
      <c r="D50" s="273">
        <f>'[20]13th'!$H$17+'[20]13th'!$I$17+'[20]13th'!$J$17</f>
        <v>0</v>
      </c>
      <c r="E50" s="14">
        <f>'[20]13th'!B3</f>
        <v>7</v>
      </c>
      <c r="F50" s="71">
        <f>'[20]13th'!C3</f>
        <v>6.65</v>
      </c>
      <c r="G50" s="16">
        <f>'[20]13th'!D3</f>
        <v>4</v>
      </c>
      <c r="H50" s="195">
        <f>'[20]13th'!E3</f>
        <v>4</v>
      </c>
      <c r="I50" s="81">
        <f>'[20]13th'!F3</f>
        <v>76.5</v>
      </c>
      <c r="J50" s="56">
        <f>'[20]13th'!G3</f>
        <v>76.5</v>
      </c>
      <c r="K50" s="57">
        <f>'[20]13th'!H3</f>
        <v>46</v>
      </c>
      <c r="L50" s="161">
        <f>'[20]13th'!I3</f>
        <v>46</v>
      </c>
      <c r="M50" s="150">
        <f>'[20]13th'!J3</f>
        <v>4.9624060150375939</v>
      </c>
      <c r="N50" s="72">
        <f>'[20]13th'!K3</f>
        <v>4.9624060150375939</v>
      </c>
      <c r="O50" s="36">
        <f>'[20]13th'!L3</f>
        <v>3.0985915492957745</v>
      </c>
      <c r="P50" s="260">
        <f>'[20]13th'!M3</f>
        <v>3.0985915492957745</v>
      </c>
      <c r="Q50" s="126" t="str">
        <f t="shared" si="1"/>
        <v>J</v>
      </c>
      <c r="R50" s="90" t="str">
        <f t="shared" si="0"/>
        <v>J</v>
      </c>
      <c r="S50" s="69" t="str">
        <f t="shared" si="2"/>
        <v>J</v>
      </c>
      <c r="T50" s="15" t="str">
        <f>'[20]13th'!N3</f>
        <v>G</v>
      </c>
      <c r="U50" s="14">
        <f>'[20]13th'!O3</f>
        <v>6</v>
      </c>
      <c r="V50" s="71">
        <f>'[20]13th'!P3</f>
        <v>5</v>
      </c>
      <c r="W50" s="16">
        <f>'[20]13th'!Q3</f>
        <v>4</v>
      </c>
      <c r="X50" s="195">
        <f>'[20]13th'!R3</f>
        <v>4</v>
      </c>
      <c r="Y50" s="55">
        <f>'[20]13th'!S3</f>
        <v>69</v>
      </c>
      <c r="Z50" s="56">
        <f>'[20]13th'!T3</f>
        <v>57.5</v>
      </c>
      <c r="AA50" s="17">
        <f>'[20]13th'!U3</f>
        <v>46</v>
      </c>
      <c r="AB50" s="129">
        <f>'[20]13th'!V3</f>
        <v>46</v>
      </c>
      <c r="AC50" s="150">
        <f>'[20]13th'!W3</f>
        <v>5.5</v>
      </c>
      <c r="AD50" s="72">
        <f>'[20]13th'!X3</f>
        <v>6.6</v>
      </c>
      <c r="AE50" s="36">
        <f>'[20]13th'!Y3</f>
        <v>3.3</v>
      </c>
      <c r="AF50" s="199">
        <f>'[20]13th'!Z3</f>
        <v>3.6666666666666665</v>
      </c>
      <c r="AG50" s="165" t="str">
        <f t="shared" si="3"/>
        <v>J</v>
      </c>
      <c r="AH50" s="69" t="str">
        <f t="shared" si="4"/>
        <v>L</v>
      </c>
      <c r="AI50" s="15" t="str">
        <f>'[20]13th'!$AA$3</f>
        <v>A</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'[21]13th'!$E$17+'[21]13th'!$F$17+'[21]13th'!$G$17</f>
        <v>0</v>
      </c>
      <c r="D52" s="242">
        <f>'[21]13th'!$H$17+'[21]13th'!$I$17+'[21]13th'!$J$17</f>
        <v>0</v>
      </c>
      <c r="E52" s="22">
        <f>'[21]13th'!B3</f>
        <v>3</v>
      </c>
      <c r="F52" s="275">
        <f>'[21]13th'!C3</f>
        <v>3</v>
      </c>
      <c r="G52" s="24">
        <f>'[21]13th'!D3</f>
        <v>2</v>
      </c>
      <c r="H52" s="43">
        <f>'[21]13th'!E3</f>
        <v>3</v>
      </c>
      <c r="I52" s="83">
        <f>'[21]13th'!F3</f>
        <v>34.5</v>
      </c>
      <c r="J52" s="58">
        <f>'[21]13th'!G3</f>
        <v>34.5</v>
      </c>
      <c r="K52" s="20">
        <f>'[21]13th'!H3</f>
        <v>23</v>
      </c>
      <c r="L52" s="58">
        <f>'[21]13th'!I3</f>
        <v>34.5</v>
      </c>
      <c r="M52" s="201">
        <f>'[21]13th'!J3</f>
        <v>7.333333333333333</v>
      </c>
      <c r="N52" s="74">
        <f>'[21]13th'!K3</f>
        <v>7.333333333333333</v>
      </c>
      <c r="O52" s="73">
        <f>'[21]13th'!L3</f>
        <v>4.4000000000000004</v>
      </c>
      <c r="P52" s="261">
        <f>'[21]13th'!M3</f>
        <v>3.6666666666666665</v>
      </c>
      <c r="Q52" s="262" t="str">
        <f t="shared" si="1"/>
        <v>J</v>
      </c>
      <c r="R52" s="323" t="str">
        <f t="shared" si="0"/>
        <v>J</v>
      </c>
      <c r="S52" s="70" t="str">
        <f t="shared" si="2"/>
        <v>J</v>
      </c>
      <c r="T52" s="21" t="str">
        <f>'[21]13th'!N3</f>
        <v>G</v>
      </c>
      <c r="U52" s="22">
        <f>'[21]13th'!O3</f>
        <v>3</v>
      </c>
      <c r="V52" s="275">
        <f>'[21]13th'!P3</f>
        <v>3</v>
      </c>
      <c r="W52" s="24">
        <f>'[21]13th'!Q3</f>
        <v>1</v>
      </c>
      <c r="X52" s="43">
        <f>'[21]13th'!R3</f>
        <v>3</v>
      </c>
      <c r="Y52" s="230">
        <f>'[21]13th'!S3</f>
        <v>34.5</v>
      </c>
      <c r="Z52" s="58">
        <f>'[21]13th'!T3</f>
        <v>34.5</v>
      </c>
      <c r="AA52" s="20">
        <f>'[21]13th'!U3</f>
        <v>11.5</v>
      </c>
      <c r="AB52" s="130">
        <f>'[21]13th'!V3</f>
        <v>34.5</v>
      </c>
      <c r="AC52" s="201">
        <f>'[21]13th'!W3</f>
        <v>7.333333333333333</v>
      </c>
      <c r="AD52" s="74">
        <f>'[21]13th'!X3</f>
        <v>7.333333333333333</v>
      </c>
      <c r="AE52" s="73">
        <f>'[21]13th'!Y3</f>
        <v>5.5</v>
      </c>
      <c r="AF52" s="202">
        <f>'[21]13th'!Z3</f>
        <v>3.6666666666666665</v>
      </c>
      <c r="AG52" s="200" t="str">
        <f t="shared" si="3"/>
        <v>J</v>
      </c>
      <c r="AH52" s="70" t="str">
        <f t="shared" si="4"/>
        <v>J</v>
      </c>
      <c r="AI52" s="21" t="str">
        <f>'[21]13th'!$AA$3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'[22]13th'!B32</f>
        <v>2</v>
      </c>
      <c r="F57" s="88">
        <f>'[22]13th'!C32</f>
        <v>0</v>
      </c>
      <c r="G57" s="89">
        <f>'[22]13th'!D32</f>
        <v>1.65</v>
      </c>
      <c r="H57" s="132">
        <f>'[22]13th'!E32</f>
        <v>0</v>
      </c>
      <c r="I57" s="120">
        <f>'[22]13th'!F32</f>
        <v>23</v>
      </c>
      <c r="J57" s="53">
        <f>'[22]13th'!G32</f>
        <v>0</v>
      </c>
      <c r="K57" s="54">
        <f>'[22]13th'!H32</f>
        <v>19</v>
      </c>
      <c r="L57" s="325">
        <f>'[22]13th'!I32</f>
        <v>0</v>
      </c>
      <c r="M57" s="118">
        <f>'[22]13th'!J32</f>
        <v>7</v>
      </c>
      <c r="N57" s="39" t="e">
        <f>'[22]13th'!K32</f>
        <v>#DIV/0!</v>
      </c>
      <c r="O57" s="38">
        <f>'[22]13th'!L32</f>
        <v>3.8356164383561646</v>
      </c>
      <c r="P57" s="123" t="e">
        <f>'[22]13th'!M32</f>
        <v>#DIV/0!</v>
      </c>
      <c r="Q57" s="270" t="s">
        <v>121</v>
      </c>
      <c r="R57" s="90" t="str">
        <f>IF(J57="","",IF(E57=0,"J",IF(J57&gt;=23,"J",IF(J57&lt;23,"L"))))</f>
        <v>L</v>
      </c>
      <c r="S57" s="90" t="str">
        <f t="shared" ref="S57" si="5">IF(J57="","",IF(J57&gt;=I57-8,"J",IF(J57&lt;I57-8,"L")))</f>
        <v>L</v>
      </c>
      <c r="T57" s="282" t="str">
        <f>'[22]13th'!N32</f>
        <v>Closed</v>
      </c>
      <c r="U57" s="87">
        <f>'[22]13th'!O32</f>
        <v>0</v>
      </c>
      <c r="V57" s="88">
        <f>'[22]13th'!P32</f>
        <v>0</v>
      </c>
      <c r="W57" s="89">
        <f>'[22]13th'!Q32</f>
        <v>0</v>
      </c>
      <c r="X57" s="132">
        <f>'[22]13th'!R32</f>
        <v>0</v>
      </c>
      <c r="Y57" s="263">
        <f>'[22]13th'!S32</f>
        <v>0</v>
      </c>
      <c r="Z57" s="280">
        <f>'[22]13th'!T32</f>
        <v>0</v>
      </c>
      <c r="AA57" s="265">
        <f>'[22]13th'!U32</f>
        <v>0</v>
      </c>
      <c r="AB57" s="281">
        <f>'[22]13th'!V32</f>
        <v>0</v>
      </c>
      <c r="AC57" s="118" t="e">
        <f>'[22]13th'!W32</f>
        <v>#DIV/0!</v>
      </c>
      <c r="AD57" s="39" t="e">
        <f>'[22]13th'!X32</f>
        <v>#DIV/0!</v>
      </c>
      <c r="AE57" s="38" t="e">
        <f>'[22]13th'!Y32</f>
        <v>#DIV/0!</v>
      </c>
      <c r="AF57" s="123" t="e">
        <f>'[22]13th'!Z32</f>
        <v>#DIV/0!</v>
      </c>
      <c r="AG57" s="125" t="str">
        <f>IF(Z57="","",IF(U57=0,"J",IF(Z57&gt;=23,"J",IF(Z57&lt;23,"L"))))</f>
        <v>J</v>
      </c>
      <c r="AH57" s="90" t="str">
        <f t="shared" ref="AH57" si="6">IF(Z57="","",IF(Z57&gt;=Y57-8,"J",IF(Z57&lt;Y57-8,"L")))</f>
        <v>J</v>
      </c>
      <c r="AI57" s="68" t="str">
        <f>'[22]13th'!$AA$32</f>
        <v>Closed</v>
      </c>
    </row>
    <row r="58" spans="1:35" ht="12" customHeight="1">
      <c r="A58" s="408" t="s">
        <v>17</v>
      </c>
      <c r="B58" s="409"/>
      <c r="C58" s="235">
        <f>'[22]13th'!$E$17+'[22]13th'!$F$17+'[22]13th'!$G$17</f>
        <v>0</v>
      </c>
      <c r="D58" s="244">
        <f>'[22]13th'!$H$17+'[22]13th'!$I$17+'[22]13th'!$J$17</f>
        <v>0</v>
      </c>
      <c r="E58" s="62">
        <f>'[22]13th'!B3</f>
        <v>4</v>
      </c>
      <c r="F58" s="63">
        <f>'[22]13th'!C3</f>
        <v>2.65</v>
      </c>
      <c r="G58" s="64">
        <f>'[22]13th'!D3</f>
        <v>2</v>
      </c>
      <c r="H58" s="133">
        <f>'[22]13th'!E3</f>
        <v>2</v>
      </c>
      <c r="I58" s="81">
        <f>'[22]13th'!F3</f>
        <v>46</v>
      </c>
      <c r="J58" s="56">
        <f>'[22]13th'!G3</f>
        <v>30.5</v>
      </c>
      <c r="K58" s="57">
        <f>'[22]13th'!H3</f>
        <v>23</v>
      </c>
      <c r="L58" s="121">
        <f>'[22]13th'!I3</f>
        <v>23</v>
      </c>
      <c r="M58" s="119">
        <f>'[22]13th'!J3</f>
        <v>7</v>
      </c>
      <c r="N58" s="37">
        <f>'[22]13th'!K3</f>
        <v>10.566037735849058</v>
      </c>
      <c r="O58" s="36">
        <f>'[22]13th'!L3</f>
        <v>4.666666666666667</v>
      </c>
      <c r="P58" s="124">
        <f>'[22]13th'!M3</f>
        <v>6.021505376344086</v>
      </c>
      <c r="Q58" s="126" t="str">
        <f t="shared" ref="Q58:Q64" si="7">IF(D58="","",IF(D58&gt;=C58,"J",IF(D58&lt;C58,"L")))</f>
        <v>J</v>
      </c>
      <c r="R58" s="90" t="str">
        <f t="shared" ref="R58:R64" si="8">IF(J58="","",IF(J58&gt;=23,"J",IF(J58&lt;23,"L")))</f>
        <v>J</v>
      </c>
      <c r="S58" s="69" t="str">
        <f t="shared" ref="S58:S63" si="9">IF(J58="","",IF(J58&gt;=I58-8,"J",IF(J58&lt;I58-8,"L")))</f>
        <v>L</v>
      </c>
      <c r="T58" s="15">
        <f>'[22]13th'!N3</f>
        <v>0</v>
      </c>
      <c r="U58" s="62">
        <f>'[22]13th'!O3</f>
        <v>3</v>
      </c>
      <c r="V58" s="63">
        <f>'[22]13th'!P3</f>
        <v>2</v>
      </c>
      <c r="W58" s="64">
        <f>'[22]13th'!Q3</f>
        <v>1</v>
      </c>
      <c r="X58" s="133">
        <f>'[22]13th'!R3</f>
        <v>1</v>
      </c>
      <c r="Y58" s="81">
        <f>'[22]13th'!S3</f>
        <v>34.5</v>
      </c>
      <c r="Z58" s="56">
        <f>'[22]13th'!T3</f>
        <v>23</v>
      </c>
      <c r="AA58" s="17">
        <f>'[22]13th'!U3</f>
        <v>11.5</v>
      </c>
      <c r="AB58" s="129">
        <f>'[22]13th'!V3</f>
        <v>11.5</v>
      </c>
      <c r="AC58" s="119">
        <f>'[22]13th'!W3</f>
        <v>9.3333333333333339</v>
      </c>
      <c r="AD58" s="37">
        <f>'[22]13th'!X3</f>
        <v>14</v>
      </c>
      <c r="AE58" s="36">
        <f>'[22]13th'!Y3</f>
        <v>7</v>
      </c>
      <c r="AF58" s="124">
        <f>'[22]13th'!Z3</f>
        <v>9.3333333333333339</v>
      </c>
      <c r="AG58" s="126" t="str">
        <f t="shared" ref="AG58:AG63" si="10">IF(Z58="","",IF(Z58&gt;=23,"J",IF(Z58&lt;23,"L")))</f>
        <v>J</v>
      </c>
      <c r="AH58" s="69" t="str">
        <f t="shared" ref="AH58:AH63" si="11">IF(Z58="","",IF(Z58&gt;=Y58-8,"J",IF(Z58&lt;Y58-8,"L")))</f>
        <v>L</v>
      </c>
      <c r="AI58" s="15">
        <f>'[22]13th'!$AA$3</f>
        <v>0</v>
      </c>
    </row>
    <row r="59" spans="1:35" ht="12" customHeight="1">
      <c r="A59" s="408" t="s">
        <v>21</v>
      </c>
      <c r="B59" s="409"/>
      <c r="C59" s="235">
        <f>'[23]13th'!$E$17+'[23]13th'!$F$17+'[23]13th'!$G$17</f>
        <v>0</v>
      </c>
      <c r="D59" s="244">
        <f>'[23]13th'!$H$17+'[23]13th'!$I$17+'[23]13th'!$J$17</f>
        <v>0</v>
      </c>
      <c r="E59" s="62">
        <f>'[23]13th'!B3</f>
        <v>3</v>
      </c>
      <c r="F59" s="63">
        <f>'[23]13th'!C3</f>
        <v>3</v>
      </c>
      <c r="G59" s="64">
        <f>'[23]13th'!D3</f>
        <v>3</v>
      </c>
      <c r="H59" s="133">
        <f>'[23]13th'!E3</f>
        <v>3</v>
      </c>
      <c r="I59" s="81">
        <f>'[23]13th'!F3</f>
        <v>34.5</v>
      </c>
      <c r="J59" s="56">
        <f>'[23]13th'!G3</f>
        <v>34.5</v>
      </c>
      <c r="K59" s="57">
        <f>'[23]13th'!H3</f>
        <v>34.5</v>
      </c>
      <c r="L59" s="121">
        <f>'[23]13th'!I3</f>
        <v>34.5</v>
      </c>
      <c r="M59" s="119">
        <f>'[23]13th'!J3</f>
        <v>7.333333333333333</v>
      </c>
      <c r="N59" s="37">
        <f>'[23]13th'!K3</f>
        <v>7.333333333333333</v>
      </c>
      <c r="O59" s="36">
        <f>'[23]13th'!L3</f>
        <v>3.6666666666666665</v>
      </c>
      <c r="P59" s="124">
        <f>'[23]13th'!M3</f>
        <v>3.6666666666666665</v>
      </c>
      <c r="Q59" s="126" t="str">
        <f t="shared" si="7"/>
        <v>J</v>
      </c>
      <c r="R59" s="90" t="str">
        <f t="shared" si="8"/>
        <v>J</v>
      </c>
      <c r="S59" s="69" t="str">
        <f>IF(J59="","",IF(J59&gt;=I59-8,"J",IF(J59&lt;I59-8,"L")))</f>
        <v>J</v>
      </c>
      <c r="T59" s="15" t="str">
        <f>'[23]13th'!N3</f>
        <v>G</v>
      </c>
      <c r="U59" s="62">
        <f>'[23]13th'!O3</f>
        <v>3</v>
      </c>
      <c r="V59" s="63">
        <f>'[23]13th'!P3</f>
        <v>3</v>
      </c>
      <c r="W59" s="64">
        <f>'[23]13th'!Q3</f>
        <v>2</v>
      </c>
      <c r="X59" s="133">
        <f>'[23]13th'!R3</f>
        <v>2</v>
      </c>
      <c r="Y59" s="81">
        <f>'[23]13th'!S3</f>
        <v>34.5</v>
      </c>
      <c r="Z59" s="56">
        <f>'[23]13th'!T3</f>
        <v>34.5</v>
      </c>
      <c r="AA59" s="17">
        <f>'[23]13th'!U3</f>
        <v>23</v>
      </c>
      <c r="AB59" s="129">
        <f>'[23]13th'!V3</f>
        <v>23</v>
      </c>
      <c r="AC59" s="119">
        <f>'[23]13th'!W3</f>
        <v>7.333333333333333</v>
      </c>
      <c r="AD59" s="37">
        <f>'[23]13th'!X3</f>
        <v>7.333333333333333</v>
      </c>
      <c r="AE59" s="36">
        <f>'[23]13th'!Y3</f>
        <v>4.4000000000000004</v>
      </c>
      <c r="AF59" s="124">
        <f>'[23]13th'!Z3</f>
        <v>4.4000000000000004</v>
      </c>
      <c r="AG59" s="126" t="str">
        <f>IF(Z59="","",IF(Z59&gt;=23,"J",IF(Z59&lt;23,"L")))</f>
        <v>J</v>
      </c>
      <c r="AH59" s="69" t="str">
        <f>IF(Z59="","",IF(Z59&gt;=Y59-8,"J",IF(Z59&lt;Y59-8,"L")))</f>
        <v>J</v>
      </c>
      <c r="AI59" s="15" t="str">
        <f>'[23]13th'!$AA$3</f>
        <v>G</v>
      </c>
    </row>
    <row r="60" spans="1:35" ht="12" customHeight="1">
      <c r="A60" s="408" t="s">
        <v>19</v>
      </c>
      <c r="B60" s="409"/>
      <c r="C60" s="235">
        <f>'[24]13th'!$E$17+'[24]13th'!$F$17+'[24]13th'!$G$17</f>
        <v>1</v>
      </c>
      <c r="D60" s="244">
        <f>'[24]13th'!$H$17+'[24]13th'!$I$17+'[24]13th'!$J$17</f>
        <v>0</v>
      </c>
      <c r="E60" s="62">
        <f>'[24]13th'!B3</f>
        <v>4</v>
      </c>
      <c r="F60" s="63">
        <f>'[24]13th'!C3</f>
        <v>4</v>
      </c>
      <c r="G60" s="64">
        <f>'[24]13th'!D3</f>
        <v>3</v>
      </c>
      <c r="H60" s="133">
        <f>'[24]13th'!E3</f>
        <v>3</v>
      </c>
      <c r="I60" s="81">
        <f>'[24]13th'!F3</f>
        <v>46</v>
      </c>
      <c r="J60" s="56">
        <f>'[24]13th'!G3</f>
        <v>46</v>
      </c>
      <c r="K60" s="57">
        <f>'[24]13th'!H3</f>
        <v>34.5</v>
      </c>
      <c r="L60" s="121">
        <f>'[24]13th'!I3</f>
        <v>34.5</v>
      </c>
      <c r="M60" s="119">
        <f>'[24]13th'!J3</f>
        <v>7</v>
      </c>
      <c r="N60" s="37">
        <f>'[24]13th'!K3</f>
        <v>7</v>
      </c>
      <c r="O60" s="36">
        <f>'[24]13th'!L3</f>
        <v>4</v>
      </c>
      <c r="P60" s="124">
        <f>'[24]13th'!M3</f>
        <v>4</v>
      </c>
      <c r="Q60" s="126" t="str">
        <f t="shared" si="7"/>
        <v>L</v>
      </c>
      <c r="R60" s="90" t="str">
        <f t="shared" si="8"/>
        <v>J</v>
      </c>
      <c r="S60" s="69" t="str">
        <f>IF(J60="","",IF(J60&gt;=I60-8,"J",IF(J60&lt;I60-8,"L")))</f>
        <v>J</v>
      </c>
      <c r="T60" s="15" t="str">
        <f>'[24]13th'!N3</f>
        <v>G</v>
      </c>
      <c r="U60" s="62">
        <f>'[24]13th'!O3</f>
        <v>3</v>
      </c>
      <c r="V60" s="63">
        <f>'[24]13th'!P3</f>
        <v>3</v>
      </c>
      <c r="W60" s="64">
        <f>'[24]13th'!Q3</f>
        <v>2</v>
      </c>
      <c r="X60" s="133">
        <f>'[24]13th'!R3</f>
        <v>2</v>
      </c>
      <c r="Y60" s="81">
        <f>'[24]13th'!S3</f>
        <v>34.5</v>
      </c>
      <c r="Z60" s="56">
        <f>'[24]13th'!T3</f>
        <v>34.5</v>
      </c>
      <c r="AA60" s="17">
        <f>'[24]13th'!U3</f>
        <v>23</v>
      </c>
      <c r="AB60" s="129">
        <f>'[24]13th'!V3</f>
        <v>23</v>
      </c>
      <c r="AC60" s="119">
        <f>'[24]13th'!W3</f>
        <v>9.3333333333333339</v>
      </c>
      <c r="AD60" s="37">
        <f>'[24]13th'!X3</f>
        <v>9.3333333333333339</v>
      </c>
      <c r="AE60" s="36">
        <f>'[24]13th'!Y3</f>
        <v>5.6</v>
      </c>
      <c r="AF60" s="124">
        <f>'[24]13th'!Z3</f>
        <v>5.6</v>
      </c>
      <c r="AG60" s="126" t="str">
        <f>IF(Z60="","",IF(Z60&gt;=23,"J",IF(Z60&lt;23,"L")))</f>
        <v>J</v>
      </c>
      <c r="AH60" s="69" t="str">
        <f>IF(Z60="","",IF(Z60&gt;=Y60-8,"J",IF(Z60&lt;Y60-8,"L")))</f>
        <v>J</v>
      </c>
      <c r="AI60" s="15" t="str">
        <f>'[24]13th'!$AA$3</f>
        <v>G</v>
      </c>
    </row>
    <row r="61" spans="1:35" ht="12" customHeight="1">
      <c r="A61" s="408" t="s">
        <v>22</v>
      </c>
      <c r="B61" s="409"/>
      <c r="C61" s="235">
        <f>'[25]13th'!$E$17+'[25]13th'!$F$17+'[25]13th'!$G$17</f>
        <v>1</v>
      </c>
      <c r="D61" s="244">
        <f>'[25]13th'!$H$17+'[25]13th'!$I$17+'[25]13th'!$J$17</f>
        <v>0</v>
      </c>
      <c r="E61" s="62">
        <f>'[25]13th'!B3</f>
        <v>3</v>
      </c>
      <c r="F61" s="63">
        <f>'[25]13th'!C3</f>
        <v>2</v>
      </c>
      <c r="G61" s="64">
        <f>'[25]13th'!D3</f>
        <v>1</v>
      </c>
      <c r="H61" s="133">
        <f>'[25]13th'!E3</f>
        <v>1</v>
      </c>
      <c r="I61" s="81">
        <f>'[25]13th'!F3</f>
        <v>34.5</v>
      </c>
      <c r="J61" s="56">
        <f>'[25]13th'!G3</f>
        <v>23</v>
      </c>
      <c r="K61" s="57">
        <f>'[25]13th'!H3</f>
        <v>11.5</v>
      </c>
      <c r="L61" s="121">
        <f>'[25]13th'!I3</f>
        <v>11.5</v>
      </c>
      <c r="M61" s="119">
        <f>'[25]13th'!J3</f>
        <v>5.333333333333333</v>
      </c>
      <c r="N61" s="37">
        <f>'[25]13th'!K3</f>
        <v>8</v>
      </c>
      <c r="O61" s="36">
        <f>'[25]13th'!L3</f>
        <v>4</v>
      </c>
      <c r="P61" s="124">
        <f>'[25]13th'!M3</f>
        <v>5.333333333333333</v>
      </c>
      <c r="Q61" s="126" t="str">
        <f t="shared" si="7"/>
        <v>L</v>
      </c>
      <c r="R61" s="90" t="str">
        <f t="shared" si="8"/>
        <v>J</v>
      </c>
      <c r="S61" s="69" t="str">
        <f>IF(J61="","",IF(J61&gt;=I61-8,"J",IF(J61&lt;I61-8,"L")))</f>
        <v>L</v>
      </c>
      <c r="T61" s="15" t="str">
        <f>'[25]13th'!N3</f>
        <v>G</v>
      </c>
      <c r="U61" s="62">
        <f>'[25]13th'!O3</f>
        <v>2</v>
      </c>
      <c r="V61" s="63">
        <f>'[25]13th'!P3</f>
        <v>2</v>
      </c>
      <c r="W61" s="64">
        <f>'[25]13th'!Q3</f>
        <v>1</v>
      </c>
      <c r="X61" s="133">
        <f>'[25]13th'!R3</f>
        <v>1</v>
      </c>
      <c r="Y61" s="81">
        <f>'[25]13th'!S3</f>
        <v>23</v>
      </c>
      <c r="Z61" s="56">
        <f>'[25]13th'!T3</f>
        <v>23</v>
      </c>
      <c r="AA61" s="17">
        <f>'[25]13th'!U3</f>
        <v>11.5</v>
      </c>
      <c r="AB61" s="129">
        <f>'[25]13th'!V3</f>
        <v>11.5</v>
      </c>
      <c r="AC61" s="119">
        <f>'[25]13th'!W3</f>
        <v>8</v>
      </c>
      <c r="AD61" s="37">
        <f>'[25]13th'!X3</f>
        <v>8</v>
      </c>
      <c r="AE61" s="36">
        <f>'[25]13th'!Y3</f>
        <v>5.333333333333333</v>
      </c>
      <c r="AF61" s="124">
        <f>'[25]13th'!Z3</f>
        <v>5.333333333333333</v>
      </c>
      <c r="AG61" s="126" t="str">
        <f>IF(Z61="","",IF(Z61&gt;=23,"J",IF(Z61&lt;23,"L")))</f>
        <v>J</v>
      </c>
      <c r="AH61" s="69" t="str">
        <f>IF(Z61="","",IF(Z61&gt;=Y61-8,"J",IF(Z61&lt;Y61-8,"L")))</f>
        <v>J</v>
      </c>
      <c r="AI61" s="15" t="str">
        <f>'[25]13th'!$AA$3</f>
        <v>G</v>
      </c>
    </row>
    <row r="62" spans="1:35" ht="12" customHeight="1">
      <c r="A62" s="408" t="s">
        <v>18</v>
      </c>
      <c r="B62" s="409"/>
      <c r="C62" s="235">
        <f>'[26]13th'!$E$17+'[26]13th'!$F$17+'[26]13th'!$G$17</f>
        <v>1</v>
      </c>
      <c r="D62" s="244">
        <f>'[26]13th'!$H$17+'[26]13th'!$I$17+'[26]13th'!$J$17</f>
        <v>0</v>
      </c>
      <c r="E62" s="62">
        <f>'[26]13th'!B3</f>
        <v>3</v>
      </c>
      <c r="F62" s="63">
        <f>'[26]13th'!C3</f>
        <v>3</v>
      </c>
      <c r="G62" s="64">
        <f>'[26]13th'!D3</f>
        <v>2</v>
      </c>
      <c r="H62" s="133">
        <f>'[26]13th'!E3</f>
        <v>2</v>
      </c>
      <c r="I62" s="81">
        <f>'[26]13th'!F3</f>
        <v>34.5</v>
      </c>
      <c r="J62" s="56">
        <f>'[26]13th'!G3</f>
        <v>34.5</v>
      </c>
      <c r="K62" s="57">
        <f>'[26]13th'!H3</f>
        <v>23</v>
      </c>
      <c r="L62" s="121">
        <f>'[26]13th'!I3</f>
        <v>23</v>
      </c>
      <c r="M62" s="119">
        <f>'[26]13th'!J3</f>
        <v>7.333333333333333</v>
      </c>
      <c r="N62" s="37">
        <f>'[26]13th'!K3</f>
        <v>7.333333333333333</v>
      </c>
      <c r="O62" s="36">
        <f>'[26]13th'!L3</f>
        <v>4.4000000000000004</v>
      </c>
      <c r="P62" s="124">
        <f>'[26]13th'!M3</f>
        <v>4.4000000000000004</v>
      </c>
      <c r="Q62" s="126" t="str">
        <f t="shared" si="7"/>
        <v>L</v>
      </c>
      <c r="R62" s="90" t="str">
        <f t="shared" si="8"/>
        <v>J</v>
      </c>
      <c r="S62" s="69" t="str">
        <f t="shared" si="9"/>
        <v>J</v>
      </c>
      <c r="T62" s="15" t="str">
        <f>'[26]13th'!N3</f>
        <v>G</v>
      </c>
      <c r="U62" s="62">
        <f>'[26]13th'!O3</f>
        <v>3</v>
      </c>
      <c r="V62" s="63">
        <f>'[26]13th'!P3</f>
        <v>1</v>
      </c>
      <c r="W62" s="64">
        <f>'[26]13th'!Q3</f>
        <v>1</v>
      </c>
      <c r="X62" s="133" t="e">
        <f>'[26]13th'!R3</f>
        <v>#REF!</v>
      </c>
      <c r="Y62" s="81">
        <f>'[26]13th'!S3</f>
        <v>34.5</v>
      </c>
      <c r="Z62" s="56">
        <f>'[26]13th'!T3</f>
        <v>11.5</v>
      </c>
      <c r="AA62" s="17">
        <f>'[26]13th'!U3</f>
        <v>11.5</v>
      </c>
      <c r="AB62" s="129" t="e">
        <f>'[26]13th'!V3</f>
        <v>#REF!</v>
      </c>
      <c r="AC62" s="119">
        <f>'[26]13th'!W3</f>
        <v>7.333333333333333</v>
      </c>
      <c r="AD62" s="37">
        <f>'[26]13th'!X3</f>
        <v>22</v>
      </c>
      <c r="AE62" s="36">
        <f>'[26]13th'!Y3</f>
        <v>5.5</v>
      </c>
      <c r="AF62" s="124" t="e">
        <f>'[26]13th'!Z3</f>
        <v>#REF!</v>
      </c>
      <c r="AG62" s="126" t="str">
        <f t="shared" si="10"/>
        <v>L</v>
      </c>
      <c r="AH62" s="69" t="str">
        <f t="shared" si="11"/>
        <v>L</v>
      </c>
      <c r="AI62" s="15" t="str">
        <f>'[26]13th'!$AA$3</f>
        <v>G</v>
      </c>
    </row>
    <row r="63" spans="1:35" ht="12" customHeight="1">
      <c r="A63" s="408" t="s">
        <v>20</v>
      </c>
      <c r="B63" s="409"/>
      <c r="C63" s="235">
        <f>'[27]13th'!$E$17+'[27]13th'!$F$17+'[27]13th'!$G$17</f>
        <v>1</v>
      </c>
      <c r="D63" s="244">
        <f>'[27]13th'!$H$17+'[27]13th'!$I$17+'[27]13th'!$J$17</f>
        <v>0</v>
      </c>
      <c r="E63" s="62">
        <f>'[27]13th'!B3</f>
        <v>4</v>
      </c>
      <c r="F63" s="63">
        <f>'[27]13th'!C3</f>
        <v>3</v>
      </c>
      <c r="G63" s="64">
        <f>'[27]13th'!D3</f>
        <v>3</v>
      </c>
      <c r="H63" s="133">
        <f>'[27]13th'!E3</f>
        <v>4</v>
      </c>
      <c r="I63" s="81">
        <f>'[27]13th'!F3</f>
        <v>46</v>
      </c>
      <c r="J63" s="56">
        <f>'[27]13th'!G3</f>
        <v>34.5</v>
      </c>
      <c r="K63" s="57">
        <f>'[27]13th'!H3</f>
        <v>34.5</v>
      </c>
      <c r="L63" s="121">
        <f>'[27]13th'!I3</f>
        <v>46</v>
      </c>
      <c r="M63" s="119">
        <f>'[27]13th'!J3</f>
        <v>7.25</v>
      </c>
      <c r="N63" s="37">
        <f>'[27]13th'!K3</f>
        <v>9.6666666666666661</v>
      </c>
      <c r="O63" s="36">
        <f>'[27]13th'!L3</f>
        <v>4.1428571428571432</v>
      </c>
      <c r="P63" s="124">
        <f>'[27]13th'!M3</f>
        <v>4.1428571428571432</v>
      </c>
      <c r="Q63" s="126" t="str">
        <f t="shared" si="7"/>
        <v>L</v>
      </c>
      <c r="R63" s="90" t="str">
        <f t="shared" si="8"/>
        <v>J</v>
      </c>
      <c r="S63" s="69" t="str">
        <f t="shared" si="9"/>
        <v>L</v>
      </c>
      <c r="T63" s="15" t="str">
        <f>'[27]13th'!N3</f>
        <v>A</v>
      </c>
      <c r="U63" s="62">
        <f>'[27]13th'!O3</f>
        <v>3</v>
      </c>
      <c r="V63" s="63">
        <f>'[27]13th'!P3</f>
        <v>3</v>
      </c>
      <c r="W63" s="64">
        <f>'[27]13th'!Q3</f>
        <v>2</v>
      </c>
      <c r="X63" s="133">
        <f>'[27]13th'!R3</f>
        <v>4</v>
      </c>
      <c r="Y63" s="81">
        <f>'[27]13th'!S3</f>
        <v>34.5</v>
      </c>
      <c r="Z63" s="56">
        <f>'[27]13th'!T3</f>
        <v>34.5</v>
      </c>
      <c r="AA63" s="17">
        <f>'[27]13th'!U3</f>
        <v>23</v>
      </c>
      <c r="AB63" s="129">
        <f>'[27]13th'!V3</f>
        <v>46</v>
      </c>
      <c r="AC63" s="119">
        <f>'[27]13th'!W3</f>
        <v>9.6666666666666661</v>
      </c>
      <c r="AD63" s="37">
        <f>'[27]13th'!X3</f>
        <v>9.6666666666666661</v>
      </c>
      <c r="AE63" s="36">
        <f>'[27]13th'!Y3</f>
        <v>5.8</v>
      </c>
      <c r="AF63" s="124">
        <f>'[27]13th'!Z3</f>
        <v>4.1428571428571432</v>
      </c>
      <c r="AG63" s="126" t="str">
        <f t="shared" si="10"/>
        <v>J</v>
      </c>
      <c r="AH63" s="69" t="str">
        <f t="shared" si="11"/>
        <v>J</v>
      </c>
      <c r="AI63" s="15" t="str">
        <f>'[27]13th'!$AA$3</f>
        <v>G</v>
      </c>
    </row>
    <row r="64" spans="1:35" ht="12" customHeight="1">
      <c r="A64" s="404" t="s">
        <v>69</v>
      </c>
      <c r="B64" s="405"/>
      <c r="C64" s="236">
        <f>'[28]13th'!$E$17+'[28]13th'!$F$17</f>
        <v>1</v>
      </c>
      <c r="D64" s="245">
        <f>'[28]13th'!$H$17+'[28]13th'!$I$17</f>
        <v>1</v>
      </c>
      <c r="E64" s="203">
        <f>'[28]13th'!B3</f>
        <v>14</v>
      </c>
      <c r="F64" s="204">
        <f>'[28]13th'!C3</f>
        <v>12</v>
      </c>
      <c r="G64" s="205">
        <f>'[28]13th'!D3</f>
        <v>1</v>
      </c>
      <c r="H64" s="206">
        <f>'[28]13th'!E3</f>
        <v>1</v>
      </c>
      <c r="I64" s="207">
        <f>'[28]13th'!F3</f>
        <v>161</v>
      </c>
      <c r="J64" s="208">
        <f>'[28]13th'!G3</f>
        <v>138</v>
      </c>
      <c r="K64" s="209">
        <f>'[28]13th'!H3</f>
        <v>11.5</v>
      </c>
      <c r="L64" s="210">
        <f>'[28]13th'!I3</f>
        <v>11.5</v>
      </c>
      <c r="M64" s="211" t="str">
        <f>'[28]13th'!J3</f>
        <v>N/A</v>
      </c>
      <c r="N64" s="212" t="str">
        <f>'[28]13th'!K3</f>
        <v>N/A</v>
      </c>
      <c r="O64" s="212" t="str">
        <f>'[28]13th'!L3</f>
        <v>N/A</v>
      </c>
      <c r="P64" s="213" t="str">
        <f>'[28]13th'!M3</f>
        <v>N/A</v>
      </c>
      <c r="Q64" s="126" t="str">
        <f t="shared" si="7"/>
        <v>J</v>
      </c>
      <c r="R64" s="90" t="str">
        <f t="shared" si="8"/>
        <v>J</v>
      </c>
      <c r="S64" s="218" t="str">
        <f>IF(J64="","",IF(J64&gt;=I64-8,"J",IF(J64&lt;I64-8,"L")))</f>
        <v>L</v>
      </c>
      <c r="T64" s="214" t="str">
        <f>'[28]13th'!N3</f>
        <v>G</v>
      </c>
      <c r="U64" s="203">
        <f>'[28]13th'!O3</f>
        <v>13</v>
      </c>
      <c r="V64" s="204">
        <f>'[28]13th'!P3</f>
        <v>12</v>
      </c>
      <c r="W64" s="205">
        <f>'[28]13th'!Q3</f>
        <v>1</v>
      </c>
      <c r="X64" s="206">
        <f>'[28]13th'!R3</f>
        <v>1</v>
      </c>
      <c r="Y64" s="207">
        <f>'[28]13th'!S3</f>
        <v>149.5</v>
      </c>
      <c r="Z64" s="208">
        <f>'[28]13th'!T3</f>
        <v>138</v>
      </c>
      <c r="AA64" s="215">
        <f>'[28]13th'!U3</f>
        <v>11.5</v>
      </c>
      <c r="AB64" s="216">
        <f>'[28]13th'!V3</f>
        <v>11.5</v>
      </c>
      <c r="AC64" s="211" t="str">
        <f>'[28]13th'!W3</f>
        <v>N/A</v>
      </c>
      <c r="AD64" s="212" t="str">
        <f>'[28]13th'!X3</f>
        <v>N/A</v>
      </c>
      <c r="AE64" s="212" t="str">
        <f>'[28]13th'!Y3</f>
        <v>N/A</v>
      </c>
      <c r="AF64" s="213" t="str">
        <f>'[28]13th'!Z3</f>
        <v>N/A</v>
      </c>
      <c r="AG64" s="217" t="str">
        <f>IF(Z64="","",IF(Z64&gt;=23,"J",IF(Z64&lt;23,"L")))</f>
        <v>J</v>
      </c>
      <c r="AH64" s="218" t="str">
        <f>IF(Z64="","",IF(Z64&gt;=Y64-8,"J",IF(Z64&lt;Y64-8,"L")))</f>
        <v>L</v>
      </c>
      <c r="AI64" s="214" t="str">
        <f>'[28]13th'!$AA$3</f>
        <v>G</v>
      </c>
    </row>
    <row r="65" spans="1:35" ht="12" customHeight="1" thickBot="1">
      <c r="A65" s="406" t="s">
        <v>98</v>
      </c>
      <c r="B65" s="407"/>
      <c r="C65" s="237"/>
      <c r="D65" s="246"/>
      <c r="E65" s="65">
        <f>'[26]13th'!B37</f>
        <v>1</v>
      </c>
      <c r="F65" s="66">
        <f>'[26]13th'!C37</f>
        <v>2</v>
      </c>
      <c r="G65" s="67">
        <f>'[26]13th'!D37</f>
        <v>1</v>
      </c>
      <c r="H65" s="134">
        <f>'[26]13th'!E37</f>
        <v>0</v>
      </c>
      <c r="I65" s="83">
        <f>'[26]13th'!F37</f>
        <v>11.5</v>
      </c>
      <c r="J65" s="58">
        <f>'[26]13th'!G37</f>
        <v>23</v>
      </c>
      <c r="K65" s="59">
        <f>'[26]13th'!H37</f>
        <v>11.5</v>
      </c>
      <c r="L65" s="122">
        <f>'[26]13th'!I37</f>
        <v>0</v>
      </c>
      <c r="M65" s="136" t="str">
        <f>'[26]13th'!J37</f>
        <v>N/A</v>
      </c>
      <c r="N65" s="23" t="str">
        <f>'[26]13th'!K37</f>
        <v>N/A</v>
      </c>
      <c r="O65" s="23" t="str">
        <f>'[26]13th'!L37</f>
        <v>N/A</v>
      </c>
      <c r="P65" s="138" t="str">
        <f>'[26]13th'!M37</f>
        <v>N/A</v>
      </c>
      <c r="Q65" s="219" t="s">
        <v>121</v>
      </c>
      <c r="R65" s="23" t="s">
        <v>121</v>
      </c>
      <c r="S65" s="138" t="s">
        <v>121</v>
      </c>
      <c r="T65" s="21" t="str">
        <f>'[26]13th'!N37</f>
        <v>G</v>
      </c>
      <c r="U65" s="65">
        <f>'[26]13th'!O37</f>
        <v>1</v>
      </c>
      <c r="V65" s="66">
        <f>'[26]13th'!P37</f>
        <v>2</v>
      </c>
      <c r="W65" s="67">
        <f>'[26]13th'!Q37</f>
        <v>1</v>
      </c>
      <c r="X65" s="134">
        <f>'[26]13th'!R37</f>
        <v>0</v>
      </c>
      <c r="Y65" s="83">
        <f>'[26]13th'!S37</f>
        <v>11.5</v>
      </c>
      <c r="Z65" s="58">
        <f>'[26]13th'!T37</f>
        <v>23</v>
      </c>
      <c r="AA65" s="20">
        <f>'[26]13th'!U37</f>
        <v>11.5</v>
      </c>
      <c r="AB65" s="130">
        <f>'[26]13th'!V37</f>
        <v>0</v>
      </c>
      <c r="AC65" s="136" t="str">
        <f>'[26]13th'!W37</f>
        <v>N/A</v>
      </c>
      <c r="AD65" s="23" t="str">
        <f>'[26]13th'!X37</f>
        <v>N/A</v>
      </c>
      <c r="AE65" s="23" t="str">
        <f>'[26]13th'!Y37</f>
        <v>N/A</v>
      </c>
      <c r="AF65" s="138" t="str">
        <f>'[26]13th'!Z37</f>
        <v>N/A</v>
      </c>
      <c r="AG65" s="219" t="s">
        <v>121</v>
      </c>
      <c r="AH65" s="138" t="s">
        <v>121</v>
      </c>
      <c r="AI65" s="21" t="str">
        <f>'[26]13th'!$AA$37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'[29]13th'!$E$17+'[29]13th'!$F$17+'[29]13th'!$G$17</f>
        <v>0</v>
      </c>
      <c r="D70" s="244">
        <f>'[29]13th'!$H$17+'[29]13th'!$I$17+'[29]13th'!$J$17</f>
        <v>0</v>
      </c>
      <c r="E70" s="62">
        <f>'[29]13th'!B3</f>
        <v>4</v>
      </c>
      <c r="F70" s="63">
        <f>'[29]13th'!C3</f>
        <v>4</v>
      </c>
      <c r="G70" s="64">
        <f>'[29]13th'!D3</f>
        <v>3</v>
      </c>
      <c r="H70" s="157">
        <f>'[29]13th'!E3</f>
        <v>3</v>
      </c>
      <c r="I70" s="55">
        <f>'[29]13th'!F3</f>
        <v>46</v>
      </c>
      <c r="J70" s="56">
        <f>'[29]13th'!G3</f>
        <v>46</v>
      </c>
      <c r="K70" s="57">
        <f>'[29]13th'!H3</f>
        <v>34.5</v>
      </c>
      <c r="L70" s="161">
        <f>'[29]13th'!I3</f>
        <v>34.5</v>
      </c>
      <c r="M70" s="150">
        <f>'[29]13th'!J3</f>
        <v>7</v>
      </c>
      <c r="N70" s="37">
        <f>'[29]13th'!K3</f>
        <v>7</v>
      </c>
      <c r="O70" s="36">
        <f>'[29]13th'!L3</f>
        <v>4</v>
      </c>
      <c r="P70" s="151">
        <f>'[29]13th'!M3</f>
        <v>4</v>
      </c>
      <c r="Q70" s="267" t="str">
        <f>IF(D70="","",IF(D70&gt;=C70,"J",IF(D70&lt;C70,"L")))</f>
        <v>J</v>
      </c>
      <c r="R70" s="90" t="str">
        <f>IF(J70="","",IF(J70&gt;=23,"J",IF(J70&lt;23,"L")))</f>
        <v>J</v>
      </c>
      <c r="S70" s="69" t="str">
        <f t="shared" ref="S70" si="12">IF(J70="","",IF(J70&gt;=I70-8,"J",IF(J70&lt;I70-8,"L")))</f>
        <v>J</v>
      </c>
      <c r="T70" s="15" t="str">
        <f>'[29]13th'!N3</f>
        <v>G</v>
      </c>
      <c r="U70" s="62">
        <f>'[29]13th'!O3</f>
        <v>3</v>
      </c>
      <c r="V70" s="63">
        <f>'[29]13th'!P3</f>
        <v>3</v>
      </c>
      <c r="W70" s="64">
        <f>'[29]13th'!Q3</f>
        <v>2</v>
      </c>
      <c r="X70" s="157">
        <f>'[29]13th'!R3</f>
        <v>1</v>
      </c>
      <c r="Y70" s="55">
        <f>'[29]13th'!S3</f>
        <v>34.5</v>
      </c>
      <c r="Z70" s="56">
        <f>'[29]13th'!T3</f>
        <v>34.5</v>
      </c>
      <c r="AA70" s="17">
        <f>'[29]13th'!U3</f>
        <v>23</v>
      </c>
      <c r="AB70" s="144">
        <f>'[29]13th'!V3</f>
        <v>11.5</v>
      </c>
      <c r="AC70" s="150">
        <f>'[29]13th'!W3</f>
        <v>9.3333333333333339</v>
      </c>
      <c r="AD70" s="37">
        <f>'[29]13th'!X3</f>
        <v>9.3333333333333339</v>
      </c>
      <c r="AE70" s="36">
        <f>'[29]13th'!Y3</f>
        <v>5.6</v>
      </c>
      <c r="AF70" s="151">
        <f>'[29]13th'!Z3</f>
        <v>7</v>
      </c>
      <c r="AG70" s="165" t="str">
        <f>IF(Z70="","",IF(Z70&gt;=23,"J",IF(Z70&lt;23,"L")))</f>
        <v>J</v>
      </c>
      <c r="AH70" s="69" t="str">
        <f>IF(Z70="","",IF(Z70&gt;=Y70-8,"J",IF(Z70&lt;Y70-8,"L")))</f>
        <v>J</v>
      </c>
      <c r="AI70" s="15" t="str">
        <f>'[29]13th'!$AA$3</f>
        <v>A</v>
      </c>
    </row>
    <row r="71" spans="1:35" ht="12" customHeight="1">
      <c r="A71" s="400" t="s">
        <v>24</v>
      </c>
      <c r="B71" s="401"/>
      <c r="C71" s="234">
        <f>'[30]13th'!$E$17+'[30]13th'!$F$17</f>
        <v>0</v>
      </c>
      <c r="D71" s="243">
        <f>'[30]13th'!$H$17+'[30]13th'!$I$17</f>
        <v>0</v>
      </c>
      <c r="E71" s="87">
        <f>'[30]13th'!A3</f>
        <v>3</v>
      </c>
      <c r="F71" s="88">
        <f>'[30]13th'!B3</f>
        <v>4</v>
      </c>
      <c r="G71" s="89">
        <f>'[30]13th'!C3</f>
        <v>1</v>
      </c>
      <c r="H71" s="156">
        <f>'[30]13th'!D3</f>
        <v>1</v>
      </c>
      <c r="I71" s="52">
        <f>'[30]13th'!E3</f>
        <v>34.5</v>
      </c>
      <c r="J71" s="53">
        <f>'[30]13th'!F3</f>
        <v>46</v>
      </c>
      <c r="K71" s="54">
        <f>'[30]13th'!G3</f>
        <v>11.5</v>
      </c>
      <c r="L71" s="160">
        <f>'[30]13th'!H3</f>
        <v>11.5</v>
      </c>
      <c r="M71" s="146">
        <f>'[30]13th'!I3</f>
        <v>6.666666666666667</v>
      </c>
      <c r="N71" s="39">
        <f>'[30]13th'!$J$3</f>
        <v>5</v>
      </c>
      <c r="O71" s="38">
        <f>'[30]13th'!L3</f>
        <v>5</v>
      </c>
      <c r="P71" s="147">
        <f>'[30]13th'!M3</f>
        <v>4</v>
      </c>
      <c r="Q71" s="217" t="str">
        <f t="shared" ref="Q71:Q72" si="13">IF(D71="","",IF(D71&gt;=C71,"J",IF(D71&lt;C71,"L")))</f>
        <v>J</v>
      </c>
      <c r="R71" s="90" t="str">
        <f>IF(J71="","",IF(J71&gt;=23,"J",IF(J71&lt;23,"L")))</f>
        <v>J</v>
      </c>
      <c r="S71" s="90" t="str">
        <f t="shared" ref="S71:S74" si="14">IF(J71="","",IF(J71&gt;=I71-8,"J",IF(J71&lt;I71-8,"L")))</f>
        <v>J</v>
      </c>
      <c r="T71" s="68" t="str">
        <f>'[30]13th'!N3</f>
        <v>G</v>
      </c>
      <c r="U71" s="87">
        <f>'[30]13th'!O3</f>
        <v>2</v>
      </c>
      <c r="V71" s="88">
        <f>'[30]13th'!P3</f>
        <v>2</v>
      </c>
      <c r="W71" s="89">
        <f>'[30]13th'!Q3</f>
        <v>1</v>
      </c>
      <c r="X71" s="156">
        <f>'[30]13th'!R3</f>
        <v>1</v>
      </c>
      <c r="Y71" s="52">
        <f>'[30]13th'!S3</f>
        <v>23</v>
      </c>
      <c r="Z71" s="53">
        <f>'[30]13th'!T3</f>
        <v>23</v>
      </c>
      <c r="AA71" s="60">
        <f>'[30]13th'!U3</f>
        <v>11.5</v>
      </c>
      <c r="AB71" s="143">
        <f>'[30]13th'!V3</f>
        <v>11.5</v>
      </c>
      <c r="AC71" s="146">
        <f>'[30]13th'!W3</f>
        <v>10</v>
      </c>
      <c r="AD71" s="39">
        <f>'[30]13th'!X3</f>
        <v>10</v>
      </c>
      <c r="AE71" s="38">
        <f>'[30]13th'!Z3</f>
        <v>11</v>
      </c>
      <c r="AF71" s="147">
        <f>'[30]13th'!AA3</f>
        <v>6.666666666666667</v>
      </c>
      <c r="AG71" s="164" t="str">
        <f t="shared" ref="AG71:AG74" si="15">IF(Z71="","",IF(Z71&gt;=23,"J",IF(Z71&lt;23,"L")))</f>
        <v>J</v>
      </c>
      <c r="AH71" s="90" t="str">
        <f t="shared" ref="AH71:AH74" si="16">IF(Z71="","",IF(Z71&gt;=Y71-8,"J",IF(Z71&lt;Y71-8,"L")))</f>
        <v>J</v>
      </c>
      <c r="AI71" s="68" t="str">
        <f>'[30]13th'!$AB$3</f>
        <v>G</v>
      </c>
    </row>
    <row r="72" spans="1:35" ht="12" customHeight="1">
      <c r="A72" s="402" t="s">
        <v>25</v>
      </c>
      <c r="B72" s="403"/>
      <c r="C72" s="235">
        <f>'[31]13th'!$E$17+'[31]13th'!$F$17</f>
        <v>0</v>
      </c>
      <c r="D72" s="244">
        <f>'[31]13th'!$H$17+'[31]13th'!$I$17</f>
        <v>0</v>
      </c>
      <c r="E72" s="62">
        <f>'[31]13th'!A3</f>
        <v>2</v>
      </c>
      <c r="F72" s="63">
        <f>'[31]13th'!B3</f>
        <v>0</v>
      </c>
      <c r="G72" s="64">
        <f>'[31]13th'!C3</f>
        <v>0</v>
      </c>
      <c r="H72" s="157">
        <f>'[31]13th'!D3</f>
        <v>0</v>
      </c>
      <c r="I72" s="55">
        <f>'[31]13th'!E3</f>
        <v>23</v>
      </c>
      <c r="J72" s="56">
        <f>'[31]13th'!F3</f>
        <v>0</v>
      </c>
      <c r="K72" s="57">
        <f>'[31]13th'!G3</f>
        <v>0</v>
      </c>
      <c r="L72" s="161">
        <f>'[31]13th'!H3</f>
        <v>0</v>
      </c>
      <c r="M72" s="148" t="str">
        <f>'[31]13th'!I3</f>
        <v>N/A</v>
      </c>
      <c r="N72" s="40" t="str">
        <f>'[31]13th'!J3</f>
        <v>N/A</v>
      </c>
      <c r="O72" s="40" t="str">
        <f>'[31]13th'!K3</f>
        <v>N/A</v>
      </c>
      <c r="P72" s="149" t="str">
        <f>'[31]13th'!L3</f>
        <v>N/A</v>
      </c>
      <c r="Q72" s="217" t="str">
        <f t="shared" si="13"/>
        <v>J</v>
      </c>
      <c r="R72" s="90" t="str">
        <f>IF(J72="","",IF(E72=0,"J",IF(J72&gt;=23,"J",IF(J72&lt;23,"L"))))</f>
        <v>L</v>
      </c>
      <c r="S72" s="69" t="str">
        <f>IF(J72="","",IF(J72&gt;=I72-8,"J",IF(J72&lt;I72-8,"L")))</f>
        <v>L</v>
      </c>
      <c r="T72" s="15" t="str">
        <f>'[31]13th'!M3</f>
        <v>Closed</v>
      </c>
      <c r="U72" s="62">
        <f>'[31]13th'!N3</f>
        <v>0</v>
      </c>
      <c r="V72" s="63">
        <f>'[31]13th'!O3</f>
        <v>0</v>
      </c>
      <c r="W72" s="64">
        <f>'[31]13th'!P3</f>
        <v>0</v>
      </c>
      <c r="X72" s="157">
        <f>'[31]13th'!Q3</f>
        <v>0</v>
      </c>
      <c r="Y72" s="55">
        <f>'[31]13th'!R3</f>
        <v>0</v>
      </c>
      <c r="Z72" s="56">
        <f>'[31]13th'!S3</f>
        <v>0</v>
      </c>
      <c r="AA72" s="17">
        <f>'[31]13th'!T3</f>
        <v>0</v>
      </c>
      <c r="AB72" s="144">
        <f>'[31]13th'!U3</f>
        <v>0</v>
      </c>
      <c r="AC72" s="148" t="str">
        <f>'[31]13th'!V3</f>
        <v>N/A</v>
      </c>
      <c r="AD72" s="40" t="str">
        <f>'[31]13th'!W3</f>
        <v>N/A</v>
      </c>
      <c r="AE72" s="40" t="str">
        <f>'[31]13th'!X3</f>
        <v>N/A</v>
      </c>
      <c r="AF72" s="149" t="str">
        <f>'[31]13th'!Y3</f>
        <v>N/A</v>
      </c>
      <c r="AG72" s="166" t="s">
        <v>121</v>
      </c>
      <c r="AH72" s="75" t="s">
        <v>121</v>
      </c>
      <c r="AI72" s="15" t="str">
        <f>'[31]13th'!$Z$3</f>
        <v>Closed</v>
      </c>
    </row>
    <row r="73" spans="1:35" ht="12" customHeight="1">
      <c r="A73" s="402" t="s">
        <v>45</v>
      </c>
      <c r="B73" s="403"/>
      <c r="C73" s="235"/>
      <c r="D73" s="244"/>
      <c r="E73" s="62">
        <f>'[32]13th'!A3</f>
        <v>6</v>
      </c>
      <c r="F73" s="63">
        <f>'[32]13th'!B3</f>
        <v>6</v>
      </c>
      <c r="G73" s="64">
        <f>'[32]13th'!C3</f>
        <v>0</v>
      </c>
      <c r="H73" s="157">
        <f>'[32]13th'!D3</f>
        <v>0</v>
      </c>
      <c r="I73" s="55">
        <f>'[32]13th'!E3</f>
        <v>69</v>
      </c>
      <c r="J73" s="56">
        <f>'[32]13th'!F3</f>
        <v>69</v>
      </c>
      <c r="K73" s="57">
        <f>'[32]13th'!G3</f>
        <v>0</v>
      </c>
      <c r="L73" s="161">
        <f>'[32]13th'!H3</f>
        <v>0</v>
      </c>
      <c r="M73" s="148" t="str">
        <f>'[32]13th'!I3</f>
        <v>N/A</v>
      </c>
      <c r="N73" s="40" t="str">
        <f>'[32]13th'!J3</f>
        <v>N/A</v>
      </c>
      <c r="O73" s="40" t="str">
        <f>'[32]13th'!K3</f>
        <v>N/A</v>
      </c>
      <c r="P73" s="149" t="str">
        <f>'[32]13th'!L3</f>
        <v>N/A</v>
      </c>
      <c r="Q73" s="166" t="s">
        <v>121</v>
      </c>
      <c r="R73" s="90" t="str">
        <f>IF(J73="","",IF(J73&gt;=23,"J",IF(J73&lt;23,"L")))</f>
        <v>J</v>
      </c>
      <c r="S73" s="69" t="str">
        <f t="shared" si="14"/>
        <v>J</v>
      </c>
      <c r="T73" s="15" t="str">
        <f>'[32]13th'!M3</f>
        <v>G</v>
      </c>
      <c r="U73" s="62">
        <f>'[32]13th'!N3</f>
        <v>5</v>
      </c>
      <c r="V73" s="63">
        <f>'[32]13th'!O3</f>
        <v>5</v>
      </c>
      <c r="W73" s="64">
        <f>'[32]13th'!P3</f>
        <v>0</v>
      </c>
      <c r="X73" s="157">
        <f>'[32]13th'!Q3</f>
        <v>0</v>
      </c>
      <c r="Y73" s="55">
        <f>'[32]13th'!R3</f>
        <v>57.5</v>
      </c>
      <c r="Z73" s="56">
        <f>'[32]13th'!S3</f>
        <v>57.5</v>
      </c>
      <c r="AA73" s="17">
        <f>'[32]13th'!T3</f>
        <v>0</v>
      </c>
      <c r="AB73" s="144">
        <f>'[32]13th'!U3</f>
        <v>0</v>
      </c>
      <c r="AC73" s="148" t="str">
        <f>'[32]13th'!V3</f>
        <v>N/A</v>
      </c>
      <c r="AD73" s="40" t="str">
        <f>'[32]13th'!W3</f>
        <v>N/A</v>
      </c>
      <c r="AE73" s="40" t="str">
        <f>'[32]13th'!X3</f>
        <v>N/A</v>
      </c>
      <c r="AF73" s="149" t="str">
        <f>'[32]13th'!Y3</f>
        <v>N/A</v>
      </c>
      <c r="AG73" s="165" t="str">
        <f t="shared" si="15"/>
        <v>J</v>
      </c>
      <c r="AH73" s="69" t="str">
        <f t="shared" si="16"/>
        <v>J</v>
      </c>
      <c r="AI73" s="15" t="str">
        <f>'[32]13th'!$Z$3</f>
        <v>G</v>
      </c>
    </row>
    <row r="74" spans="1:35" ht="12" customHeight="1">
      <c r="A74" s="402" t="s">
        <v>26</v>
      </c>
      <c r="B74" s="403"/>
      <c r="C74" s="235"/>
      <c r="D74" s="244"/>
      <c r="E74" s="62">
        <f>'[33]13th'!A3</f>
        <v>6</v>
      </c>
      <c r="F74" s="63">
        <f>'[33]13th'!B3</f>
        <v>7</v>
      </c>
      <c r="G74" s="64">
        <f>'[33]13th'!C3</f>
        <v>1</v>
      </c>
      <c r="H74" s="157">
        <f>'[33]13th'!D3</f>
        <v>1</v>
      </c>
      <c r="I74" s="55">
        <f>'[33]13th'!E3</f>
        <v>69</v>
      </c>
      <c r="J74" s="56">
        <f>'[33]13th'!F3</f>
        <v>80.5</v>
      </c>
      <c r="K74" s="57">
        <f>'[33]13th'!G3</f>
        <v>11.5</v>
      </c>
      <c r="L74" s="161">
        <f>'[33]13th'!H3</f>
        <v>11.5</v>
      </c>
      <c r="M74" s="148" t="str">
        <f>'[33]13th'!I3</f>
        <v>N/A</v>
      </c>
      <c r="N74" s="40" t="str">
        <f>'[33]13th'!J3</f>
        <v>N/A</v>
      </c>
      <c r="O74" s="40" t="str">
        <f>'[33]13th'!K3</f>
        <v>N/A</v>
      </c>
      <c r="P74" s="149" t="str">
        <f>'[33]13th'!L3</f>
        <v>N/A</v>
      </c>
      <c r="Q74" s="166" t="s">
        <v>121</v>
      </c>
      <c r="R74" s="90" t="str">
        <f>IF(J74="","",IF(J74&gt;=23,"J",IF(J74&lt;23,"L")))</f>
        <v>J</v>
      </c>
      <c r="S74" s="69" t="str">
        <f t="shared" si="14"/>
        <v>J</v>
      </c>
      <c r="T74" s="15" t="str">
        <f>'[33]13th'!M3</f>
        <v>G</v>
      </c>
      <c r="U74" s="62">
        <f>'[33]13th'!N3</f>
        <v>6</v>
      </c>
      <c r="V74" s="63">
        <f>'[33]13th'!O3</f>
        <v>3</v>
      </c>
      <c r="W74" s="64">
        <f>'[33]13th'!P3</f>
        <v>1</v>
      </c>
      <c r="X74" s="157">
        <f>'[33]13th'!Q3</f>
        <v>0</v>
      </c>
      <c r="Y74" s="55">
        <f>'[33]13th'!R3</f>
        <v>69</v>
      </c>
      <c r="Z74" s="56">
        <f>'[33]13th'!S3</f>
        <v>34.5</v>
      </c>
      <c r="AA74" s="17">
        <f>'[33]13th'!T3</f>
        <v>11.5</v>
      </c>
      <c r="AB74" s="144">
        <f>'[33]13th'!U3</f>
        <v>0</v>
      </c>
      <c r="AC74" s="148" t="str">
        <f>'[33]13th'!V3</f>
        <v>N/A</v>
      </c>
      <c r="AD74" s="40" t="str">
        <f>'[33]13th'!W3</f>
        <v>N/A</v>
      </c>
      <c r="AE74" s="40" t="str">
        <f>'[33]13th'!X3</f>
        <v>N/A</v>
      </c>
      <c r="AF74" s="149" t="str">
        <f>'[33]13th'!Y3</f>
        <v>N/A</v>
      </c>
      <c r="AG74" s="165" t="str">
        <f t="shared" si="15"/>
        <v>J</v>
      </c>
      <c r="AH74" s="69" t="str">
        <f t="shared" si="16"/>
        <v>L</v>
      </c>
      <c r="AI74" s="15" t="str">
        <f>'[33]13th'!$Z$3</f>
        <v>A</v>
      </c>
    </row>
    <row r="75" spans="1:35" ht="12" customHeight="1">
      <c r="A75" s="402" t="s">
        <v>27</v>
      </c>
      <c r="B75" s="403"/>
      <c r="C75" s="235"/>
      <c r="D75" s="244"/>
      <c r="E75" s="62">
        <f>'[34]13th'!A3</f>
        <v>0</v>
      </c>
      <c r="F75" s="63">
        <f>'[34]13th'!B3</f>
        <v>0</v>
      </c>
      <c r="G75" s="64">
        <f>'[34]13th'!C3</f>
        <v>2</v>
      </c>
      <c r="H75" s="157">
        <f>'[34]13th'!D3</f>
        <v>2</v>
      </c>
      <c r="I75" s="55">
        <f>'[34]13th'!E3</f>
        <v>0</v>
      </c>
      <c r="J75" s="56">
        <f>'[34]13th'!F3</f>
        <v>0</v>
      </c>
      <c r="K75" s="57">
        <f>'[34]13th'!G3</f>
        <v>23</v>
      </c>
      <c r="L75" s="161">
        <f>'[34]13th'!H3</f>
        <v>23</v>
      </c>
      <c r="M75" s="148" t="str">
        <f>'[34]13th'!I3</f>
        <v>N/A</v>
      </c>
      <c r="N75" s="40" t="str">
        <f>'[34]13th'!J3</f>
        <v>N/A</v>
      </c>
      <c r="O75" s="40" t="str">
        <f>'[34]13th'!K3</f>
        <v>N/A</v>
      </c>
      <c r="P75" s="149" t="str">
        <f>'[34]13th'!L3</f>
        <v>N/A</v>
      </c>
      <c r="Q75" s="183" t="s">
        <v>121</v>
      </c>
      <c r="R75" s="183" t="s">
        <v>121</v>
      </c>
      <c r="S75" s="75" t="s">
        <v>121</v>
      </c>
      <c r="T75" s="15" t="str">
        <f>'[34]13th'!M3</f>
        <v>G</v>
      </c>
      <c r="U75" s="62">
        <f>'[34]13th'!N3</f>
        <v>0</v>
      </c>
      <c r="V75" s="63">
        <f>'[34]13th'!O3</f>
        <v>0</v>
      </c>
      <c r="W75" s="64">
        <f>'[34]13th'!P3</f>
        <v>2</v>
      </c>
      <c r="X75" s="157">
        <f>'[34]13th'!Q3</f>
        <v>1</v>
      </c>
      <c r="Y75" s="55">
        <f>'[34]13th'!R3</f>
        <v>0</v>
      </c>
      <c r="Z75" s="56">
        <f>'[34]13th'!S3</f>
        <v>0</v>
      </c>
      <c r="AA75" s="17">
        <f>'[34]13th'!T3</f>
        <v>23</v>
      </c>
      <c r="AB75" s="144">
        <f>'[34]13th'!U3</f>
        <v>11.5</v>
      </c>
      <c r="AC75" s="148" t="str">
        <f>'[34]13th'!V3</f>
        <v>N/A</v>
      </c>
      <c r="AD75" s="40" t="str">
        <f>'[34]13th'!W3</f>
        <v>N/A</v>
      </c>
      <c r="AE75" s="40" t="str">
        <f>'[34]13th'!X3</f>
        <v>N/A</v>
      </c>
      <c r="AF75" s="149" t="str">
        <f>'[34]13th'!Y3</f>
        <v>N/A</v>
      </c>
      <c r="AG75" s="183" t="s">
        <v>121</v>
      </c>
      <c r="AH75" s="75" t="s">
        <v>121</v>
      </c>
      <c r="AI75" s="15" t="str">
        <f>'[34]13th'!$Z$3</f>
        <v>A</v>
      </c>
    </row>
    <row r="76" spans="1:35" ht="12" customHeight="1">
      <c r="A76" s="402" t="s">
        <v>53</v>
      </c>
      <c r="B76" s="403"/>
      <c r="C76" s="235"/>
      <c r="D76" s="244"/>
      <c r="E76" s="62">
        <f>'[35]13th'!B97</f>
        <v>9</v>
      </c>
      <c r="F76" s="63">
        <f>'[35]13th'!C97</f>
        <v>9</v>
      </c>
      <c r="G76" s="64">
        <f>'[35]13th'!D97</f>
        <v>2</v>
      </c>
      <c r="H76" s="157">
        <f>'[35]13th'!E97</f>
        <v>2</v>
      </c>
      <c r="I76" s="153">
        <f>'[35]13th'!F97</f>
        <v>103.5</v>
      </c>
      <c r="J76" s="19">
        <f>'[35]13th'!G97</f>
        <v>103.5</v>
      </c>
      <c r="K76" s="17">
        <f>'[35]13th'!H97</f>
        <v>23</v>
      </c>
      <c r="L76" s="145">
        <f>'[35]13th'!I97</f>
        <v>23</v>
      </c>
      <c r="M76" s="148" t="s">
        <v>121</v>
      </c>
      <c r="N76" s="40" t="s">
        <v>121</v>
      </c>
      <c r="O76" s="40" t="s">
        <v>121</v>
      </c>
      <c r="P76" s="149" t="s">
        <v>121</v>
      </c>
      <c r="Q76" s="183" t="s">
        <v>121</v>
      </c>
      <c r="R76" s="166" t="s">
        <v>121</v>
      </c>
      <c r="S76" s="75" t="s">
        <v>121</v>
      </c>
      <c r="T76" s="15" t="str">
        <f>'[35]13th'!J97</f>
        <v>G</v>
      </c>
      <c r="U76" s="62">
        <f>'[35]13th'!K97</f>
        <v>9</v>
      </c>
      <c r="V76" s="63">
        <f>'[35]13th'!L97</f>
        <v>9</v>
      </c>
      <c r="W76" s="64">
        <f>'[35]13th'!M97</f>
        <v>2</v>
      </c>
      <c r="X76" s="157">
        <f>'[35]13th'!N97</f>
        <v>2</v>
      </c>
      <c r="Y76" s="55">
        <f>'[35]13th'!O97</f>
        <v>103.5</v>
      </c>
      <c r="Z76" s="18">
        <f>'[35]13th'!P97</f>
        <v>103.5</v>
      </c>
      <c r="AA76" s="17">
        <f>'[35]13th'!Q97</f>
        <v>23</v>
      </c>
      <c r="AB76" s="145">
        <f>'[35]13th'!R97</f>
        <v>23</v>
      </c>
      <c r="AC76" s="148" t="s">
        <v>121</v>
      </c>
      <c r="AD76" s="40" t="s">
        <v>121</v>
      </c>
      <c r="AE76" s="40" t="s">
        <v>121</v>
      </c>
      <c r="AF76" s="149" t="s">
        <v>121</v>
      </c>
      <c r="AG76" s="166" t="s">
        <v>121</v>
      </c>
      <c r="AH76" s="75" t="s">
        <v>121</v>
      </c>
      <c r="AI76" s="15" t="str">
        <f>'[35]13th'!$S$97</f>
        <v>G</v>
      </c>
    </row>
    <row r="77" spans="1:35" ht="12" customHeight="1">
      <c r="A77" s="402" t="s">
        <v>54</v>
      </c>
      <c r="B77" s="403"/>
      <c r="C77" s="235"/>
      <c r="D77" s="244"/>
      <c r="E77" s="62">
        <f>'[35]13th'!B98</f>
        <v>3</v>
      </c>
      <c r="F77" s="63">
        <f>'[35]13th'!C98</f>
        <v>2.65</v>
      </c>
      <c r="G77" s="64">
        <f>'[35]13th'!D98</f>
        <v>1</v>
      </c>
      <c r="H77" s="157">
        <f>'[35]13th'!E98</f>
        <v>1</v>
      </c>
      <c r="I77" s="153">
        <f>'[35]13th'!F98</f>
        <v>34.5</v>
      </c>
      <c r="J77" s="19">
        <f>'[35]13th'!G98</f>
        <v>30.5</v>
      </c>
      <c r="K77" s="17">
        <f>'[35]13th'!H98</f>
        <v>11.5</v>
      </c>
      <c r="L77" s="145">
        <f>'[35]13th'!I98</f>
        <v>11.5</v>
      </c>
      <c r="M77" s="148" t="s">
        <v>121</v>
      </c>
      <c r="N77" s="40" t="s">
        <v>121</v>
      </c>
      <c r="O77" s="40" t="s">
        <v>121</v>
      </c>
      <c r="P77" s="149" t="s">
        <v>121</v>
      </c>
      <c r="Q77" s="183" t="s">
        <v>121</v>
      </c>
      <c r="R77" s="166" t="s">
        <v>121</v>
      </c>
      <c r="S77" s="75" t="s">
        <v>121</v>
      </c>
      <c r="T77" s="15" t="str">
        <f>'[35]13th'!J98</f>
        <v>A</v>
      </c>
      <c r="U77" s="62">
        <f>'[35]13th'!K98</f>
        <v>3</v>
      </c>
      <c r="V77" s="63">
        <f>'[35]13th'!L98</f>
        <v>3</v>
      </c>
      <c r="W77" s="64">
        <f>'[35]13th'!M98</f>
        <v>1</v>
      </c>
      <c r="X77" s="157">
        <f>'[35]13th'!N98</f>
        <v>1</v>
      </c>
      <c r="Y77" s="55">
        <f>'[35]13th'!O98</f>
        <v>34.5</v>
      </c>
      <c r="Z77" s="18">
        <f>'[35]13th'!P98</f>
        <v>34.5</v>
      </c>
      <c r="AA77" s="17">
        <f>'[35]13th'!Q98</f>
        <v>11.5</v>
      </c>
      <c r="AB77" s="145">
        <f>'[35]13th'!R98</f>
        <v>11.5</v>
      </c>
      <c r="AC77" s="148" t="s">
        <v>121</v>
      </c>
      <c r="AD77" s="40" t="s">
        <v>121</v>
      </c>
      <c r="AE77" s="40" t="s">
        <v>121</v>
      </c>
      <c r="AF77" s="149" t="s">
        <v>121</v>
      </c>
      <c r="AG77" s="166" t="s">
        <v>121</v>
      </c>
      <c r="AH77" s="75" t="s">
        <v>121</v>
      </c>
      <c r="AI77" s="15" t="str">
        <f>'[35]13th'!$S$98</f>
        <v>G</v>
      </c>
    </row>
    <row r="78" spans="1:35" ht="12" customHeight="1">
      <c r="A78" s="402" t="s">
        <v>55</v>
      </c>
      <c r="B78" s="403"/>
      <c r="C78" s="235"/>
      <c r="D78" s="244"/>
      <c r="E78" s="62">
        <f>'[35]13th'!B99</f>
        <v>2</v>
      </c>
      <c r="F78" s="63">
        <f>'[35]13th'!C99</f>
        <v>2</v>
      </c>
      <c r="G78" s="64">
        <f>'[35]13th'!D99</f>
        <v>1</v>
      </c>
      <c r="H78" s="157">
        <f>'[35]13th'!E99</f>
        <v>1</v>
      </c>
      <c r="I78" s="153">
        <f>'[35]13th'!F99</f>
        <v>23</v>
      </c>
      <c r="J78" s="19">
        <f>'[35]13th'!G99</f>
        <v>23</v>
      </c>
      <c r="K78" s="17">
        <f>'[35]13th'!H99</f>
        <v>11.5</v>
      </c>
      <c r="L78" s="145">
        <f>'[35]13th'!I99</f>
        <v>11.5</v>
      </c>
      <c r="M78" s="148" t="s">
        <v>121</v>
      </c>
      <c r="N78" s="40" t="s">
        <v>121</v>
      </c>
      <c r="O78" s="40" t="s">
        <v>121</v>
      </c>
      <c r="P78" s="149" t="s">
        <v>121</v>
      </c>
      <c r="Q78" s="183" t="s">
        <v>121</v>
      </c>
      <c r="R78" s="166" t="s">
        <v>121</v>
      </c>
      <c r="S78" s="75" t="s">
        <v>121</v>
      </c>
      <c r="T78" s="15" t="str">
        <f>'[35]13th'!J99</f>
        <v>G</v>
      </c>
      <c r="U78" s="62">
        <f>'[35]13th'!K99</f>
        <v>2</v>
      </c>
      <c r="V78" s="63">
        <f>'[35]13th'!L99</f>
        <v>2</v>
      </c>
      <c r="W78" s="64">
        <f>'[35]13th'!M99</f>
        <v>1</v>
      </c>
      <c r="X78" s="157">
        <f>'[35]13th'!N99</f>
        <v>1</v>
      </c>
      <c r="Y78" s="55">
        <f>'[35]13th'!O99</f>
        <v>23</v>
      </c>
      <c r="Z78" s="18">
        <f>'[35]13th'!P99</f>
        <v>23</v>
      </c>
      <c r="AA78" s="17">
        <f>'[35]13th'!Q99</f>
        <v>11.5</v>
      </c>
      <c r="AB78" s="145">
        <f>'[35]13th'!R99</f>
        <v>11.5</v>
      </c>
      <c r="AC78" s="148" t="s">
        <v>121</v>
      </c>
      <c r="AD78" s="40" t="s">
        <v>121</v>
      </c>
      <c r="AE78" s="40" t="s">
        <v>121</v>
      </c>
      <c r="AF78" s="149" t="s">
        <v>121</v>
      </c>
      <c r="AG78" s="166" t="s">
        <v>121</v>
      </c>
      <c r="AH78" s="75" t="s">
        <v>121</v>
      </c>
      <c r="AI78" s="15" t="str">
        <f>'[35]13th'!$S$99</f>
        <v>G</v>
      </c>
    </row>
    <row r="79" spans="1:35" ht="12" customHeight="1">
      <c r="A79" s="402" t="s">
        <v>56</v>
      </c>
      <c r="B79" s="403"/>
      <c r="C79" s="235"/>
      <c r="D79" s="244"/>
      <c r="E79" s="62">
        <f>'[35]13th'!B100</f>
        <v>4</v>
      </c>
      <c r="F79" s="63">
        <f>'[35]13th'!C100</f>
        <v>4</v>
      </c>
      <c r="G79" s="64">
        <f>'[35]13th'!D100</f>
        <v>3</v>
      </c>
      <c r="H79" s="157">
        <f>'[35]13th'!E100</f>
        <v>2</v>
      </c>
      <c r="I79" s="153">
        <f>'[35]13th'!F100</f>
        <v>46</v>
      </c>
      <c r="J79" s="19">
        <f>'[35]13th'!G100</f>
        <v>46</v>
      </c>
      <c r="K79" s="17">
        <f>'[35]13th'!H100</f>
        <v>34.5</v>
      </c>
      <c r="L79" s="145">
        <f>'[35]13th'!I100</f>
        <v>23</v>
      </c>
      <c r="M79" s="148" t="s">
        <v>121</v>
      </c>
      <c r="N79" s="40" t="s">
        <v>121</v>
      </c>
      <c r="O79" s="40" t="s">
        <v>121</v>
      </c>
      <c r="P79" s="149" t="s">
        <v>121</v>
      </c>
      <c r="Q79" s="183" t="s">
        <v>121</v>
      </c>
      <c r="R79" s="166" t="s">
        <v>121</v>
      </c>
      <c r="S79" s="75" t="s">
        <v>121</v>
      </c>
      <c r="T79" s="15" t="str">
        <f>'[35]13th'!J100</f>
        <v>A</v>
      </c>
      <c r="U79" s="62">
        <f>'[35]13th'!K100</f>
        <v>3</v>
      </c>
      <c r="V79" s="63">
        <f>'[35]13th'!L100</f>
        <v>3</v>
      </c>
      <c r="W79" s="64">
        <f>'[35]13th'!M100</f>
        <v>3</v>
      </c>
      <c r="X79" s="157">
        <f>'[35]13th'!N100</f>
        <v>1</v>
      </c>
      <c r="Y79" s="55">
        <f>'[35]13th'!O100</f>
        <v>34.5</v>
      </c>
      <c r="Z79" s="18">
        <f>'[35]13th'!P100</f>
        <v>34.5</v>
      </c>
      <c r="AA79" s="17">
        <f>'[35]13th'!Q100</f>
        <v>34.5</v>
      </c>
      <c r="AB79" s="145">
        <f>'[35]13th'!R100</f>
        <v>11.5</v>
      </c>
      <c r="AC79" s="148" t="s">
        <v>121</v>
      </c>
      <c r="AD79" s="40" t="s">
        <v>121</v>
      </c>
      <c r="AE79" s="40" t="s">
        <v>121</v>
      </c>
      <c r="AF79" s="149" t="s">
        <v>121</v>
      </c>
      <c r="AG79" s="166" t="s">
        <v>121</v>
      </c>
      <c r="AH79" s="75" t="s">
        <v>121</v>
      </c>
      <c r="AI79" s="15" t="str">
        <f>'[35]13th'!$S$100</f>
        <v>A</v>
      </c>
    </row>
    <row r="80" spans="1:35" ht="12" customHeight="1">
      <c r="A80" s="402" t="s">
        <v>57</v>
      </c>
      <c r="B80" s="403"/>
      <c r="C80" s="235"/>
      <c r="D80" s="244"/>
      <c r="E80" s="62">
        <f>'[35]13th'!B101</f>
        <v>1</v>
      </c>
      <c r="F80" s="63">
        <f>'[35]13th'!C101</f>
        <v>1</v>
      </c>
      <c r="G80" s="64">
        <f>'[35]13th'!D101</f>
        <v>1</v>
      </c>
      <c r="H80" s="157">
        <f>'[35]13th'!E101</f>
        <v>0.65</v>
      </c>
      <c r="I80" s="153">
        <f>'[35]13th'!F101</f>
        <v>11.5</v>
      </c>
      <c r="J80" s="19">
        <f>'[35]13th'!G101</f>
        <v>11.5</v>
      </c>
      <c r="K80" s="17">
        <f>'[35]13th'!H101</f>
        <v>11.5</v>
      </c>
      <c r="L80" s="145">
        <f>'[35]13th'!I101</f>
        <v>7.5</v>
      </c>
      <c r="M80" s="148" t="s">
        <v>121</v>
      </c>
      <c r="N80" s="40" t="s">
        <v>121</v>
      </c>
      <c r="O80" s="40" t="s">
        <v>121</v>
      </c>
      <c r="P80" s="149" t="s">
        <v>121</v>
      </c>
      <c r="Q80" s="183" t="s">
        <v>121</v>
      </c>
      <c r="R80" s="166" t="s">
        <v>121</v>
      </c>
      <c r="S80" s="75" t="s">
        <v>121</v>
      </c>
      <c r="T80" s="15" t="str">
        <f>'[35]13th'!J101</f>
        <v>A</v>
      </c>
      <c r="U80" s="62">
        <f>'[35]13th'!K101</f>
        <v>1</v>
      </c>
      <c r="V80" s="63">
        <f>'[35]13th'!L101</f>
        <v>1</v>
      </c>
      <c r="W80" s="64">
        <f>'[35]13th'!M101</f>
        <v>1</v>
      </c>
      <c r="X80" s="157">
        <f>'[35]13th'!N101</f>
        <v>1</v>
      </c>
      <c r="Y80" s="55">
        <f>'[35]13th'!O101</f>
        <v>11.5</v>
      </c>
      <c r="Z80" s="18">
        <f>'[35]13th'!P101</f>
        <v>11.5</v>
      </c>
      <c r="AA80" s="17">
        <f>'[35]13th'!Q101</f>
        <v>11.5</v>
      </c>
      <c r="AB80" s="145">
        <f>'[35]13th'!R101</f>
        <v>11.5</v>
      </c>
      <c r="AC80" s="148" t="s">
        <v>121</v>
      </c>
      <c r="AD80" s="40" t="s">
        <v>121</v>
      </c>
      <c r="AE80" s="40" t="s">
        <v>121</v>
      </c>
      <c r="AF80" s="149" t="s">
        <v>121</v>
      </c>
      <c r="AG80" s="166" t="s">
        <v>121</v>
      </c>
      <c r="AH80" s="75" t="s">
        <v>121</v>
      </c>
      <c r="AI80" s="15" t="str">
        <f>'[35]13th'!$S$101</f>
        <v>A</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'[36]13th'!$C$12+'[36]13th'!$C$13+'[36]13th'!$C$14</f>
        <v>0</v>
      </c>
      <c r="D89" s="538"/>
      <c r="E89" s="538"/>
      <c r="F89" s="466"/>
      <c r="G89" s="467">
        <f>'[36]13th'!$F$12+'[36]13th'!$F$13+'[36]13th'!$F$14</f>
        <v>0</v>
      </c>
      <c r="H89" s="467"/>
      <c r="I89" s="466">
        <f>'[36]13th'!$C$15+'[36]13th'!$C$16+'[36]13th'!$C$17</f>
        <v>0</v>
      </c>
      <c r="J89" s="466"/>
      <c r="K89" s="465">
        <f>'[36]13th'!$F$15+'[36]13th'!$F$16+'[36]13th'!$F$17</f>
        <v>0</v>
      </c>
      <c r="L89" s="465"/>
      <c r="M89" s="466">
        <f>'[36]13th'!$D$12+'[36]13th'!$D$13+'[36]13th'!$D$14</f>
        <v>0</v>
      </c>
      <c r="N89" s="466"/>
      <c r="O89" s="467">
        <f>'[36]13th'!$G$12+'[36]13th'!$G$13+'[36]13th'!$G$14</f>
        <v>0</v>
      </c>
      <c r="P89" s="467"/>
      <c r="Q89" s="466">
        <f>'[36]13th'!$D$15+'[36]13th'!$D$16+'[36]13th'!$D$17</f>
        <v>0</v>
      </c>
      <c r="R89" s="466"/>
      <c r="S89" s="554">
        <f>'[36]13th'!$G$15+'[36]13th'!$G$16+'[36]13th'!$G$17</f>
        <v>0</v>
      </c>
      <c r="T89" s="555"/>
      <c r="U89" s="551">
        <f>'[36]13th'!$L$12</f>
        <v>0</v>
      </c>
      <c r="V89" s="552"/>
      <c r="W89" s="574" t="str">
        <f>'[36]13th'!$M$12</f>
        <v>On Call</v>
      </c>
      <c r="X89" s="575"/>
      <c r="Y89" s="249"/>
      <c r="Z89" s="12"/>
      <c r="AA89" s="12"/>
      <c r="AB89" s="12"/>
      <c r="AC89" s="12"/>
      <c r="AD89" s="12"/>
      <c r="AE89" s="12"/>
      <c r="AF89" s="12"/>
      <c r="AG89" s="12"/>
      <c r="AH89" s="12"/>
      <c r="AI89" s="12"/>
    </row>
    <row r="90" spans="1:35" ht="12" customHeight="1">
      <c r="A90" s="334" t="s">
        <v>15</v>
      </c>
      <c r="B90" s="335"/>
      <c r="C90" s="539">
        <f>'[36]13th'!$C$18+'[36]13th'!$C$19+'[36]13th'!$C$20</f>
        <v>0</v>
      </c>
      <c r="D90" s="540"/>
      <c r="E90" s="540"/>
      <c r="F90" s="428"/>
      <c r="G90" s="426">
        <f>'[36]13th'!$F$18+'[36]13th'!$F$19+'[36]13th'!$F$20</f>
        <v>0</v>
      </c>
      <c r="H90" s="426"/>
      <c r="I90" s="428">
        <f>'[36]13th'!$C$21+'[36]13th'!$C$22+'[36]13th'!$C$23</f>
        <v>0</v>
      </c>
      <c r="J90" s="428"/>
      <c r="K90" s="426">
        <f>'[36]13th'!$F$21+'[36]13th'!$F$22+'[36]13th'!$F$23</f>
        <v>0</v>
      </c>
      <c r="L90" s="426"/>
      <c r="M90" s="428">
        <f>'[36]13th'!$D$18+'[36]13th'!$D$19+'[36]13th'!$D$20</f>
        <v>0</v>
      </c>
      <c r="N90" s="428"/>
      <c r="O90" s="426">
        <f>'[36]13th'!$G$18+'[36]13th'!$G$19+'[36]13th'!$G$20</f>
        <v>0</v>
      </c>
      <c r="P90" s="426"/>
      <c r="Q90" s="428">
        <f>'[36]13th'!$D$21+'[36]13th'!$D$22+'[36]13th'!$D$23</f>
        <v>0</v>
      </c>
      <c r="R90" s="428"/>
      <c r="S90" s="556">
        <f>'[36]13th'!$G$21+'[36]13th'!$G$22+'[36]13th'!$G$23</f>
        <v>0</v>
      </c>
      <c r="T90" s="557"/>
      <c r="U90" s="543">
        <f>'[36]13th'!$L$18</f>
        <v>0</v>
      </c>
      <c r="V90" s="544"/>
      <c r="W90" s="576"/>
      <c r="X90" s="577"/>
      <c r="Y90" s="249"/>
      <c r="Z90" s="12"/>
      <c r="AA90" s="12"/>
      <c r="AB90" s="12"/>
      <c r="AC90" s="12"/>
      <c r="AD90" s="12"/>
      <c r="AE90" s="12"/>
      <c r="AF90" s="12"/>
      <c r="AG90" s="12"/>
      <c r="AH90" s="12"/>
      <c r="AI90" s="12"/>
    </row>
    <row r="91" spans="1:35" ht="12" customHeight="1">
      <c r="A91" s="334" t="s">
        <v>39</v>
      </c>
      <c r="B91" s="335"/>
      <c r="C91" s="539">
        <f>'[36]13th'!$C$24+'[36]13th'!$C$25+'[36]13th'!$C$26</f>
        <v>0</v>
      </c>
      <c r="D91" s="540"/>
      <c r="E91" s="540"/>
      <c r="F91" s="428"/>
      <c r="G91" s="430">
        <f>'[36]13th'!$F$24+'[36]13th'!$F$25+'[36]13th'!$F$26</f>
        <v>0</v>
      </c>
      <c r="H91" s="430"/>
      <c r="I91" s="428">
        <f>'[36]13th'!$C$27+'[36]13th'!$C$28</f>
        <v>0</v>
      </c>
      <c r="J91" s="428"/>
      <c r="K91" s="426">
        <f>'[36]13th'!$F$27+'[36]13th'!$F$28</f>
        <v>0</v>
      </c>
      <c r="L91" s="426"/>
      <c r="M91" s="428">
        <f>'[36]13th'!$D$24+'[36]13th'!$D$25+'[36]13th'!$D$26</f>
        <v>0</v>
      </c>
      <c r="N91" s="428"/>
      <c r="O91" s="430">
        <f>'[36]13th'!$G$24+'[36]13th'!$G$25+'[36]13th'!$G$26</f>
        <v>0</v>
      </c>
      <c r="P91" s="430"/>
      <c r="Q91" s="428">
        <f>'[36]13th'!$D$27+'[36]13th'!$D$28</f>
        <v>0</v>
      </c>
      <c r="R91" s="428"/>
      <c r="S91" s="556">
        <f>'[36]13th'!$G$27+'[36]13th'!$G$28</f>
        <v>0</v>
      </c>
      <c r="T91" s="557"/>
      <c r="U91" s="543">
        <f>'[36]13th'!$L$24</f>
        <v>0</v>
      </c>
      <c r="V91" s="544"/>
      <c r="W91" s="576"/>
      <c r="X91" s="577"/>
      <c r="Y91" s="249"/>
      <c r="Z91" s="12"/>
      <c r="AA91" s="12"/>
      <c r="AB91" s="12"/>
      <c r="AC91" s="12"/>
      <c r="AD91" s="12"/>
      <c r="AE91" s="12"/>
      <c r="AF91" s="12"/>
      <c r="AG91" s="12"/>
      <c r="AH91" s="12"/>
      <c r="AI91" s="12"/>
    </row>
    <row r="92" spans="1:35" ht="12" customHeight="1">
      <c r="A92" s="334" t="s">
        <v>40</v>
      </c>
      <c r="B92" s="335"/>
      <c r="C92" s="539">
        <f>'[36]13th'!$C$29+'[36]13th'!$C$30+'[36]13th'!$C$31+'[36]13th'!$C$32</f>
        <v>0</v>
      </c>
      <c r="D92" s="540"/>
      <c r="E92" s="540"/>
      <c r="F92" s="428"/>
      <c r="G92" s="430">
        <f>'[36]13th'!$F$29+'[36]13th'!$F$30+'[36]13th'!$F$31+'[36]13th'!$F$32</f>
        <v>0</v>
      </c>
      <c r="H92" s="430"/>
      <c r="I92" s="428">
        <f>'[36]13th'!$C$33+'[36]13th'!$C$34</f>
        <v>0</v>
      </c>
      <c r="J92" s="428"/>
      <c r="K92" s="426">
        <f>'[36]13th'!$F$33+'[36]13th'!$F$34</f>
        <v>0</v>
      </c>
      <c r="L92" s="426"/>
      <c r="M92" s="428">
        <f>'[36]13th'!$D$29+'[36]13th'!$D$30+'[36]13th'!$D$31+'[36]13th'!$D$32</f>
        <v>0</v>
      </c>
      <c r="N92" s="428"/>
      <c r="O92" s="430">
        <f>'[36]13th'!$G$29+'[36]13th'!$G$30+'[36]13th'!$G$31+'[36]13th'!$G$32</f>
        <v>0</v>
      </c>
      <c r="P92" s="430"/>
      <c r="Q92" s="428">
        <f>'[36]13th'!$D$33+'[36]13th'!$D$34</f>
        <v>0</v>
      </c>
      <c r="R92" s="428"/>
      <c r="S92" s="556">
        <f>'[36]13th'!$G$33+'[36]13th'!$G$34</f>
        <v>0</v>
      </c>
      <c r="T92" s="557"/>
      <c r="U92" s="543">
        <f>'[36]13th'!$L$29</f>
        <v>0</v>
      </c>
      <c r="V92" s="544"/>
      <c r="W92" s="576"/>
      <c r="X92" s="577"/>
      <c r="Y92" s="249"/>
      <c r="Z92" s="12"/>
      <c r="AA92" s="12"/>
      <c r="AB92" s="12"/>
      <c r="AC92" s="12"/>
      <c r="AD92" s="12"/>
      <c r="AE92" s="12"/>
      <c r="AF92" s="12"/>
      <c r="AG92" s="12"/>
      <c r="AH92" s="12"/>
      <c r="AI92" s="12"/>
    </row>
    <row r="93" spans="1:35" ht="12" customHeight="1">
      <c r="A93" s="334" t="s">
        <v>41</v>
      </c>
      <c r="B93" s="335"/>
      <c r="C93" s="539">
        <f>'[36]13th'!$C$35+'[36]13th'!$C$36+'[36]13th'!$C$37</f>
        <v>0</v>
      </c>
      <c r="D93" s="540"/>
      <c r="E93" s="540"/>
      <c r="F93" s="428"/>
      <c r="G93" s="430">
        <f>'[36]13th'!$F$35+'[36]13th'!$F$36+'[36]13th'!$F$37</f>
        <v>0</v>
      </c>
      <c r="H93" s="430"/>
      <c r="I93" s="428">
        <f>'[36]13th'!$C$38+'[36]13th'!$C$39</f>
        <v>0</v>
      </c>
      <c r="J93" s="428"/>
      <c r="K93" s="430">
        <f>'[36]13th'!$F$38+'[36]13th'!$F$39</f>
        <v>0</v>
      </c>
      <c r="L93" s="430"/>
      <c r="M93" s="428">
        <f>'[36]13th'!$D$35+'[36]13th'!$D$36+'[36]13th'!$D$37</f>
        <v>0</v>
      </c>
      <c r="N93" s="428"/>
      <c r="O93" s="430">
        <f>'[36]13th'!$G$35+'[36]13th'!$G$36+'[36]13th'!$G$37</f>
        <v>0</v>
      </c>
      <c r="P93" s="430"/>
      <c r="Q93" s="428">
        <f>'[36]13th'!$D$38+'[36]13th'!$D$39</f>
        <v>0</v>
      </c>
      <c r="R93" s="428"/>
      <c r="S93" s="558">
        <f>'[36]13th'!$G$38+'[36]13th'!$G$39</f>
        <v>0</v>
      </c>
      <c r="T93" s="559"/>
      <c r="U93" s="543">
        <f>'[36]13th'!$L$35</f>
        <v>0</v>
      </c>
      <c r="V93" s="544"/>
      <c r="W93" s="576"/>
      <c r="X93" s="577"/>
      <c r="Y93" s="249"/>
      <c r="Z93" s="12"/>
      <c r="AA93" s="12"/>
      <c r="AB93" s="12"/>
      <c r="AC93" s="12"/>
      <c r="AD93" s="12"/>
      <c r="AE93" s="12"/>
      <c r="AF93" s="12"/>
      <c r="AG93" s="12"/>
      <c r="AH93" s="12"/>
      <c r="AI93" s="12"/>
    </row>
    <row r="94" spans="1:35" ht="12" customHeight="1">
      <c r="A94" s="334" t="s">
        <v>101</v>
      </c>
      <c r="B94" s="335"/>
      <c r="C94" s="539">
        <f>'[36]13th'!$C$40+'[36]13th'!$C$41+'[36]13th'!$C$42</f>
        <v>0</v>
      </c>
      <c r="D94" s="540"/>
      <c r="E94" s="540"/>
      <c r="F94" s="428"/>
      <c r="G94" s="430">
        <f>'[36]13th'!$F$40+'[36]13th'!$F$41+'[36]13th'!$F$42</f>
        <v>0</v>
      </c>
      <c r="H94" s="430"/>
      <c r="I94" s="428">
        <f>'[36]13th'!$C$43</f>
        <v>0</v>
      </c>
      <c r="J94" s="428"/>
      <c r="K94" s="426">
        <f>'[36]13th'!$F$43</f>
        <v>0</v>
      </c>
      <c r="L94" s="426"/>
      <c r="M94" s="428">
        <f>'[36]13th'!$D$40+'[36]13th'!$D$41+'[36]13th'!$D$42</f>
        <v>0</v>
      </c>
      <c r="N94" s="428"/>
      <c r="O94" s="430">
        <f>'[36]13th'!$G$40+'[36]13th'!$G$41+'[36]13th'!$G$42</f>
        <v>0</v>
      </c>
      <c r="P94" s="430"/>
      <c r="Q94" s="428">
        <f>'[36]13th'!$D$43</f>
        <v>0</v>
      </c>
      <c r="R94" s="428"/>
      <c r="S94" s="556">
        <f>'[36]13th'!$G$43</f>
        <v>0</v>
      </c>
      <c r="T94" s="557"/>
      <c r="U94" s="543">
        <f>'[36]13th'!$L$40</f>
        <v>0</v>
      </c>
      <c r="V94" s="544"/>
      <c r="W94" s="576"/>
      <c r="X94" s="577"/>
      <c r="Y94" s="249"/>
      <c r="Z94" s="12"/>
      <c r="AA94" s="12"/>
      <c r="AB94" s="12"/>
      <c r="AC94" s="12"/>
      <c r="AD94" s="12"/>
      <c r="AE94" s="12"/>
      <c r="AF94" s="12"/>
      <c r="AG94" s="12"/>
      <c r="AH94" s="12"/>
      <c r="AI94" s="12"/>
    </row>
    <row r="95" spans="1:35" ht="12" customHeight="1">
      <c r="A95" s="334" t="s">
        <v>42</v>
      </c>
      <c r="B95" s="335"/>
      <c r="C95" s="539">
        <f>'[36]13th'!$C$45+'[36]13th'!$C$46+'[36]13th'!$C$47</f>
        <v>0</v>
      </c>
      <c r="D95" s="540"/>
      <c r="E95" s="540"/>
      <c r="F95" s="428"/>
      <c r="G95" s="430">
        <f>'[36]13th'!$F$45+'[36]13th'!$F$46+'[36]13th'!$F$47</f>
        <v>0</v>
      </c>
      <c r="H95" s="430"/>
      <c r="I95" s="428">
        <f>'[36]13th'!$C$48+'[36]13th'!$C$49</f>
        <v>0</v>
      </c>
      <c r="J95" s="428"/>
      <c r="K95" s="426">
        <f>'[36]13th'!$F$48+'[36]13th'!$F$49</f>
        <v>0</v>
      </c>
      <c r="L95" s="426"/>
      <c r="M95" s="428">
        <f>'[36]13th'!$D$45+'[36]13th'!$D$46+'[36]13th'!$D$47</f>
        <v>0</v>
      </c>
      <c r="N95" s="428"/>
      <c r="O95" s="430">
        <f>'[36]13th'!$G$45+'[36]13th'!$G$46+'[36]13th'!$G$47</f>
        <v>0</v>
      </c>
      <c r="P95" s="430"/>
      <c r="Q95" s="428">
        <f>'[36]13th'!$D$48+'[36]13th'!$D$49</f>
        <v>0</v>
      </c>
      <c r="R95" s="428"/>
      <c r="S95" s="556">
        <f>'[36]13th'!$G$48+'[36]13th'!$G$49</f>
        <v>0</v>
      </c>
      <c r="T95" s="557"/>
      <c r="U95" s="543">
        <f>'[36]13th'!$L$45</f>
        <v>0</v>
      </c>
      <c r="V95" s="544"/>
      <c r="W95" s="576"/>
      <c r="X95" s="577"/>
      <c r="Y95" s="249"/>
      <c r="Z95" s="12"/>
      <c r="AA95" s="12"/>
      <c r="AB95" s="12"/>
      <c r="AC95" s="12"/>
      <c r="AD95" s="12"/>
      <c r="AE95" s="12"/>
      <c r="AF95" s="12"/>
      <c r="AG95" s="12"/>
      <c r="AH95" s="12"/>
      <c r="AI95" s="12"/>
    </row>
    <row r="96" spans="1:35" ht="12" customHeight="1">
      <c r="A96" s="334" t="s">
        <v>23</v>
      </c>
      <c r="B96" s="335"/>
      <c r="C96" s="539">
        <f>'[36]13th'!$C$50+'[36]13th'!$C$51</f>
        <v>0</v>
      </c>
      <c r="D96" s="540"/>
      <c r="E96" s="540"/>
      <c r="F96" s="428"/>
      <c r="G96" s="430">
        <f>'[36]13th'!$F$50+'[36]13th'!$F$51</f>
        <v>0</v>
      </c>
      <c r="H96" s="430"/>
      <c r="I96" s="428">
        <f>'[36]13th'!$C$52</f>
        <v>0</v>
      </c>
      <c r="J96" s="428"/>
      <c r="K96" s="430">
        <f>'[36]13th'!$F$52</f>
        <v>0</v>
      </c>
      <c r="L96" s="430"/>
      <c r="M96" s="428">
        <f>'[36]13th'!$D$50+'[36]13th'!$D$51</f>
        <v>0</v>
      </c>
      <c r="N96" s="428"/>
      <c r="O96" s="430">
        <f>'[36]13th'!$G$50+'[36]13th'!$G$51</f>
        <v>0</v>
      </c>
      <c r="P96" s="430"/>
      <c r="Q96" s="428">
        <f>'[36]13th'!$D$52</f>
        <v>0</v>
      </c>
      <c r="R96" s="428"/>
      <c r="S96" s="558">
        <f>'[36]13th'!$G$52</f>
        <v>0</v>
      </c>
      <c r="T96" s="559"/>
      <c r="U96" s="543">
        <f>'[36]13th'!$L$50</f>
        <v>0</v>
      </c>
      <c r="V96" s="544"/>
      <c r="W96" s="576"/>
      <c r="X96" s="577"/>
      <c r="Y96" s="249"/>
      <c r="Z96" s="12"/>
      <c r="AA96" s="12"/>
      <c r="AB96" s="12"/>
      <c r="AC96" s="12"/>
      <c r="AD96" s="12"/>
      <c r="AE96" s="12"/>
      <c r="AF96" s="12"/>
      <c r="AG96" s="12"/>
      <c r="AH96" s="12"/>
      <c r="AI96" s="12"/>
    </row>
    <row r="97" spans="1:35" ht="12" customHeight="1" thickBot="1">
      <c r="A97" s="332" t="s">
        <v>43</v>
      </c>
      <c r="B97" s="333"/>
      <c r="C97" s="541">
        <f>'[36]13th'!$C$55+'[36]13th'!$C$56</f>
        <v>0</v>
      </c>
      <c r="D97" s="542"/>
      <c r="E97" s="542"/>
      <c r="F97" s="424"/>
      <c r="G97" s="431">
        <f>'[36]13th'!$F$55+'[36]13th'!$F$56</f>
        <v>0</v>
      </c>
      <c r="H97" s="431"/>
      <c r="I97" s="424">
        <f>'[36]13th'!$C$57</f>
        <v>0</v>
      </c>
      <c r="J97" s="424"/>
      <c r="K97" s="427">
        <f>'[36]13th'!$F$57</f>
        <v>0</v>
      </c>
      <c r="L97" s="427"/>
      <c r="M97" s="424">
        <f>'[36]13th'!$D$55+'[36]13th'!$D$56</f>
        <v>0</v>
      </c>
      <c r="N97" s="424"/>
      <c r="O97" s="431">
        <f>'[36]13th'!$G$55+'[36]13th'!$G$56</f>
        <v>0</v>
      </c>
      <c r="P97" s="431"/>
      <c r="Q97" s="424">
        <f>'[36]13th'!$D$57</f>
        <v>0</v>
      </c>
      <c r="R97" s="424"/>
      <c r="S97" s="586">
        <f>'[36]13th'!$G$57</f>
        <v>0</v>
      </c>
      <c r="T97" s="587"/>
      <c r="U97" s="581">
        <f>'[36]13th'!$L$55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'[37]13th'!$C$12+'[37]13th'!$C$13+'[37]13th'!$C$14</f>
        <v>0</v>
      </c>
      <c r="D102" s="462"/>
      <c r="E102" s="462"/>
      <c r="F102" s="463"/>
      <c r="G102" s="429">
        <f>'[37]13th'!$F$12+'[37]13th'!$F$13+'[37]13th'!$F$14</f>
        <v>0</v>
      </c>
      <c r="H102" s="429"/>
      <c r="I102" s="463">
        <f>'[37]13th'!$C$15+'[37]13th'!$C$16</f>
        <v>0</v>
      </c>
      <c r="J102" s="463"/>
      <c r="K102" s="425">
        <f>'[37]13th'!$F$15+'[37]13th'!$F$16</f>
        <v>0</v>
      </c>
      <c r="L102" s="425"/>
      <c r="M102" s="463">
        <f>'[37]13th'!$D$12+'[37]13th'!$D$13+'[37]13th'!$D$14</f>
        <v>0</v>
      </c>
      <c r="N102" s="463"/>
      <c r="O102" s="429">
        <f>'[37]13th'!$G$12+'[37]13th'!$G$13+'[37]13th'!$G$14</f>
        <v>0</v>
      </c>
      <c r="P102" s="429"/>
      <c r="Q102" s="602">
        <f>'[37]13th'!$D$15+'[37]13th'!$D$16</f>
        <v>0</v>
      </c>
      <c r="R102" s="603"/>
      <c r="S102" s="554">
        <f>'[37]13th'!$G$15+'[37]13th'!$G$16</f>
        <v>0</v>
      </c>
      <c r="T102" s="555"/>
      <c r="U102" s="551">
        <f>'[37]13th'!$L$12</f>
        <v>0</v>
      </c>
      <c r="V102" s="584"/>
      <c r="W102" s="606" t="str">
        <f>'[37]13th'!$M$12</f>
        <v>No Service</v>
      </c>
      <c r="X102" s="575"/>
      <c r="Y102" s="249"/>
      <c r="Z102" s="12"/>
      <c r="AA102" s="12"/>
      <c r="AB102" s="12"/>
      <c r="AC102" s="12"/>
      <c r="AD102" s="12"/>
      <c r="AE102" s="12"/>
      <c r="AF102" s="12"/>
      <c r="AG102" s="12"/>
      <c r="AH102" s="12"/>
      <c r="AI102" s="12"/>
    </row>
    <row r="103" spans="1:35" ht="12" customHeight="1">
      <c r="A103" s="334" t="s">
        <v>44</v>
      </c>
      <c r="B103" s="335"/>
      <c r="C103" s="539">
        <f>'[37]13th'!$C$17+'[37]13th'!$C$18+'[37]13th'!$C$19</f>
        <v>0</v>
      </c>
      <c r="D103" s="540"/>
      <c r="E103" s="540"/>
      <c r="F103" s="428"/>
      <c r="G103" s="426">
        <f>'[37]13th'!$F$17+'[37]13th'!$F$18+'[37]13th'!$F$19</f>
        <v>0</v>
      </c>
      <c r="H103" s="426"/>
      <c r="I103" s="428">
        <f>'[37]13th'!$C$20+'[37]13th'!$C$21</f>
        <v>0</v>
      </c>
      <c r="J103" s="428"/>
      <c r="K103" s="426">
        <f>'[37]13th'!$F$20+'[37]13th'!$F$21</f>
        <v>0</v>
      </c>
      <c r="L103" s="426"/>
      <c r="M103" s="428">
        <f>'[37]13th'!$D$17+'[37]13th'!$D$18+'[37]13th'!$D$19</f>
        <v>0</v>
      </c>
      <c r="N103" s="428"/>
      <c r="O103" s="426">
        <f>'[37]13th'!$G$17+'[37]13th'!$G$18+'[37]13th'!$G$19</f>
        <v>0</v>
      </c>
      <c r="P103" s="426"/>
      <c r="Q103" s="600">
        <f>'[37]13th'!$D$20+'[37]13th'!$D$21</f>
        <v>0</v>
      </c>
      <c r="R103" s="601"/>
      <c r="S103" s="556">
        <f>'[37]13th'!$G$20+'[37]13th'!$G$21</f>
        <v>0</v>
      </c>
      <c r="T103" s="557"/>
      <c r="U103" s="543">
        <f>'[37]13th'!$L$17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'[37]13th'!$C$22+'[37]13th'!$C$23+'[37]13th'!$C$24</f>
        <v>0</v>
      </c>
      <c r="D104" s="540"/>
      <c r="E104" s="540"/>
      <c r="F104" s="428"/>
      <c r="G104" s="430">
        <f>'[37]13th'!$F$22+'[37]13th'!$F$23+'[37]13th'!$F$24</f>
        <v>0</v>
      </c>
      <c r="H104" s="430"/>
      <c r="I104" s="428">
        <f>'[37]13th'!$C$25</f>
        <v>0</v>
      </c>
      <c r="J104" s="428"/>
      <c r="K104" s="426">
        <f>'[37]13th'!$F$25</f>
        <v>0</v>
      </c>
      <c r="L104" s="426"/>
      <c r="M104" s="428">
        <f>'[37]13th'!$D$22+'[37]13th'!$D$23+'[37]13th'!$D$24</f>
        <v>0</v>
      </c>
      <c r="N104" s="428"/>
      <c r="O104" s="430">
        <f>'[37]13th'!$G$22+'[37]13th'!$G$23+'[37]13th'!$G$24</f>
        <v>0</v>
      </c>
      <c r="P104" s="430"/>
      <c r="Q104" s="600">
        <f>'[37]13th'!$D$25</f>
        <v>0</v>
      </c>
      <c r="R104" s="601"/>
      <c r="S104" s="556">
        <f>'[37]13th'!$G$25</f>
        <v>0</v>
      </c>
      <c r="T104" s="557"/>
      <c r="U104" s="543">
        <f>'[37]13th'!$L$22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'[37]13th'!$C$28+'[37]13th'!$C$29+'[37]13th'!$C$30</f>
        <v>0</v>
      </c>
      <c r="D105" s="542"/>
      <c r="E105" s="542"/>
      <c r="F105" s="424"/>
      <c r="G105" s="431">
        <f>'[37]13th'!$F$28+'[37]13th'!$F$29+'[37]13th'!$F$30</f>
        <v>0</v>
      </c>
      <c r="H105" s="431"/>
      <c r="I105" s="424">
        <f>'[37]13th'!$C$31</f>
        <v>0</v>
      </c>
      <c r="J105" s="424"/>
      <c r="K105" s="427">
        <f>'[37]13th'!$F$31</f>
        <v>0</v>
      </c>
      <c r="L105" s="427"/>
      <c r="M105" s="424">
        <f>'[37]13th'!$D$28+'[37]13th'!$D$29+'[37]13th'!$D$30</f>
        <v>0</v>
      </c>
      <c r="N105" s="424"/>
      <c r="O105" s="431">
        <f>'[37]13th'!$G$28+'[37]13th'!$G$29+'[37]13th'!$G$30</f>
        <v>0</v>
      </c>
      <c r="P105" s="431"/>
      <c r="Q105" s="598">
        <f>'[37]13th'!$D$31</f>
        <v>0</v>
      </c>
      <c r="R105" s="599"/>
      <c r="S105" s="586">
        <f>'[37]13th'!$G$31</f>
        <v>0</v>
      </c>
      <c r="T105" s="587"/>
      <c r="U105" s="581">
        <f>'[37]13th'!$L$28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'[38]13th'!D12</f>
        <v>3</v>
      </c>
      <c r="I111" s="107">
        <f>'[38]13th'!G12</f>
        <v>3</v>
      </c>
      <c r="J111" s="42">
        <f>'[38]13th'!D12+'[38]13th'!$E$12</f>
        <v>7</v>
      </c>
      <c r="K111" s="107">
        <f>'[38]13th'!G12+'[38]13th'!$H$12</f>
        <v>7</v>
      </c>
      <c r="L111" s="422" t="str">
        <f>'[38]13th'!M12</f>
        <v>G</v>
      </c>
      <c r="M111" s="423"/>
      <c r="N111" s="111">
        <f>'[38]13th'!E12</f>
        <v>4</v>
      </c>
      <c r="O111" s="108">
        <f>'[38]13th'!H12</f>
        <v>4</v>
      </c>
      <c r="P111" s="276">
        <f>'[38]13th'!F12</f>
        <v>2</v>
      </c>
      <c r="Q111" s="108">
        <f>'[38]13th'!I12</f>
        <v>2</v>
      </c>
      <c r="R111" s="422" t="str">
        <f>'[38]13th'!N12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'[38]13th'!D13</f>
        <v>0</v>
      </c>
      <c r="I112" s="27">
        <f>'[38]13th'!G13</f>
        <v>0</v>
      </c>
      <c r="J112" s="28">
        <f>'[38]13th'!D13</f>
        <v>0</v>
      </c>
      <c r="K112" s="27">
        <f>'[38]13th'!G13+'[38]13th'!$H$13</f>
        <v>0</v>
      </c>
      <c r="L112" s="379"/>
      <c r="M112" s="380"/>
      <c r="N112" s="112">
        <f>'[38]13th'!E13</f>
        <v>0</v>
      </c>
      <c r="O112" s="33">
        <f>'[38]13th'!H13</f>
        <v>0</v>
      </c>
      <c r="P112" s="271">
        <f>'[38]13th'!F13</f>
        <v>0</v>
      </c>
      <c r="Q112" s="34">
        <f>'[38]13th'!I13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'[38]13th'!D14</f>
        <v>0</v>
      </c>
      <c r="I113" s="29">
        <f>'[38]13th'!G14</f>
        <v>0</v>
      </c>
      <c r="J113" s="28">
        <f>'[38]13th'!D14+'[38]13th'!$E$14</f>
        <v>0</v>
      </c>
      <c r="K113" s="29">
        <f>'[38]13th'!G14+'[38]13th'!$H$14</f>
        <v>0</v>
      </c>
      <c r="L113" s="379"/>
      <c r="M113" s="380"/>
      <c r="N113" s="112">
        <f>'[38]13th'!E14</f>
        <v>0</v>
      </c>
      <c r="O113" s="34">
        <f>'[38]13th'!H14</f>
        <v>0</v>
      </c>
      <c r="P113" s="271">
        <f>'[38]13th'!F14</f>
        <v>0</v>
      </c>
      <c r="Q113" s="34">
        <f>'[38]13th'!I14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'[38]13th'!D15</f>
        <v>0</v>
      </c>
      <c r="I114" s="29">
        <f>'[38]13th'!G15</f>
        <v>0</v>
      </c>
      <c r="J114" s="28">
        <f>'[38]13th'!D15</f>
        <v>0</v>
      </c>
      <c r="K114" s="29">
        <f>'[38]13th'!G15+'[38]13th'!$H$15</f>
        <v>0</v>
      </c>
      <c r="L114" s="379"/>
      <c r="M114" s="380"/>
      <c r="N114" s="112">
        <f>'[38]13th'!E15</f>
        <v>0</v>
      </c>
      <c r="O114" s="34">
        <f>'[38]13th'!H15</f>
        <v>0</v>
      </c>
      <c r="P114" s="271">
        <f>'[38]13th'!F15</f>
        <v>0</v>
      </c>
      <c r="Q114" s="34">
        <f>'[38]13th'!I15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'[38]13th'!D16</f>
        <v>2</v>
      </c>
      <c r="I115" s="29">
        <f>'[38]13th'!G16</f>
        <v>2</v>
      </c>
      <c r="J115" s="28">
        <f>'[38]13th'!D16</f>
        <v>2</v>
      </c>
      <c r="K115" s="29">
        <f>'[38]13th'!G16+'[38]13th'!$H$16</f>
        <v>2</v>
      </c>
      <c r="L115" s="379" t="str">
        <f>'[38]13th'!M16</f>
        <v>G</v>
      </c>
      <c r="M115" s="380"/>
      <c r="N115" s="112">
        <f>'[38]13th'!E16</f>
        <v>0</v>
      </c>
      <c r="O115" s="34">
        <f>'[38]13th'!H16</f>
        <v>0</v>
      </c>
      <c r="P115" s="271">
        <f>'[38]13th'!F16</f>
        <v>0</v>
      </c>
      <c r="Q115" s="34">
        <f>'[38]13th'!I16</f>
        <v>0</v>
      </c>
      <c r="R115" s="379" t="str">
        <f>'[38]13th'!N16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'[38]13th'!D17</f>
        <v>0</v>
      </c>
      <c r="I116" s="27">
        <f>'[38]13th'!G17</f>
        <v>0</v>
      </c>
      <c r="J116" s="28">
        <f>'[38]13th'!D17</f>
        <v>0</v>
      </c>
      <c r="K116" s="27">
        <f>'[38]13th'!G17+'[38]13th'!$H$17</f>
        <v>0</v>
      </c>
      <c r="L116" s="379"/>
      <c r="M116" s="380"/>
      <c r="N116" s="112">
        <f>'[38]13th'!E17</f>
        <v>0</v>
      </c>
      <c r="O116" s="33">
        <f>'[38]13th'!H17</f>
        <v>0</v>
      </c>
      <c r="P116" s="271">
        <f>'[38]13th'!F17</f>
        <v>0</v>
      </c>
      <c r="Q116" s="34">
        <f>'[38]13th'!I17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'[38]13th'!D18</f>
        <v>1</v>
      </c>
      <c r="I117" s="29">
        <f>'[38]13th'!G18</f>
        <v>1</v>
      </c>
      <c r="J117" s="28">
        <f>'[38]13th'!D18</f>
        <v>1</v>
      </c>
      <c r="K117" s="29">
        <f>'[38]13th'!G18+'[38]13th'!$H$18</f>
        <v>1</v>
      </c>
      <c r="L117" s="379"/>
      <c r="M117" s="380"/>
      <c r="N117" s="112">
        <f>'[38]13th'!E18</f>
        <v>0</v>
      </c>
      <c r="O117" s="34">
        <f>'[38]13th'!H18</f>
        <v>0</v>
      </c>
      <c r="P117" s="271">
        <f>'[38]13th'!F18</f>
        <v>0</v>
      </c>
      <c r="Q117" s="34">
        <f>'[38]13th'!I18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'[38]13th'!D19</f>
        <v>0</v>
      </c>
      <c r="I118" s="29">
        <f>'[38]13th'!G19</f>
        <v>0</v>
      </c>
      <c r="J118" s="28">
        <f>'[38]13th'!D19</f>
        <v>0</v>
      </c>
      <c r="K118" s="29">
        <f>'[38]13th'!G19+'[38]13th'!$H$19</f>
        <v>0</v>
      </c>
      <c r="L118" s="379"/>
      <c r="M118" s="380"/>
      <c r="N118" s="112">
        <f>'[38]13th'!E19</f>
        <v>0</v>
      </c>
      <c r="O118" s="34">
        <f>'[38]13th'!H19</f>
        <v>0</v>
      </c>
      <c r="P118" s="271">
        <f>'[38]13th'!F19</f>
        <v>0</v>
      </c>
      <c r="Q118" s="34">
        <f>'[38]13th'!I19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'[38]13th'!D20</f>
        <v>1</v>
      </c>
      <c r="I119" s="29">
        <f>'[38]13th'!G20</f>
        <v>1</v>
      </c>
      <c r="J119" s="28">
        <f>'[38]13th'!D20+'[38]13th'!$E$20</f>
        <v>2</v>
      </c>
      <c r="K119" s="29">
        <f>'[38]13th'!G20+'[38]13th'!$H$20</f>
        <v>2</v>
      </c>
      <c r="L119" s="379" t="str">
        <f>'[38]13th'!M20</f>
        <v>G</v>
      </c>
      <c r="M119" s="380"/>
      <c r="N119" s="112">
        <f>'[38]13th'!E20</f>
        <v>1</v>
      </c>
      <c r="O119" s="34">
        <f>'[38]13th'!H20</f>
        <v>1</v>
      </c>
      <c r="P119" s="271">
        <f>'[38]13th'!F20</f>
        <v>0</v>
      </c>
      <c r="Q119" s="34">
        <f>'[38]13th'!I20</f>
        <v>0</v>
      </c>
      <c r="R119" s="379" t="str">
        <f>'[38]13th'!N20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'[38]13th'!D21</f>
        <v>0</v>
      </c>
      <c r="I120" s="27">
        <f>'[38]13th'!G21</f>
        <v>0</v>
      </c>
      <c r="J120" s="28">
        <f>'[38]13th'!D21</f>
        <v>0</v>
      </c>
      <c r="K120" s="27">
        <f>'[38]13th'!G21+'[38]13th'!$H$21</f>
        <v>0</v>
      </c>
      <c r="L120" s="379"/>
      <c r="M120" s="380"/>
      <c r="N120" s="112">
        <f>'[38]13th'!E21</f>
        <v>0</v>
      </c>
      <c r="O120" s="33">
        <f>'[38]13th'!H21</f>
        <v>0</v>
      </c>
      <c r="P120" s="271">
        <f>'[38]13th'!F21</f>
        <v>0</v>
      </c>
      <c r="Q120" s="34">
        <f>'[38]13th'!I21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'[38]13th'!D22</f>
        <v>0</v>
      </c>
      <c r="I121" s="29">
        <f>'[38]13th'!G22</f>
        <v>0</v>
      </c>
      <c r="J121" s="28">
        <f>'[38]13th'!D22</f>
        <v>0</v>
      </c>
      <c r="K121" s="29">
        <f>'[38]13th'!G22+'[38]13th'!$H$22</f>
        <v>0</v>
      </c>
      <c r="L121" s="379"/>
      <c r="M121" s="380"/>
      <c r="N121" s="112">
        <f>'[38]13th'!E22</f>
        <v>0</v>
      </c>
      <c r="O121" s="34">
        <f>'[38]13th'!H22</f>
        <v>0</v>
      </c>
      <c r="P121" s="271">
        <f>'[38]13th'!F22</f>
        <v>0</v>
      </c>
      <c r="Q121" s="34">
        <f>'[38]13th'!I22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'[38]13th'!D24</f>
        <v>0</v>
      </c>
      <c r="I122" s="29">
        <f>'[38]13th'!G24</f>
        <v>0</v>
      </c>
      <c r="J122" s="28">
        <f>'[38]13th'!D24</f>
        <v>0</v>
      </c>
      <c r="K122" s="29">
        <f>'[38]13th'!G24+'[38]13th'!$H$24</f>
        <v>0</v>
      </c>
      <c r="L122" s="379" t="str">
        <f>'[38]13th'!M24</f>
        <v>No Service</v>
      </c>
      <c r="M122" s="380"/>
      <c r="N122" s="112">
        <f>'[38]13th'!E24</f>
        <v>0</v>
      </c>
      <c r="O122" s="34">
        <f>'[38]13th'!H24</f>
        <v>0</v>
      </c>
      <c r="P122" s="271">
        <f>'[38]13th'!F24</f>
        <v>0</v>
      </c>
      <c r="Q122" s="34">
        <f>'[38]13th'!I24</f>
        <v>0</v>
      </c>
      <c r="R122" s="379" t="str">
        <f>'[38]13th'!N24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'[38]13th'!D25</f>
        <v>0</v>
      </c>
      <c r="I123" s="27">
        <f>'[38]13th'!G25</f>
        <v>0</v>
      </c>
      <c r="J123" s="28">
        <f>'[38]13th'!D25</f>
        <v>0</v>
      </c>
      <c r="K123" s="27">
        <f>'[38]13th'!G25+'[38]13th'!$H$25</f>
        <v>0</v>
      </c>
      <c r="L123" s="379"/>
      <c r="M123" s="380"/>
      <c r="N123" s="112">
        <f>'[38]13th'!E25</f>
        <v>0</v>
      </c>
      <c r="O123" s="33">
        <f>'[38]13th'!H25</f>
        <v>0</v>
      </c>
      <c r="P123" s="271">
        <f>'[38]13th'!F25</f>
        <v>0</v>
      </c>
      <c r="Q123" s="34">
        <f>'[38]13th'!I25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'[38]13th'!D26</f>
        <v>0</v>
      </c>
      <c r="I124" s="29">
        <f>'[38]13th'!G26</f>
        <v>0</v>
      </c>
      <c r="J124" s="28">
        <f>'[38]13th'!D26</f>
        <v>0</v>
      </c>
      <c r="K124" s="29">
        <f>'[38]13th'!G26+'[38]13th'!$H$26</f>
        <v>0</v>
      </c>
      <c r="L124" s="379"/>
      <c r="M124" s="380"/>
      <c r="N124" s="112">
        <f>'[38]13th'!E26</f>
        <v>0</v>
      </c>
      <c r="O124" s="34">
        <f>'[38]13th'!H26</f>
        <v>0</v>
      </c>
      <c r="P124" s="271">
        <f>'[38]13th'!F26</f>
        <v>0</v>
      </c>
      <c r="Q124" s="34">
        <f>'[38]13th'!I26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'[38]13th'!D27</f>
        <v>0</v>
      </c>
      <c r="I125" s="31">
        <f>'[38]13th'!G27</f>
        <v>0</v>
      </c>
      <c r="J125" s="32">
        <f>'[38]13th'!D27</f>
        <v>0</v>
      </c>
      <c r="K125" s="31">
        <f>'[38]13th'!G27+'[38]13th'!$H$27</f>
        <v>0</v>
      </c>
      <c r="L125" s="533"/>
      <c r="M125" s="534"/>
      <c r="N125" s="113">
        <f>'[38]13th'!E27</f>
        <v>0</v>
      </c>
      <c r="O125" s="35">
        <f>'[38]13th'!H27</f>
        <v>0</v>
      </c>
      <c r="P125" s="272">
        <f>'[38]13th'!F27</f>
        <v>0</v>
      </c>
      <c r="Q125" s="35">
        <f>'[38]13th'!I27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9784" priority="517" stopIfTrue="1" operator="containsText" text="G">
      <formula>NOT(ISERROR(SEARCH("G",L27)))</formula>
    </cfRule>
    <cfRule type="containsText" dxfId="9783" priority="518" stopIfTrue="1" operator="containsText" text="A">
      <formula>NOT(ISERROR(SEARCH("A",L27)))</formula>
    </cfRule>
    <cfRule type="containsText" dxfId="9782" priority="519" stopIfTrue="1" operator="containsText" text="R">
      <formula>NOT(ISERROR(SEARCH("R",L27)))</formula>
    </cfRule>
  </conditionalFormatting>
  <conditionalFormatting sqref="R111 R115 R119 R122 L111 L115 L119 L122">
    <cfRule type="containsText" dxfId="9781" priority="516" stopIfTrue="1" operator="containsText" text="No Service">
      <formula>NOT(ISERROR(SEARCH("No Service",L111)))</formula>
    </cfRule>
  </conditionalFormatting>
  <conditionalFormatting sqref="W102 U102:U105 W89 U89:U97">
    <cfRule type="containsText" dxfId="9780" priority="511" stopIfTrue="1" operator="containsText" text="On Call">
      <formula>NOT(ISERROR(SEARCH("On Call",U89)))</formula>
    </cfRule>
    <cfRule type="containsText" dxfId="9779" priority="512" stopIfTrue="1" operator="containsText" text="No Service">
      <formula>NOT(ISERROR(SEARCH("No Service",U89)))</formula>
    </cfRule>
    <cfRule type="containsText" dxfId="9778" priority="513" stopIfTrue="1" operator="containsText" text="G">
      <formula>NOT(ISERROR(SEARCH("G",U89)))</formula>
    </cfRule>
    <cfRule type="containsText" dxfId="9777" priority="514" stopIfTrue="1" operator="containsText" text="A">
      <formula>NOT(ISERROR(SEARCH("A",U89)))</formula>
    </cfRule>
    <cfRule type="containsText" dxfId="9776" priority="515" stopIfTrue="1" operator="containsText" text="R">
      <formula>NOT(ISERROR(SEARCH("R",U89)))</formula>
    </cfRule>
  </conditionalFormatting>
  <conditionalFormatting sqref="J27">
    <cfRule type="cellIs" dxfId="9775" priority="510" operator="greaterThan">
      <formula>$I$27</formula>
    </cfRule>
  </conditionalFormatting>
  <conditionalFormatting sqref="J28">
    <cfRule type="cellIs" dxfId="9774" priority="509" operator="greaterThan">
      <formula>$I$28</formula>
    </cfRule>
  </conditionalFormatting>
  <conditionalFormatting sqref="J29">
    <cfRule type="cellIs" dxfId="9773" priority="508" operator="greaterThan">
      <formula>$I$29</formula>
    </cfRule>
  </conditionalFormatting>
  <conditionalFormatting sqref="J40">
    <cfRule type="cellIs" dxfId="9772" priority="507" operator="greaterThan">
      <formula>$I$40</formula>
    </cfRule>
  </conditionalFormatting>
  <conditionalFormatting sqref="J41">
    <cfRule type="cellIs" dxfId="9771" priority="506" operator="greaterThan">
      <formula>$I$41</formula>
    </cfRule>
  </conditionalFormatting>
  <conditionalFormatting sqref="J42">
    <cfRule type="cellIs" dxfId="9770" priority="505" operator="greaterThan">
      <formula>$I$42</formula>
    </cfRule>
  </conditionalFormatting>
  <conditionalFormatting sqref="J30">
    <cfRule type="cellIs" dxfId="9769" priority="504" operator="greaterThan">
      <formula>$I$30</formula>
    </cfRule>
  </conditionalFormatting>
  <conditionalFormatting sqref="J31">
    <cfRule type="cellIs" dxfId="9768" priority="503" operator="greaterThan">
      <formula>$I$31</formula>
    </cfRule>
  </conditionalFormatting>
  <conditionalFormatting sqref="J32">
    <cfRule type="cellIs" dxfId="9767" priority="502" operator="greaterThan">
      <formula>$I$32</formula>
    </cfRule>
  </conditionalFormatting>
  <conditionalFormatting sqref="J33">
    <cfRule type="cellIs" dxfId="9766" priority="501" operator="greaterThan">
      <formula>$I$33</formula>
    </cfRule>
  </conditionalFormatting>
  <conditionalFormatting sqref="J34">
    <cfRule type="cellIs" dxfId="9765" priority="500" operator="greaterThan">
      <formula>$I$34</formula>
    </cfRule>
  </conditionalFormatting>
  <conditionalFormatting sqref="J35">
    <cfRule type="cellIs" dxfId="9764" priority="499" operator="greaterThan">
      <formula>$I$35</formula>
    </cfRule>
  </conditionalFormatting>
  <conditionalFormatting sqref="J45">
    <cfRule type="cellIs" dxfId="9763" priority="498" operator="greaterThan">
      <formula>$I$45</formula>
    </cfRule>
  </conditionalFormatting>
  <conditionalFormatting sqref="J43">
    <cfRule type="cellIs" dxfId="9762" priority="497" operator="greaterThan">
      <formula>$I$43</formula>
    </cfRule>
  </conditionalFormatting>
  <conditionalFormatting sqref="J44">
    <cfRule type="cellIs" dxfId="9761" priority="496" operator="greaterThan">
      <formula>$I$44</formula>
    </cfRule>
  </conditionalFormatting>
  <conditionalFormatting sqref="J48">
    <cfRule type="cellIs" dxfId="9760" priority="495" operator="greaterThan">
      <formula>$I$48</formula>
    </cfRule>
  </conditionalFormatting>
  <conditionalFormatting sqref="J49">
    <cfRule type="cellIs" dxfId="9759" priority="494" operator="greaterThan">
      <formula>$I$49</formula>
    </cfRule>
  </conditionalFormatting>
  <conditionalFormatting sqref="J46">
    <cfRule type="cellIs" dxfId="9758" priority="493" operator="greaterThan">
      <formula>$I$46</formula>
    </cfRule>
  </conditionalFormatting>
  <conditionalFormatting sqref="J47">
    <cfRule type="cellIs" dxfId="9757" priority="492" operator="greaterThan">
      <formula>$I$47</formula>
    </cfRule>
  </conditionalFormatting>
  <conditionalFormatting sqref="J50">
    <cfRule type="cellIs" dxfId="9756" priority="491" operator="greaterThan">
      <formula>I50</formula>
    </cfRule>
  </conditionalFormatting>
  <conditionalFormatting sqref="J57">
    <cfRule type="cellIs" dxfId="9755" priority="490" operator="greaterThan">
      <formula>$I$57</formula>
    </cfRule>
  </conditionalFormatting>
  <conditionalFormatting sqref="J58">
    <cfRule type="cellIs" dxfId="9754" priority="489" operator="greaterThan">
      <formula>$I$58</formula>
    </cfRule>
  </conditionalFormatting>
  <conditionalFormatting sqref="J62">
    <cfRule type="cellIs" dxfId="9753" priority="488" operator="greaterThan">
      <formula>$I$62</formula>
    </cfRule>
  </conditionalFormatting>
  <conditionalFormatting sqref="J60">
    <cfRule type="cellIs" dxfId="9752" priority="487" operator="greaterThan">
      <formula>$I$60</formula>
    </cfRule>
  </conditionalFormatting>
  <conditionalFormatting sqref="J63">
    <cfRule type="cellIs" dxfId="9751" priority="486" operator="greaterThan">
      <formula>$I$63</formula>
    </cfRule>
  </conditionalFormatting>
  <conditionalFormatting sqref="J59">
    <cfRule type="cellIs" dxfId="9750" priority="485" operator="greaterThan">
      <formula>$I$59</formula>
    </cfRule>
  </conditionalFormatting>
  <conditionalFormatting sqref="J64">
    <cfRule type="cellIs" dxfId="9749" priority="484" operator="greaterThan">
      <formula>$I$64</formula>
    </cfRule>
  </conditionalFormatting>
  <conditionalFormatting sqref="J71">
    <cfRule type="cellIs" dxfId="9748" priority="483" operator="greaterThan">
      <formula>$I$71</formula>
    </cfRule>
  </conditionalFormatting>
  <conditionalFormatting sqref="J73">
    <cfRule type="cellIs" dxfId="9747" priority="482" operator="greaterThan">
      <formula>$I$73</formula>
    </cfRule>
  </conditionalFormatting>
  <conditionalFormatting sqref="J72">
    <cfRule type="cellIs" dxfId="9746" priority="481" operator="greaterThan">
      <formula>$I$72</formula>
    </cfRule>
  </conditionalFormatting>
  <conditionalFormatting sqref="J74">
    <cfRule type="cellIs" dxfId="9745" priority="480" operator="greaterThan">
      <formula>$I$74</formula>
    </cfRule>
  </conditionalFormatting>
  <conditionalFormatting sqref="J75">
    <cfRule type="cellIs" dxfId="9744" priority="479" operator="greaterThan">
      <formula>$I$75</formula>
    </cfRule>
  </conditionalFormatting>
  <conditionalFormatting sqref="J70">
    <cfRule type="cellIs" dxfId="9743" priority="478" operator="greaterThan">
      <formula>$I$70</formula>
    </cfRule>
  </conditionalFormatting>
  <conditionalFormatting sqref="J76">
    <cfRule type="cellIs" dxfId="9742" priority="477" operator="greaterThan">
      <formula>$I$76</formula>
    </cfRule>
  </conditionalFormatting>
  <conditionalFormatting sqref="J77">
    <cfRule type="cellIs" dxfId="9741" priority="476" operator="greaterThan">
      <formula>$I$77</formula>
    </cfRule>
  </conditionalFormatting>
  <conditionalFormatting sqref="J78">
    <cfRule type="cellIs" dxfId="9740" priority="475" operator="greaterThan">
      <formula>$I$78</formula>
    </cfRule>
  </conditionalFormatting>
  <conditionalFormatting sqref="J79">
    <cfRule type="cellIs" dxfId="9739" priority="474" operator="greaterThan">
      <formula>$I$79</formula>
    </cfRule>
  </conditionalFormatting>
  <conditionalFormatting sqref="J80">
    <cfRule type="cellIs" dxfId="9738" priority="473" operator="greaterThan">
      <formula>I80</formula>
    </cfRule>
  </conditionalFormatting>
  <conditionalFormatting sqref="L27">
    <cfRule type="cellIs" dxfId="9737" priority="472" operator="greaterThan">
      <formula>$K$27</formula>
    </cfRule>
  </conditionalFormatting>
  <conditionalFormatting sqref="L28">
    <cfRule type="cellIs" dxfId="9736" priority="471" operator="greaterThan">
      <formula>$K$28</formula>
    </cfRule>
  </conditionalFormatting>
  <conditionalFormatting sqref="L29">
    <cfRule type="cellIs" dxfId="9735" priority="470" operator="greaterThan">
      <formula>$K$29</formula>
    </cfRule>
  </conditionalFormatting>
  <conditionalFormatting sqref="L40">
    <cfRule type="cellIs" dxfId="9734" priority="469" operator="greaterThan">
      <formula>$K$40</formula>
    </cfRule>
  </conditionalFormatting>
  <conditionalFormatting sqref="L41">
    <cfRule type="cellIs" dxfId="9733" priority="468" operator="greaterThan">
      <formula>$K$41</formula>
    </cfRule>
  </conditionalFormatting>
  <conditionalFormatting sqref="L42">
    <cfRule type="cellIs" dxfId="9732" priority="467" operator="greaterThan">
      <formula>$K$42</formula>
    </cfRule>
  </conditionalFormatting>
  <conditionalFormatting sqref="L30">
    <cfRule type="cellIs" dxfId="9731" priority="466" operator="greaterThan">
      <formula>$K$30</formula>
    </cfRule>
  </conditionalFormatting>
  <conditionalFormatting sqref="L31">
    <cfRule type="cellIs" dxfId="9730" priority="465" operator="greaterThan">
      <formula>$K$31</formula>
    </cfRule>
  </conditionalFormatting>
  <conditionalFormatting sqref="Z27">
    <cfRule type="cellIs" dxfId="9729" priority="464" operator="greaterThan">
      <formula>$Y$27</formula>
    </cfRule>
  </conditionalFormatting>
  <conditionalFormatting sqref="Z28">
    <cfRule type="cellIs" dxfId="9728" priority="463" operator="greaterThan">
      <formula>$Y$28</formula>
    </cfRule>
  </conditionalFormatting>
  <conditionalFormatting sqref="Z29">
    <cfRule type="cellIs" dxfId="9727" priority="462" operator="greaterThan">
      <formula>$Y$29</formula>
    </cfRule>
  </conditionalFormatting>
  <conditionalFormatting sqref="Z40">
    <cfRule type="cellIs" dxfId="9726" priority="461" operator="greaterThan">
      <formula>$Y$40</formula>
    </cfRule>
  </conditionalFormatting>
  <conditionalFormatting sqref="Z41">
    <cfRule type="cellIs" dxfId="9725" priority="460" operator="greaterThan">
      <formula>$Y$41</formula>
    </cfRule>
  </conditionalFormatting>
  <conditionalFormatting sqref="Z42">
    <cfRule type="cellIs" dxfId="9724" priority="459" operator="greaterThan">
      <formula>$Y$42</formula>
    </cfRule>
  </conditionalFormatting>
  <conditionalFormatting sqref="Z30">
    <cfRule type="cellIs" dxfId="9723" priority="458" operator="greaterThan">
      <formula>$Y$30</formula>
    </cfRule>
  </conditionalFormatting>
  <conditionalFormatting sqref="Z31">
    <cfRule type="cellIs" dxfId="9722" priority="457" operator="greaterThan">
      <formula>$Y$31</formula>
    </cfRule>
  </conditionalFormatting>
  <conditionalFormatting sqref="AB27">
    <cfRule type="cellIs" dxfId="9721" priority="456" operator="greaterThan">
      <formula>$AA$27</formula>
    </cfRule>
  </conditionalFormatting>
  <conditionalFormatting sqref="AB28">
    <cfRule type="cellIs" dxfId="9720" priority="455" operator="greaterThan">
      <formula>$AA$28</formula>
    </cfRule>
  </conditionalFormatting>
  <conditionalFormatting sqref="AB29">
    <cfRule type="cellIs" dxfId="9719" priority="454" operator="greaterThan">
      <formula>$AA$29</formula>
    </cfRule>
  </conditionalFormatting>
  <conditionalFormatting sqref="AB40">
    <cfRule type="cellIs" dxfId="9718" priority="453" operator="greaterThan">
      <formula>$AA$40</formula>
    </cfRule>
  </conditionalFormatting>
  <conditionalFormatting sqref="AB41">
    <cfRule type="cellIs" dxfId="9717" priority="452" operator="greaterThan">
      <formula>$AA$41</formula>
    </cfRule>
  </conditionalFormatting>
  <conditionalFormatting sqref="AB42">
    <cfRule type="cellIs" dxfId="9716" priority="451" operator="greaterThan">
      <formula>$AA$42</formula>
    </cfRule>
  </conditionalFormatting>
  <conditionalFormatting sqref="AB30">
    <cfRule type="cellIs" dxfId="9715" priority="450" operator="greaterThan">
      <formula>$AA$30</formula>
    </cfRule>
  </conditionalFormatting>
  <conditionalFormatting sqref="AB31">
    <cfRule type="cellIs" dxfId="9714" priority="449" operator="greaterThan">
      <formula>$AA$31</formula>
    </cfRule>
  </conditionalFormatting>
  <conditionalFormatting sqref="L32">
    <cfRule type="cellIs" dxfId="9713" priority="448" operator="greaterThan">
      <formula>$K$32</formula>
    </cfRule>
  </conditionalFormatting>
  <conditionalFormatting sqref="L33">
    <cfRule type="cellIs" dxfId="9712" priority="447" operator="greaterThan">
      <formula>$K$33</formula>
    </cfRule>
  </conditionalFormatting>
  <conditionalFormatting sqref="L34">
    <cfRule type="cellIs" dxfId="9711" priority="446" operator="greaterThan">
      <formula>$K$34</formula>
    </cfRule>
  </conditionalFormatting>
  <conditionalFormatting sqref="L35">
    <cfRule type="cellIs" dxfId="9710" priority="445" operator="greaterThan">
      <formula>$K$35</formula>
    </cfRule>
  </conditionalFormatting>
  <conditionalFormatting sqref="L45">
    <cfRule type="cellIs" dxfId="9709" priority="444" operator="greaterThan">
      <formula>$K$45</formula>
    </cfRule>
  </conditionalFormatting>
  <conditionalFormatting sqref="L43">
    <cfRule type="cellIs" dxfId="9708" priority="443" operator="greaterThan">
      <formula>$K$43</formula>
    </cfRule>
  </conditionalFormatting>
  <conditionalFormatting sqref="L44">
    <cfRule type="cellIs" dxfId="9707" priority="442" operator="greaterThan">
      <formula>$K$44</formula>
    </cfRule>
  </conditionalFormatting>
  <conditionalFormatting sqref="L48">
    <cfRule type="cellIs" dxfId="9706" priority="441" operator="greaterThan">
      <formula>$K$48</formula>
    </cfRule>
  </conditionalFormatting>
  <conditionalFormatting sqref="L49">
    <cfRule type="cellIs" dxfId="9705" priority="440" operator="greaterThan">
      <formula>$K$49</formula>
    </cfRule>
  </conditionalFormatting>
  <conditionalFormatting sqref="L46">
    <cfRule type="cellIs" dxfId="9704" priority="439" operator="greaterThan">
      <formula>$K$46</formula>
    </cfRule>
  </conditionalFormatting>
  <conditionalFormatting sqref="L47">
    <cfRule type="cellIs" dxfId="9703" priority="438" operator="greaterThan">
      <formula>$K$47</formula>
    </cfRule>
  </conditionalFormatting>
  <conditionalFormatting sqref="L50">
    <cfRule type="cellIs" dxfId="9702" priority="437" operator="greaterThan">
      <formula>$K$50</formula>
    </cfRule>
  </conditionalFormatting>
  <conditionalFormatting sqref="Z32">
    <cfRule type="cellIs" dxfId="9701" priority="436" operator="greaterThan">
      <formula>$Y$32</formula>
    </cfRule>
  </conditionalFormatting>
  <conditionalFormatting sqref="Z33">
    <cfRule type="cellIs" dxfId="9700" priority="435" operator="greaterThan">
      <formula>$Y$33</formula>
    </cfRule>
  </conditionalFormatting>
  <conditionalFormatting sqref="Z34">
    <cfRule type="cellIs" dxfId="9699" priority="434" operator="greaterThan">
      <formula>$Y$34</formula>
    </cfRule>
  </conditionalFormatting>
  <conditionalFormatting sqref="Z35">
    <cfRule type="cellIs" dxfId="9698" priority="433" operator="greaterThan">
      <formula>$Y$35</formula>
    </cfRule>
  </conditionalFormatting>
  <conditionalFormatting sqref="Z45">
    <cfRule type="cellIs" dxfId="9697" priority="432" operator="greaterThan">
      <formula>$Y$45</formula>
    </cfRule>
  </conditionalFormatting>
  <conditionalFormatting sqref="Z43">
    <cfRule type="cellIs" dxfId="9696" priority="431" operator="greaterThan">
      <formula>$Y$43</formula>
    </cfRule>
  </conditionalFormatting>
  <conditionalFormatting sqref="Z44">
    <cfRule type="cellIs" dxfId="9695" priority="430" operator="greaterThan">
      <formula>$Y$44</formula>
    </cfRule>
  </conditionalFormatting>
  <conditionalFormatting sqref="Z48">
    <cfRule type="cellIs" dxfId="9694" priority="429" operator="greaterThan">
      <formula>$Y$48</formula>
    </cfRule>
  </conditionalFormatting>
  <conditionalFormatting sqref="Z49">
    <cfRule type="cellIs" dxfId="9693" priority="428" operator="greaterThan">
      <formula>$Y$49</formula>
    </cfRule>
  </conditionalFormatting>
  <conditionalFormatting sqref="Z46">
    <cfRule type="cellIs" dxfId="9692" priority="427" operator="greaterThan">
      <formula>$Y$46</formula>
    </cfRule>
  </conditionalFormatting>
  <conditionalFormatting sqref="Z47">
    <cfRule type="cellIs" dxfId="9691" priority="426" operator="greaterThan">
      <formula>$Y$47</formula>
    </cfRule>
  </conditionalFormatting>
  <conditionalFormatting sqref="Z50">
    <cfRule type="cellIs" dxfId="9690" priority="425" operator="greaterThan">
      <formula>$Y$50</formula>
    </cfRule>
  </conditionalFormatting>
  <conditionalFormatting sqref="AB32">
    <cfRule type="cellIs" dxfId="9689" priority="424" operator="greaterThan">
      <formula>$AA$32</formula>
    </cfRule>
  </conditionalFormatting>
  <conditionalFormatting sqref="AB33">
    <cfRule type="cellIs" dxfId="9688" priority="423" operator="greaterThan">
      <formula>$AA$33</formula>
    </cfRule>
  </conditionalFormatting>
  <conditionalFormatting sqref="AB34">
    <cfRule type="cellIs" dxfId="9687" priority="422" operator="greaterThan">
      <formula>$AA$34</formula>
    </cfRule>
  </conditionalFormatting>
  <conditionalFormatting sqref="AB35">
    <cfRule type="cellIs" dxfId="9686" priority="421" operator="greaterThan">
      <formula>$AA$35</formula>
    </cfRule>
  </conditionalFormatting>
  <conditionalFormatting sqref="AB45">
    <cfRule type="cellIs" dxfId="9685" priority="420" operator="greaterThan">
      <formula>$AA$45</formula>
    </cfRule>
  </conditionalFormatting>
  <conditionalFormatting sqref="AB43">
    <cfRule type="cellIs" dxfId="9684" priority="419" operator="greaterThan">
      <formula>$AA$43</formula>
    </cfRule>
  </conditionalFormatting>
  <conditionalFormatting sqref="AB44">
    <cfRule type="cellIs" dxfId="9683" priority="418" operator="greaterThan">
      <formula>$AA$44</formula>
    </cfRule>
  </conditionalFormatting>
  <conditionalFormatting sqref="AB48">
    <cfRule type="cellIs" dxfId="9682" priority="417" operator="greaterThan">
      <formula>$AA$48</formula>
    </cfRule>
  </conditionalFormatting>
  <conditionalFormatting sqref="AB49">
    <cfRule type="cellIs" dxfId="9681" priority="416" operator="greaterThan">
      <formula>$AA$49</formula>
    </cfRule>
  </conditionalFormatting>
  <conditionalFormatting sqref="AB46">
    <cfRule type="cellIs" dxfId="9680" priority="415" operator="greaterThan">
      <formula>$AA$46</formula>
    </cfRule>
  </conditionalFormatting>
  <conditionalFormatting sqref="AB47">
    <cfRule type="cellIs" dxfId="9679" priority="414" operator="greaterThan">
      <formula>$AA$47</formula>
    </cfRule>
  </conditionalFormatting>
  <conditionalFormatting sqref="AB50">
    <cfRule type="cellIs" dxfId="9678" priority="413" operator="greaterThan">
      <formula>$AA$50</formula>
    </cfRule>
  </conditionalFormatting>
  <conditionalFormatting sqref="L57">
    <cfRule type="cellIs" dxfId="9677" priority="412" operator="greaterThan">
      <formula>$K$57</formula>
    </cfRule>
  </conditionalFormatting>
  <conditionalFormatting sqref="L58">
    <cfRule type="cellIs" dxfId="9676" priority="411" operator="greaterThan">
      <formula>$K$58</formula>
    </cfRule>
  </conditionalFormatting>
  <conditionalFormatting sqref="L62">
    <cfRule type="cellIs" dxfId="9675" priority="410" operator="greaterThan">
      <formula>$K$62</formula>
    </cfRule>
  </conditionalFormatting>
  <conditionalFormatting sqref="L60">
    <cfRule type="cellIs" dxfId="9674" priority="409" operator="greaterThan">
      <formula>$K$60</formula>
    </cfRule>
  </conditionalFormatting>
  <conditionalFormatting sqref="L63">
    <cfRule type="cellIs" dxfId="9673" priority="408" operator="greaterThan">
      <formula>$K$63</formula>
    </cfRule>
  </conditionalFormatting>
  <conditionalFormatting sqref="L59">
    <cfRule type="cellIs" dxfId="9672" priority="407" operator="greaterThan">
      <formula>$K$59</formula>
    </cfRule>
  </conditionalFormatting>
  <conditionalFormatting sqref="L64">
    <cfRule type="cellIs" dxfId="9671" priority="406" operator="greaterThan">
      <formula>$K$64</formula>
    </cfRule>
  </conditionalFormatting>
  <conditionalFormatting sqref="Z57">
    <cfRule type="cellIs" dxfId="9670" priority="405" operator="greaterThan">
      <formula>$Y$57</formula>
    </cfRule>
  </conditionalFormatting>
  <conditionalFormatting sqref="Z58">
    <cfRule type="cellIs" dxfId="9669" priority="404" operator="greaterThan">
      <formula>$Y$58</formula>
    </cfRule>
  </conditionalFormatting>
  <conditionalFormatting sqref="Z62">
    <cfRule type="cellIs" dxfId="9668" priority="403" operator="greaterThan">
      <formula>$Y$62</formula>
    </cfRule>
  </conditionalFormatting>
  <conditionalFormatting sqref="Z60">
    <cfRule type="cellIs" dxfId="9667" priority="402" operator="greaterThan">
      <formula>$Y$60</formula>
    </cfRule>
  </conditionalFormatting>
  <conditionalFormatting sqref="Z63">
    <cfRule type="cellIs" dxfId="9666" priority="401" operator="greaterThan">
      <formula>$Y$63</formula>
    </cfRule>
  </conditionalFormatting>
  <conditionalFormatting sqref="Z59">
    <cfRule type="cellIs" dxfId="9665" priority="400" operator="greaterThan">
      <formula>$Y$59</formula>
    </cfRule>
  </conditionalFormatting>
  <conditionalFormatting sqref="Z64">
    <cfRule type="cellIs" dxfId="9664" priority="399" operator="greaterThan">
      <formula>$Y$64</formula>
    </cfRule>
  </conditionalFormatting>
  <conditionalFormatting sqref="AB57">
    <cfRule type="cellIs" dxfId="9663" priority="398" operator="greaterThan">
      <formula>$AA$57</formula>
    </cfRule>
  </conditionalFormatting>
  <conditionalFormatting sqref="AB58">
    <cfRule type="cellIs" dxfId="9662" priority="397" operator="greaterThan">
      <formula>$AA$58</formula>
    </cfRule>
  </conditionalFormatting>
  <conditionalFormatting sqref="AB62">
    <cfRule type="cellIs" dxfId="9661" priority="396" operator="greaterThan">
      <formula>$AA$62</formula>
    </cfRule>
  </conditionalFormatting>
  <conditionalFormatting sqref="AB60">
    <cfRule type="cellIs" dxfId="9660" priority="395" operator="greaterThan">
      <formula>$AA$60</formula>
    </cfRule>
  </conditionalFormatting>
  <conditionalFormatting sqref="AB63">
    <cfRule type="cellIs" dxfId="9659" priority="394" operator="greaterThan">
      <formula>$AA$63</formula>
    </cfRule>
  </conditionalFormatting>
  <conditionalFormatting sqref="AB59">
    <cfRule type="cellIs" dxfId="9658" priority="393" operator="greaterThan">
      <formula>$AA$59</formula>
    </cfRule>
  </conditionalFormatting>
  <conditionalFormatting sqref="AB64">
    <cfRule type="cellIs" dxfId="9657" priority="392" operator="greaterThan">
      <formula>$AA$64</formula>
    </cfRule>
  </conditionalFormatting>
  <conditionalFormatting sqref="L71">
    <cfRule type="cellIs" dxfId="9656" priority="391" operator="greaterThan">
      <formula>$K$71</formula>
    </cfRule>
  </conditionalFormatting>
  <conditionalFormatting sqref="L73">
    <cfRule type="cellIs" dxfId="9655" priority="390" operator="greaterThan">
      <formula>$K$73</formula>
    </cfRule>
  </conditionalFormatting>
  <conditionalFormatting sqref="L72">
    <cfRule type="cellIs" dxfId="9654" priority="389" operator="greaterThan">
      <formula>$K$72</formula>
    </cfRule>
  </conditionalFormatting>
  <conditionalFormatting sqref="L74">
    <cfRule type="cellIs" dxfId="9653" priority="388" operator="greaterThan">
      <formula>$K$74</formula>
    </cfRule>
  </conditionalFormatting>
  <conditionalFormatting sqref="L75">
    <cfRule type="cellIs" dxfId="9652" priority="387" operator="greaterThan">
      <formula>$K$75</formula>
    </cfRule>
  </conditionalFormatting>
  <conditionalFormatting sqref="Z71">
    <cfRule type="cellIs" dxfId="9651" priority="386" operator="greaterThan">
      <formula>$Y$71</formula>
    </cfRule>
  </conditionalFormatting>
  <conditionalFormatting sqref="Z73">
    <cfRule type="cellIs" dxfId="9650" priority="385" operator="greaterThan">
      <formula>$Y$73</formula>
    </cfRule>
  </conditionalFormatting>
  <conditionalFormatting sqref="Z72">
    <cfRule type="cellIs" dxfId="9649" priority="384" operator="greaterThan">
      <formula>$Y$72</formula>
    </cfRule>
  </conditionalFormatting>
  <conditionalFormatting sqref="Z74">
    <cfRule type="cellIs" dxfId="9648" priority="383" operator="greaterThan">
      <formula>$Y$74</formula>
    </cfRule>
  </conditionalFormatting>
  <conditionalFormatting sqref="Z75">
    <cfRule type="cellIs" dxfId="9647" priority="382" operator="greaterThan">
      <formula>$Y$75</formula>
    </cfRule>
  </conditionalFormatting>
  <conditionalFormatting sqref="AB71">
    <cfRule type="cellIs" dxfId="9646" priority="381" operator="greaterThan">
      <formula>$AA$71</formula>
    </cfRule>
  </conditionalFormatting>
  <conditionalFormatting sqref="AB73">
    <cfRule type="cellIs" dxfId="9645" priority="380" operator="greaterThan">
      <formula>$AA$73</formula>
    </cfRule>
  </conditionalFormatting>
  <conditionalFormatting sqref="AB72">
    <cfRule type="cellIs" dxfId="9644" priority="379" operator="greaterThan">
      <formula>$AA$72</formula>
    </cfRule>
  </conditionalFormatting>
  <conditionalFormatting sqref="AB74">
    <cfRule type="cellIs" dxfId="9643" priority="378" operator="greaterThan">
      <formula>$AA$74</formula>
    </cfRule>
  </conditionalFormatting>
  <conditionalFormatting sqref="AB75">
    <cfRule type="cellIs" dxfId="9642" priority="377" operator="greaterThan">
      <formula>$AA$75</formula>
    </cfRule>
  </conditionalFormatting>
  <conditionalFormatting sqref="L70">
    <cfRule type="cellIs" dxfId="9641" priority="376" operator="greaterThan">
      <formula>$K$70</formula>
    </cfRule>
  </conditionalFormatting>
  <conditionalFormatting sqref="Z70">
    <cfRule type="cellIs" dxfId="9640" priority="375" operator="greaterThan">
      <formula>$Y$70</formula>
    </cfRule>
  </conditionalFormatting>
  <conditionalFormatting sqref="AB70">
    <cfRule type="cellIs" dxfId="9639" priority="374" operator="greaterThan">
      <formula>$AA$70</formula>
    </cfRule>
  </conditionalFormatting>
  <conditionalFormatting sqref="L76">
    <cfRule type="cellIs" dxfId="9638" priority="373" operator="greaterThan">
      <formula>$K$76</formula>
    </cfRule>
  </conditionalFormatting>
  <conditionalFormatting sqref="L77">
    <cfRule type="cellIs" dxfId="9637" priority="372" operator="greaterThan">
      <formula>$K$77</formula>
    </cfRule>
  </conditionalFormatting>
  <conditionalFormatting sqref="L78">
    <cfRule type="cellIs" dxfId="9636" priority="371" operator="greaterThan">
      <formula>$K$78</formula>
    </cfRule>
  </conditionalFormatting>
  <conditionalFormatting sqref="L79">
    <cfRule type="cellIs" dxfId="9635" priority="370" operator="greaterThan">
      <formula>$K$79</formula>
    </cfRule>
  </conditionalFormatting>
  <conditionalFormatting sqref="L80">
    <cfRule type="cellIs" dxfId="9634" priority="369" operator="greaterThan">
      <formula>$K$80</formula>
    </cfRule>
  </conditionalFormatting>
  <conditionalFormatting sqref="Z76">
    <cfRule type="cellIs" dxfId="9633" priority="368" operator="greaterThan">
      <formula>$Y$76</formula>
    </cfRule>
  </conditionalFormatting>
  <conditionalFormatting sqref="Z77">
    <cfRule type="cellIs" dxfId="9632" priority="367" operator="greaterThan">
      <formula>$Y$77</formula>
    </cfRule>
  </conditionalFormatting>
  <conditionalFormatting sqref="Z78">
    <cfRule type="cellIs" dxfId="9631" priority="366" operator="greaterThan">
      <formula>$Y$78</formula>
    </cfRule>
  </conditionalFormatting>
  <conditionalFormatting sqref="Z79">
    <cfRule type="cellIs" dxfId="9630" priority="365" operator="greaterThan">
      <formula>$Y$79</formula>
    </cfRule>
  </conditionalFormatting>
  <conditionalFormatting sqref="Z80">
    <cfRule type="cellIs" dxfId="9629" priority="364" operator="greaterThan">
      <formula>$Y$80</formula>
    </cfRule>
  </conditionalFormatting>
  <conditionalFormatting sqref="AB76">
    <cfRule type="cellIs" dxfId="9628" priority="363" operator="greaterThan">
      <formula>$AA$76</formula>
    </cfRule>
  </conditionalFormatting>
  <conditionalFormatting sqref="AB77">
    <cfRule type="cellIs" dxfId="9627" priority="362" operator="greaterThan">
      <formula>$AA$77</formula>
    </cfRule>
  </conditionalFormatting>
  <conditionalFormatting sqref="AB78">
    <cfRule type="cellIs" dxfId="9626" priority="361" operator="greaterThan">
      <formula>$AA$78</formula>
    </cfRule>
  </conditionalFormatting>
  <conditionalFormatting sqref="AB79">
    <cfRule type="cellIs" dxfId="9625" priority="360" operator="greaterThan">
      <formula>$AA$79</formula>
    </cfRule>
  </conditionalFormatting>
  <conditionalFormatting sqref="AB80">
    <cfRule type="cellIs" dxfId="9624" priority="359" operator="greaterThan">
      <formula>$AA$80</formula>
    </cfRule>
  </conditionalFormatting>
  <conditionalFormatting sqref="J61">
    <cfRule type="cellIs" dxfId="9623" priority="358" operator="greaterThan">
      <formula>$I$61</formula>
    </cfRule>
  </conditionalFormatting>
  <conditionalFormatting sqref="L61">
    <cfRule type="cellIs" dxfId="9622" priority="357" operator="greaterThan">
      <formula>$K$61</formula>
    </cfRule>
  </conditionalFormatting>
  <conditionalFormatting sqref="Z61">
    <cfRule type="cellIs" dxfId="9621" priority="356" operator="greaterThan">
      <formula>$Y$61</formula>
    </cfRule>
  </conditionalFormatting>
  <conditionalFormatting sqref="AB61">
    <cfRule type="cellIs" dxfId="9620" priority="355" operator="greaterThan">
      <formula>$AA$61</formula>
    </cfRule>
  </conditionalFormatting>
  <conditionalFormatting sqref="J65">
    <cfRule type="cellIs" dxfId="9619" priority="354" operator="greaterThan">
      <formula>$I$65</formula>
    </cfRule>
  </conditionalFormatting>
  <conditionalFormatting sqref="L65">
    <cfRule type="cellIs" dxfId="9618" priority="353" operator="greaterThan">
      <formula>$K$65</formula>
    </cfRule>
  </conditionalFormatting>
  <conditionalFormatting sqref="Z65">
    <cfRule type="cellIs" dxfId="9617" priority="352" operator="greaterThan">
      <formula>$Y$65</formula>
    </cfRule>
  </conditionalFormatting>
  <conditionalFormatting sqref="AB65">
    <cfRule type="cellIs" dxfId="9616" priority="351" operator="greaterThan">
      <formula>$AA$65</formula>
    </cfRule>
  </conditionalFormatting>
  <conditionalFormatting sqref="S27">
    <cfRule type="expression" dxfId="9615" priority="349">
      <formula>J27&gt;=I27-8</formula>
    </cfRule>
    <cfRule type="expression" dxfId="9614" priority="350">
      <formula>J27&lt;I27-8</formula>
    </cfRule>
  </conditionalFormatting>
  <conditionalFormatting sqref="S28">
    <cfRule type="expression" dxfId="9613" priority="347">
      <formula>J28&gt;=I28-8</formula>
    </cfRule>
    <cfRule type="expression" dxfId="9612" priority="348">
      <formula>J28&lt;I28-8</formula>
    </cfRule>
  </conditionalFormatting>
  <conditionalFormatting sqref="S29">
    <cfRule type="expression" dxfId="9611" priority="345">
      <formula>J29&gt;=I29-8</formula>
    </cfRule>
    <cfRule type="expression" dxfId="9610" priority="346">
      <formula>J29&lt;I29-8</formula>
    </cfRule>
  </conditionalFormatting>
  <conditionalFormatting sqref="S40">
    <cfRule type="expression" dxfId="9609" priority="343">
      <formula>J40&gt;=I40-8</formula>
    </cfRule>
    <cfRule type="expression" dxfId="9608" priority="344">
      <formula>J40&lt;I40-8</formula>
    </cfRule>
  </conditionalFormatting>
  <conditionalFormatting sqref="S41">
    <cfRule type="expression" dxfId="9607" priority="341">
      <formula>J41&gt;=I41-8</formula>
    </cfRule>
    <cfRule type="expression" dxfId="9606" priority="342">
      <formula>J41&lt;I41-8</formula>
    </cfRule>
  </conditionalFormatting>
  <conditionalFormatting sqref="S42">
    <cfRule type="expression" dxfId="9605" priority="339">
      <formula>J42&gt;=I42-8</formula>
    </cfRule>
    <cfRule type="expression" dxfId="9604" priority="340">
      <formula>J42&lt;I42-8</formula>
    </cfRule>
  </conditionalFormatting>
  <conditionalFormatting sqref="S30">
    <cfRule type="expression" dxfId="9603" priority="337">
      <formula>J30&gt;=I30-8</formula>
    </cfRule>
    <cfRule type="expression" dxfId="9602" priority="338">
      <formula>J30&lt;I30-8</formula>
    </cfRule>
  </conditionalFormatting>
  <conditionalFormatting sqref="S31">
    <cfRule type="expression" dxfId="9601" priority="335">
      <formula>J31&gt;=I31-8</formula>
    </cfRule>
    <cfRule type="expression" dxfId="9600" priority="336">
      <formula>J31&lt;I31-8</formula>
    </cfRule>
  </conditionalFormatting>
  <conditionalFormatting sqref="S32">
    <cfRule type="expression" dxfId="9599" priority="333">
      <formula>J32&gt;=I32-8</formula>
    </cfRule>
    <cfRule type="expression" dxfId="9598" priority="334">
      <formula>J32&lt;I32-8</formula>
    </cfRule>
  </conditionalFormatting>
  <conditionalFormatting sqref="S33">
    <cfRule type="expression" dxfId="9597" priority="331">
      <formula>J33&gt;=I33-8</formula>
    </cfRule>
    <cfRule type="expression" dxfId="9596" priority="332">
      <formula>J33&lt;I33-8</formula>
    </cfRule>
  </conditionalFormatting>
  <conditionalFormatting sqref="S34">
    <cfRule type="expression" dxfId="9595" priority="329">
      <formula>J34&gt;=I34-8</formula>
    </cfRule>
    <cfRule type="expression" dxfId="9594" priority="330">
      <formula>J34&lt;I34-8</formula>
    </cfRule>
  </conditionalFormatting>
  <conditionalFormatting sqref="S35">
    <cfRule type="expression" dxfId="9593" priority="327">
      <formula>J35&gt;=I35-8</formula>
    </cfRule>
    <cfRule type="expression" dxfId="9592" priority="328">
      <formula>J35&lt;I35-8</formula>
    </cfRule>
  </conditionalFormatting>
  <conditionalFormatting sqref="S43">
    <cfRule type="expression" dxfId="9591" priority="325">
      <formula>J43&gt;=I43-8</formula>
    </cfRule>
    <cfRule type="expression" dxfId="9590" priority="326">
      <formula>J43&lt;I43-8</formula>
    </cfRule>
  </conditionalFormatting>
  <conditionalFormatting sqref="S44">
    <cfRule type="expression" dxfId="9589" priority="323">
      <formula>J44&gt;=I44-8</formula>
    </cfRule>
    <cfRule type="expression" dxfId="9588" priority="324">
      <formula>J44&lt;I44-8</formula>
    </cfRule>
  </conditionalFormatting>
  <conditionalFormatting sqref="S48">
    <cfRule type="expression" dxfId="9587" priority="321">
      <formula>J48&gt;=I48-8</formula>
    </cfRule>
    <cfRule type="expression" dxfId="9586" priority="322">
      <formula>J48&lt;I48-8</formula>
    </cfRule>
  </conditionalFormatting>
  <conditionalFormatting sqref="S49">
    <cfRule type="expression" dxfId="9585" priority="319">
      <formula>J49&gt;=I49-8</formula>
    </cfRule>
    <cfRule type="expression" dxfId="9584" priority="320">
      <formula>J49&lt;I49-8</formula>
    </cfRule>
  </conditionalFormatting>
  <conditionalFormatting sqref="S46">
    <cfRule type="expression" dxfId="9583" priority="317">
      <formula>J46&gt;=I46-8</formula>
    </cfRule>
    <cfRule type="expression" dxfId="9582" priority="318">
      <formula>J46&lt;I46-8</formula>
    </cfRule>
  </conditionalFormatting>
  <conditionalFormatting sqref="S45">
    <cfRule type="expression" dxfId="9581" priority="315">
      <formula>J45&gt;=I45-8</formula>
    </cfRule>
    <cfRule type="expression" dxfId="9580" priority="316">
      <formula>J45&lt;I45-8</formula>
    </cfRule>
  </conditionalFormatting>
  <conditionalFormatting sqref="S47">
    <cfRule type="expression" dxfId="9579" priority="313">
      <formula>J47&gt;=I47-8</formula>
    </cfRule>
    <cfRule type="expression" dxfId="9578" priority="314">
      <formula>J47&lt;I47-8</formula>
    </cfRule>
  </conditionalFormatting>
  <conditionalFormatting sqref="S50">
    <cfRule type="expression" dxfId="9577" priority="311">
      <formula>J50&gt;=I50-8</formula>
    </cfRule>
    <cfRule type="expression" dxfId="9576" priority="312">
      <formula>J50&lt;I50-8</formula>
    </cfRule>
  </conditionalFormatting>
  <conditionalFormatting sqref="S57">
    <cfRule type="expression" dxfId="9575" priority="309">
      <formula>J57&gt;=I57-8</formula>
    </cfRule>
    <cfRule type="expression" dxfId="9574" priority="310">
      <formula>J57&lt;I57-8</formula>
    </cfRule>
  </conditionalFormatting>
  <conditionalFormatting sqref="S58">
    <cfRule type="expression" dxfId="9573" priority="307">
      <formula>J58&gt;=I58-8</formula>
    </cfRule>
    <cfRule type="expression" dxfId="9572" priority="308">
      <formula>J58&lt;I58-8</formula>
    </cfRule>
  </conditionalFormatting>
  <conditionalFormatting sqref="S62">
    <cfRule type="expression" dxfId="9571" priority="305">
      <formula>J62&gt;=I62-8</formula>
    </cfRule>
    <cfRule type="expression" dxfId="9570" priority="306">
      <formula>J62&lt;I62-8</formula>
    </cfRule>
  </conditionalFormatting>
  <conditionalFormatting sqref="S60">
    <cfRule type="expression" dxfId="9569" priority="303">
      <formula>J60&gt;=I60-8</formula>
    </cfRule>
    <cfRule type="expression" dxfId="9568" priority="304">
      <formula>J60&lt;I60-8</formula>
    </cfRule>
  </conditionalFormatting>
  <conditionalFormatting sqref="S63">
    <cfRule type="expression" dxfId="9567" priority="301">
      <formula>J63&gt;=I63-8</formula>
    </cfRule>
    <cfRule type="expression" dxfId="9566" priority="302">
      <formula>J63&lt;I63-8</formula>
    </cfRule>
  </conditionalFormatting>
  <conditionalFormatting sqref="S59">
    <cfRule type="expression" dxfId="9565" priority="299">
      <formula>J59&gt;=I59-8</formula>
    </cfRule>
    <cfRule type="expression" dxfId="9564" priority="300">
      <formula>J59&lt;I59-8</formula>
    </cfRule>
  </conditionalFormatting>
  <conditionalFormatting sqref="S61">
    <cfRule type="expression" dxfId="9563" priority="297">
      <formula>J61&gt;=I61-8</formula>
    </cfRule>
    <cfRule type="expression" dxfId="9562" priority="298">
      <formula>J61&lt;I61-8</formula>
    </cfRule>
  </conditionalFormatting>
  <conditionalFormatting sqref="S64">
    <cfRule type="expression" dxfId="9561" priority="295">
      <formula>J64&gt;=I64-8</formula>
    </cfRule>
    <cfRule type="expression" dxfId="9560" priority="296">
      <formula>J64&lt;I64-8</formula>
    </cfRule>
  </conditionalFormatting>
  <conditionalFormatting sqref="S71">
    <cfRule type="expression" dxfId="9559" priority="293">
      <formula>J71&gt;=I71-8</formula>
    </cfRule>
    <cfRule type="expression" dxfId="9558" priority="294">
      <formula>J71&lt;I71-8</formula>
    </cfRule>
  </conditionalFormatting>
  <conditionalFormatting sqref="S73">
    <cfRule type="expression" dxfId="9557" priority="291">
      <formula>J73&gt;=I73-8</formula>
    </cfRule>
    <cfRule type="expression" dxfId="9556" priority="292">
      <formula>J73&lt;I73-8</formula>
    </cfRule>
  </conditionalFormatting>
  <conditionalFormatting sqref="S72">
    <cfRule type="expression" dxfId="9555" priority="289">
      <formula>J72&gt;=I72-8</formula>
    </cfRule>
    <cfRule type="expression" dxfId="9554" priority="290">
      <formula>J72&lt;I72-8</formula>
    </cfRule>
  </conditionalFormatting>
  <conditionalFormatting sqref="S74">
    <cfRule type="expression" dxfId="9553" priority="287">
      <formula>J74&gt;=I74-8</formula>
    </cfRule>
    <cfRule type="expression" dxfId="9552" priority="288">
      <formula>J74&lt;I74-8</formula>
    </cfRule>
  </conditionalFormatting>
  <conditionalFormatting sqref="S70">
    <cfRule type="expression" dxfId="9551" priority="285">
      <formula>J70&gt;=I70-8</formula>
    </cfRule>
    <cfRule type="expression" dxfId="9550" priority="286">
      <formula>J70&lt;I70-8</formula>
    </cfRule>
  </conditionalFormatting>
  <conditionalFormatting sqref="AG57">
    <cfRule type="expression" dxfId="9549" priority="282">
      <formula>U57=0</formula>
    </cfRule>
    <cfRule type="expression" dxfId="9548" priority="283">
      <formula>Z57&gt;=23</formula>
    </cfRule>
    <cfRule type="expression" dxfId="9547" priority="284">
      <formula>Z57&lt;23</formula>
    </cfRule>
  </conditionalFormatting>
  <conditionalFormatting sqref="AH57">
    <cfRule type="expression" dxfId="9546" priority="280">
      <formula>Z57&gt;=Y57-8</formula>
    </cfRule>
    <cfRule type="expression" dxfId="9545" priority="281">
      <formula>Z57&lt;Y57-8</formula>
    </cfRule>
  </conditionalFormatting>
  <conditionalFormatting sqref="AG27">
    <cfRule type="expression" dxfId="9544" priority="278">
      <formula>Z27&gt;=23</formula>
    </cfRule>
    <cfRule type="expression" dxfId="9543" priority="279">
      <formula>Z27&lt;23</formula>
    </cfRule>
  </conditionalFormatting>
  <conditionalFormatting sqref="AH27">
    <cfRule type="expression" dxfId="9542" priority="276">
      <formula>Z27&gt;=Y27-8</formula>
    </cfRule>
    <cfRule type="expression" dxfId="9541" priority="277">
      <formula>Z27&lt;Y27-8</formula>
    </cfRule>
  </conditionalFormatting>
  <conditionalFormatting sqref="AG28">
    <cfRule type="expression" dxfId="9540" priority="274">
      <formula>Z28&gt;=23</formula>
    </cfRule>
    <cfRule type="expression" dxfId="9539" priority="275">
      <formula>Z28&lt;23</formula>
    </cfRule>
  </conditionalFormatting>
  <conditionalFormatting sqref="AH28">
    <cfRule type="expression" dxfId="9538" priority="272">
      <formula>Z28&gt;=Y28-8</formula>
    </cfRule>
    <cfRule type="expression" dxfId="9537" priority="273">
      <formula>Z28&lt;Y28-8</formula>
    </cfRule>
  </conditionalFormatting>
  <conditionalFormatting sqref="AG40">
    <cfRule type="expression" dxfId="9536" priority="270">
      <formula>Z40&gt;=23</formula>
    </cfRule>
    <cfRule type="expression" dxfId="9535" priority="271">
      <formula>Z40&lt;23</formula>
    </cfRule>
  </conditionalFormatting>
  <conditionalFormatting sqref="AH40">
    <cfRule type="expression" dxfId="9534" priority="268">
      <formula>Z40&gt;=Y40-8</formula>
    </cfRule>
    <cfRule type="expression" dxfId="9533" priority="269">
      <formula>Z40&lt;Y40-8</formula>
    </cfRule>
  </conditionalFormatting>
  <conditionalFormatting sqref="AG41">
    <cfRule type="expression" dxfId="9532" priority="266">
      <formula>Z41&gt;=23</formula>
    </cfRule>
    <cfRule type="expression" dxfId="9531" priority="267">
      <formula>Z41&lt;23</formula>
    </cfRule>
  </conditionalFormatting>
  <conditionalFormatting sqref="AH41">
    <cfRule type="expression" dxfId="9530" priority="264">
      <formula>Z41&gt;=Y41-8</formula>
    </cfRule>
    <cfRule type="expression" dxfId="9529" priority="265">
      <formula>Z41&lt;Y41-8</formula>
    </cfRule>
  </conditionalFormatting>
  <conditionalFormatting sqref="AG42">
    <cfRule type="expression" dxfId="9528" priority="262">
      <formula>Z42&gt;=23</formula>
    </cfRule>
    <cfRule type="expression" dxfId="9527" priority="263">
      <formula>Z42&lt;23</formula>
    </cfRule>
  </conditionalFormatting>
  <conditionalFormatting sqref="AH42">
    <cfRule type="expression" dxfId="9526" priority="260">
      <formula>Z42&gt;=Y42-8</formula>
    </cfRule>
    <cfRule type="expression" dxfId="9525" priority="261">
      <formula>Z42&lt;Y42-8</formula>
    </cfRule>
  </conditionalFormatting>
  <conditionalFormatting sqref="AG30">
    <cfRule type="expression" dxfId="9524" priority="258">
      <formula>Z30&gt;=23</formula>
    </cfRule>
    <cfRule type="expression" dxfId="9523" priority="259">
      <formula>Z30&lt;23</formula>
    </cfRule>
  </conditionalFormatting>
  <conditionalFormatting sqref="AH30">
    <cfRule type="expression" dxfId="9522" priority="256">
      <formula>Z30&gt;=Y30-8</formula>
    </cfRule>
    <cfRule type="expression" dxfId="9521" priority="257">
      <formula>Z30&lt;Y30-8</formula>
    </cfRule>
  </conditionalFormatting>
  <conditionalFormatting sqref="AG31">
    <cfRule type="expression" dxfId="9520" priority="254">
      <formula>Z31&gt;=23</formula>
    </cfRule>
    <cfRule type="expression" dxfId="9519" priority="255">
      <formula>Z31&lt;23</formula>
    </cfRule>
  </conditionalFormatting>
  <conditionalFormatting sqref="AH31">
    <cfRule type="expression" dxfId="9518" priority="252">
      <formula>Z31&gt;=Y31-8</formula>
    </cfRule>
    <cfRule type="expression" dxfId="9517" priority="253">
      <formula>Z31&lt;Y31-8</formula>
    </cfRule>
  </conditionalFormatting>
  <conditionalFormatting sqref="AG32">
    <cfRule type="expression" dxfId="9516" priority="250">
      <formula>Z32&gt;=23</formula>
    </cfRule>
    <cfRule type="expression" dxfId="9515" priority="251">
      <formula>Z32&lt;23</formula>
    </cfRule>
  </conditionalFormatting>
  <conditionalFormatting sqref="AH32">
    <cfRule type="expression" dxfId="9514" priority="248">
      <formula>Z32&gt;=Y32-8</formula>
    </cfRule>
    <cfRule type="expression" dxfId="9513" priority="249">
      <formula>Z32&lt;Y32-8</formula>
    </cfRule>
  </conditionalFormatting>
  <conditionalFormatting sqref="AG33">
    <cfRule type="expression" dxfId="9512" priority="246">
      <formula>Z33&gt;=23</formula>
    </cfRule>
    <cfRule type="expression" dxfId="9511" priority="247">
      <formula>Z33&lt;23</formula>
    </cfRule>
  </conditionalFormatting>
  <conditionalFormatting sqref="AH33">
    <cfRule type="expression" dxfId="9510" priority="244">
      <formula>Z33&gt;=Y33-8</formula>
    </cfRule>
    <cfRule type="expression" dxfId="9509" priority="245">
      <formula>Z33&lt;Y33-8</formula>
    </cfRule>
  </conditionalFormatting>
  <conditionalFormatting sqref="AH34">
    <cfRule type="expression" dxfId="9508" priority="240">
      <formula>Z34&gt;=Y34-8</formula>
    </cfRule>
    <cfRule type="expression" dxfId="9507" priority="241">
      <formula>Z34&lt;Y34-8</formula>
    </cfRule>
  </conditionalFormatting>
  <conditionalFormatting sqref="AG43">
    <cfRule type="expression" dxfId="9506" priority="238">
      <formula>Z43&gt;=23</formula>
    </cfRule>
    <cfRule type="expression" dxfId="9505" priority="239">
      <formula>Z43&lt;23</formula>
    </cfRule>
  </conditionalFormatting>
  <conditionalFormatting sqref="AH43">
    <cfRule type="expression" dxfId="9504" priority="236">
      <formula>Z43&gt;=Y43-8</formula>
    </cfRule>
    <cfRule type="expression" dxfId="9503" priority="237">
      <formula>Z43&lt;Y43-8</formula>
    </cfRule>
  </conditionalFormatting>
  <conditionalFormatting sqref="AG44">
    <cfRule type="expression" dxfId="9502" priority="234">
      <formula>Z44&gt;=23</formula>
    </cfRule>
    <cfRule type="expression" dxfId="9501" priority="235">
      <formula>Z44&lt;23</formula>
    </cfRule>
  </conditionalFormatting>
  <conditionalFormatting sqref="AH44">
    <cfRule type="expression" dxfId="9500" priority="232">
      <formula>Z44&gt;=Y44-8</formula>
    </cfRule>
    <cfRule type="expression" dxfId="9499" priority="233">
      <formula>Z44&lt;Y44-8</formula>
    </cfRule>
  </conditionalFormatting>
  <conditionalFormatting sqref="AG48">
    <cfRule type="expression" dxfId="9498" priority="230">
      <formula>Z48&gt;=23</formula>
    </cfRule>
    <cfRule type="expression" dxfId="9497" priority="231">
      <formula>Z48&lt;23</formula>
    </cfRule>
  </conditionalFormatting>
  <conditionalFormatting sqref="AH48">
    <cfRule type="expression" dxfId="9496" priority="228">
      <formula>Z48&gt;=Y48-8</formula>
    </cfRule>
    <cfRule type="expression" dxfId="9495" priority="229">
      <formula>Z48&lt;Y48-8</formula>
    </cfRule>
  </conditionalFormatting>
  <conditionalFormatting sqref="AG49">
    <cfRule type="expression" dxfId="9494" priority="226">
      <formula>Z49&gt;=23</formula>
    </cfRule>
    <cfRule type="expression" dxfId="9493" priority="227">
      <formula>Z49&lt;23</formula>
    </cfRule>
  </conditionalFormatting>
  <conditionalFormatting sqref="AH49">
    <cfRule type="expression" dxfId="9492" priority="224">
      <formula>Z49&gt;=Y49-8</formula>
    </cfRule>
    <cfRule type="expression" dxfId="9491" priority="225">
      <formula>Z49&lt;Y49-8</formula>
    </cfRule>
  </conditionalFormatting>
  <conditionalFormatting sqref="AG46">
    <cfRule type="expression" dxfId="9490" priority="222">
      <formula>Z46&gt;=23</formula>
    </cfRule>
    <cfRule type="expression" dxfId="9489" priority="223">
      <formula>Z46&lt;23</formula>
    </cfRule>
  </conditionalFormatting>
  <conditionalFormatting sqref="AH46">
    <cfRule type="expression" dxfId="9488" priority="220">
      <formula>Z46&gt;=Y46-8</formula>
    </cfRule>
    <cfRule type="expression" dxfId="9487" priority="221">
      <formula>Z46&lt;Y46-8</formula>
    </cfRule>
  </conditionalFormatting>
  <conditionalFormatting sqref="AG45">
    <cfRule type="expression" dxfId="9486" priority="218">
      <formula>Z45&gt;=23</formula>
    </cfRule>
    <cfRule type="expression" dxfId="9485" priority="219">
      <formula>Z45&lt;23</formula>
    </cfRule>
  </conditionalFormatting>
  <conditionalFormatting sqref="AH45">
    <cfRule type="expression" dxfId="9484" priority="216">
      <formula>Z45&gt;=Y45-8</formula>
    </cfRule>
    <cfRule type="expression" dxfId="9483" priority="217">
      <formula>Z45&lt;Y45-8</formula>
    </cfRule>
  </conditionalFormatting>
  <conditionalFormatting sqref="AG47">
    <cfRule type="expression" dxfId="9482" priority="214">
      <formula>Z47&gt;=23</formula>
    </cfRule>
    <cfRule type="expression" dxfId="9481" priority="215">
      <formula>Z47&lt;23</formula>
    </cfRule>
  </conditionalFormatting>
  <conditionalFormatting sqref="AH47">
    <cfRule type="expression" dxfId="9480" priority="212">
      <formula>Z47&gt;=Y47-8</formula>
    </cfRule>
    <cfRule type="expression" dxfId="9479" priority="213">
      <formula>Z47&lt;Y47-8</formula>
    </cfRule>
  </conditionalFormatting>
  <conditionalFormatting sqref="AG50">
    <cfRule type="expression" dxfId="9478" priority="210">
      <formula>Z50&gt;=23</formula>
    </cfRule>
    <cfRule type="expression" dxfId="9477" priority="211">
      <formula>Z50&lt;23</formula>
    </cfRule>
  </conditionalFormatting>
  <conditionalFormatting sqref="AH50">
    <cfRule type="expression" dxfId="9476" priority="208">
      <formula>Z50&gt;=Y50-8</formula>
    </cfRule>
    <cfRule type="expression" dxfId="9475" priority="209">
      <formula>Z50&lt;Y50-8</formula>
    </cfRule>
  </conditionalFormatting>
  <conditionalFormatting sqref="AG29">
    <cfRule type="expression" dxfId="9474" priority="206">
      <formula>Z29&gt;=23</formula>
    </cfRule>
    <cfRule type="expression" dxfId="9473" priority="207">
      <formula>Z29&lt;23</formula>
    </cfRule>
  </conditionalFormatting>
  <conditionalFormatting sqref="AH29">
    <cfRule type="expression" dxfId="9472" priority="204">
      <formula>Z29&gt;=Y29-8</formula>
    </cfRule>
    <cfRule type="expression" dxfId="9471" priority="205">
      <formula>Z29&lt;Y29-8</formula>
    </cfRule>
  </conditionalFormatting>
  <conditionalFormatting sqref="AG58">
    <cfRule type="expression" dxfId="9470" priority="202">
      <formula>Z58&gt;=23</formula>
    </cfRule>
    <cfRule type="expression" dxfId="9469" priority="203">
      <formula>Z58&lt;23</formula>
    </cfRule>
  </conditionalFormatting>
  <conditionalFormatting sqref="AH58">
    <cfRule type="expression" dxfId="9468" priority="200">
      <formula>Z58&gt;=Y58-8</formula>
    </cfRule>
    <cfRule type="expression" dxfId="9467" priority="201">
      <formula>Z58&lt;Y58-8</formula>
    </cfRule>
  </conditionalFormatting>
  <conditionalFormatting sqref="AG62">
    <cfRule type="expression" dxfId="9466" priority="198">
      <formula>Z62&gt;=23</formula>
    </cfRule>
    <cfRule type="expression" dxfId="9465" priority="199">
      <formula>Z62&lt;23</formula>
    </cfRule>
  </conditionalFormatting>
  <conditionalFormatting sqref="AH62">
    <cfRule type="expression" dxfId="9464" priority="196">
      <formula>Z62&gt;=Y62-8</formula>
    </cfRule>
    <cfRule type="expression" dxfId="9463" priority="197">
      <formula>Z62&lt;Y62-8</formula>
    </cfRule>
  </conditionalFormatting>
  <conditionalFormatting sqref="AG60">
    <cfRule type="expression" dxfId="9462" priority="194">
      <formula>Z60&gt;=23</formula>
    </cfRule>
    <cfRule type="expression" dxfId="9461" priority="195">
      <formula>Z60&lt;23</formula>
    </cfRule>
  </conditionalFormatting>
  <conditionalFormatting sqref="AH60">
    <cfRule type="expression" dxfId="9460" priority="192">
      <formula>Z60&gt;=Y60-8</formula>
    </cfRule>
    <cfRule type="expression" dxfId="9459" priority="193">
      <formula>Z60&lt;Y60-8</formula>
    </cfRule>
  </conditionalFormatting>
  <conditionalFormatting sqref="AG63">
    <cfRule type="expression" dxfId="9458" priority="190">
      <formula>Z63&gt;=23</formula>
    </cfRule>
    <cfRule type="expression" dxfId="9457" priority="191">
      <formula>Z63&lt;23</formula>
    </cfRule>
  </conditionalFormatting>
  <conditionalFormatting sqref="AH63">
    <cfRule type="expression" dxfId="9456" priority="188">
      <formula>Z63&gt;=Y63-8</formula>
    </cfRule>
    <cfRule type="expression" dxfId="9455" priority="189">
      <formula>Z63&lt;Y63-8</formula>
    </cfRule>
  </conditionalFormatting>
  <conditionalFormatting sqref="AG59">
    <cfRule type="expression" dxfId="9454" priority="186">
      <formula>Z59&gt;=23</formula>
    </cfRule>
    <cfRule type="expression" dxfId="9453" priority="187">
      <formula>Z59&lt;23</formula>
    </cfRule>
  </conditionalFormatting>
  <conditionalFormatting sqref="AH59">
    <cfRule type="expression" dxfId="9452" priority="184">
      <formula>Z59&gt;=Y59-8</formula>
    </cfRule>
    <cfRule type="expression" dxfId="9451" priority="185">
      <formula>Z59&lt;Y59-8</formula>
    </cfRule>
  </conditionalFormatting>
  <conditionalFormatting sqref="AG61">
    <cfRule type="expression" dxfId="9450" priority="182">
      <formula>Z61&gt;=23</formula>
    </cfRule>
    <cfRule type="expression" dxfId="9449" priority="183">
      <formula>Z61&lt;23</formula>
    </cfRule>
  </conditionalFormatting>
  <conditionalFormatting sqref="AH61">
    <cfRule type="expression" dxfId="9448" priority="180">
      <formula>Z61&gt;=Y61-8</formula>
    </cfRule>
    <cfRule type="expression" dxfId="9447" priority="181">
      <formula>Z61&lt;Y61-8</formula>
    </cfRule>
  </conditionalFormatting>
  <conditionalFormatting sqref="AG64">
    <cfRule type="expression" dxfId="9446" priority="178">
      <formula>Z64&gt;=23</formula>
    </cfRule>
    <cfRule type="expression" dxfId="9445" priority="179">
      <formula>Z64&lt;23</formula>
    </cfRule>
  </conditionalFormatting>
  <conditionalFormatting sqref="AH64">
    <cfRule type="expression" dxfId="9444" priority="176">
      <formula>Z64&gt;=Y64-8</formula>
    </cfRule>
    <cfRule type="expression" dxfId="9443" priority="177">
      <formula>Z64&lt;Y64-8</formula>
    </cfRule>
  </conditionalFormatting>
  <conditionalFormatting sqref="AG71">
    <cfRule type="expression" dxfId="9442" priority="174">
      <formula>Z71&gt;=23</formula>
    </cfRule>
    <cfRule type="expression" dxfId="9441" priority="175">
      <formula>Z71&lt;23</formula>
    </cfRule>
  </conditionalFormatting>
  <conditionalFormatting sqref="AH71">
    <cfRule type="expression" dxfId="9440" priority="172">
      <formula>Z71&gt;=Y71-8</formula>
    </cfRule>
    <cfRule type="expression" dxfId="9439" priority="173">
      <formula>Z71&lt;Y71-8</formula>
    </cfRule>
  </conditionalFormatting>
  <conditionalFormatting sqref="AG73">
    <cfRule type="expression" dxfId="9438" priority="170">
      <formula>Z73&gt;=23</formula>
    </cfRule>
    <cfRule type="expression" dxfId="9437" priority="171">
      <formula>Z73&lt;23</formula>
    </cfRule>
  </conditionalFormatting>
  <conditionalFormatting sqref="AH73">
    <cfRule type="expression" dxfId="9436" priority="168">
      <formula>Z73&gt;=Y73-8</formula>
    </cfRule>
    <cfRule type="expression" dxfId="9435" priority="169">
      <formula>Z73&lt;Y73-8</formula>
    </cfRule>
  </conditionalFormatting>
  <conditionalFormatting sqref="AG74">
    <cfRule type="expression" dxfId="9434" priority="166">
      <formula>Z74&gt;=23</formula>
    </cfRule>
    <cfRule type="expression" dxfId="9433" priority="167">
      <formula>Z74&lt;23</formula>
    </cfRule>
  </conditionalFormatting>
  <conditionalFormatting sqref="AH74">
    <cfRule type="expression" dxfId="9432" priority="164">
      <formula>Z74&gt;=Y74-8</formula>
    </cfRule>
    <cfRule type="expression" dxfId="9431" priority="165">
      <formula>Z74&lt;Y74-8</formula>
    </cfRule>
  </conditionalFormatting>
  <conditionalFormatting sqref="AG70">
    <cfRule type="expression" dxfId="9430" priority="162">
      <formula>Z70&gt;=23</formula>
    </cfRule>
    <cfRule type="expression" dxfId="9429" priority="163">
      <formula>Z70&lt;23</formula>
    </cfRule>
  </conditionalFormatting>
  <conditionalFormatting sqref="AH70">
    <cfRule type="expression" dxfId="9428" priority="160">
      <formula>Z70&gt;=Y70-8</formula>
    </cfRule>
    <cfRule type="expression" dxfId="9427" priority="161">
      <formula>Z70&lt;Y70-8</formula>
    </cfRule>
  </conditionalFormatting>
  <conditionalFormatting sqref="J81">
    <cfRule type="cellIs" dxfId="9426" priority="159" operator="greaterThan">
      <formula>I81</formula>
    </cfRule>
  </conditionalFormatting>
  <conditionalFormatting sqref="J82">
    <cfRule type="cellIs" dxfId="9425" priority="158" operator="greaterThan">
      <formula>I82</formula>
    </cfRule>
  </conditionalFormatting>
  <conditionalFormatting sqref="J83">
    <cfRule type="cellIs" dxfId="9424" priority="157" operator="greaterThan">
      <formula>I83</formula>
    </cfRule>
  </conditionalFormatting>
  <conditionalFormatting sqref="L81">
    <cfRule type="cellIs" dxfId="9423" priority="156" operator="greaterThan">
      <formula>K81</formula>
    </cfRule>
  </conditionalFormatting>
  <conditionalFormatting sqref="L82">
    <cfRule type="cellIs" dxfId="9422" priority="155" operator="greaterThan">
      <formula>K82</formula>
    </cfRule>
  </conditionalFormatting>
  <conditionalFormatting sqref="L83">
    <cfRule type="cellIs" dxfId="9421" priority="154" operator="greaterThan">
      <formula>K83</formula>
    </cfRule>
  </conditionalFormatting>
  <conditionalFormatting sqref="S51">
    <cfRule type="expression" dxfId="9420" priority="152">
      <formula>J51&gt;=I51-8</formula>
    </cfRule>
    <cfRule type="expression" dxfId="9419" priority="153">
      <formula>J51&lt;I51-8</formula>
    </cfRule>
  </conditionalFormatting>
  <conditionalFormatting sqref="S52">
    <cfRule type="expression" dxfId="9418" priority="150">
      <formula>J52&gt;=I52-8</formula>
    </cfRule>
    <cfRule type="expression" dxfId="9417" priority="151">
      <formula>J52&lt;I52-8</formula>
    </cfRule>
  </conditionalFormatting>
  <conditionalFormatting sqref="AG51">
    <cfRule type="expression" dxfId="9416" priority="148">
      <formula>Z51&gt;=23</formula>
    </cfRule>
    <cfRule type="expression" dxfId="9415" priority="149">
      <formula>Z51&lt;23</formula>
    </cfRule>
  </conditionalFormatting>
  <conditionalFormatting sqref="AH51">
    <cfRule type="expression" dxfId="9414" priority="146">
      <formula>Z51&gt;=Y51-8</formula>
    </cfRule>
    <cfRule type="expression" dxfId="9413" priority="147">
      <formula>Z51&lt;Y51-8</formula>
    </cfRule>
  </conditionalFormatting>
  <conditionalFormatting sqref="AG52">
    <cfRule type="expression" dxfId="9412" priority="144">
      <formula>Z52&gt;=23</formula>
    </cfRule>
    <cfRule type="expression" dxfId="9411" priority="145">
      <formula>Z52&lt;23</formula>
    </cfRule>
  </conditionalFormatting>
  <conditionalFormatting sqref="AH52">
    <cfRule type="expression" dxfId="9410" priority="142">
      <formula>Z52&gt;=Y52-8</formula>
    </cfRule>
    <cfRule type="expression" dxfId="9409" priority="143">
      <formula>Z52&lt;Y52-8</formula>
    </cfRule>
  </conditionalFormatting>
  <conditionalFormatting sqref="J51">
    <cfRule type="cellIs" dxfId="9408" priority="141" operator="greaterThan">
      <formula>I51</formula>
    </cfRule>
  </conditionalFormatting>
  <conditionalFormatting sqref="J52">
    <cfRule type="cellIs" dxfId="9407" priority="140" operator="greaterThan">
      <formula>I52</formula>
    </cfRule>
  </conditionalFormatting>
  <conditionalFormatting sqref="L51">
    <cfRule type="cellIs" dxfId="9406" priority="139" operator="greaterThan">
      <formula>K51</formula>
    </cfRule>
  </conditionalFormatting>
  <conditionalFormatting sqref="L52">
    <cfRule type="cellIs" dxfId="9405" priority="138" operator="greaterThan">
      <formula>K52</formula>
    </cfRule>
  </conditionalFormatting>
  <conditionalFormatting sqref="Z51">
    <cfRule type="cellIs" dxfId="9404" priority="137" operator="greaterThan">
      <formula>Y51</formula>
    </cfRule>
  </conditionalFormatting>
  <conditionalFormatting sqref="Z52">
    <cfRule type="cellIs" dxfId="9403" priority="136" operator="greaterThan">
      <formula>Y52</formula>
    </cfRule>
  </conditionalFormatting>
  <conditionalFormatting sqref="AB51">
    <cfRule type="cellIs" dxfId="9402" priority="135" operator="greaterThan">
      <formula>AA51</formula>
    </cfRule>
  </conditionalFormatting>
  <conditionalFormatting sqref="AB52">
    <cfRule type="cellIs" dxfId="9401" priority="134" operator="greaterThan">
      <formula>AA52</formula>
    </cfRule>
  </conditionalFormatting>
  <conditionalFormatting sqref="R27">
    <cfRule type="expression" dxfId="9400" priority="132">
      <formula>J27&gt;=23</formula>
    </cfRule>
    <cfRule type="expression" dxfId="9399" priority="133">
      <formula>J27&lt;23</formula>
    </cfRule>
  </conditionalFormatting>
  <conditionalFormatting sqref="R57">
    <cfRule type="expression" dxfId="9398" priority="129">
      <formula>E57=0</formula>
    </cfRule>
    <cfRule type="expression" dxfId="9397" priority="130">
      <formula>J57&gt;=23</formula>
    </cfRule>
    <cfRule type="expression" dxfId="9396" priority="131">
      <formula>J57&lt;23</formula>
    </cfRule>
  </conditionalFormatting>
  <conditionalFormatting sqref="Q27">
    <cfRule type="expression" dxfId="9395" priority="127">
      <formula>D27&lt;C27</formula>
    </cfRule>
    <cfRule type="expression" dxfId="9394" priority="128">
      <formula>D27&gt;=C27</formula>
    </cfRule>
  </conditionalFormatting>
  <conditionalFormatting sqref="Q28">
    <cfRule type="expression" dxfId="9393" priority="125">
      <formula>D28&lt;C28</formula>
    </cfRule>
    <cfRule type="expression" dxfId="9392" priority="126">
      <formula>D28&gt;=C28</formula>
    </cfRule>
  </conditionalFormatting>
  <conditionalFormatting sqref="Q29">
    <cfRule type="expression" dxfId="9391" priority="123">
      <formula>D29&lt;C29</formula>
    </cfRule>
    <cfRule type="expression" dxfId="9390" priority="124">
      <formula>D29&gt;=C29</formula>
    </cfRule>
  </conditionalFormatting>
  <conditionalFormatting sqref="Q30">
    <cfRule type="expression" dxfId="9389" priority="121">
      <formula>D30&lt;C30</formula>
    </cfRule>
    <cfRule type="expression" dxfId="9388" priority="122">
      <formula>D30&gt;=C30</formula>
    </cfRule>
  </conditionalFormatting>
  <conditionalFormatting sqref="Q31">
    <cfRule type="expression" dxfId="9387" priority="119">
      <formula>D31&lt;C31</formula>
    </cfRule>
    <cfRule type="expression" dxfId="9386" priority="120">
      <formula>D31&gt;=C31</formula>
    </cfRule>
  </conditionalFormatting>
  <conditionalFormatting sqref="Q40">
    <cfRule type="expression" dxfId="9385" priority="117">
      <formula>D40&lt;C40</formula>
    </cfRule>
    <cfRule type="expression" dxfId="9384" priority="118">
      <formula>D40&gt;=C40</formula>
    </cfRule>
  </conditionalFormatting>
  <conditionalFormatting sqref="Q41">
    <cfRule type="expression" dxfId="9383" priority="115">
      <formula>D41&lt;C41</formula>
    </cfRule>
    <cfRule type="expression" dxfId="9382" priority="116">
      <formula>D41&gt;=C41</formula>
    </cfRule>
  </conditionalFormatting>
  <conditionalFormatting sqref="Q42">
    <cfRule type="expression" dxfId="9381" priority="113">
      <formula>D42&lt;C42</formula>
    </cfRule>
    <cfRule type="expression" dxfId="9380" priority="114">
      <formula>D42&gt;=C42</formula>
    </cfRule>
  </conditionalFormatting>
  <conditionalFormatting sqref="Q32">
    <cfRule type="expression" dxfId="9379" priority="111">
      <formula>D32&lt;C32</formula>
    </cfRule>
    <cfRule type="expression" dxfId="9378" priority="112">
      <formula>D32&gt;=C32</formula>
    </cfRule>
  </conditionalFormatting>
  <conditionalFormatting sqref="Q43">
    <cfRule type="expression" dxfId="9377" priority="109">
      <formula>D43&lt;C43</formula>
    </cfRule>
    <cfRule type="expression" dxfId="9376" priority="110">
      <formula>D43&gt;=C43</formula>
    </cfRule>
  </conditionalFormatting>
  <conditionalFormatting sqref="Q44">
    <cfRule type="expression" dxfId="9375" priority="107">
      <formula>D44&lt;C44</formula>
    </cfRule>
    <cfRule type="expression" dxfId="9374" priority="108">
      <formula>D44&gt;=C44</formula>
    </cfRule>
  </conditionalFormatting>
  <conditionalFormatting sqref="Q45">
    <cfRule type="expression" dxfId="9373" priority="105">
      <formula>D45&lt;C45</formula>
    </cfRule>
    <cfRule type="expression" dxfId="9372" priority="106">
      <formula>D45&gt;=C45</formula>
    </cfRule>
  </conditionalFormatting>
  <conditionalFormatting sqref="Q46">
    <cfRule type="expression" dxfId="9371" priority="103">
      <formula>D46&lt;C46</formula>
    </cfRule>
    <cfRule type="expression" dxfId="9370" priority="104">
      <formula>D46&gt;=C46</formula>
    </cfRule>
  </conditionalFormatting>
  <conditionalFormatting sqref="Q47">
    <cfRule type="expression" dxfId="9369" priority="101">
      <formula>D47&lt;C47</formula>
    </cfRule>
    <cfRule type="expression" dxfId="9368" priority="102">
      <formula>D47&gt;=C47</formula>
    </cfRule>
  </conditionalFormatting>
  <conditionalFormatting sqref="Q48">
    <cfRule type="expression" dxfId="9367" priority="99">
      <formula>D48&lt;C48</formula>
    </cfRule>
    <cfRule type="expression" dxfId="9366" priority="100">
      <formula>D48&gt;=C48</formula>
    </cfRule>
  </conditionalFormatting>
  <conditionalFormatting sqref="Q49">
    <cfRule type="expression" dxfId="9365" priority="97">
      <formula>D49&lt;C49</formula>
    </cfRule>
    <cfRule type="expression" dxfId="9364" priority="98">
      <formula>D49&gt;=C49</formula>
    </cfRule>
  </conditionalFormatting>
  <conditionalFormatting sqref="Q50">
    <cfRule type="expression" dxfId="9363" priority="95">
      <formula>D50&lt;C50</formula>
    </cfRule>
    <cfRule type="expression" dxfId="9362" priority="96">
      <formula>D50&gt;=C50</formula>
    </cfRule>
  </conditionalFormatting>
  <conditionalFormatting sqref="Q51">
    <cfRule type="expression" dxfId="9361" priority="93">
      <formula>D51&lt;C51</formula>
    </cfRule>
    <cfRule type="expression" dxfId="9360" priority="94">
      <formula>D51&gt;=C51</formula>
    </cfRule>
  </conditionalFormatting>
  <conditionalFormatting sqref="Q52">
    <cfRule type="expression" dxfId="9359" priority="91">
      <formula>D52&lt;C52</formula>
    </cfRule>
    <cfRule type="expression" dxfId="9358" priority="92">
      <formula>D52&gt;=C52</formula>
    </cfRule>
  </conditionalFormatting>
  <conditionalFormatting sqref="Q58">
    <cfRule type="expression" dxfId="9357" priority="89">
      <formula>D58&lt;C58</formula>
    </cfRule>
    <cfRule type="expression" dxfId="9356" priority="90">
      <formula>D58&gt;=C58</formula>
    </cfRule>
  </conditionalFormatting>
  <conditionalFormatting sqref="Q59">
    <cfRule type="expression" dxfId="9355" priority="87">
      <formula>D59&lt;C59</formula>
    </cfRule>
    <cfRule type="expression" dxfId="9354" priority="88">
      <formula>D59&gt;=C59</formula>
    </cfRule>
  </conditionalFormatting>
  <conditionalFormatting sqref="Q60">
    <cfRule type="expression" dxfId="9353" priority="85">
      <formula>D60&lt;C60</formula>
    </cfRule>
    <cfRule type="expression" dxfId="9352" priority="86">
      <formula>D60&gt;=C60</formula>
    </cfRule>
  </conditionalFormatting>
  <conditionalFormatting sqref="Q61">
    <cfRule type="expression" dxfId="9351" priority="83">
      <formula>D61&lt;C61</formula>
    </cfRule>
    <cfRule type="expression" dxfId="9350" priority="84">
      <formula>D61&gt;=C61</formula>
    </cfRule>
  </conditionalFormatting>
  <conditionalFormatting sqref="Q62">
    <cfRule type="expression" dxfId="9349" priority="81">
      <formula>D62&lt;C62</formula>
    </cfRule>
    <cfRule type="expression" dxfId="9348" priority="82">
      <formula>D62&gt;=C62</formula>
    </cfRule>
  </conditionalFormatting>
  <conditionalFormatting sqref="Q63">
    <cfRule type="expression" dxfId="9347" priority="79">
      <formula>D63&lt;C63</formula>
    </cfRule>
    <cfRule type="expression" dxfId="9346" priority="80">
      <formula>D63&gt;=C63</formula>
    </cfRule>
  </conditionalFormatting>
  <conditionalFormatting sqref="Q64">
    <cfRule type="expression" dxfId="9345" priority="77">
      <formula>D64&lt;C64</formula>
    </cfRule>
    <cfRule type="expression" dxfId="9344" priority="78">
      <formula>D64&gt;=C64</formula>
    </cfRule>
  </conditionalFormatting>
  <conditionalFormatting sqref="Q70">
    <cfRule type="expression" dxfId="9343" priority="75">
      <formula>D70&lt;C70</formula>
    </cfRule>
    <cfRule type="expression" dxfId="9342" priority="76">
      <formula>D70&gt;=C70</formula>
    </cfRule>
  </conditionalFormatting>
  <conditionalFormatting sqref="Q71">
    <cfRule type="expression" dxfId="9341" priority="73">
      <formula>D71&lt;C71</formula>
    </cfRule>
    <cfRule type="expression" dxfId="9340" priority="74">
      <formula>D71&gt;=C71</formula>
    </cfRule>
  </conditionalFormatting>
  <conditionalFormatting sqref="Q72">
    <cfRule type="expression" dxfId="9339" priority="71">
      <formula>D72&lt;C72</formula>
    </cfRule>
    <cfRule type="expression" dxfId="9338" priority="72">
      <formula>D72&gt;=C72</formula>
    </cfRule>
  </conditionalFormatting>
  <conditionalFormatting sqref="T57">
    <cfRule type="containsText" dxfId="9337" priority="70" operator="containsText" text="Assessment Only">
      <formula>NOT(ISERROR(SEARCH("Assessment Only",T57)))</formula>
    </cfRule>
  </conditionalFormatting>
  <conditionalFormatting sqref="R28">
    <cfRule type="expression" dxfId="9336" priority="68">
      <formula>J28&gt;=23</formula>
    </cfRule>
    <cfRule type="expression" dxfId="9335" priority="69">
      <formula>J28&lt;23</formula>
    </cfRule>
  </conditionalFormatting>
  <conditionalFormatting sqref="R29">
    <cfRule type="expression" dxfId="9334" priority="66">
      <formula>J29&gt;=23</formula>
    </cfRule>
    <cfRule type="expression" dxfId="9333" priority="67">
      <formula>J29&lt;23</formula>
    </cfRule>
  </conditionalFormatting>
  <conditionalFormatting sqref="R30">
    <cfRule type="expression" dxfId="9332" priority="64">
      <formula>J30&gt;=23</formula>
    </cfRule>
    <cfRule type="expression" dxfId="9331" priority="65">
      <formula>J30&lt;23</formula>
    </cfRule>
  </conditionalFormatting>
  <conditionalFormatting sqref="R31">
    <cfRule type="expression" dxfId="9330" priority="62">
      <formula>J31&gt;=23</formula>
    </cfRule>
    <cfRule type="expression" dxfId="9329" priority="63">
      <formula>J31&lt;23</formula>
    </cfRule>
  </conditionalFormatting>
  <conditionalFormatting sqref="R32">
    <cfRule type="expression" dxfId="9328" priority="60">
      <formula>J32&gt;=23</formula>
    </cfRule>
    <cfRule type="expression" dxfId="9327" priority="61">
      <formula>J32&lt;23</formula>
    </cfRule>
  </conditionalFormatting>
  <conditionalFormatting sqref="R33">
    <cfRule type="expression" dxfId="9326" priority="58">
      <formula>J33&gt;=23</formula>
    </cfRule>
    <cfRule type="expression" dxfId="9325" priority="59">
      <formula>J33&lt;23</formula>
    </cfRule>
  </conditionalFormatting>
  <conditionalFormatting sqref="R34">
    <cfRule type="expression" dxfId="9324" priority="56">
      <formula>J34&gt;=23</formula>
    </cfRule>
    <cfRule type="expression" dxfId="9323" priority="57">
      <formula>J34&lt;23</formula>
    </cfRule>
  </conditionalFormatting>
  <conditionalFormatting sqref="R35">
    <cfRule type="expression" dxfId="9322" priority="54">
      <formula>J35&gt;=23</formula>
    </cfRule>
    <cfRule type="expression" dxfId="9321" priority="55">
      <formula>J35&lt;23</formula>
    </cfRule>
  </conditionalFormatting>
  <conditionalFormatting sqref="R40">
    <cfRule type="expression" dxfId="9320" priority="52">
      <formula>J40&gt;=23</formula>
    </cfRule>
    <cfRule type="expression" dxfId="9319" priority="53">
      <formula>J40&lt;23</formula>
    </cfRule>
  </conditionalFormatting>
  <conditionalFormatting sqref="R41">
    <cfRule type="expression" dxfId="9318" priority="50">
      <formula>J41&gt;=23</formula>
    </cfRule>
    <cfRule type="expression" dxfId="9317" priority="51">
      <formula>J41&lt;23</formula>
    </cfRule>
  </conditionalFormatting>
  <conditionalFormatting sqref="R42">
    <cfRule type="expression" dxfId="9316" priority="48">
      <formula>J42&gt;=23</formula>
    </cfRule>
    <cfRule type="expression" dxfId="9315" priority="49">
      <formula>J42&lt;23</formula>
    </cfRule>
  </conditionalFormatting>
  <conditionalFormatting sqref="R43">
    <cfRule type="expression" dxfId="9314" priority="46">
      <formula>J43&gt;=23</formula>
    </cfRule>
    <cfRule type="expression" dxfId="9313" priority="47">
      <formula>J43&lt;23</formula>
    </cfRule>
  </conditionalFormatting>
  <conditionalFormatting sqref="R44">
    <cfRule type="expression" dxfId="9312" priority="44">
      <formula>J44&gt;=23</formula>
    </cfRule>
    <cfRule type="expression" dxfId="9311" priority="45">
      <formula>J44&lt;23</formula>
    </cfRule>
  </conditionalFormatting>
  <conditionalFormatting sqref="R45">
    <cfRule type="expression" dxfId="9310" priority="42">
      <formula>J45&gt;=23</formula>
    </cfRule>
    <cfRule type="expression" dxfId="9309" priority="43">
      <formula>J45&lt;23</formula>
    </cfRule>
  </conditionalFormatting>
  <conditionalFormatting sqref="R46">
    <cfRule type="expression" dxfId="9308" priority="40">
      <formula>J46&gt;=23</formula>
    </cfRule>
    <cfRule type="expression" dxfId="9307" priority="41">
      <formula>J46&lt;23</formula>
    </cfRule>
  </conditionalFormatting>
  <conditionalFormatting sqref="R47">
    <cfRule type="expression" dxfId="9306" priority="38">
      <formula>J47&gt;=23</formula>
    </cfRule>
    <cfRule type="expression" dxfId="9305" priority="39">
      <formula>J47&lt;23</formula>
    </cfRule>
  </conditionalFormatting>
  <conditionalFormatting sqref="R48">
    <cfRule type="expression" dxfId="9304" priority="36">
      <formula>J48&gt;=23</formula>
    </cfRule>
    <cfRule type="expression" dxfId="9303" priority="37">
      <formula>J48&lt;23</formula>
    </cfRule>
  </conditionalFormatting>
  <conditionalFormatting sqref="R49">
    <cfRule type="expression" dxfId="9302" priority="34">
      <formula>J49&gt;=23</formula>
    </cfRule>
    <cfRule type="expression" dxfId="9301" priority="35">
      <formula>J49&lt;23</formula>
    </cfRule>
  </conditionalFormatting>
  <conditionalFormatting sqref="R50">
    <cfRule type="expression" dxfId="9300" priority="32">
      <formula>J50&gt;=23</formula>
    </cfRule>
    <cfRule type="expression" dxfId="9299" priority="33">
      <formula>J50&lt;23</formula>
    </cfRule>
  </conditionalFormatting>
  <conditionalFormatting sqref="R51">
    <cfRule type="expression" dxfId="9298" priority="30">
      <formula>J51&gt;=23</formula>
    </cfRule>
    <cfRule type="expression" dxfId="9297" priority="31">
      <formula>J51&lt;23</formula>
    </cfRule>
  </conditionalFormatting>
  <conditionalFormatting sqref="R52">
    <cfRule type="expression" dxfId="9296" priority="28">
      <formula>J52&gt;=23</formula>
    </cfRule>
    <cfRule type="expression" dxfId="9295" priority="29">
      <formula>J52&lt;23</formula>
    </cfRule>
  </conditionalFormatting>
  <conditionalFormatting sqref="R58">
    <cfRule type="expression" dxfId="9294" priority="26">
      <formula>J58&gt;=23</formula>
    </cfRule>
    <cfRule type="expression" dxfId="9293" priority="27">
      <formula>J58&lt;23</formula>
    </cfRule>
  </conditionalFormatting>
  <conditionalFormatting sqref="R59">
    <cfRule type="expression" dxfId="9292" priority="24">
      <formula>J59&gt;=23</formula>
    </cfRule>
    <cfRule type="expression" dxfId="9291" priority="25">
      <formula>J59&lt;23</formula>
    </cfRule>
  </conditionalFormatting>
  <conditionalFormatting sqref="R60">
    <cfRule type="expression" dxfId="9290" priority="22">
      <formula>J60&gt;=23</formula>
    </cfRule>
    <cfRule type="expression" dxfId="9289" priority="23">
      <formula>J60&lt;23</formula>
    </cfRule>
  </conditionalFormatting>
  <conditionalFormatting sqref="R61">
    <cfRule type="expression" dxfId="9288" priority="20">
      <formula>J61&gt;=23</formula>
    </cfRule>
    <cfRule type="expression" dxfId="9287" priority="21">
      <formula>J61&lt;23</formula>
    </cfRule>
  </conditionalFormatting>
  <conditionalFormatting sqref="R62">
    <cfRule type="expression" dxfId="9286" priority="18">
      <formula>J62&gt;=23</formula>
    </cfRule>
    <cfRule type="expression" dxfId="9285" priority="19">
      <formula>J62&lt;23</formula>
    </cfRule>
  </conditionalFormatting>
  <conditionalFormatting sqref="R63">
    <cfRule type="expression" dxfId="9284" priority="16">
      <formula>J63&gt;=23</formula>
    </cfRule>
    <cfRule type="expression" dxfId="9283" priority="17">
      <formula>J63&lt;23</formula>
    </cfRule>
  </conditionalFormatting>
  <conditionalFormatting sqref="R64">
    <cfRule type="expression" dxfId="9282" priority="14">
      <formula>J64&gt;=23</formula>
    </cfRule>
    <cfRule type="expression" dxfId="9281" priority="15">
      <formula>J64&lt;23</formula>
    </cfRule>
  </conditionalFormatting>
  <conditionalFormatting sqref="R70">
    <cfRule type="expression" dxfId="9280" priority="12">
      <formula>J70&gt;=23</formula>
    </cfRule>
    <cfRule type="expression" dxfId="9279" priority="13">
      <formula>J70&lt;23</formula>
    </cfRule>
  </conditionalFormatting>
  <conditionalFormatting sqref="R71">
    <cfRule type="expression" dxfId="9278" priority="10">
      <formula>J71&gt;=23</formula>
    </cfRule>
    <cfRule type="expression" dxfId="9277" priority="11">
      <formula>J71&lt;23</formula>
    </cfRule>
  </conditionalFormatting>
  <conditionalFormatting sqref="R73">
    <cfRule type="expression" dxfId="9276" priority="6">
      <formula>J73&gt;=23</formula>
    </cfRule>
    <cfRule type="expression" dxfId="9275" priority="7">
      <formula>J73&lt;23</formula>
    </cfRule>
  </conditionalFormatting>
  <conditionalFormatting sqref="R74">
    <cfRule type="expression" dxfId="9274" priority="4">
      <formula>J74&gt;=23</formula>
    </cfRule>
    <cfRule type="expression" dxfId="9273" priority="5">
      <formula>J74&lt;23</formula>
    </cfRule>
  </conditionalFormatting>
  <conditionalFormatting sqref="R72">
    <cfRule type="expression" dxfId="9272" priority="1">
      <formula>E72=0</formula>
    </cfRule>
    <cfRule type="expression" dxfId="9271" priority="2">
      <formula>J72&gt;=23</formula>
    </cfRule>
    <cfRule type="expression" dxfId="927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sheetPr codeName="Sheet14"/>
  <dimension ref="A1:AJ133"/>
  <sheetViews>
    <sheetView topLeftCell="A43" zoomScaleNormal="100" workbookViewId="0">
      <selection activeCell="T48" sqref="T48"/>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'[1]14th'!$E$17+'[1]14th'!$F$17+'[1]14th'!$G$17</f>
        <v>1</v>
      </c>
      <c r="D27" s="240">
        <f>'[1]14th'!$H$17+'[1]14th'!$I$17+'[1]14th'!$J$17</f>
        <v>0</v>
      </c>
      <c r="E27" s="263">
        <f>'[1]14th'!B3</f>
        <v>3</v>
      </c>
      <c r="F27" s="264">
        <f>'[1]14th'!C3</f>
        <v>3</v>
      </c>
      <c r="G27" s="265">
        <f>'[1]14th'!D3</f>
        <v>2</v>
      </c>
      <c r="H27" s="266">
        <f>'[1]14th'!E3</f>
        <v>2</v>
      </c>
      <c r="I27" s="120">
        <f>'[1]14th'!F3</f>
        <v>34.5</v>
      </c>
      <c r="J27" s="53">
        <f>'[1]14th'!G3</f>
        <v>34.5</v>
      </c>
      <c r="K27" s="54">
        <f>'[1]14th'!H3</f>
        <v>23</v>
      </c>
      <c r="L27" s="160">
        <f>'[1]14th'!I3</f>
        <v>23</v>
      </c>
      <c r="M27" s="146">
        <f>'[1]14th'!J3</f>
        <v>5</v>
      </c>
      <c r="N27" s="39">
        <f>'[1]14th'!K3</f>
        <v>5</v>
      </c>
      <c r="O27" s="38">
        <f>'[1]14th'!L3</f>
        <v>3</v>
      </c>
      <c r="P27" s="123">
        <f>'[1]14th'!M3</f>
        <v>3</v>
      </c>
      <c r="Q27" s="125" t="str">
        <f>IF(D27="","",IF(D27&gt;=C27,"J",IF(D27&lt;C27,"L")))</f>
        <v>L</v>
      </c>
      <c r="R27" s="90" t="str">
        <f t="shared" ref="R27:R52" si="0">IF(J27="","",IF(J27&gt;=23,"J",IF(J27&lt;23,"L")))</f>
        <v>J</v>
      </c>
      <c r="S27" s="90" t="str">
        <f>IF(J27="","",IF(J27&gt;=I27-8,"J",IF(J27&lt;I27-8,"L")))</f>
        <v>J</v>
      </c>
      <c r="T27" s="68" t="str">
        <f>'[1]14th'!N3</f>
        <v>G</v>
      </c>
      <c r="U27" s="184">
        <f>'[1]14th'!O3</f>
        <v>3</v>
      </c>
      <c r="V27" s="185">
        <f>'[1]14th'!P3</f>
        <v>3</v>
      </c>
      <c r="W27" s="186">
        <f>'[1]14th'!Q3</f>
        <v>2</v>
      </c>
      <c r="X27" s="194">
        <f>'[1]14th'!R3</f>
        <v>2</v>
      </c>
      <c r="Y27" s="193">
        <f>'[1]14th'!S3</f>
        <v>34.5</v>
      </c>
      <c r="Z27" s="187">
        <f>'[1]14th'!T3</f>
        <v>34.5</v>
      </c>
      <c r="AA27" s="192">
        <f>'[1]14th'!U3</f>
        <v>23</v>
      </c>
      <c r="AB27" s="227">
        <f>'[1]14th'!V3</f>
        <v>23</v>
      </c>
      <c r="AC27" s="197">
        <f>'[1]14th'!W3</f>
        <v>5</v>
      </c>
      <c r="AD27" s="188">
        <f>'[1]14th'!X3</f>
        <v>5</v>
      </c>
      <c r="AE27" s="189">
        <f>'[1]14th'!Y3</f>
        <v>3</v>
      </c>
      <c r="AF27" s="198">
        <f>'[1]14th'!Z3</f>
        <v>3</v>
      </c>
      <c r="AG27" s="196" t="str">
        <f>IF(Z27="","",IF(Z27&gt;=23,"J",IF(Z27&lt;23,"L")))</f>
        <v>J</v>
      </c>
      <c r="AH27" s="190" t="str">
        <f>IF(Z27="","",IF(Z27&gt;=Y27-8,"J",IF(Z27&lt;Y27-8,"L")))</f>
        <v>J</v>
      </c>
      <c r="AI27" s="191" t="str">
        <f>'[1]14th'!$AA$3</f>
        <v>G</v>
      </c>
    </row>
    <row r="28" spans="1:35" ht="12" customHeight="1">
      <c r="A28" s="408" t="s">
        <v>2</v>
      </c>
      <c r="B28" s="409"/>
      <c r="C28" s="232">
        <f>'[2]14th'!$E$17+'[2]14th'!$F$17+'[2]14th'!$G$17</f>
        <v>1</v>
      </c>
      <c r="D28" s="273">
        <f>'[2]14th'!$H$17+'[2]14th'!$I$17+'[2]14th'!$J$17</f>
        <v>0</v>
      </c>
      <c r="E28" s="14">
        <f>'[2]14th'!B3</f>
        <v>3</v>
      </c>
      <c r="F28" s="71">
        <f>'[2]14th'!C3</f>
        <v>2</v>
      </c>
      <c r="G28" s="16">
        <f>'[2]14th'!D3</f>
        <v>2</v>
      </c>
      <c r="H28" s="195">
        <f>'[2]14th'!E3</f>
        <v>2</v>
      </c>
      <c r="I28" s="81">
        <f>'[2]14th'!F3</f>
        <v>34.5</v>
      </c>
      <c r="J28" s="56">
        <f>'[2]14th'!G3</f>
        <v>23</v>
      </c>
      <c r="K28" s="57">
        <f>'[2]14th'!H3</f>
        <v>23</v>
      </c>
      <c r="L28" s="161">
        <f>'[2]14th'!I3</f>
        <v>23</v>
      </c>
      <c r="M28" s="150">
        <f>'[2]14th'!J3</f>
        <v>5</v>
      </c>
      <c r="N28" s="37">
        <f>'[2]14th'!K3</f>
        <v>7.5</v>
      </c>
      <c r="O28" s="36">
        <f>'[2]14th'!L3</f>
        <v>3</v>
      </c>
      <c r="P28" s="124">
        <f>'[2]14th'!M3</f>
        <v>3.75</v>
      </c>
      <c r="Q28" s="126" t="str">
        <f t="shared" ref="Q28:Q52" si="1">IF(D28="","",IF(D28&gt;=C28,"J",IF(D28&lt;C28,"L")))</f>
        <v>L</v>
      </c>
      <c r="R28" s="90" t="str">
        <f t="shared" si="0"/>
        <v>J</v>
      </c>
      <c r="S28" s="69" t="str">
        <f t="shared" ref="S28:S52" si="2">IF(J28="","",IF(J28&gt;=I28-8,"J",IF(J28&lt;I28-8,"L")))</f>
        <v>L</v>
      </c>
      <c r="T28" s="15" t="str">
        <f>'[2]14th'!N3</f>
        <v>A</v>
      </c>
      <c r="U28" s="14">
        <f>'[2]14th'!O3</f>
        <v>3</v>
      </c>
      <c r="V28" s="71">
        <f>'[2]14th'!P3</f>
        <v>3</v>
      </c>
      <c r="W28" s="16">
        <f>'[2]14th'!Q3</f>
        <v>2</v>
      </c>
      <c r="X28" s="195">
        <f>'[2]14th'!R3</f>
        <v>2</v>
      </c>
      <c r="Y28" s="55">
        <f>'[2]14th'!S3</f>
        <v>34.5</v>
      </c>
      <c r="Z28" s="56">
        <f>'[2]14th'!T3</f>
        <v>34.5</v>
      </c>
      <c r="AA28" s="17">
        <f>'[2]14th'!U3</f>
        <v>23</v>
      </c>
      <c r="AB28" s="129">
        <f>'[2]14th'!V3</f>
        <v>23</v>
      </c>
      <c r="AC28" s="150">
        <f>'[2]14th'!W3</f>
        <v>5</v>
      </c>
      <c r="AD28" s="37">
        <f>'[2]14th'!X3</f>
        <v>5</v>
      </c>
      <c r="AE28" s="36">
        <f>'[2]14th'!Y3</f>
        <v>3</v>
      </c>
      <c r="AF28" s="151">
        <f>'[2]14th'!Z3</f>
        <v>3</v>
      </c>
      <c r="AG28" s="165" t="str">
        <f t="shared" ref="AG28:AG52" si="3">IF(Z28="","",IF(Z28&gt;=23,"J",IF(Z28&lt;23,"L")))</f>
        <v>J</v>
      </c>
      <c r="AH28" s="69" t="str">
        <f t="shared" ref="AH28:AH52" si="4">IF(Z28="","",IF(Z28&gt;=Y28-8,"J",IF(Z28&lt;Y28-8,"L")))</f>
        <v>J</v>
      </c>
      <c r="AI28" s="15" t="str">
        <f>'[2]14th'!$AA$3</f>
        <v>G</v>
      </c>
    </row>
    <row r="29" spans="1:35" ht="12" customHeight="1">
      <c r="A29" s="408" t="s">
        <v>3</v>
      </c>
      <c r="B29" s="409"/>
      <c r="C29" s="232">
        <f>'[3]14th'!$E$17+'[3]14th'!$F$17+'[3]14th'!$G$17</f>
        <v>1</v>
      </c>
      <c r="D29" s="273">
        <f>'[3]14th'!$H$17+'[3]14th'!$I$17+'[3]14th'!$J$17</f>
        <v>0</v>
      </c>
      <c r="E29" s="14">
        <f>'[3]14th'!B3</f>
        <v>3</v>
      </c>
      <c r="F29" s="71">
        <f>'[3]14th'!C3</f>
        <v>3</v>
      </c>
      <c r="G29" s="16">
        <f>'[3]14th'!D3</f>
        <v>2</v>
      </c>
      <c r="H29" s="195">
        <f>'[3]14th'!E3</f>
        <v>2</v>
      </c>
      <c r="I29" s="81">
        <f>'[3]14th'!F3</f>
        <v>34.5</v>
      </c>
      <c r="J29" s="56">
        <f>'[3]14th'!G3</f>
        <v>34.5</v>
      </c>
      <c r="K29" s="57">
        <f>'[3]14th'!H3</f>
        <v>23</v>
      </c>
      <c r="L29" s="161">
        <f>'[3]14th'!I3</f>
        <v>23</v>
      </c>
      <c r="M29" s="150">
        <f>'[3]14th'!J3</f>
        <v>5</v>
      </c>
      <c r="N29" s="37">
        <f>'[3]14th'!K3</f>
        <v>5</v>
      </c>
      <c r="O29" s="36">
        <f>'[3]14th'!L3</f>
        <v>3</v>
      </c>
      <c r="P29" s="124">
        <f>'[3]14th'!M3</f>
        <v>3</v>
      </c>
      <c r="Q29" s="126" t="str">
        <f t="shared" si="1"/>
        <v>L</v>
      </c>
      <c r="R29" s="90" t="str">
        <f t="shared" si="0"/>
        <v>J</v>
      </c>
      <c r="S29" s="69" t="str">
        <f t="shared" si="2"/>
        <v>J</v>
      </c>
      <c r="T29" s="15" t="str">
        <f>'[3]14th'!N3</f>
        <v>G</v>
      </c>
      <c r="U29" s="14">
        <f>'[3]14th'!O3</f>
        <v>3</v>
      </c>
      <c r="V29" s="71">
        <f>'[3]14th'!P3</f>
        <v>3</v>
      </c>
      <c r="W29" s="16">
        <f>'[3]14th'!Q3</f>
        <v>2</v>
      </c>
      <c r="X29" s="195">
        <f>'[3]14th'!R3</f>
        <v>2</v>
      </c>
      <c r="Y29" s="55">
        <f>'[3]14th'!S3</f>
        <v>34.5</v>
      </c>
      <c r="Z29" s="56">
        <f>'[3]14th'!T3</f>
        <v>34.5</v>
      </c>
      <c r="AA29" s="17">
        <f>'[3]14th'!U3</f>
        <v>23</v>
      </c>
      <c r="AB29" s="129">
        <f>'[3]14th'!V3</f>
        <v>23</v>
      </c>
      <c r="AC29" s="150">
        <f>'[3]14th'!W3</f>
        <v>5</v>
      </c>
      <c r="AD29" s="37">
        <f>'[3]14th'!X3</f>
        <v>5</v>
      </c>
      <c r="AE29" s="36">
        <f>'[3]14th'!Y3</f>
        <v>3</v>
      </c>
      <c r="AF29" s="151">
        <f>'[3]14th'!Z3</f>
        <v>3</v>
      </c>
      <c r="AG29" s="165" t="str">
        <f t="shared" si="3"/>
        <v>J</v>
      </c>
      <c r="AH29" s="69" t="str">
        <f t="shared" si="4"/>
        <v>J</v>
      </c>
      <c r="AI29" s="15" t="str">
        <f>'[3]14th'!$AA$3</f>
        <v>G</v>
      </c>
    </row>
    <row r="30" spans="1:35" ht="12" customHeight="1">
      <c r="A30" s="408" t="s">
        <v>120</v>
      </c>
      <c r="B30" s="409"/>
      <c r="C30" s="232">
        <f>'[4]14th'!$E$17+'[4]14th'!$F$17+'[4]14th'!$G$17</f>
        <v>1</v>
      </c>
      <c r="D30" s="273">
        <f>'[4]14th'!$H$17+'[4]14th'!$I$17+'[4]14th'!$J$17</f>
        <v>0</v>
      </c>
      <c r="E30" s="14">
        <f>'[4]14th'!B3</f>
        <v>7</v>
      </c>
      <c r="F30" s="71">
        <f>'[4]14th'!C3</f>
        <v>6.65</v>
      </c>
      <c r="G30" s="16">
        <f>'[4]14th'!D3</f>
        <v>5</v>
      </c>
      <c r="H30" s="195">
        <f>'[4]14th'!E3</f>
        <v>6</v>
      </c>
      <c r="I30" s="81">
        <f>'[4]14th'!F3</f>
        <v>80.5</v>
      </c>
      <c r="J30" s="56">
        <f>'[4]14th'!G3</f>
        <v>76.5</v>
      </c>
      <c r="K30" s="57">
        <f>'[4]14th'!H3</f>
        <v>57.5</v>
      </c>
      <c r="L30" s="161">
        <f>'[4]14th'!I3</f>
        <v>69</v>
      </c>
      <c r="M30" s="150">
        <f>'[4]14th'!J3</f>
        <v>5.1428571428571432</v>
      </c>
      <c r="N30" s="37">
        <f>'[4]14th'!K3</f>
        <v>5.4135338345864659</v>
      </c>
      <c r="O30" s="36">
        <f>'[4]14th'!L3</f>
        <v>3</v>
      </c>
      <c r="P30" s="124">
        <f>'[4]14th'!M3</f>
        <v>2.8458498023715415</v>
      </c>
      <c r="Q30" s="126" t="str">
        <f t="shared" si="1"/>
        <v>L</v>
      </c>
      <c r="R30" s="90" t="str">
        <f t="shared" si="0"/>
        <v>J</v>
      </c>
      <c r="S30" s="69" t="str">
        <f>IF(J30="","",IF(J30&gt;=I30-8,"J",IF(J30&lt;I30-8,"L")))</f>
        <v>J</v>
      </c>
      <c r="T30" s="15" t="str">
        <f>'[4]14th'!N3</f>
        <v>A</v>
      </c>
      <c r="U30" s="14">
        <f>'[4]14th'!O3</f>
        <v>7</v>
      </c>
      <c r="V30" s="71">
        <f>'[4]14th'!P3</f>
        <v>7</v>
      </c>
      <c r="W30" s="16">
        <f>'[4]14th'!Q3</f>
        <v>4</v>
      </c>
      <c r="X30" s="195">
        <f>'[4]14th'!R3</f>
        <v>3</v>
      </c>
      <c r="Y30" s="55">
        <f>'[4]14th'!S3</f>
        <v>80.5</v>
      </c>
      <c r="Z30" s="56">
        <f>'[4]14th'!T3</f>
        <v>80.5</v>
      </c>
      <c r="AA30" s="17">
        <f>'[4]14th'!U3</f>
        <v>46</v>
      </c>
      <c r="AB30" s="129">
        <f>'[4]14th'!V3</f>
        <v>34.5</v>
      </c>
      <c r="AC30" s="150">
        <f>'[4]14th'!W3</f>
        <v>5.1428571428571432</v>
      </c>
      <c r="AD30" s="37">
        <f>'[4]14th'!X3</f>
        <v>5.1428571428571432</v>
      </c>
      <c r="AE30" s="36">
        <f>'[4]14th'!Y3</f>
        <v>3.2727272727272729</v>
      </c>
      <c r="AF30" s="151">
        <f>'[4]14th'!Z3</f>
        <v>3.6</v>
      </c>
      <c r="AG30" s="165" t="str">
        <f>IF(Z30="","",IF(Z30&gt;=23,"J",IF(Z30&lt;23,"L")))</f>
        <v>J</v>
      </c>
      <c r="AH30" s="69" t="str">
        <f>IF(Z30="","",IF(Z30&gt;=Y30-8,"J",IF(Z30&lt;Y30-8,"L")))</f>
        <v>J</v>
      </c>
      <c r="AI30" s="15" t="str">
        <f>'[4]14th'!$AA$3</f>
        <v>G</v>
      </c>
    </row>
    <row r="31" spans="1:35" ht="12" customHeight="1">
      <c r="A31" s="408" t="s">
        <v>122</v>
      </c>
      <c r="B31" s="409"/>
      <c r="C31" s="232">
        <f>'[5]14th'!$E$17+'[5]14th'!$F$17+'[5]14th'!$G$17</f>
        <v>1</v>
      </c>
      <c r="D31" s="273">
        <f>'[5]14th'!$H$17+'[5]14th'!$I$17+'[5]14th'!$J$17</f>
        <v>0</v>
      </c>
      <c r="E31" s="14">
        <f>'[5]14th'!B3</f>
        <v>6</v>
      </c>
      <c r="F31" s="71">
        <f>'[5]14th'!C3</f>
        <v>6.65</v>
      </c>
      <c r="G31" s="16">
        <f>'[5]14th'!D3</f>
        <v>2</v>
      </c>
      <c r="H31" s="195">
        <f>'[5]14th'!E3</f>
        <v>1</v>
      </c>
      <c r="I31" s="81">
        <f>'[5]14th'!F3</f>
        <v>69</v>
      </c>
      <c r="J31" s="56">
        <f>'[5]14th'!G3</f>
        <v>76.5</v>
      </c>
      <c r="K31" s="57">
        <f>'[5]14th'!H3</f>
        <v>23</v>
      </c>
      <c r="L31" s="161">
        <f>'[5]14th'!I3</f>
        <v>11.5</v>
      </c>
      <c r="M31" s="150">
        <f>'[5]14th'!J3</f>
        <v>4</v>
      </c>
      <c r="N31" s="37">
        <f>'[5]14th'!K3</f>
        <v>3.6090225563909772</v>
      </c>
      <c r="O31" s="36">
        <f>'[5]14th'!L3</f>
        <v>3</v>
      </c>
      <c r="P31" s="124">
        <f>'[5]14th'!M3</f>
        <v>3.1372549019607843</v>
      </c>
      <c r="Q31" s="126" t="str">
        <f t="shared" si="1"/>
        <v>L</v>
      </c>
      <c r="R31" s="90" t="str">
        <f t="shared" si="0"/>
        <v>J</v>
      </c>
      <c r="S31" s="69" t="str">
        <f>IF(J31="","",IF(J31&gt;=I31-8,"J",IF(J31&lt;I31-8,"L")))</f>
        <v>J</v>
      </c>
      <c r="T31" s="15" t="str">
        <f>'[5]14th'!N3</f>
        <v>A</v>
      </c>
      <c r="U31" s="14">
        <f>'[5]14th'!O3</f>
        <v>5</v>
      </c>
      <c r="V31" s="71">
        <f>'[5]14th'!P3</f>
        <v>5</v>
      </c>
      <c r="W31" s="16">
        <f>'[5]14th'!Q3</f>
        <v>1</v>
      </c>
      <c r="X31" s="195">
        <f>'[5]14th'!R3</f>
        <v>1</v>
      </c>
      <c r="Y31" s="55">
        <f>'[5]14th'!S3</f>
        <v>57.5</v>
      </c>
      <c r="Z31" s="56">
        <f>'[5]14th'!T3</f>
        <v>57.5</v>
      </c>
      <c r="AA31" s="17">
        <f>'[5]14th'!U3</f>
        <v>11.5</v>
      </c>
      <c r="AB31" s="129">
        <f>'[5]14th'!V3</f>
        <v>11.5</v>
      </c>
      <c r="AC31" s="150">
        <f>'[5]14th'!W3</f>
        <v>4.8</v>
      </c>
      <c r="AD31" s="37">
        <f>'[5]14th'!X3</f>
        <v>4.8</v>
      </c>
      <c r="AE31" s="36">
        <f>'[5]14th'!Y3</f>
        <v>4</v>
      </c>
      <c r="AF31" s="151">
        <f>'[5]14th'!Z3</f>
        <v>4</v>
      </c>
      <c r="AG31" s="165" t="str">
        <f>IF(Z31="","",IF(Z31&gt;=23,"J",IF(Z31&lt;23,"L")))</f>
        <v>J</v>
      </c>
      <c r="AH31" s="69" t="str">
        <f>IF(Z31="","",IF(Z31&gt;=Y31-8,"J",IF(Z31&lt;Y31-8,"L")))</f>
        <v>J</v>
      </c>
      <c r="AI31" s="15" t="str">
        <f>'[5]14th'!$AA$3</f>
        <v>G</v>
      </c>
    </row>
    <row r="32" spans="1:35" ht="12" customHeight="1">
      <c r="A32" s="408" t="s">
        <v>5</v>
      </c>
      <c r="B32" s="409"/>
      <c r="C32" s="232">
        <f>'[6]14th'!$E$17+'[6]14th'!$F$17+'[6]14th'!$G$17</f>
        <v>1</v>
      </c>
      <c r="D32" s="273">
        <f>'[6]14th'!$H$17+'[6]14th'!$I$17+'[6]14th'!$J$17</f>
        <v>0</v>
      </c>
      <c r="E32" s="14">
        <f>'[6]14th'!B3</f>
        <v>6</v>
      </c>
      <c r="F32" s="71">
        <f>'[6]14th'!C3</f>
        <v>4.6500000000000004</v>
      </c>
      <c r="G32" s="16">
        <f>'[6]14th'!D3</f>
        <v>2</v>
      </c>
      <c r="H32" s="195">
        <f>'[6]14th'!E3</f>
        <v>2</v>
      </c>
      <c r="I32" s="120">
        <f>'[6]14th'!F3</f>
        <v>69</v>
      </c>
      <c r="J32" s="53">
        <f>'[6]14th'!G3</f>
        <v>53.5</v>
      </c>
      <c r="K32" s="54">
        <f>'[6]14th'!H3</f>
        <v>30.5</v>
      </c>
      <c r="L32" s="160">
        <f>'[6]14th'!I3</f>
        <v>23</v>
      </c>
      <c r="M32" s="283" t="str">
        <f>'[6]14th'!J3</f>
        <v>N/A</v>
      </c>
      <c r="N32" s="284" t="str">
        <f>'[6]14th'!K3</f>
        <v>N/A</v>
      </c>
      <c r="O32" s="284" t="str">
        <f>'[6]14th'!L3</f>
        <v>N/A</v>
      </c>
      <c r="P32" s="285" t="str">
        <f>'[6]14th'!M3</f>
        <v>N/A</v>
      </c>
      <c r="Q32" s="126" t="str">
        <f t="shared" si="1"/>
        <v>L</v>
      </c>
      <c r="R32" s="90" t="str">
        <f t="shared" si="0"/>
        <v>J</v>
      </c>
      <c r="S32" s="69" t="str">
        <f t="shared" si="2"/>
        <v>L</v>
      </c>
      <c r="T32" s="68" t="str">
        <f>'[6]14th'!N3</f>
        <v>A</v>
      </c>
      <c r="U32" s="14">
        <f>'[6]14th'!O3</f>
        <v>3</v>
      </c>
      <c r="V32" s="71">
        <f>'[6]14th'!P3</f>
        <v>3</v>
      </c>
      <c r="W32" s="16">
        <f>'[6]14th'!Q3</f>
        <v>2</v>
      </c>
      <c r="X32" s="195">
        <f>'[6]14th'!R3</f>
        <v>2</v>
      </c>
      <c r="Y32" s="52">
        <f>'[6]14th'!S3</f>
        <v>34.5</v>
      </c>
      <c r="Z32" s="53">
        <f>'[6]14th'!T3</f>
        <v>34.5</v>
      </c>
      <c r="AA32" s="60">
        <f>'[6]14th'!U3</f>
        <v>23</v>
      </c>
      <c r="AB32" s="228">
        <f>'[6]14th'!V3</f>
        <v>23</v>
      </c>
      <c r="AC32" s="283" t="str">
        <f>'[6]14th'!W3</f>
        <v>N/A</v>
      </c>
      <c r="AD32" s="284" t="str">
        <f>'[6]14th'!X3</f>
        <v>N/A</v>
      </c>
      <c r="AE32" s="284" t="str">
        <f>'[6]14th'!Y3</f>
        <v>N/A</v>
      </c>
      <c r="AF32" s="290" t="str">
        <f>'[6]14th'!Z3</f>
        <v>N/A</v>
      </c>
      <c r="AG32" s="165" t="str">
        <f t="shared" si="3"/>
        <v>J</v>
      </c>
      <c r="AH32" s="69" t="str">
        <f t="shared" si="4"/>
        <v>J</v>
      </c>
      <c r="AI32" s="68" t="str">
        <f>'[6]14th'!$AA$3</f>
        <v>G</v>
      </c>
    </row>
    <row r="33" spans="1:36" ht="12" customHeight="1">
      <c r="A33" s="408" t="s">
        <v>8</v>
      </c>
      <c r="B33" s="409"/>
      <c r="C33" s="232"/>
      <c r="D33" s="273"/>
      <c r="E33" s="14">
        <f>'[7]14th'!B3</f>
        <v>14</v>
      </c>
      <c r="F33" s="71">
        <f>'[7]14th'!C3</f>
        <v>14</v>
      </c>
      <c r="G33" s="16">
        <f>'[7]14th'!D3</f>
        <v>5</v>
      </c>
      <c r="H33" s="195">
        <f>'[7]14th'!E3</f>
        <v>4</v>
      </c>
      <c r="I33" s="81">
        <f>'[7]14th'!F3</f>
        <v>161</v>
      </c>
      <c r="J33" s="56">
        <f>'[7]14th'!G3</f>
        <v>161</v>
      </c>
      <c r="K33" s="57">
        <f>'[7]14th'!H3</f>
        <v>57.5</v>
      </c>
      <c r="L33" s="161">
        <f>'[7]14th'!I3</f>
        <v>46</v>
      </c>
      <c r="M33" s="286" t="str">
        <f>'[7]14th'!J3</f>
        <v>N/A</v>
      </c>
      <c r="N33" s="287" t="str">
        <f>'[7]14th'!K3</f>
        <v>N/A</v>
      </c>
      <c r="O33" s="287" t="str">
        <f>'[7]14th'!L3</f>
        <v>N/A</v>
      </c>
      <c r="P33" s="288" t="str">
        <f>'[7]14th'!M3</f>
        <v>N/A</v>
      </c>
      <c r="Q33" s="289" t="s">
        <v>121</v>
      </c>
      <c r="R33" s="90" t="str">
        <f t="shared" si="0"/>
        <v>J</v>
      </c>
      <c r="S33" s="69" t="str">
        <f t="shared" si="2"/>
        <v>J</v>
      </c>
      <c r="T33" s="15" t="str">
        <f>'[7]14th'!N3</f>
        <v>G</v>
      </c>
      <c r="U33" s="14">
        <f>'[7]14th'!O3</f>
        <v>13</v>
      </c>
      <c r="V33" s="71">
        <f>'[7]14th'!P3</f>
        <v>13</v>
      </c>
      <c r="W33" s="16">
        <f>'[7]14th'!Q3</f>
        <v>3</v>
      </c>
      <c r="X33" s="195">
        <f>'[7]14th'!R3</f>
        <v>4</v>
      </c>
      <c r="Y33" s="55">
        <f>'[7]14th'!S3</f>
        <v>149.5</v>
      </c>
      <c r="Z33" s="56">
        <f>'[7]14th'!T3</f>
        <v>149.5</v>
      </c>
      <c r="AA33" s="17">
        <f>'[7]14th'!U3</f>
        <v>34.5</v>
      </c>
      <c r="AB33" s="229">
        <f>'[7]14th'!V3</f>
        <v>46</v>
      </c>
      <c r="AC33" s="286" t="str">
        <f>'[7]14th'!W3</f>
        <v>N/A</v>
      </c>
      <c r="AD33" s="287" t="str">
        <f>'[7]14th'!X3</f>
        <v>N/A</v>
      </c>
      <c r="AE33" s="287" t="str">
        <f>'[7]14th'!Y3</f>
        <v>N/A</v>
      </c>
      <c r="AF33" s="291" t="str">
        <f>'[7]14th'!Z3</f>
        <v>N/A</v>
      </c>
      <c r="AG33" s="165" t="str">
        <f t="shared" si="3"/>
        <v>J</v>
      </c>
      <c r="AH33" s="69" t="str">
        <f t="shared" si="4"/>
        <v>J</v>
      </c>
      <c r="AI33" s="15" t="str">
        <f>'[7]14th'!$AA$3</f>
        <v>G</v>
      </c>
    </row>
    <row r="34" spans="1:36" ht="12" customHeight="1">
      <c r="A34" s="408" t="s">
        <v>68</v>
      </c>
      <c r="B34" s="409"/>
      <c r="C34" s="232"/>
      <c r="D34" s="273"/>
      <c r="E34" s="14">
        <f>'[8]14th'!B3</f>
        <v>5</v>
      </c>
      <c r="F34" s="71">
        <f>'[8]14th'!C3</f>
        <v>0</v>
      </c>
      <c r="G34" s="16">
        <f>'[8]14th'!D3</f>
        <v>1</v>
      </c>
      <c r="H34" s="195">
        <f>'[8]14th'!E3</f>
        <v>0</v>
      </c>
      <c r="I34" s="81">
        <f>'[8]14th'!F3</f>
        <v>53.5</v>
      </c>
      <c r="J34" s="56">
        <f>'[8]14th'!G3</f>
        <v>0</v>
      </c>
      <c r="K34" s="57">
        <f>'[8]14th'!H3</f>
        <v>11.5</v>
      </c>
      <c r="L34" s="161">
        <f>'[8]14th'!I3</f>
        <v>0</v>
      </c>
      <c r="M34" s="286" t="str">
        <f>'[8]14th'!J3</f>
        <v>N/A</v>
      </c>
      <c r="N34" s="287" t="str">
        <f>'[8]14th'!K3</f>
        <v>N/A</v>
      </c>
      <c r="O34" s="287" t="str">
        <f>'[8]14th'!L3</f>
        <v>N/A</v>
      </c>
      <c r="P34" s="288" t="str">
        <f>'[8]14th'!M3</f>
        <v>N/A</v>
      </c>
      <c r="Q34" s="289" t="s">
        <v>121</v>
      </c>
      <c r="R34" s="90" t="str">
        <f t="shared" si="0"/>
        <v>L</v>
      </c>
      <c r="S34" s="69" t="str">
        <f t="shared" si="2"/>
        <v>L</v>
      </c>
      <c r="T34" s="15">
        <f>'[8]14th'!N3</f>
        <v>0</v>
      </c>
      <c r="U34" s="14">
        <f>'[8]14th'!O3</f>
        <v>1</v>
      </c>
      <c r="V34" s="71">
        <f>'[8]14th'!P3</f>
        <v>0</v>
      </c>
      <c r="W34" s="16">
        <f>'[8]14th'!Q3</f>
        <v>0</v>
      </c>
      <c r="X34" s="195">
        <f>'[8]14th'!R3</f>
        <v>0</v>
      </c>
      <c r="Y34" s="55">
        <f>'[8]14th'!S3</f>
        <v>11.5</v>
      </c>
      <c r="Z34" s="56">
        <f>'[8]14th'!T3</f>
        <v>0</v>
      </c>
      <c r="AA34" s="17">
        <f>'[8]14th'!U3</f>
        <v>0</v>
      </c>
      <c r="AB34" s="229">
        <f>'[8]14th'!V3</f>
        <v>0</v>
      </c>
      <c r="AC34" s="286" t="str">
        <f>'[8]14th'!W3</f>
        <v>N/A</v>
      </c>
      <c r="AD34" s="287" t="str">
        <f>'[8]14th'!X3</f>
        <v>N/A</v>
      </c>
      <c r="AE34" s="287" t="str">
        <f>'[8]14th'!Y3</f>
        <v>N/A</v>
      </c>
      <c r="AF34" s="291" t="str">
        <f>'[8]14th'!Z3</f>
        <v>N/A</v>
      </c>
      <c r="AG34" s="286" t="s">
        <v>121</v>
      </c>
      <c r="AH34" s="165" t="str">
        <f t="shared" si="4"/>
        <v>L</v>
      </c>
      <c r="AI34" s="15">
        <f>'[8]14th'!$AA$3</f>
        <v>0</v>
      </c>
    </row>
    <row r="35" spans="1:36" ht="12" customHeight="1" thickBot="1">
      <c r="A35" s="406" t="s">
        <v>9</v>
      </c>
      <c r="B35" s="407"/>
      <c r="C35" s="233"/>
      <c r="D35" s="242"/>
      <c r="E35" s="22">
        <f>'[9]14th'!B3</f>
        <v>2</v>
      </c>
      <c r="F35" s="312">
        <f>'[9]14th'!C3</f>
        <v>2</v>
      </c>
      <c r="G35" s="24">
        <f>'[9]14th'!D3</f>
        <v>0</v>
      </c>
      <c r="H35" s="313">
        <f>'[9]14th'!E3</f>
        <v>0</v>
      </c>
      <c r="I35" s="83">
        <f>'[9]14th'!F3</f>
        <v>23</v>
      </c>
      <c r="J35" s="58">
        <f>'[9]14th'!G3</f>
        <v>23</v>
      </c>
      <c r="K35" s="59">
        <f>'[9]14th'!H3</f>
        <v>0</v>
      </c>
      <c r="L35" s="314">
        <f>'[9]14th'!I3</f>
        <v>0</v>
      </c>
      <c r="M35" s="315" t="str">
        <f>'[9]14th'!J3</f>
        <v>N/A</v>
      </c>
      <c r="N35" s="316" t="str">
        <f>'[9]14th'!K3</f>
        <v>N/A</v>
      </c>
      <c r="O35" s="316" t="str">
        <f>'[9]14th'!L3</f>
        <v>N/A</v>
      </c>
      <c r="P35" s="317" t="str">
        <f>'[9]14th'!M3</f>
        <v>N/A</v>
      </c>
      <c r="Q35" s="318" t="s">
        <v>121</v>
      </c>
      <c r="R35" s="323" t="str">
        <f t="shared" si="0"/>
        <v>J</v>
      </c>
      <c r="S35" s="70" t="str">
        <f t="shared" si="2"/>
        <v>J</v>
      </c>
      <c r="T35" s="21" t="str">
        <f>'[9]14th'!N3</f>
        <v>G</v>
      </c>
      <c r="U35" s="22">
        <f>'[9]14th'!O3</f>
        <v>0</v>
      </c>
      <c r="V35" s="312">
        <f>'[9]14th'!P3</f>
        <v>0</v>
      </c>
      <c r="W35" s="24">
        <f>'[9]14th'!Q3</f>
        <v>0</v>
      </c>
      <c r="X35" s="313">
        <f>'[9]14th'!R3</f>
        <v>0</v>
      </c>
      <c r="Y35" s="230">
        <f>'[9]14th'!S3</f>
        <v>0</v>
      </c>
      <c r="Z35" s="58">
        <f>'[9]14th'!T3</f>
        <v>0</v>
      </c>
      <c r="AA35" s="20">
        <f>'[9]14th'!U3</f>
        <v>0</v>
      </c>
      <c r="AB35" s="319">
        <f>'[9]14th'!V3</f>
        <v>0</v>
      </c>
      <c r="AC35" s="315" t="str">
        <f>'[9]14th'!W3</f>
        <v>N/A</v>
      </c>
      <c r="AD35" s="316" t="str">
        <f>'[9]14th'!X3</f>
        <v>N/A</v>
      </c>
      <c r="AE35" s="316" t="str">
        <f>'[9]14th'!Y3</f>
        <v>N/A</v>
      </c>
      <c r="AF35" s="320" t="str">
        <f>'[9]14th'!Z3</f>
        <v>N/A</v>
      </c>
      <c r="AG35" s="321" t="s">
        <v>121</v>
      </c>
      <c r="AH35" s="322" t="s">
        <v>121</v>
      </c>
      <c r="AI35" s="21" t="str">
        <f>'[9]14th'!$AA$3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'[10]14th'!$E$17+'[10]14th'!$F$17+'[10]14th'!$G$17</f>
        <v>1</v>
      </c>
      <c r="D40" s="273">
        <f>'[10]14th'!$H$17+'[10]14th'!$I$17+'[10]14th'!$J$17</f>
        <v>0</v>
      </c>
      <c r="E40" s="14">
        <f>'[10]14th'!B3</f>
        <v>3</v>
      </c>
      <c r="F40" s="71">
        <f>'[10]14th'!C3</f>
        <v>2.65</v>
      </c>
      <c r="G40" s="16">
        <f>'[10]14th'!D3</f>
        <v>2</v>
      </c>
      <c r="H40" s="195">
        <f>'[10]14th'!E3</f>
        <v>4</v>
      </c>
      <c r="I40" s="81">
        <f>'[10]14th'!F3</f>
        <v>34.5</v>
      </c>
      <c r="J40" s="56">
        <f>'[10]14th'!G3</f>
        <v>30.5</v>
      </c>
      <c r="K40" s="57">
        <f>'[10]14th'!H3</f>
        <v>23</v>
      </c>
      <c r="L40" s="161">
        <f>'[10]14th'!I3</f>
        <v>46</v>
      </c>
      <c r="M40" s="150">
        <f>'[10]14th'!J3</f>
        <v>6</v>
      </c>
      <c r="N40" s="37">
        <f>'[10]14th'!K3</f>
        <v>6.7924528301886795</v>
      </c>
      <c r="O40" s="36">
        <f>'[10]14th'!L3</f>
        <v>3.6</v>
      </c>
      <c r="P40" s="124">
        <f>'[10]14th'!M3</f>
        <v>2.7067669172932329</v>
      </c>
      <c r="Q40" s="324" t="str">
        <f>IF(D40="","",IF(D40&gt;=C40,"J",IF(D40&lt;C40,"L")))</f>
        <v>L</v>
      </c>
      <c r="R40" s="190" t="str">
        <f>IF(J40="","",IF(J40&gt;=23,"J",IF(J40&lt;23,"L")))</f>
        <v>J</v>
      </c>
      <c r="S40" s="190" t="str">
        <f>IF(J40="","",IF(J40&gt;=I40-8,"J",IF(J40&lt;I40-8,"L")))</f>
        <v>J</v>
      </c>
      <c r="T40" s="191" t="str">
        <f>'[10]14th'!N3</f>
        <v>A</v>
      </c>
      <c r="U40" s="14">
        <f>'[10]14th'!O3</f>
        <v>3</v>
      </c>
      <c r="V40" s="71">
        <f>'[10]14th'!P3</f>
        <v>3</v>
      </c>
      <c r="W40" s="16">
        <f>'[10]14th'!Q3</f>
        <v>1</v>
      </c>
      <c r="X40" s="195">
        <f>'[10]14th'!R3</f>
        <v>3</v>
      </c>
      <c r="Y40" s="55">
        <f>'[10]14th'!S3</f>
        <v>34.5</v>
      </c>
      <c r="Z40" s="56">
        <f>'[10]14th'!T3</f>
        <v>34.5</v>
      </c>
      <c r="AA40" s="17">
        <f>'[10]14th'!U3</f>
        <v>11.5</v>
      </c>
      <c r="AB40" s="129">
        <f>'[10]14th'!V3</f>
        <v>34.5</v>
      </c>
      <c r="AC40" s="150">
        <f>'[10]14th'!W3</f>
        <v>6</v>
      </c>
      <c r="AD40" s="37">
        <f>'[10]14th'!X3</f>
        <v>6</v>
      </c>
      <c r="AE40" s="36">
        <f>'[10]14th'!Y3</f>
        <v>4.5</v>
      </c>
      <c r="AF40" s="151">
        <f>'[10]14th'!Z3</f>
        <v>3</v>
      </c>
      <c r="AG40" s="165" t="str">
        <f>IF(Z40="","",IF(Z40&gt;=23,"J",IF(Z40&lt;23,"L")))</f>
        <v>J</v>
      </c>
      <c r="AH40" s="69" t="str">
        <f>IF(Z40="","",IF(Z40&gt;=Y40-8,"J",IF(Z40&lt;Y40-8,"L")))</f>
        <v>J</v>
      </c>
      <c r="AI40" s="15" t="str">
        <f>'[10]14th'!$AA$3</f>
        <v>G</v>
      </c>
    </row>
    <row r="41" spans="1:36" ht="12" customHeight="1">
      <c r="A41" s="408" t="s">
        <v>6</v>
      </c>
      <c r="B41" s="409"/>
      <c r="C41" s="232">
        <f>'[11]14th'!$E$17+'[11]14th'!$F$17+'[11]14th'!$G$17</f>
        <v>1</v>
      </c>
      <c r="D41" s="273">
        <f>'[11]14th'!$H$17+'[11]14th'!$I$17+'[11]14th'!$J$17</f>
        <v>1</v>
      </c>
      <c r="E41" s="14">
        <f>'[11]14th'!B3</f>
        <v>3</v>
      </c>
      <c r="F41" s="71">
        <f>'[11]14th'!C3</f>
        <v>3</v>
      </c>
      <c r="G41" s="16">
        <f>'[11]14th'!D3</f>
        <v>5</v>
      </c>
      <c r="H41" s="195">
        <f>'[11]14th'!E3</f>
        <v>6</v>
      </c>
      <c r="I41" s="81">
        <f>'[11]14th'!F3</f>
        <v>34.5</v>
      </c>
      <c r="J41" s="56">
        <f>'[11]14th'!G3</f>
        <v>34.5</v>
      </c>
      <c r="K41" s="57">
        <f>'[11]14th'!H3</f>
        <v>57.5</v>
      </c>
      <c r="L41" s="161">
        <f>'[11]14th'!I3</f>
        <v>69</v>
      </c>
      <c r="M41" s="150">
        <f>'[11]14th'!J3</f>
        <v>5.333333333333333</v>
      </c>
      <c r="N41" s="37">
        <f>'[11]14th'!K3</f>
        <v>5.333333333333333</v>
      </c>
      <c r="O41" s="36">
        <f>'[11]14th'!L3</f>
        <v>2</v>
      </c>
      <c r="P41" s="124">
        <f>'[11]14th'!M3</f>
        <v>1.7777777777777777</v>
      </c>
      <c r="Q41" s="126" t="str">
        <f>IF(D41="","",IF(D41&gt;=C41,"J",IF(D41&lt;C41,"L")))</f>
        <v>J</v>
      </c>
      <c r="R41" s="90" t="str">
        <f>IF(J41="","",IF(J41&gt;=23,"J",IF(J41&lt;23,"L")))</f>
        <v>J</v>
      </c>
      <c r="S41" s="69" t="str">
        <f>IF(J41="","",IF(J41&gt;=I41-8,"J",IF(J41&lt;I41-8,"L")))</f>
        <v>J</v>
      </c>
      <c r="T41" s="15" t="str">
        <f>'[11]14th'!N3</f>
        <v>G</v>
      </c>
      <c r="U41" s="14">
        <f>'[11]14th'!O3</f>
        <v>3</v>
      </c>
      <c r="V41" s="71">
        <f>'[11]14th'!P3</f>
        <v>3</v>
      </c>
      <c r="W41" s="16">
        <f>'[11]14th'!Q3</f>
        <v>5</v>
      </c>
      <c r="X41" s="195">
        <f>'[11]14th'!R3</f>
        <v>6</v>
      </c>
      <c r="Y41" s="55">
        <f>'[11]14th'!S3</f>
        <v>34.5</v>
      </c>
      <c r="Z41" s="56">
        <f>'[11]14th'!T3</f>
        <v>34.5</v>
      </c>
      <c r="AA41" s="17">
        <f>'[11]14th'!U3</f>
        <v>57.5</v>
      </c>
      <c r="AB41" s="129">
        <f>'[11]14th'!V3</f>
        <v>69</v>
      </c>
      <c r="AC41" s="150">
        <f>'[11]14th'!W3</f>
        <v>5.333333333333333</v>
      </c>
      <c r="AD41" s="37">
        <f>'[11]14th'!X3</f>
        <v>5.333333333333333</v>
      </c>
      <c r="AE41" s="36">
        <f>'[11]14th'!Y3</f>
        <v>2</v>
      </c>
      <c r="AF41" s="151">
        <f>'[11]14th'!Z3</f>
        <v>1.7777777777777777</v>
      </c>
      <c r="AG41" s="165" t="str">
        <f>IF(Z41="","",IF(Z41&gt;=23,"J",IF(Z41&lt;23,"L")))</f>
        <v>J</v>
      </c>
      <c r="AH41" s="69" t="str">
        <f>IF(Z41="","",IF(Z41&gt;=Y41-8,"J",IF(Z41&lt;Y41-8,"L")))</f>
        <v>J</v>
      </c>
      <c r="AI41" s="15" t="str">
        <f>'[11]14th'!$AA$3</f>
        <v>G</v>
      </c>
    </row>
    <row r="42" spans="1:36" ht="12" customHeight="1">
      <c r="A42" s="408" t="s">
        <v>7</v>
      </c>
      <c r="B42" s="409"/>
      <c r="C42" s="232">
        <f>'[12]14th'!$E$17+'[12]14th'!$F$17+'[12]14th'!$G$17</f>
        <v>1</v>
      </c>
      <c r="D42" s="273">
        <f>'[12]14th'!$H$17+'[12]14th'!$I$17+'[12]14th'!$J$17</f>
        <v>0</v>
      </c>
      <c r="E42" s="14">
        <f>'[12]14th'!B3</f>
        <v>3</v>
      </c>
      <c r="F42" s="71">
        <f>'[12]14th'!C3</f>
        <v>2</v>
      </c>
      <c r="G42" s="16">
        <f>'[12]14th'!D3</f>
        <v>2</v>
      </c>
      <c r="H42" s="195">
        <f>'[12]14th'!E3</f>
        <v>4</v>
      </c>
      <c r="I42" s="81">
        <f>'[12]14th'!F3</f>
        <v>34.5</v>
      </c>
      <c r="J42" s="56">
        <f>'[12]14th'!G3</f>
        <v>23</v>
      </c>
      <c r="K42" s="57">
        <f>'[12]14th'!H3</f>
        <v>23</v>
      </c>
      <c r="L42" s="161">
        <f>'[12]14th'!I3</f>
        <v>46</v>
      </c>
      <c r="M42" s="150">
        <f>'[12]14th'!J3</f>
        <v>6</v>
      </c>
      <c r="N42" s="37">
        <f>'[12]14th'!K3</f>
        <v>9</v>
      </c>
      <c r="O42" s="36">
        <f>'[12]14th'!L3</f>
        <v>3.6</v>
      </c>
      <c r="P42" s="124">
        <f>'[12]14th'!M3</f>
        <v>3</v>
      </c>
      <c r="Q42" s="126" t="str">
        <f>IF(D42="","",IF(D42&gt;=C42,"J",IF(D42&lt;C42,"L")))</f>
        <v>L</v>
      </c>
      <c r="R42" s="90" t="str">
        <f>IF(J42="","",IF(J42&gt;=23,"J",IF(J42&lt;23,"L")))</f>
        <v>J</v>
      </c>
      <c r="S42" s="69" t="str">
        <f>IF(J42="","",IF(J42&gt;=I42-8,"J",IF(J42&lt;I42-8,"L")))</f>
        <v>L</v>
      </c>
      <c r="T42" s="15" t="str">
        <f>'[12]14th'!N3</f>
        <v>A</v>
      </c>
      <c r="U42" s="14">
        <f>'[12]14th'!O3</f>
        <v>3</v>
      </c>
      <c r="V42" s="71">
        <f>'[12]14th'!P3</f>
        <v>3</v>
      </c>
      <c r="W42" s="16">
        <f>'[12]14th'!Q3</f>
        <v>1</v>
      </c>
      <c r="X42" s="195">
        <f>'[12]14th'!R3</f>
        <v>2</v>
      </c>
      <c r="Y42" s="55">
        <f>'[12]14th'!S3</f>
        <v>34.5</v>
      </c>
      <c r="Z42" s="56">
        <f>'[12]14th'!T3</f>
        <v>34.5</v>
      </c>
      <c r="AA42" s="17">
        <f>'[12]14th'!U3</f>
        <v>11.5</v>
      </c>
      <c r="AB42" s="129">
        <f>'[12]14th'!V3</f>
        <v>23</v>
      </c>
      <c r="AC42" s="150">
        <f>'[12]14th'!W3</f>
        <v>6</v>
      </c>
      <c r="AD42" s="37">
        <f>'[12]14th'!X3</f>
        <v>6</v>
      </c>
      <c r="AE42" s="36">
        <f>'[12]14th'!Y3</f>
        <v>4.5</v>
      </c>
      <c r="AF42" s="151">
        <f>'[12]14th'!Z3</f>
        <v>3.6</v>
      </c>
      <c r="AG42" s="165" t="str">
        <f>IF(Z42="","",IF(Z42&gt;=23,"J",IF(Z42&lt;23,"L")))</f>
        <v>J</v>
      </c>
      <c r="AH42" s="69" t="str">
        <f>IF(Z42="","",IF(Z42&gt;=Y42-8,"J",IF(Z42&lt;Y42-8,"L")))</f>
        <v>J</v>
      </c>
      <c r="AI42" s="15" t="str">
        <f>'[12]14th'!$AA$3</f>
        <v>G</v>
      </c>
    </row>
    <row r="43" spans="1:36" ht="12" customHeight="1">
      <c r="A43" s="408" t="s">
        <v>11</v>
      </c>
      <c r="B43" s="409"/>
      <c r="C43" s="232">
        <f>'[13]14th'!$E$17+'[13]14th'!$F$17+'[13]14th'!$G$17</f>
        <v>1</v>
      </c>
      <c r="D43" s="273">
        <f>'[13]14th'!$H$17+'[13]14th'!$I$17+'[13]14th'!$J$17</f>
        <v>0</v>
      </c>
      <c r="E43" s="14">
        <f>'[13]14th'!B3</f>
        <v>4</v>
      </c>
      <c r="F43" s="71">
        <f>'[13]14th'!C3</f>
        <v>4</v>
      </c>
      <c r="G43" s="16">
        <f>'[13]14th'!D3</f>
        <v>3</v>
      </c>
      <c r="H43" s="195">
        <f>'[13]14th'!E3</f>
        <v>4</v>
      </c>
      <c r="I43" s="81">
        <f>'[13]14th'!F3</f>
        <v>46</v>
      </c>
      <c r="J43" s="56">
        <f>'[13]14th'!G3</f>
        <v>46</v>
      </c>
      <c r="K43" s="57">
        <f>'[13]14th'!H3</f>
        <v>34.5</v>
      </c>
      <c r="L43" s="161">
        <f>'[13]14th'!I3</f>
        <v>46</v>
      </c>
      <c r="M43" s="150">
        <f>'[13]14th'!J3</f>
        <v>7</v>
      </c>
      <c r="N43" s="37">
        <f>'[13]14th'!K3</f>
        <v>7</v>
      </c>
      <c r="O43" s="36">
        <f>'[13]14th'!L3</f>
        <v>4</v>
      </c>
      <c r="P43" s="124">
        <f>'[13]14th'!M3</f>
        <v>3.5</v>
      </c>
      <c r="Q43" s="126" t="str">
        <f t="shared" si="1"/>
        <v>L</v>
      </c>
      <c r="R43" s="90" t="str">
        <f t="shared" si="0"/>
        <v>J</v>
      </c>
      <c r="S43" s="69" t="str">
        <f t="shared" si="2"/>
        <v>J</v>
      </c>
      <c r="T43" s="15" t="str">
        <f>'[13]14th'!N3</f>
        <v>A</v>
      </c>
      <c r="U43" s="14">
        <f>'[13]14th'!O3</f>
        <v>4</v>
      </c>
      <c r="V43" s="71">
        <f>'[13]14th'!P3</f>
        <v>4</v>
      </c>
      <c r="W43" s="16">
        <f>'[13]14th'!Q3</f>
        <v>2</v>
      </c>
      <c r="X43" s="195">
        <f>'[13]14th'!R3</f>
        <v>3</v>
      </c>
      <c r="Y43" s="55">
        <f>'[13]14th'!S3</f>
        <v>46</v>
      </c>
      <c r="Z43" s="56">
        <f>'[13]14th'!T3</f>
        <v>46</v>
      </c>
      <c r="AA43" s="17">
        <f>'[13]14th'!U3</f>
        <v>23</v>
      </c>
      <c r="AB43" s="129">
        <f>'[13]14th'!V3</f>
        <v>34.5</v>
      </c>
      <c r="AC43" s="150">
        <f>'[13]14th'!W3</f>
        <v>7</v>
      </c>
      <c r="AD43" s="37">
        <f>'[13]14th'!X3</f>
        <v>7</v>
      </c>
      <c r="AE43" s="36">
        <f>'[13]14th'!Y3</f>
        <v>4.666666666666667</v>
      </c>
      <c r="AF43" s="151">
        <f>'[13]14th'!Z3</f>
        <v>4</v>
      </c>
      <c r="AG43" s="165" t="str">
        <f t="shared" si="3"/>
        <v>J</v>
      </c>
      <c r="AH43" s="69" t="str">
        <f t="shared" si="4"/>
        <v>J</v>
      </c>
      <c r="AI43" s="15" t="str">
        <f>'[13]14th'!$AA$3</f>
        <v>G</v>
      </c>
    </row>
    <row r="44" spans="1:36" ht="12" customHeight="1">
      <c r="A44" s="408" t="s">
        <v>10</v>
      </c>
      <c r="B44" s="409"/>
      <c r="C44" s="232">
        <f>'[14]14th'!$E$17+'[14]14th'!$F$17+'[14]14th'!$G$17</f>
        <v>1</v>
      </c>
      <c r="D44" s="273">
        <f>'[14]14th'!$H$17+'[14]14th'!$I$17+'[14]14th'!$J$17</f>
        <v>0</v>
      </c>
      <c r="E44" s="14">
        <f>'[14]14th'!B3</f>
        <v>4</v>
      </c>
      <c r="F44" s="71">
        <f>'[14]14th'!C3</f>
        <v>4.3</v>
      </c>
      <c r="G44" s="16">
        <f>'[14]14th'!D3</f>
        <v>6</v>
      </c>
      <c r="H44" s="195">
        <f>'[14]14th'!E3</f>
        <v>6</v>
      </c>
      <c r="I44" s="81">
        <f>'[14]14th'!F3</f>
        <v>46</v>
      </c>
      <c r="J44" s="56">
        <f>'[14]14th'!G3</f>
        <v>49.5</v>
      </c>
      <c r="K44" s="57">
        <f>'[14]14th'!H3</f>
        <v>69</v>
      </c>
      <c r="L44" s="161">
        <f>'[14]14th'!I3</f>
        <v>69</v>
      </c>
      <c r="M44" s="150">
        <f>'[14]14th'!J3</f>
        <v>7.5</v>
      </c>
      <c r="N44" s="37">
        <f>'[14]14th'!K3</f>
        <v>6.9767441860465116</v>
      </c>
      <c r="O44" s="36">
        <f>'[14]14th'!L3</f>
        <v>3</v>
      </c>
      <c r="P44" s="124">
        <f>'[14]14th'!M3</f>
        <v>2.9126213592233006</v>
      </c>
      <c r="Q44" s="126" t="str">
        <f t="shared" si="1"/>
        <v>L</v>
      </c>
      <c r="R44" s="90" t="str">
        <f t="shared" si="0"/>
        <v>J</v>
      </c>
      <c r="S44" s="69" t="str">
        <f t="shared" si="2"/>
        <v>J</v>
      </c>
      <c r="T44" s="15" t="str">
        <f>'[14]14th'!N3</f>
        <v>A</v>
      </c>
      <c r="U44" s="14">
        <f>'[14]14th'!O3</f>
        <v>4</v>
      </c>
      <c r="V44" s="71">
        <f>'[14]14th'!P3</f>
        <v>4</v>
      </c>
      <c r="W44" s="16">
        <f>'[14]14th'!Q3</f>
        <v>3</v>
      </c>
      <c r="X44" s="195">
        <f>'[14]14th'!R3</f>
        <v>3</v>
      </c>
      <c r="Y44" s="55">
        <f>'[14]14th'!S3</f>
        <v>46</v>
      </c>
      <c r="Z44" s="56">
        <f>'[14]14th'!T3</f>
        <v>46</v>
      </c>
      <c r="AA44" s="17">
        <f>'[14]14th'!U3</f>
        <v>34.5</v>
      </c>
      <c r="AB44" s="129">
        <f>'[14]14th'!V3</f>
        <v>34.5</v>
      </c>
      <c r="AC44" s="150">
        <f>'[14]14th'!W3</f>
        <v>7.5</v>
      </c>
      <c r="AD44" s="37">
        <f>'[14]14th'!X3</f>
        <v>7.5</v>
      </c>
      <c r="AE44" s="36">
        <f>'[14]14th'!Y3</f>
        <v>4.2857142857142856</v>
      </c>
      <c r="AF44" s="151">
        <f>'[14]14th'!Z3</f>
        <v>4.2857142857142856</v>
      </c>
      <c r="AG44" s="165" t="str">
        <f t="shared" si="3"/>
        <v>J</v>
      </c>
      <c r="AH44" s="69" t="str">
        <f t="shared" si="4"/>
        <v>J</v>
      </c>
      <c r="AI44" s="15" t="str">
        <f>'[14]14th'!$AA$3</f>
        <v>G</v>
      </c>
    </row>
    <row r="45" spans="1:36" ht="12" customHeight="1">
      <c r="A45" s="408" t="s">
        <v>13</v>
      </c>
      <c r="B45" s="409"/>
      <c r="C45" s="232">
        <f>'[15]14th'!$E$17+'[15]14th'!$F$17+'[15]14th'!$G$17</f>
        <v>1</v>
      </c>
      <c r="D45" s="273">
        <f>'[15]14th'!$H$17+'[15]14th'!$I$17+'[15]14th'!$J$17</f>
        <v>0</v>
      </c>
      <c r="E45" s="14">
        <f>'[15]14th'!B3</f>
        <v>6</v>
      </c>
      <c r="F45" s="71">
        <f>'[15]14th'!C3</f>
        <v>4.6500000000000004</v>
      </c>
      <c r="G45" s="16">
        <f>'[15]14th'!D3</f>
        <v>3</v>
      </c>
      <c r="H45" s="195">
        <f>'[15]14th'!E3</f>
        <v>4</v>
      </c>
      <c r="I45" s="81">
        <f>'[15]14th'!F3</f>
        <v>69</v>
      </c>
      <c r="J45" s="56">
        <f>'[15]14th'!G3</f>
        <v>53.5</v>
      </c>
      <c r="K45" s="57">
        <f>'[15]14th'!H3</f>
        <v>34.5</v>
      </c>
      <c r="L45" s="161">
        <f>'[15]14th'!I3</f>
        <v>46</v>
      </c>
      <c r="M45" s="150">
        <f>'[15]14th'!J3</f>
        <v>4.5</v>
      </c>
      <c r="N45" s="72">
        <f>'[15]14th'!K3</f>
        <v>5.8064516129032251</v>
      </c>
      <c r="O45" s="36">
        <f>'[15]14th'!L3</f>
        <v>3</v>
      </c>
      <c r="P45" s="260">
        <f>'[15]14th'!M3</f>
        <v>3.1213872832369942</v>
      </c>
      <c r="Q45" s="126" t="str">
        <f t="shared" si="1"/>
        <v>L</v>
      </c>
      <c r="R45" s="90" t="str">
        <f t="shared" si="0"/>
        <v>J</v>
      </c>
      <c r="S45" s="69" t="str">
        <f>IF(J45="","",IF(J45&gt;=I45-8,"J",IF(J45&lt;I45-8,"L")))</f>
        <v>L</v>
      </c>
      <c r="T45" s="15" t="str">
        <f>'[15]14th'!N3</f>
        <v>A</v>
      </c>
      <c r="U45" s="14">
        <f>'[15]14th'!O3</f>
        <v>5</v>
      </c>
      <c r="V45" s="71">
        <f>'[15]14th'!P3</f>
        <v>5</v>
      </c>
      <c r="W45" s="16">
        <f>'[15]14th'!Q3</f>
        <v>1</v>
      </c>
      <c r="X45" s="195">
        <f>'[15]14th'!R3</f>
        <v>1</v>
      </c>
      <c r="Y45" s="55">
        <f>'[15]14th'!S3</f>
        <v>57.5</v>
      </c>
      <c r="Z45" s="56">
        <f>'[15]14th'!T3</f>
        <v>57.5</v>
      </c>
      <c r="AA45" s="17">
        <f>'[15]14th'!U3</f>
        <v>11.5</v>
      </c>
      <c r="AB45" s="129">
        <f>'[15]14th'!V3</f>
        <v>11.5</v>
      </c>
      <c r="AC45" s="150">
        <f>'[15]14th'!W3</f>
        <v>5.4</v>
      </c>
      <c r="AD45" s="72">
        <f>'[15]14th'!X3</f>
        <v>5.4</v>
      </c>
      <c r="AE45" s="36">
        <f>'[15]14th'!Y3</f>
        <v>4.5</v>
      </c>
      <c r="AF45" s="199">
        <f>'[15]14th'!Z3</f>
        <v>4.5</v>
      </c>
      <c r="AG45" s="165" t="str">
        <f>IF(Z45="","",IF(Z45&gt;=23,"J",IF(Z45&lt;23,"L")))</f>
        <v>J</v>
      </c>
      <c r="AH45" s="69" t="str">
        <f>IF(Z45="","",IF(Z45&gt;=Y45-8,"J",IF(Z45&lt;Y45-8,"L")))</f>
        <v>J</v>
      </c>
      <c r="AI45" s="15" t="str">
        <f>'[15]14th'!$AA$3</f>
        <v>G</v>
      </c>
    </row>
    <row r="46" spans="1:36" ht="12" customHeight="1">
      <c r="A46" s="408" t="s">
        <v>125</v>
      </c>
      <c r="B46" s="409"/>
      <c r="C46" s="232">
        <f>'[16]14th'!$E$17+'[16]14th'!$F$17+'[16]14th'!$G$17</f>
        <v>1</v>
      </c>
      <c r="D46" s="273">
        <f>'[16]14th'!$H$17+'[16]14th'!$I$17+'[16]14th'!$J$17</f>
        <v>0</v>
      </c>
      <c r="E46" s="14">
        <f>'[16]14th'!B3</f>
        <v>7</v>
      </c>
      <c r="F46" s="71">
        <f>'[16]14th'!C3</f>
        <v>6</v>
      </c>
      <c r="G46" s="16">
        <f>'[16]14th'!D3</f>
        <v>4</v>
      </c>
      <c r="H46" s="195">
        <f>'[16]14th'!E3</f>
        <v>4</v>
      </c>
      <c r="I46" s="81">
        <f>'[16]14th'!F3</f>
        <v>76.5</v>
      </c>
      <c r="J46" s="56">
        <f>'[16]14th'!G3</f>
        <v>61</v>
      </c>
      <c r="K46" s="57">
        <f>'[16]14th'!H3</f>
        <v>46</v>
      </c>
      <c r="L46" s="161">
        <f>'[16]14th'!I3</f>
        <v>46</v>
      </c>
      <c r="M46" s="150">
        <f>'[16]14th'!J3</f>
        <v>5.5639097744360901</v>
      </c>
      <c r="N46" s="37">
        <f>'[16]14th'!K3</f>
        <v>6.9811320754716988</v>
      </c>
      <c r="O46" s="36">
        <f>'[16]14th'!L3</f>
        <v>3.4741784037558685</v>
      </c>
      <c r="P46" s="124">
        <f>'[16]14th'!M3</f>
        <v>3.9784946236559136</v>
      </c>
      <c r="Q46" s="126" t="str">
        <f t="shared" si="1"/>
        <v>L</v>
      </c>
      <c r="R46" s="90" t="str">
        <f t="shared" si="0"/>
        <v>J</v>
      </c>
      <c r="S46" s="69" t="str">
        <f t="shared" si="2"/>
        <v>L</v>
      </c>
      <c r="T46" s="15" t="str">
        <f>'[16]14th'!N3</f>
        <v>A</v>
      </c>
      <c r="U46" s="14">
        <f>'[16]14th'!O3</f>
        <v>6</v>
      </c>
      <c r="V46" s="71">
        <f>'[16]14th'!P3</f>
        <v>6</v>
      </c>
      <c r="W46" s="16">
        <f>'[16]14th'!Q3</f>
        <v>2</v>
      </c>
      <c r="X46" s="195">
        <f>'[16]14th'!R3</f>
        <v>2</v>
      </c>
      <c r="Y46" s="55">
        <f>'[16]14th'!S3</f>
        <v>69</v>
      </c>
      <c r="Z46" s="56">
        <f>'[16]14th'!T3</f>
        <v>69</v>
      </c>
      <c r="AA46" s="17">
        <f>'[16]14th'!U3</f>
        <v>23</v>
      </c>
      <c r="AB46" s="129">
        <f>'[16]14th'!V3</f>
        <v>23</v>
      </c>
      <c r="AC46" s="150">
        <f>'[16]14th'!W3</f>
        <v>6.166666666666667</v>
      </c>
      <c r="AD46" s="37">
        <f>'[16]14th'!X3</f>
        <v>6.166666666666667</v>
      </c>
      <c r="AE46" s="36">
        <f>'[16]14th'!Y3</f>
        <v>4.625</v>
      </c>
      <c r="AF46" s="151">
        <f>'[16]14th'!Z3</f>
        <v>4.625</v>
      </c>
      <c r="AG46" s="165" t="str">
        <f t="shared" si="3"/>
        <v>J</v>
      </c>
      <c r="AH46" s="69" t="str">
        <f t="shared" si="4"/>
        <v>J</v>
      </c>
      <c r="AI46" s="15" t="str">
        <f>'[16]14th'!$AA$3</f>
        <v>G</v>
      </c>
    </row>
    <row r="47" spans="1:36" ht="12" customHeight="1">
      <c r="A47" s="408" t="s">
        <v>12</v>
      </c>
      <c r="B47" s="409"/>
      <c r="C47" s="232">
        <f>'[17]14th'!$E$17+'[17]14th'!$F$17+'[17]14th'!$G$17</f>
        <v>1</v>
      </c>
      <c r="D47" s="273">
        <f>'[17]14th'!$H$17+'[17]14th'!$I$17+'[17]14th'!$J$17</f>
        <v>1</v>
      </c>
      <c r="E47" s="14">
        <f>'[17]14th'!B3</f>
        <v>3</v>
      </c>
      <c r="F47" s="71">
        <f>'[17]14th'!C3</f>
        <v>3</v>
      </c>
      <c r="G47" s="16">
        <f>'[17]14th'!D3</f>
        <v>2</v>
      </c>
      <c r="H47" s="195">
        <f>'[17]14th'!E3</f>
        <v>3</v>
      </c>
      <c r="I47" s="81">
        <f>'[17]14th'!F3</f>
        <v>34.5</v>
      </c>
      <c r="J47" s="56">
        <f>'[17]14th'!G3</f>
        <v>34.5</v>
      </c>
      <c r="K47" s="57">
        <f>'[17]14th'!H3</f>
        <v>23</v>
      </c>
      <c r="L47" s="161">
        <f>'[17]14th'!I3</f>
        <v>34.5</v>
      </c>
      <c r="M47" s="150">
        <f>'[17]14th'!J3</f>
        <v>6.666666666666667</v>
      </c>
      <c r="N47" s="72">
        <f>'[17]14th'!K3</f>
        <v>6.666666666666667</v>
      </c>
      <c r="O47" s="36">
        <f>'[17]14th'!L3</f>
        <v>4</v>
      </c>
      <c r="P47" s="260">
        <f>'[17]14th'!M3</f>
        <v>3.3333333333333335</v>
      </c>
      <c r="Q47" s="126" t="str">
        <f t="shared" si="1"/>
        <v>J</v>
      </c>
      <c r="R47" s="90" t="str">
        <f t="shared" si="0"/>
        <v>J</v>
      </c>
      <c r="S47" s="69" t="str">
        <f>IF(J47="","",IF(J47&gt;=I47-8,"J",IF(J47&lt;I47-8,"L")))</f>
        <v>J</v>
      </c>
      <c r="T47" s="15" t="str">
        <f>'[17]14th'!N3</f>
        <v>G</v>
      </c>
      <c r="U47" s="14">
        <f>'[17]14th'!O3</f>
        <v>3</v>
      </c>
      <c r="V47" s="71">
        <f>'[17]14th'!P3</f>
        <v>3</v>
      </c>
      <c r="W47" s="16">
        <f>'[17]14th'!Q3</f>
        <v>1</v>
      </c>
      <c r="X47" s="195">
        <f>'[17]14th'!R3</f>
        <v>2</v>
      </c>
      <c r="Y47" s="55">
        <f>'[17]14th'!S3</f>
        <v>34.5</v>
      </c>
      <c r="Z47" s="56">
        <f>'[17]14th'!T3</f>
        <v>34.5</v>
      </c>
      <c r="AA47" s="17">
        <f>'[17]14th'!U3</f>
        <v>11.5</v>
      </c>
      <c r="AB47" s="129">
        <f>'[17]14th'!V3</f>
        <v>23</v>
      </c>
      <c r="AC47" s="150">
        <f>'[17]14th'!W3</f>
        <v>6.666666666666667</v>
      </c>
      <c r="AD47" s="72">
        <f>'[17]14th'!X3</f>
        <v>6.666666666666667</v>
      </c>
      <c r="AE47" s="36">
        <f>'[17]14th'!Y3</f>
        <v>5</v>
      </c>
      <c r="AF47" s="199">
        <f>'[17]14th'!Z3</f>
        <v>4</v>
      </c>
      <c r="AG47" s="165" t="str">
        <f>IF(Z47="","",IF(Z47&gt;=23,"J",IF(Z47&lt;23,"L")))</f>
        <v>J</v>
      </c>
      <c r="AH47" s="69" t="str">
        <f>IF(Z47="","",IF(Z47&gt;=Y47-8,"J",IF(Z47&lt;Y47-8,"L")))</f>
        <v>J</v>
      </c>
      <c r="AI47" s="15" t="str">
        <f>'[17]14th'!$AA$3</f>
        <v>G</v>
      </c>
    </row>
    <row r="48" spans="1:36" ht="12" customHeight="1">
      <c r="A48" s="446" t="s">
        <v>119</v>
      </c>
      <c r="B48" s="447"/>
      <c r="C48" s="232">
        <f>'[18]14th'!$E$17+'[18]14th'!$F$17+'[18]14th'!$G$17</f>
        <v>1</v>
      </c>
      <c r="D48" s="273">
        <f>'[18]14th'!$H$17+'[18]14th'!$I$17+'[18]14th'!$J$17</f>
        <v>0</v>
      </c>
      <c r="E48" s="14">
        <f>'[18]14th'!B3</f>
        <v>2</v>
      </c>
      <c r="F48" s="71">
        <f>'[18]14th'!C3</f>
        <v>2</v>
      </c>
      <c r="G48" s="16">
        <f>'[18]14th'!D3</f>
        <v>2</v>
      </c>
      <c r="H48" s="195">
        <f>'[18]14th'!E3</f>
        <v>2</v>
      </c>
      <c r="I48" s="81">
        <f>'[18]14th'!F3</f>
        <v>23</v>
      </c>
      <c r="J48" s="56">
        <f>'[18]14th'!G3</f>
        <v>23</v>
      </c>
      <c r="K48" s="57">
        <f>'[18]14th'!H3</f>
        <v>23</v>
      </c>
      <c r="L48" s="161">
        <f>'[18]14th'!I3</f>
        <v>23</v>
      </c>
      <c r="M48" s="150">
        <f>'[18]14th'!J3</f>
        <v>5.5</v>
      </c>
      <c r="N48" s="37">
        <f>'[18]14th'!K3</f>
        <v>5.5</v>
      </c>
      <c r="O48" s="36">
        <f>'[18]14th'!L3</f>
        <v>2.75</v>
      </c>
      <c r="P48" s="124">
        <f>'[18]14th'!M3</f>
        <v>2.75</v>
      </c>
      <c r="Q48" s="126" t="str">
        <f t="shared" si="1"/>
        <v>L</v>
      </c>
      <c r="R48" s="90" t="str">
        <f t="shared" si="0"/>
        <v>J</v>
      </c>
      <c r="S48" s="69" t="str">
        <f>IF(J48="","",IF(J48&gt;=I48-8,"J",IF(J48&lt;I48-8,"L")))</f>
        <v>J</v>
      </c>
      <c r="T48" s="15" t="str">
        <f>'[18]14th'!N3</f>
        <v>A</v>
      </c>
      <c r="U48" s="14">
        <f>'[18]14th'!O3</f>
        <v>2</v>
      </c>
      <c r="V48" s="71">
        <f>'[18]14th'!P3</f>
        <v>2</v>
      </c>
      <c r="W48" s="16">
        <f>'[18]14th'!Q3</f>
        <v>1</v>
      </c>
      <c r="X48" s="195">
        <f>'[18]14th'!R3</f>
        <v>2</v>
      </c>
      <c r="Y48" s="55">
        <f>'[18]14th'!S3</f>
        <v>23</v>
      </c>
      <c r="Z48" s="56">
        <f>'[18]14th'!T3</f>
        <v>23</v>
      </c>
      <c r="AA48" s="17">
        <f>'[18]14th'!U3</f>
        <v>11.5</v>
      </c>
      <c r="AB48" s="129">
        <f>'[18]14th'!V3</f>
        <v>23</v>
      </c>
      <c r="AC48" s="150">
        <f>'[18]14th'!W3</f>
        <v>5.5</v>
      </c>
      <c r="AD48" s="37">
        <f>'[18]14th'!X3</f>
        <v>5.5</v>
      </c>
      <c r="AE48" s="36">
        <f>'[18]14th'!Y3</f>
        <v>3.6666666666666665</v>
      </c>
      <c r="AF48" s="151">
        <f>'[18]14th'!Z3</f>
        <v>2.75</v>
      </c>
      <c r="AG48" s="165" t="str">
        <f>IF(Z48="","",IF(Z48&gt;=23,"J",IF(Z48&lt;23,"L")))</f>
        <v>J</v>
      </c>
      <c r="AH48" s="69" t="str">
        <f>IF(Z48="","",IF(Z48&gt;=Y48-8,"J",IF(Z48&lt;Y48-8,"L")))</f>
        <v>J</v>
      </c>
      <c r="AI48" s="15" t="str">
        <f>'[18]14th'!$AA$3</f>
        <v>G</v>
      </c>
    </row>
    <row r="49" spans="1:35" ht="12" customHeight="1">
      <c r="A49" s="408" t="s">
        <v>129</v>
      </c>
      <c r="B49" s="409"/>
      <c r="C49" s="232">
        <f>'[19]14th'!$E$17+'[19]14th'!$F$17+'[19]14th'!$G$17</f>
        <v>1</v>
      </c>
      <c r="D49" s="273">
        <f>'[19]14th'!$H$17+'[19]14th'!$I$17+'[19]14th'!$J$17</f>
        <v>1</v>
      </c>
      <c r="E49" s="14">
        <f>'[19]14th'!B3</f>
        <v>3</v>
      </c>
      <c r="F49" s="71">
        <f>'[19]14th'!C3</f>
        <v>5</v>
      </c>
      <c r="G49" s="16">
        <f>'[19]14th'!D3</f>
        <v>4</v>
      </c>
      <c r="H49" s="195">
        <f>'[19]14th'!E3</f>
        <v>6</v>
      </c>
      <c r="I49" s="81">
        <f>'[19]14th'!F3</f>
        <v>34.5</v>
      </c>
      <c r="J49" s="56">
        <f>'[19]14th'!G3</f>
        <v>57.5</v>
      </c>
      <c r="K49" s="57">
        <f>'[19]14th'!H3</f>
        <v>46</v>
      </c>
      <c r="L49" s="161">
        <f>'[19]14th'!I3</f>
        <v>69</v>
      </c>
      <c r="M49" s="150">
        <f>'[19]14th'!J3</f>
        <v>11.666666666666666</v>
      </c>
      <c r="N49" s="37">
        <f>'[19]14th'!K3</f>
        <v>7</v>
      </c>
      <c r="O49" s="36">
        <f>'[19]14th'!L3</f>
        <v>5</v>
      </c>
      <c r="P49" s="124">
        <f>'[19]14th'!M3</f>
        <v>3.1818181818181817</v>
      </c>
      <c r="Q49" s="126" t="str">
        <f t="shared" si="1"/>
        <v>J</v>
      </c>
      <c r="R49" s="90" t="str">
        <f t="shared" si="0"/>
        <v>J</v>
      </c>
      <c r="S49" s="69" t="str">
        <f>IF(J49="","",IF(J49&gt;=I49-8,"J",IF(J49&lt;I49-8,"L")))</f>
        <v>J</v>
      </c>
      <c r="T49" s="15" t="str">
        <f>'[19]14th'!N3</f>
        <v>G</v>
      </c>
      <c r="U49" s="14">
        <f>'[19]14th'!O3</f>
        <v>3</v>
      </c>
      <c r="V49" s="71">
        <f>'[19]14th'!P3</f>
        <v>5</v>
      </c>
      <c r="W49" s="16">
        <f>'[19]14th'!Q3</f>
        <v>4</v>
      </c>
      <c r="X49" s="195">
        <f>'[19]14th'!R3</f>
        <v>6</v>
      </c>
      <c r="Y49" s="55">
        <f>'[19]14th'!S3</f>
        <v>34.5</v>
      </c>
      <c r="Z49" s="56">
        <f>'[19]14th'!T3</f>
        <v>57.5</v>
      </c>
      <c r="AA49" s="17">
        <f>'[19]14th'!U3</f>
        <v>46</v>
      </c>
      <c r="AB49" s="129">
        <f>'[19]14th'!V3</f>
        <v>69</v>
      </c>
      <c r="AC49" s="150">
        <f>'[19]14th'!W3</f>
        <v>11.666666666666666</v>
      </c>
      <c r="AD49" s="37">
        <f>'[19]14th'!X3</f>
        <v>7</v>
      </c>
      <c r="AE49" s="36">
        <f>'[19]14th'!Y3</f>
        <v>5</v>
      </c>
      <c r="AF49" s="151">
        <f>'[19]14th'!Z3</f>
        <v>3.1818181818181817</v>
      </c>
      <c r="AG49" s="165" t="str">
        <f>IF(Z49="","",IF(Z49&gt;=23,"J",IF(Z49&lt;23,"L")))</f>
        <v>J</v>
      </c>
      <c r="AH49" s="69" t="str">
        <f>IF(Z49="","",IF(Z49&gt;=Y49-8,"J",IF(Z49&lt;Y49-8,"L")))</f>
        <v>J</v>
      </c>
      <c r="AI49" s="15" t="str">
        <f>'[19]14th'!$AA$3</f>
        <v>G</v>
      </c>
    </row>
    <row r="50" spans="1:35" ht="12" customHeight="1">
      <c r="A50" s="444" t="s">
        <v>14</v>
      </c>
      <c r="B50" s="445"/>
      <c r="C50" s="232">
        <f>'[20]14th'!$E$17+'[20]14th'!$F$17+'[20]14th'!$G$17</f>
        <v>1</v>
      </c>
      <c r="D50" s="273">
        <f>'[20]14th'!$H$17+'[20]14th'!$I$17+'[20]14th'!$J$17</f>
        <v>1</v>
      </c>
      <c r="E50" s="14">
        <f>'[20]14th'!B3</f>
        <v>7</v>
      </c>
      <c r="F50" s="71">
        <f>'[20]14th'!C3</f>
        <v>4.6500000000000004</v>
      </c>
      <c r="G50" s="16">
        <f>'[20]14th'!D3</f>
        <v>4</v>
      </c>
      <c r="H50" s="195">
        <f>'[20]14th'!E3</f>
        <v>5</v>
      </c>
      <c r="I50" s="81">
        <f>'[20]14th'!F3</f>
        <v>76.5</v>
      </c>
      <c r="J50" s="56">
        <f>'[20]14th'!G3</f>
        <v>53.5</v>
      </c>
      <c r="K50" s="57">
        <f>'[20]14th'!H3</f>
        <v>46</v>
      </c>
      <c r="L50" s="161">
        <f>'[20]14th'!I3</f>
        <v>57.5</v>
      </c>
      <c r="M50" s="150">
        <f>'[20]14th'!J3</f>
        <v>4.9624060150375939</v>
      </c>
      <c r="N50" s="72">
        <f>'[20]14th'!K3</f>
        <v>7.0967741935483861</v>
      </c>
      <c r="O50" s="36">
        <f>'[20]14th'!L3</f>
        <v>3.0985915492957745</v>
      </c>
      <c r="P50" s="260">
        <f>'[20]14th'!M3</f>
        <v>3.4196891191709842</v>
      </c>
      <c r="Q50" s="126" t="str">
        <f t="shared" si="1"/>
        <v>J</v>
      </c>
      <c r="R50" s="90" t="str">
        <f t="shared" si="0"/>
        <v>J</v>
      </c>
      <c r="S50" s="69" t="str">
        <f t="shared" si="2"/>
        <v>L</v>
      </c>
      <c r="T50" s="15" t="str">
        <f>'[20]14th'!N3</f>
        <v>A</v>
      </c>
      <c r="U50" s="14">
        <f>'[20]14th'!O3</f>
        <v>6</v>
      </c>
      <c r="V50" s="71">
        <f>'[20]14th'!P3</f>
        <v>6</v>
      </c>
      <c r="W50" s="16">
        <f>'[20]14th'!Q3</f>
        <v>4</v>
      </c>
      <c r="X50" s="195">
        <f>'[20]14th'!R3</f>
        <v>4</v>
      </c>
      <c r="Y50" s="55">
        <f>'[20]14th'!S3</f>
        <v>69</v>
      </c>
      <c r="Z50" s="56">
        <f>'[20]14th'!T3</f>
        <v>69</v>
      </c>
      <c r="AA50" s="17">
        <f>'[20]14th'!U3</f>
        <v>46</v>
      </c>
      <c r="AB50" s="129">
        <f>'[20]14th'!V3</f>
        <v>46</v>
      </c>
      <c r="AC50" s="150">
        <f>'[20]14th'!W3</f>
        <v>5.5</v>
      </c>
      <c r="AD50" s="72">
        <f>'[20]14th'!X3</f>
        <v>5.5</v>
      </c>
      <c r="AE50" s="36">
        <f>'[20]14th'!Y3</f>
        <v>3.3</v>
      </c>
      <c r="AF50" s="199">
        <f>'[20]14th'!Z3</f>
        <v>3.3</v>
      </c>
      <c r="AG50" s="165" t="str">
        <f t="shared" si="3"/>
        <v>J</v>
      </c>
      <c r="AH50" s="69" t="str">
        <f t="shared" si="4"/>
        <v>J</v>
      </c>
      <c r="AI50" s="15" t="str">
        <f>'[20]14th'!$AA$3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'[21]14th'!$E$17+'[21]14th'!$F$17+'[21]14th'!$G$17</f>
        <v>1</v>
      </c>
      <c r="D52" s="242">
        <f>'[21]14th'!$H$17+'[21]14th'!$I$17+'[21]14th'!$J$17</f>
        <v>1</v>
      </c>
      <c r="E52" s="22">
        <f>'[21]14th'!B3</f>
        <v>3</v>
      </c>
      <c r="F52" s="275">
        <f>'[21]14th'!C3</f>
        <v>2</v>
      </c>
      <c r="G52" s="24">
        <f>'[21]14th'!D3</f>
        <v>2</v>
      </c>
      <c r="H52" s="43">
        <f>'[21]14th'!E3</f>
        <v>2</v>
      </c>
      <c r="I52" s="83">
        <f>'[21]14th'!F3</f>
        <v>34.5</v>
      </c>
      <c r="J52" s="58">
        <f>'[21]14th'!G3</f>
        <v>23</v>
      </c>
      <c r="K52" s="20">
        <f>'[21]14th'!H3</f>
        <v>23</v>
      </c>
      <c r="L52" s="58">
        <f>'[21]14th'!I3</f>
        <v>23</v>
      </c>
      <c r="M52" s="201">
        <f>'[21]14th'!J3</f>
        <v>7.333333333333333</v>
      </c>
      <c r="N52" s="74">
        <f>'[21]14th'!K3</f>
        <v>11</v>
      </c>
      <c r="O52" s="73">
        <f>'[21]14th'!L3</f>
        <v>4.4000000000000004</v>
      </c>
      <c r="P52" s="261">
        <f>'[21]14th'!M3</f>
        <v>5.5</v>
      </c>
      <c r="Q52" s="262" t="str">
        <f t="shared" si="1"/>
        <v>J</v>
      </c>
      <c r="R52" s="323" t="str">
        <f t="shared" si="0"/>
        <v>J</v>
      </c>
      <c r="S52" s="70" t="str">
        <f t="shared" si="2"/>
        <v>L</v>
      </c>
      <c r="T52" s="21" t="str">
        <f>'[21]14th'!N3</f>
        <v>A</v>
      </c>
      <c r="U52" s="22">
        <f>'[21]14th'!O3</f>
        <v>3</v>
      </c>
      <c r="V52" s="275">
        <f>'[21]14th'!P3</f>
        <v>3</v>
      </c>
      <c r="W52" s="24">
        <f>'[21]14th'!Q3</f>
        <v>1</v>
      </c>
      <c r="X52" s="43">
        <f>'[21]14th'!R3</f>
        <v>3</v>
      </c>
      <c r="Y52" s="230">
        <f>'[21]14th'!S3</f>
        <v>34.5</v>
      </c>
      <c r="Z52" s="58">
        <f>'[21]14th'!T3</f>
        <v>34.5</v>
      </c>
      <c r="AA52" s="20">
        <f>'[21]14th'!U3</f>
        <v>11.5</v>
      </c>
      <c r="AB52" s="130">
        <f>'[21]14th'!V3</f>
        <v>34.5</v>
      </c>
      <c r="AC52" s="201">
        <f>'[21]14th'!W3</f>
        <v>7.333333333333333</v>
      </c>
      <c r="AD52" s="74">
        <f>'[21]14th'!X3</f>
        <v>7.333333333333333</v>
      </c>
      <c r="AE52" s="73">
        <f>'[21]14th'!Y3</f>
        <v>5.5</v>
      </c>
      <c r="AF52" s="202">
        <f>'[21]14th'!Z3</f>
        <v>3.6666666666666665</v>
      </c>
      <c r="AG52" s="200" t="str">
        <f t="shared" si="3"/>
        <v>J</v>
      </c>
      <c r="AH52" s="70" t="str">
        <f t="shared" si="4"/>
        <v>J</v>
      </c>
      <c r="AI52" s="21" t="str">
        <f>'[21]14th'!$AA$3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'[22]14th'!B32</f>
        <v>2</v>
      </c>
      <c r="F57" s="88">
        <f>'[22]14th'!C32</f>
        <v>0</v>
      </c>
      <c r="G57" s="89">
        <f>'[22]14th'!D32</f>
        <v>1.65</v>
      </c>
      <c r="H57" s="132">
        <f>'[22]14th'!E32</f>
        <v>0</v>
      </c>
      <c r="I57" s="120">
        <f>'[22]14th'!F32</f>
        <v>23</v>
      </c>
      <c r="J57" s="53">
        <f>'[22]14th'!G32</f>
        <v>0</v>
      </c>
      <c r="K57" s="54">
        <f>'[22]14th'!H32</f>
        <v>19</v>
      </c>
      <c r="L57" s="325">
        <f>'[22]14th'!I32</f>
        <v>0</v>
      </c>
      <c r="M57" s="118">
        <f>'[22]14th'!J32</f>
        <v>7</v>
      </c>
      <c r="N57" s="39" t="e">
        <f>'[22]14th'!K32</f>
        <v>#DIV/0!</v>
      </c>
      <c r="O57" s="38">
        <f>'[22]14th'!L32</f>
        <v>3.8356164383561646</v>
      </c>
      <c r="P57" s="123" t="e">
        <f>'[22]14th'!M32</f>
        <v>#DIV/0!</v>
      </c>
      <c r="Q57" s="270" t="s">
        <v>121</v>
      </c>
      <c r="R57" s="90" t="str">
        <f>IF(J57="","",IF(E57=0,"J",IF(J57&gt;=23,"J",IF(J57&lt;23,"L"))))</f>
        <v>L</v>
      </c>
      <c r="S57" s="90" t="str">
        <f t="shared" ref="S57" si="5">IF(J57="","",IF(J57&gt;=I57-8,"J",IF(J57&lt;I57-8,"L")))</f>
        <v>L</v>
      </c>
      <c r="T57" s="282" t="str">
        <f>'[22]14th'!N32</f>
        <v>Closed</v>
      </c>
      <c r="U57" s="87">
        <f>'[22]14th'!O32</f>
        <v>0</v>
      </c>
      <c r="V57" s="88">
        <f>'[22]14th'!P32</f>
        <v>0</v>
      </c>
      <c r="W57" s="89">
        <f>'[22]14th'!Q32</f>
        <v>0</v>
      </c>
      <c r="X57" s="132">
        <f>'[22]14th'!R32</f>
        <v>0</v>
      </c>
      <c r="Y57" s="263">
        <f>'[22]14th'!S32</f>
        <v>0</v>
      </c>
      <c r="Z57" s="280">
        <f>'[22]14th'!T32</f>
        <v>0</v>
      </c>
      <c r="AA57" s="265">
        <f>'[22]14th'!U32</f>
        <v>0</v>
      </c>
      <c r="AB57" s="281">
        <f>'[22]14th'!V32</f>
        <v>0</v>
      </c>
      <c r="AC57" s="118" t="e">
        <f>'[22]14th'!W32</f>
        <v>#DIV/0!</v>
      </c>
      <c r="AD57" s="39" t="e">
        <f>'[22]14th'!X32</f>
        <v>#DIV/0!</v>
      </c>
      <c r="AE57" s="38" t="e">
        <f>'[22]14th'!Y32</f>
        <v>#DIV/0!</v>
      </c>
      <c r="AF57" s="123" t="e">
        <f>'[22]14th'!Z32</f>
        <v>#DIV/0!</v>
      </c>
      <c r="AG57" s="125" t="str">
        <f>IF(Z57="","",IF(U57=0,"J",IF(Z57&gt;=23,"J",IF(Z57&lt;23,"L"))))</f>
        <v>J</v>
      </c>
      <c r="AH57" s="90" t="str">
        <f t="shared" ref="AH57" si="6">IF(Z57="","",IF(Z57&gt;=Y57-8,"J",IF(Z57&lt;Y57-8,"L")))</f>
        <v>J</v>
      </c>
      <c r="AI57" s="68" t="str">
        <f>'[22]14th'!$AA$32</f>
        <v>Closed</v>
      </c>
    </row>
    <row r="58" spans="1:35" ht="12" customHeight="1">
      <c r="A58" s="408" t="s">
        <v>17</v>
      </c>
      <c r="B58" s="409"/>
      <c r="C58" s="235">
        <f>'[22]14th'!$E$17+'[22]14th'!$F$17+'[22]14th'!$G$17</f>
        <v>1</v>
      </c>
      <c r="D58" s="244">
        <f>'[22]14th'!$H$17+'[22]14th'!$I$17+'[22]14th'!$J$17</f>
        <v>0</v>
      </c>
      <c r="E58" s="62">
        <f>'[22]14th'!B3</f>
        <v>4</v>
      </c>
      <c r="F58" s="63">
        <f>'[22]14th'!C3</f>
        <v>4.6500000000000004</v>
      </c>
      <c r="G58" s="64">
        <f>'[22]14th'!D3</f>
        <v>2</v>
      </c>
      <c r="H58" s="133">
        <f>'[22]14th'!E3</f>
        <v>2.65</v>
      </c>
      <c r="I58" s="81">
        <f>'[22]14th'!F3</f>
        <v>46</v>
      </c>
      <c r="J58" s="56">
        <f>'[22]14th'!G3</f>
        <v>53.5</v>
      </c>
      <c r="K58" s="57">
        <f>'[22]14th'!H3</f>
        <v>23</v>
      </c>
      <c r="L58" s="121">
        <f>'[22]14th'!I3</f>
        <v>30.5</v>
      </c>
      <c r="M58" s="119">
        <f>'[22]14th'!J3</f>
        <v>7</v>
      </c>
      <c r="N58" s="37">
        <f>'[22]14th'!K3</f>
        <v>6.021505376344086</v>
      </c>
      <c r="O58" s="36">
        <f>'[22]14th'!L3</f>
        <v>4.666666666666667</v>
      </c>
      <c r="P58" s="124">
        <f>'[22]14th'!M3</f>
        <v>3.8356164383561642</v>
      </c>
      <c r="Q58" s="126" t="str">
        <f t="shared" ref="Q58:Q64" si="7">IF(D58="","",IF(D58&gt;=C58,"J",IF(D58&lt;C58,"L")))</f>
        <v>L</v>
      </c>
      <c r="R58" s="90" t="str">
        <f t="shared" ref="R58:R64" si="8">IF(J58="","",IF(J58&gt;=23,"J",IF(J58&lt;23,"L")))</f>
        <v>J</v>
      </c>
      <c r="S58" s="69" t="str">
        <f t="shared" ref="S58:S63" si="9">IF(J58="","",IF(J58&gt;=I58-8,"J",IF(J58&lt;I58-8,"L")))</f>
        <v>J</v>
      </c>
      <c r="T58" s="15" t="str">
        <f>'[22]14th'!N3</f>
        <v>G</v>
      </c>
      <c r="U58" s="62">
        <f>'[22]14th'!O3</f>
        <v>3</v>
      </c>
      <c r="V58" s="63">
        <f>'[22]14th'!P3</f>
        <v>3</v>
      </c>
      <c r="W58" s="64">
        <f>'[22]14th'!Q3</f>
        <v>1</v>
      </c>
      <c r="X58" s="133">
        <f>'[22]14th'!R3</f>
        <v>1</v>
      </c>
      <c r="Y58" s="81">
        <f>'[22]14th'!S3</f>
        <v>34.5</v>
      </c>
      <c r="Z58" s="56">
        <f>'[22]14th'!T3</f>
        <v>34.5</v>
      </c>
      <c r="AA58" s="17">
        <f>'[22]14th'!U3</f>
        <v>11.5</v>
      </c>
      <c r="AB58" s="129">
        <f>'[22]14th'!V3</f>
        <v>11.5</v>
      </c>
      <c r="AC58" s="119">
        <f>'[22]14th'!W3</f>
        <v>9.3333333333333339</v>
      </c>
      <c r="AD58" s="37">
        <f>'[22]14th'!X3</f>
        <v>9.3333333333333339</v>
      </c>
      <c r="AE58" s="36">
        <f>'[22]14th'!Y3</f>
        <v>7</v>
      </c>
      <c r="AF58" s="124">
        <f>'[22]14th'!Z3</f>
        <v>7</v>
      </c>
      <c r="AG58" s="126" t="str">
        <f t="shared" ref="AG58:AG63" si="10">IF(Z58="","",IF(Z58&gt;=23,"J",IF(Z58&lt;23,"L")))</f>
        <v>J</v>
      </c>
      <c r="AH58" s="69" t="str">
        <f t="shared" ref="AH58:AH63" si="11">IF(Z58="","",IF(Z58&gt;=Y58-8,"J",IF(Z58&lt;Y58-8,"L")))</f>
        <v>J</v>
      </c>
      <c r="AI58" s="15" t="str">
        <f>'[22]14th'!$AA$3</f>
        <v>G</v>
      </c>
    </row>
    <row r="59" spans="1:35" ht="12" customHeight="1">
      <c r="A59" s="408" t="s">
        <v>21</v>
      </c>
      <c r="B59" s="409"/>
      <c r="C59" s="235">
        <f>'[23]14th'!$E$17+'[23]14th'!$F$17+'[23]14th'!$G$17</f>
        <v>1</v>
      </c>
      <c r="D59" s="244">
        <f>'[23]14th'!$H$17+'[23]14th'!$I$17+'[23]14th'!$J$17</f>
        <v>1</v>
      </c>
      <c r="E59" s="62">
        <f>'[23]14th'!B3</f>
        <v>3</v>
      </c>
      <c r="F59" s="63">
        <f>'[23]14th'!C3</f>
        <v>2</v>
      </c>
      <c r="G59" s="64">
        <f>'[23]14th'!D3</f>
        <v>3</v>
      </c>
      <c r="H59" s="133">
        <f>'[23]14th'!E3</f>
        <v>2.65</v>
      </c>
      <c r="I59" s="81">
        <f>'[23]14th'!F3</f>
        <v>34.5</v>
      </c>
      <c r="J59" s="56">
        <f>'[23]14th'!G3</f>
        <v>23</v>
      </c>
      <c r="K59" s="57">
        <f>'[23]14th'!H3</f>
        <v>34.5</v>
      </c>
      <c r="L59" s="121">
        <f>'[23]14th'!I3</f>
        <v>30.5</v>
      </c>
      <c r="M59" s="119">
        <f>'[23]14th'!J3</f>
        <v>7.333333333333333</v>
      </c>
      <c r="N59" s="37">
        <f>'[23]14th'!K3</f>
        <v>11</v>
      </c>
      <c r="O59" s="36">
        <f>'[23]14th'!L3</f>
        <v>3.6666666666666665</v>
      </c>
      <c r="P59" s="124">
        <f>'[23]14th'!M3</f>
        <v>4.7311827956989241</v>
      </c>
      <c r="Q59" s="126" t="str">
        <f t="shared" si="7"/>
        <v>J</v>
      </c>
      <c r="R59" s="90" t="str">
        <f t="shared" si="8"/>
        <v>J</v>
      </c>
      <c r="S59" s="69" t="str">
        <f>IF(J59="","",IF(J59&gt;=I59-8,"J",IF(J59&lt;I59-8,"L")))</f>
        <v>L</v>
      </c>
      <c r="T59" s="15" t="str">
        <f>'[23]14th'!N3</f>
        <v>A</v>
      </c>
      <c r="U59" s="62">
        <f>'[23]14th'!O3</f>
        <v>3</v>
      </c>
      <c r="V59" s="63">
        <f>'[23]14th'!P3</f>
        <v>3</v>
      </c>
      <c r="W59" s="64">
        <f>'[23]14th'!Q3</f>
        <v>2</v>
      </c>
      <c r="X59" s="133">
        <f>'[23]14th'!R3</f>
        <v>2</v>
      </c>
      <c r="Y59" s="81">
        <f>'[23]14th'!S3</f>
        <v>34.5</v>
      </c>
      <c r="Z59" s="56">
        <f>'[23]14th'!T3</f>
        <v>34.5</v>
      </c>
      <c r="AA59" s="17">
        <f>'[23]14th'!U3</f>
        <v>23</v>
      </c>
      <c r="AB59" s="129">
        <f>'[23]14th'!V3</f>
        <v>23</v>
      </c>
      <c r="AC59" s="119">
        <f>'[23]14th'!W3</f>
        <v>7.333333333333333</v>
      </c>
      <c r="AD59" s="37">
        <f>'[23]14th'!X3</f>
        <v>7.333333333333333</v>
      </c>
      <c r="AE59" s="36">
        <f>'[23]14th'!Y3</f>
        <v>4.4000000000000004</v>
      </c>
      <c r="AF59" s="124">
        <f>'[23]14th'!Z3</f>
        <v>4.4000000000000004</v>
      </c>
      <c r="AG59" s="126" t="str">
        <f>IF(Z59="","",IF(Z59&gt;=23,"J",IF(Z59&lt;23,"L")))</f>
        <v>J</v>
      </c>
      <c r="AH59" s="69" t="str">
        <f>IF(Z59="","",IF(Z59&gt;=Y59-8,"J",IF(Z59&lt;Y59-8,"L")))</f>
        <v>J</v>
      </c>
      <c r="AI59" s="15" t="str">
        <f>'[23]14th'!$AA$3</f>
        <v>G</v>
      </c>
    </row>
    <row r="60" spans="1:35" ht="12" customHeight="1">
      <c r="A60" s="408" t="s">
        <v>19</v>
      </c>
      <c r="B60" s="409"/>
      <c r="C60" s="235">
        <f>'[24]14th'!$E$17+'[24]14th'!$F$17+'[24]14th'!$G$17</f>
        <v>1</v>
      </c>
      <c r="D60" s="244">
        <f>'[24]14th'!$H$17+'[24]14th'!$I$17+'[24]14th'!$J$17</f>
        <v>0</v>
      </c>
      <c r="E60" s="62">
        <f>'[24]14th'!B3</f>
        <v>4</v>
      </c>
      <c r="F60" s="63">
        <f>'[24]14th'!C3</f>
        <v>3.65</v>
      </c>
      <c r="G60" s="64">
        <f>'[24]14th'!D3</f>
        <v>3</v>
      </c>
      <c r="H60" s="133">
        <f>'[24]14th'!E3</f>
        <v>2</v>
      </c>
      <c r="I60" s="81">
        <f>'[24]14th'!F3</f>
        <v>46</v>
      </c>
      <c r="J60" s="56">
        <f>'[24]14th'!G3</f>
        <v>42</v>
      </c>
      <c r="K60" s="57">
        <f>'[24]14th'!H3</f>
        <v>34.5</v>
      </c>
      <c r="L60" s="121">
        <f>'[24]14th'!I3</f>
        <v>23</v>
      </c>
      <c r="M60" s="119">
        <f>'[24]14th'!J3</f>
        <v>7</v>
      </c>
      <c r="N60" s="37">
        <f>'[24]14th'!K3</f>
        <v>7.6712328767123292</v>
      </c>
      <c r="O60" s="36">
        <f>'[24]14th'!L3</f>
        <v>4</v>
      </c>
      <c r="P60" s="124">
        <f>'[24]14th'!M3</f>
        <v>4.9557522123893802</v>
      </c>
      <c r="Q60" s="126" t="str">
        <f t="shared" si="7"/>
        <v>L</v>
      </c>
      <c r="R60" s="90" t="str">
        <f t="shared" si="8"/>
        <v>J</v>
      </c>
      <c r="S60" s="69" t="str">
        <f>IF(J60="","",IF(J60&gt;=I60-8,"J",IF(J60&lt;I60-8,"L")))</f>
        <v>J</v>
      </c>
      <c r="T60" s="15" t="str">
        <f>'[24]14th'!N3</f>
        <v>A</v>
      </c>
      <c r="U60" s="62">
        <f>'[24]14th'!O3</f>
        <v>3</v>
      </c>
      <c r="V60" s="63">
        <f>'[24]14th'!P3</f>
        <v>3</v>
      </c>
      <c r="W60" s="64">
        <f>'[24]14th'!Q3</f>
        <v>2</v>
      </c>
      <c r="X60" s="133">
        <f>'[24]14th'!R3</f>
        <v>2</v>
      </c>
      <c r="Y60" s="81">
        <f>'[24]14th'!S3</f>
        <v>34.5</v>
      </c>
      <c r="Z60" s="56">
        <f>'[24]14th'!T3</f>
        <v>34.5</v>
      </c>
      <c r="AA60" s="17">
        <f>'[24]14th'!U3</f>
        <v>23</v>
      </c>
      <c r="AB60" s="129">
        <f>'[24]14th'!V3</f>
        <v>23</v>
      </c>
      <c r="AC60" s="119">
        <f>'[24]14th'!W3</f>
        <v>9.3333333333333339</v>
      </c>
      <c r="AD60" s="37">
        <f>'[24]14th'!X3</f>
        <v>9.3333333333333339</v>
      </c>
      <c r="AE60" s="36">
        <f>'[24]14th'!Y3</f>
        <v>5.6</v>
      </c>
      <c r="AF60" s="124">
        <f>'[24]14th'!Z3</f>
        <v>5.6</v>
      </c>
      <c r="AG60" s="126" t="str">
        <f>IF(Z60="","",IF(Z60&gt;=23,"J",IF(Z60&lt;23,"L")))</f>
        <v>J</v>
      </c>
      <c r="AH60" s="69" t="str">
        <f>IF(Z60="","",IF(Z60&gt;=Y60-8,"J",IF(Z60&lt;Y60-8,"L")))</f>
        <v>J</v>
      </c>
      <c r="AI60" s="15" t="str">
        <f>'[24]14th'!$AA$3</f>
        <v>G</v>
      </c>
    </row>
    <row r="61" spans="1:35" ht="12" customHeight="1">
      <c r="A61" s="408" t="s">
        <v>22</v>
      </c>
      <c r="B61" s="409"/>
      <c r="C61" s="235">
        <f>'[25]14th'!$E$17+'[25]14th'!$F$17+'[25]14th'!$G$17</f>
        <v>1</v>
      </c>
      <c r="D61" s="244">
        <f>'[25]14th'!$H$17+'[25]14th'!$I$17+'[25]14th'!$J$17</f>
        <v>1</v>
      </c>
      <c r="E61" s="62">
        <f>'[25]14th'!B3</f>
        <v>3</v>
      </c>
      <c r="F61" s="63">
        <f>'[25]14th'!C3</f>
        <v>2</v>
      </c>
      <c r="G61" s="64">
        <f>'[25]14th'!D3</f>
        <v>1</v>
      </c>
      <c r="H61" s="133">
        <f>'[25]14th'!E3</f>
        <v>1</v>
      </c>
      <c r="I61" s="81">
        <f>'[25]14th'!F3</f>
        <v>34.5</v>
      </c>
      <c r="J61" s="56">
        <f>'[25]14th'!G3</f>
        <v>23</v>
      </c>
      <c r="K61" s="57">
        <f>'[25]14th'!H3</f>
        <v>11.5</v>
      </c>
      <c r="L61" s="121">
        <f>'[25]14th'!I3</f>
        <v>11.5</v>
      </c>
      <c r="M61" s="119">
        <f>'[25]14th'!J3</f>
        <v>5.333333333333333</v>
      </c>
      <c r="N61" s="37">
        <f>'[25]14th'!K3</f>
        <v>8</v>
      </c>
      <c r="O61" s="36">
        <f>'[25]14th'!L3</f>
        <v>4</v>
      </c>
      <c r="P61" s="124">
        <f>'[25]14th'!M3</f>
        <v>5.333333333333333</v>
      </c>
      <c r="Q61" s="126" t="str">
        <f t="shared" si="7"/>
        <v>J</v>
      </c>
      <c r="R61" s="90" t="str">
        <f t="shared" si="8"/>
        <v>J</v>
      </c>
      <c r="S61" s="69" t="str">
        <f>IF(J61="","",IF(J61&gt;=I61-8,"J",IF(J61&lt;I61-8,"L")))</f>
        <v>L</v>
      </c>
      <c r="T61" s="15" t="str">
        <f>'[25]14th'!N3</f>
        <v>A</v>
      </c>
      <c r="U61" s="62">
        <f>'[25]14th'!O3</f>
        <v>2</v>
      </c>
      <c r="V61" s="63">
        <f>'[25]14th'!P3</f>
        <v>2</v>
      </c>
      <c r="W61" s="64">
        <f>'[25]14th'!Q3</f>
        <v>1</v>
      </c>
      <c r="X61" s="133">
        <f>'[25]14th'!R3</f>
        <v>1</v>
      </c>
      <c r="Y61" s="81">
        <f>'[25]14th'!S3</f>
        <v>23</v>
      </c>
      <c r="Z61" s="56">
        <f>'[25]14th'!T3</f>
        <v>23</v>
      </c>
      <c r="AA61" s="17">
        <f>'[25]14th'!U3</f>
        <v>11.5</v>
      </c>
      <c r="AB61" s="129">
        <f>'[25]14th'!V3</f>
        <v>11.5</v>
      </c>
      <c r="AC61" s="119">
        <f>'[25]14th'!W3</f>
        <v>8</v>
      </c>
      <c r="AD61" s="37">
        <f>'[25]14th'!X3</f>
        <v>8</v>
      </c>
      <c r="AE61" s="36">
        <f>'[25]14th'!Y3</f>
        <v>5.333333333333333</v>
      </c>
      <c r="AF61" s="124">
        <f>'[25]14th'!Z3</f>
        <v>5.333333333333333</v>
      </c>
      <c r="AG61" s="126" t="str">
        <f>IF(Z61="","",IF(Z61&gt;=23,"J",IF(Z61&lt;23,"L")))</f>
        <v>J</v>
      </c>
      <c r="AH61" s="69" t="str">
        <f>IF(Z61="","",IF(Z61&gt;=Y61-8,"J",IF(Z61&lt;Y61-8,"L")))</f>
        <v>J</v>
      </c>
      <c r="AI61" s="15" t="str">
        <f>'[25]14th'!$AA$3</f>
        <v>G</v>
      </c>
    </row>
    <row r="62" spans="1:35" ht="12" customHeight="1">
      <c r="A62" s="408" t="s">
        <v>18</v>
      </c>
      <c r="B62" s="409"/>
      <c r="C62" s="235">
        <f>'[26]14th'!$E$17+'[26]14th'!$F$17+'[26]14th'!$G$17</f>
        <v>1</v>
      </c>
      <c r="D62" s="244">
        <f>'[26]14th'!$H$17+'[26]14th'!$I$17+'[26]14th'!$J$17</f>
        <v>0</v>
      </c>
      <c r="E62" s="62">
        <f>'[26]14th'!B3</f>
        <v>3</v>
      </c>
      <c r="F62" s="63">
        <f>'[26]14th'!C3</f>
        <v>2</v>
      </c>
      <c r="G62" s="64">
        <f>'[26]14th'!D3</f>
        <v>2</v>
      </c>
      <c r="H62" s="133">
        <f>'[26]14th'!E3</f>
        <v>3</v>
      </c>
      <c r="I62" s="81">
        <f>'[26]14th'!F3</f>
        <v>34.5</v>
      </c>
      <c r="J62" s="56">
        <f>'[26]14th'!G3</f>
        <v>23</v>
      </c>
      <c r="K62" s="57">
        <f>'[26]14th'!H3</f>
        <v>23</v>
      </c>
      <c r="L62" s="121">
        <f>'[26]14th'!I3</f>
        <v>34.5</v>
      </c>
      <c r="M62" s="119">
        <f>'[26]14th'!J3</f>
        <v>7.333333333333333</v>
      </c>
      <c r="N62" s="37">
        <f>'[26]14th'!K3</f>
        <v>11</v>
      </c>
      <c r="O62" s="36">
        <f>'[26]14th'!L3</f>
        <v>4.4000000000000004</v>
      </c>
      <c r="P62" s="124">
        <f>'[26]14th'!M3</f>
        <v>4.4000000000000004</v>
      </c>
      <c r="Q62" s="126" t="str">
        <f t="shared" si="7"/>
        <v>L</v>
      </c>
      <c r="R62" s="90" t="str">
        <f t="shared" si="8"/>
        <v>J</v>
      </c>
      <c r="S62" s="69" t="str">
        <f t="shared" si="9"/>
        <v>L</v>
      </c>
      <c r="T62" s="15" t="str">
        <f>'[26]14th'!N3</f>
        <v>A</v>
      </c>
      <c r="U62" s="62">
        <f>'[26]14th'!O3</f>
        <v>3</v>
      </c>
      <c r="V62" s="63">
        <f>'[26]14th'!P3</f>
        <v>3</v>
      </c>
      <c r="W62" s="64">
        <f>'[26]14th'!Q3</f>
        <v>1</v>
      </c>
      <c r="X62" s="133">
        <f>'[26]14th'!R3</f>
        <v>1</v>
      </c>
      <c r="Y62" s="81">
        <f>'[26]14th'!S3</f>
        <v>34.5</v>
      </c>
      <c r="Z62" s="56">
        <f>'[26]14th'!T3</f>
        <v>34.5</v>
      </c>
      <c r="AA62" s="17">
        <f>'[26]14th'!U3</f>
        <v>11.5</v>
      </c>
      <c r="AB62" s="129">
        <f>'[26]14th'!V3</f>
        <v>11.5</v>
      </c>
      <c r="AC62" s="119">
        <f>'[26]14th'!W3</f>
        <v>7.333333333333333</v>
      </c>
      <c r="AD62" s="37">
        <f>'[26]14th'!X3</f>
        <v>7.333333333333333</v>
      </c>
      <c r="AE62" s="36">
        <f>'[26]14th'!Y3</f>
        <v>5.5</v>
      </c>
      <c r="AF62" s="124">
        <f>'[26]14th'!Z3</f>
        <v>5.5</v>
      </c>
      <c r="AG62" s="126" t="str">
        <f t="shared" si="10"/>
        <v>J</v>
      </c>
      <c r="AH62" s="69" t="str">
        <f t="shared" si="11"/>
        <v>J</v>
      </c>
      <c r="AI62" s="15" t="str">
        <f>'[26]14th'!$AA$3</f>
        <v>G</v>
      </c>
    </row>
    <row r="63" spans="1:35" ht="12" customHeight="1">
      <c r="A63" s="408" t="s">
        <v>20</v>
      </c>
      <c r="B63" s="409"/>
      <c r="C63" s="235">
        <f>'[27]14th'!$E$17+'[27]14th'!$F$17+'[27]14th'!$G$17</f>
        <v>1</v>
      </c>
      <c r="D63" s="244">
        <f>'[27]14th'!$H$17+'[27]14th'!$I$17+'[27]14th'!$J$17</f>
        <v>0</v>
      </c>
      <c r="E63" s="62">
        <f>'[27]14th'!B3</f>
        <v>4</v>
      </c>
      <c r="F63" s="63">
        <f>'[27]14th'!C3</f>
        <v>3</v>
      </c>
      <c r="G63" s="64">
        <f>'[27]14th'!D3</f>
        <v>3</v>
      </c>
      <c r="H63" s="133">
        <f>'[27]14th'!E3</f>
        <v>4</v>
      </c>
      <c r="I63" s="81">
        <f>'[27]14th'!F3</f>
        <v>46</v>
      </c>
      <c r="J63" s="56">
        <f>'[27]14th'!G3</f>
        <v>34.5</v>
      </c>
      <c r="K63" s="57">
        <f>'[27]14th'!H3</f>
        <v>34.5</v>
      </c>
      <c r="L63" s="121">
        <f>'[27]14th'!I3</f>
        <v>46</v>
      </c>
      <c r="M63" s="119">
        <f>'[27]14th'!J3</f>
        <v>7.25</v>
      </c>
      <c r="N63" s="37">
        <f>'[27]14th'!K3</f>
        <v>9.6666666666666661</v>
      </c>
      <c r="O63" s="36">
        <f>'[27]14th'!L3</f>
        <v>4.1428571428571432</v>
      </c>
      <c r="P63" s="124">
        <f>'[27]14th'!M3</f>
        <v>4.1428571428571432</v>
      </c>
      <c r="Q63" s="126" t="str">
        <f t="shared" si="7"/>
        <v>L</v>
      </c>
      <c r="R63" s="90" t="str">
        <f t="shared" si="8"/>
        <v>J</v>
      </c>
      <c r="S63" s="69" t="str">
        <f t="shared" si="9"/>
        <v>L</v>
      </c>
      <c r="T63" s="15" t="str">
        <f>'[27]14th'!N3</f>
        <v>A</v>
      </c>
      <c r="U63" s="62">
        <f>'[27]14th'!O3</f>
        <v>3</v>
      </c>
      <c r="V63" s="63">
        <f>'[27]14th'!P3</f>
        <v>3</v>
      </c>
      <c r="W63" s="64">
        <f>'[27]14th'!Q3</f>
        <v>2</v>
      </c>
      <c r="X63" s="133">
        <f>'[27]14th'!R3</f>
        <v>2</v>
      </c>
      <c r="Y63" s="81">
        <f>'[27]14th'!S3</f>
        <v>34.5</v>
      </c>
      <c r="Z63" s="56">
        <f>'[27]14th'!T3</f>
        <v>34.5</v>
      </c>
      <c r="AA63" s="17">
        <f>'[27]14th'!U3</f>
        <v>23</v>
      </c>
      <c r="AB63" s="129">
        <f>'[27]14th'!V3</f>
        <v>23</v>
      </c>
      <c r="AC63" s="119">
        <f>'[27]14th'!W3</f>
        <v>9.6666666666666661</v>
      </c>
      <c r="AD63" s="37">
        <f>'[27]14th'!X3</f>
        <v>9.6666666666666661</v>
      </c>
      <c r="AE63" s="36">
        <f>'[27]14th'!Y3</f>
        <v>5.8</v>
      </c>
      <c r="AF63" s="124">
        <f>'[27]14th'!Z3</f>
        <v>5.8</v>
      </c>
      <c r="AG63" s="126" t="str">
        <f t="shared" si="10"/>
        <v>J</v>
      </c>
      <c r="AH63" s="69" t="str">
        <f t="shared" si="11"/>
        <v>J</v>
      </c>
      <c r="AI63" s="15" t="str">
        <f>'[27]14th'!$AA$3</f>
        <v>G</v>
      </c>
    </row>
    <row r="64" spans="1:35" ht="12" customHeight="1">
      <c r="A64" s="404" t="s">
        <v>69</v>
      </c>
      <c r="B64" s="405"/>
      <c r="C64" s="236">
        <f>'[28]14th'!$E$17+'[28]14th'!$F$17</f>
        <v>2</v>
      </c>
      <c r="D64" s="245">
        <f>'[28]14th'!$H$17+'[28]14th'!$I$17</f>
        <v>1</v>
      </c>
      <c r="E64" s="203">
        <f>'[28]14th'!B3</f>
        <v>13</v>
      </c>
      <c r="F64" s="204">
        <f>'[28]14th'!C3</f>
        <v>13</v>
      </c>
      <c r="G64" s="205">
        <f>'[28]14th'!D3</f>
        <v>1</v>
      </c>
      <c r="H64" s="206">
        <f>'[28]14th'!E3</f>
        <v>1</v>
      </c>
      <c r="I64" s="207">
        <f>'[28]14th'!F3</f>
        <v>149.5</v>
      </c>
      <c r="J64" s="208">
        <f>'[28]14th'!G3</f>
        <v>149.5</v>
      </c>
      <c r="K64" s="209">
        <f>'[28]14th'!H3</f>
        <v>11.5</v>
      </c>
      <c r="L64" s="210">
        <f>'[28]14th'!I3</f>
        <v>11.5</v>
      </c>
      <c r="M64" s="211" t="str">
        <f>'[28]14th'!J3</f>
        <v>N/A</v>
      </c>
      <c r="N64" s="212" t="str">
        <f>'[28]14th'!K3</f>
        <v>N/A</v>
      </c>
      <c r="O64" s="212" t="str">
        <f>'[28]14th'!L3</f>
        <v>N/A</v>
      </c>
      <c r="P64" s="213" t="str">
        <f>'[28]14th'!M3</f>
        <v>N/A</v>
      </c>
      <c r="Q64" s="126" t="str">
        <f t="shared" si="7"/>
        <v>L</v>
      </c>
      <c r="R64" s="90" t="str">
        <f t="shared" si="8"/>
        <v>J</v>
      </c>
      <c r="S64" s="218" t="str">
        <f>IF(J64="","",IF(J64&gt;=I64-8,"J",IF(J64&lt;I64-8,"L")))</f>
        <v>J</v>
      </c>
      <c r="T64" s="214" t="str">
        <f>'[28]14th'!N3</f>
        <v>G</v>
      </c>
      <c r="U64" s="203">
        <f>'[28]14th'!O3</f>
        <v>14</v>
      </c>
      <c r="V64" s="204">
        <f>'[28]14th'!P3</f>
        <v>14</v>
      </c>
      <c r="W64" s="205">
        <f>'[28]14th'!Q3</f>
        <v>1</v>
      </c>
      <c r="X64" s="206">
        <f>'[28]14th'!R3</f>
        <v>1</v>
      </c>
      <c r="Y64" s="207">
        <f>'[28]14th'!S3</f>
        <v>161</v>
      </c>
      <c r="Z64" s="208">
        <f>'[28]14th'!T3</f>
        <v>161</v>
      </c>
      <c r="AA64" s="215">
        <f>'[28]14th'!U3</f>
        <v>11.5</v>
      </c>
      <c r="AB64" s="216">
        <f>'[28]14th'!V3</f>
        <v>11.5</v>
      </c>
      <c r="AC64" s="211" t="str">
        <f>'[28]14th'!W3</f>
        <v>N/A</v>
      </c>
      <c r="AD64" s="212" t="str">
        <f>'[28]14th'!X3</f>
        <v>N/A</v>
      </c>
      <c r="AE64" s="212" t="str">
        <f>'[28]14th'!Y3</f>
        <v>N/A</v>
      </c>
      <c r="AF64" s="213" t="str">
        <f>'[28]14th'!Z3</f>
        <v>N/A</v>
      </c>
      <c r="AG64" s="217" t="str">
        <f>IF(Z64="","",IF(Z64&gt;=23,"J",IF(Z64&lt;23,"L")))</f>
        <v>J</v>
      </c>
      <c r="AH64" s="218" t="str">
        <f>IF(Z64="","",IF(Z64&gt;=Y64-8,"J",IF(Z64&lt;Y64-8,"L")))</f>
        <v>J</v>
      </c>
      <c r="AI64" s="214" t="str">
        <f>'[28]14th'!$AA$3</f>
        <v>G</v>
      </c>
    </row>
    <row r="65" spans="1:35" ht="12" customHeight="1" thickBot="1">
      <c r="A65" s="406" t="s">
        <v>98</v>
      </c>
      <c r="B65" s="407"/>
      <c r="C65" s="237"/>
      <c r="D65" s="246"/>
      <c r="E65" s="65">
        <f>'[26]14th'!B37</f>
        <v>1</v>
      </c>
      <c r="F65" s="66">
        <f>'[26]14th'!C37</f>
        <v>1</v>
      </c>
      <c r="G65" s="67">
        <f>'[26]14th'!D37</f>
        <v>1</v>
      </c>
      <c r="H65" s="134">
        <f>'[26]14th'!E37</f>
        <v>0</v>
      </c>
      <c r="I65" s="83">
        <f>'[26]14th'!F37</f>
        <v>11.5</v>
      </c>
      <c r="J65" s="58">
        <f>'[26]14th'!G37</f>
        <v>11.5</v>
      </c>
      <c r="K65" s="59">
        <f>'[26]14th'!H37</f>
        <v>11.5</v>
      </c>
      <c r="L65" s="122">
        <f>'[26]14th'!I37</f>
        <v>0</v>
      </c>
      <c r="M65" s="136" t="str">
        <f>'[26]14th'!J37</f>
        <v>N/A</v>
      </c>
      <c r="N65" s="23" t="str">
        <f>'[26]14th'!K37</f>
        <v>N/A</v>
      </c>
      <c r="O65" s="23" t="str">
        <f>'[26]14th'!L37</f>
        <v>N/A</v>
      </c>
      <c r="P65" s="138" t="str">
        <f>'[26]14th'!M37</f>
        <v>N/A</v>
      </c>
      <c r="Q65" s="219" t="s">
        <v>121</v>
      </c>
      <c r="R65" s="23" t="s">
        <v>121</v>
      </c>
      <c r="S65" s="138" t="s">
        <v>121</v>
      </c>
      <c r="T65" s="21" t="str">
        <f>'[26]14th'!N37</f>
        <v>A</v>
      </c>
      <c r="U65" s="65">
        <f>'[26]14th'!O37</f>
        <v>1</v>
      </c>
      <c r="V65" s="66">
        <f>'[26]14th'!P37</f>
        <v>1</v>
      </c>
      <c r="W65" s="67">
        <f>'[26]14th'!Q37</f>
        <v>1</v>
      </c>
      <c r="X65" s="134">
        <f>'[26]14th'!R37</f>
        <v>1</v>
      </c>
      <c r="Y65" s="83">
        <f>'[26]14th'!S37</f>
        <v>11.5</v>
      </c>
      <c r="Z65" s="58">
        <f>'[26]14th'!T37</f>
        <v>11.5</v>
      </c>
      <c r="AA65" s="20">
        <f>'[26]14th'!U37</f>
        <v>11.5</v>
      </c>
      <c r="AB65" s="130">
        <f>'[26]14th'!V37</f>
        <v>11.5</v>
      </c>
      <c r="AC65" s="136" t="str">
        <f>'[26]14th'!W37</f>
        <v>N/A</v>
      </c>
      <c r="AD65" s="23" t="str">
        <f>'[26]14th'!X37</f>
        <v>N/A</v>
      </c>
      <c r="AE65" s="23" t="str">
        <f>'[26]14th'!Y37</f>
        <v>N/A</v>
      </c>
      <c r="AF65" s="138" t="str">
        <f>'[26]14th'!Z37</f>
        <v>N/A</v>
      </c>
      <c r="AG65" s="219" t="s">
        <v>121</v>
      </c>
      <c r="AH65" s="138" t="s">
        <v>121</v>
      </c>
      <c r="AI65" s="21" t="str">
        <f>'[26]14th'!$AA$37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'[29]14th'!$E$17+'[29]14th'!$F$17+'[29]14th'!$G$17</f>
        <v>1</v>
      </c>
      <c r="D70" s="244">
        <f>'[29]14th'!$H$17+'[29]14th'!$I$17+'[29]14th'!$J$17</f>
        <v>0</v>
      </c>
      <c r="E70" s="62">
        <f>'[29]14th'!B3</f>
        <v>4</v>
      </c>
      <c r="F70" s="63">
        <f>'[29]14th'!C3</f>
        <v>4</v>
      </c>
      <c r="G70" s="64">
        <f>'[29]14th'!D3</f>
        <v>3</v>
      </c>
      <c r="H70" s="157">
        <f>'[29]14th'!E3</f>
        <v>3</v>
      </c>
      <c r="I70" s="55">
        <f>'[29]14th'!F3</f>
        <v>46</v>
      </c>
      <c r="J70" s="56">
        <f>'[29]14th'!G3</f>
        <v>46</v>
      </c>
      <c r="K70" s="57">
        <f>'[29]14th'!H3</f>
        <v>34.5</v>
      </c>
      <c r="L70" s="161">
        <f>'[29]14th'!I3</f>
        <v>34.5</v>
      </c>
      <c r="M70" s="150">
        <f>'[29]14th'!J3</f>
        <v>7</v>
      </c>
      <c r="N70" s="37">
        <f>'[29]14th'!K3</f>
        <v>7</v>
      </c>
      <c r="O70" s="36">
        <f>'[29]14th'!L3</f>
        <v>4</v>
      </c>
      <c r="P70" s="151">
        <f>'[29]14th'!M3</f>
        <v>4</v>
      </c>
      <c r="Q70" s="267" t="str">
        <f>IF(D70="","",IF(D70&gt;=C70,"J",IF(D70&lt;C70,"L")))</f>
        <v>L</v>
      </c>
      <c r="R70" s="90" t="str">
        <f>IF(J70="","",IF(J70&gt;=23,"J",IF(J70&lt;23,"L")))</f>
        <v>J</v>
      </c>
      <c r="S70" s="69" t="str">
        <f t="shared" ref="S70" si="12">IF(J70="","",IF(J70&gt;=I70-8,"J",IF(J70&lt;I70-8,"L")))</f>
        <v>J</v>
      </c>
      <c r="T70" s="15" t="str">
        <f>'[29]14th'!N3</f>
        <v>G</v>
      </c>
      <c r="U70" s="62">
        <f>'[29]14th'!O3</f>
        <v>3</v>
      </c>
      <c r="V70" s="63">
        <f>'[29]14th'!P3</f>
        <v>3</v>
      </c>
      <c r="W70" s="64">
        <f>'[29]14th'!Q3</f>
        <v>2</v>
      </c>
      <c r="X70" s="157">
        <f>'[29]14th'!R3</f>
        <v>2</v>
      </c>
      <c r="Y70" s="55">
        <f>'[29]14th'!S3</f>
        <v>34.5</v>
      </c>
      <c r="Z70" s="56">
        <f>'[29]14th'!T3</f>
        <v>34.5</v>
      </c>
      <c r="AA70" s="17">
        <f>'[29]14th'!U3</f>
        <v>23</v>
      </c>
      <c r="AB70" s="144">
        <f>'[29]14th'!V3</f>
        <v>23</v>
      </c>
      <c r="AC70" s="150">
        <f>'[29]14th'!W3</f>
        <v>9.3333333333333339</v>
      </c>
      <c r="AD70" s="37">
        <f>'[29]14th'!X3</f>
        <v>9.3333333333333339</v>
      </c>
      <c r="AE70" s="36">
        <f>'[29]14th'!Y3</f>
        <v>5.6</v>
      </c>
      <c r="AF70" s="151">
        <f>'[29]14th'!Z3</f>
        <v>5.6</v>
      </c>
      <c r="AG70" s="165" t="str">
        <f>IF(Z70="","",IF(Z70&gt;=23,"J",IF(Z70&lt;23,"L")))</f>
        <v>J</v>
      </c>
      <c r="AH70" s="69" t="str">
        <f>IF(Z70="","",IF(Z70&gt;=Y70-8,"J",IF(Z70&lt;Y70-8,"L")))</f>
        <v>J</v>
      </c>
      <c r="AI70" s="15" t="str">
        <f>'[29]14th'!$AA$3</f>
        <v>G</v>
      </c>
    </row>
    <row r="71" spans="1:35" ht="12" customHeight="1">
      <c r="A71" s="400" t="s">
        <v>24</v>
      </c>
      <c r="B71" s="401"/>
      <c r="C71" s="234">
        <f>'[30]14th'!$E$17+'[30]14th'!$F$17</f>
        <v>0</v>
      </c>
      <c r="D71" s="243">
        <f>'[30]14th'!$H$17+'[30]14th'!$I$17</f>
        <v>0</v>
      </c>
      <c r="E71" s="87">
        <f>'[30]14th'!A3</f>
        <v>4</v>
      </c>
      <c r="F71" s="88">
        <f>'[30]14th'!B3</f>
        <v>3</v>
      </c>
      <c r="G71" s="89">
        <f>'[30]14th'!C3</f>
        <v>1</v>
      </c>
      <c r="H71" s="156">
        <f>'[30]14th'!D3</f>
        <v>1</v>
      </c>
      <c r="I71" s="52">
        <f>'[30]14th'!E3</f>
        <v>46</v>
      </c>
      <c r="J71" s="53">
        <f>'[30]14th'!F3</f>
        <v>34.5</v>
      </c>
      <c r="K71" s="54">
        <f>'[30]14th'!G3</f>
        <v>11.5</v>
      </c>
      <c r="L71" s="160">
        <f>'[30]14th'!H3</f>
        <v>11.5</v>
      </c>
      <c r="M71" s="146">
        <f>'[30]14th'!I3</f>
        <v>5</v>
      </c>
      <c r="N71" s="39">
        <f>'[30]14th'!$J$3</f>
        <v>6.666666666666667</v>
      </c>
      <c r="O71" s="38">
        <f>'[30]14th'!L3</f>
        <v>4</v>
      </c>
      <c r="P71" s="147">
        <f>'[30]14th'!M3</f>
        <v>5</v>
      </c>
      <c r="Q71" s="217" t="str">
        <f t="shared" ref="Q71:Q72" si="13">IF(D71="","",IF(D71&gt;=C71,"J",IF(D71&lt;C71,"L")))</f>
        <v>J</v>
      </c>
      <c r="R71" s="90" t="str">
        <f>IF(J71="","",IF(J71&gt;=23,"J",IF(J71&lt;23,"L")))</f>
        <v>J</v>
      </c>
      <c r="S71" s="90" t="str">
        <f t="shared" ref="S71:S74" si="14">IF(J71="","",IF(J71&gt;=I71-8,"J",IF(J71&lt;I71-8,"L")))</f>
        <v>L</v>
      </c>
      <c r="T71" s="68" t="str">
        <f>'[30]14th'!N3</f>
        <v>G</v>
      </c>
      <c r="U71" s="87">
        <f>'[30]14th'!O3</f>
        <v>3</v>
      </c>
      <c r="V71" s="88">
        <f>'[30]14th'!P3</f>
        <v>2</v>
      </c>
      <c r="W71" s="89">
        <f>'[30]14th'!Q3</f>
        <v>1</v>
      </c>
      <c r="X71" s="156">
        <f>'[30]14th'!R3</f>
        <v>1</v>
      </c>
      <c r="Y71" s="52">
        <f>'[30]14th'!S3</f>
        <v>34.5</v>
      </c>
      <c r="Z71" s="53">
        <f>'[30]14th'!T3</f>
        <v>23</v>
      </c>
      <c r="AA71" s="60">
        <f>'[30]14th'!U3</f>
        <v>11.5</v>
      </c>
      <c r="AB71" s="143">
        <f>'[30]14th'!V3</f>
        <v>11.5</v>
      </c>
      <c r="AC71" s="146">
        <f>'[30]14th'!W3</f>
        <v>6.666666666666667</v>
      </c>
      <c r="AD71" s="39">
        <f>'[30]14th'!X3</f>
        <v>10</v>
      </c>
      <c r="AE71" s="38">
        <f>'[30]14th'!Z3</f>
        <v>7.666666666666667</v>
      </c>
      <c r="AF71" s="147">
        <f>'[30]14th'!AA3</f>
        <v>6.666666666666667</v>
      </c>
      <c r="AG71" s="164" t="str">
        <f t="shared" ref="AG71:AG74" si="15">IF(Z71="","",IF(Z71&gt;=23,"J",IF(Z71&lt;23,"L")))</f>
        <v>J</v>
      </c>
      <c r="AH71" s="90" t="str">
        <f t="shared" ref="AH71:AH74" si="16">IF(Z71="","",IF(Z71&gt;=Y71-8,"J",IF(Z71&lt;Y71-8,"L")))</f>
        <v>L</v>
      </c>
      <c r="AI71" s="68" t="str">
        <f>'[30]14th'!$AB$3</f>
        <v>G</v>
      </c>
    </row>
    <row r="72" spans="1:35" ht="12" customHeight="1">
      <c r="A72" s="402" t="s">
        <v>25</v>
      </c>
      <c r="B72" s="403"/>
      <c r="C72" s="235">
        <f>'[31]14th'!$E$17+'[31]14th'!$F$17</f>
        <v>0</v>
      </c>
      <c r="D72" s="244">
        <f>'[31]14th'!$H$17+'[31]14th'!$I$17</f>
        <v>1</v>
      </c>
      <c r="E72" s="62">
        <f>'[31]14th'!A3</f>
        <v>2</v>
      </c>
      <c r="F72" s="63">
        <f>'[31]14th'!B3</f>
        <v>2</v>
      </c>
      <c r="G72" s="64">
        <f>'[31]14th'!C3</f>
        <v>0</v>
      </c>
      <c r="H72" s="157">
        <f>'[31]14th'!D3</f>
        <v>1</v>
      </c>
      <c r="I72" s="55">
        <f>'[31]14th'!E3</f>
        <v>23</v>
      </c>
      <c r="J72" s="56">
        <f>'[31]14th'!F3</f>
        <v>23</v>
      </c>
      <c r="K72" s="57">
        <f>'[31]14th'!G3</f>
        <v>0</v>
      </c>
      <c r="L72" s="161">
        <f>'[31]14th'!H3</f>
        <v>11.5</v>
      </c>
      <c r="M72" s="148" t="str">
        <f>'[31]14th'!I3</f>
        <v>N/A</v>
      </c>
      <c r="N72" s="40" t="str">
        <f>'[31]14th'!J3</f>
        <v>N/A</v>
      </c>
      <c r="O72" s="40" t="str">
        <f>'[31]14th'!K3</f>
        <v>N/A</v>
      </c>
      <c r="P72" s="149" t="str">
        <f>'[31]14th'!L3</f>
        <v>N/A</v>
      </c>
      <c r="Q72" s="217" t="str">
        <f t="shared" si="13"/>
        <v>J</v>
      </c>
      <c r="R72" s="90" t="str">
        <f>IF(J72="","",IF(E72=0,"J",IF(J72&gt;=23,"J",IF(J72&lt;23,"L"))))</f>
        <v>J</v>
      </c>
      <c r="S72" s="69" t="str">
        <f>IF(J72="","",IF(J72&gt;=I72-8,"J",IF(J72&lt;I72-8,"L")))</f>
        <v>J</v>
      </c>
      <c r="T72" s="15" t="str">
        <f>'[31]14th'!M3</f>
        <v>G</v>
      </c>
      <c r="U72" s="62">
        <f>'[31]14th'!N3</f>
        <v>0</v>
      </c>
      <c r="V72" s="63">
        <f>'[31]14th'!O3</f>
        <v>0</v>
      </c>
      <c r="W72" s="64">
        <f>'[31]14th'!P3</f>
        <v>0</v>
      </c>
      <c r="X72" s="157">
        <f>'[31]14th'!Q3</f>
        <v>0</v>
      </c>
      <c r="Y72" s="55">
        <f>'[31]14th'!R3</f>
        <v>0</v>
      </c>
      <c r="Z72" s="56">
        <f>'[31]14th'!S3</f>
        <v>0</v>
      </c>
      <c r="AA72" s="17">
        <f>'[31]14th'!T3</f>
        <v>0</v>
      </c>
      <c r="AB72" s="144">
        <f>'[31]14th'!U3</f>
        <v>0</v>
      </c>
      <c r="AC72" s="148" t="str">
        <f>'[31]14th'!V3</f>
        <v>N/A</v>
      </c>
      <c r="AD72" s="40" t="str">
        <f>'[31]14th'!W3</f>
        <v>N/A</v>
      </c>
      <c r="AE72" s="40" t="str">
        <f>'[31]14th'!X3</f>
        <v>N/A</v>
      </c>
      <c r="AF72" s="149" t="str">
        <f>'[31]14th'!Y3</f>
        <v>N/A</v>
      </c>
      <c r="AG72" s="166" t="s">
        <v>121</v>
      </c>
      <c r="AH72" s="75" t="s">
        <v>121</v>
      </c>
      <c r="AI72" s="15" t="str">
        <f>'[31]14th'!$Z$3</f>
        <v>Closed</v>
      </c>
    </row>
    <row r="73" spans="1:35" ht="12" customHeight="1">
      <c r="A73" s="402" t="s">
        <v>45</v>
      </c>
      <c r="B73" s="403"/>
      <c r="C73" s="235"/>
      <c r="D73" s="244"/>
      <c r="E73" s="62">
        <f>'[32]14th'!A3</f>
        <v>6</v>
      </c>
      <c r="F73" s="63">
        <f>'[32]14th'!B3</f>
        <v>6</v>
      </c>
      <c r="G73" s="64">
        <f>'[32]14th'!C3</f>
        <v>0</v>
      </c>
      <c r="H73" s="157">
        <f>'[32]14th'!D3</f>
        <v>0</v>
      </c>
      <c r="I73" s="55">
        <f>'[32]14th'!E3</f>
        <v>69</v>
      </c>
      <c r="J73" s="56">
        <f>'[32]14th'!F3</f>
        <v>69</v>
      </c>
      <c r="K73" s="57">
        <f>'[32]14th'!G3</f>
        <v>0</v>
      </c>
      <c r="L73" s="161">
        <f>'[32]14th'!H3</f>
        <v>0</v>
      </c>
      <c r="M73" s="148" t="str">
        <f>'[32]14th'!I3</f>
        <v>N/A</v>
      </c>
      <c r="N73" s="40" t="str">
        <f>'[32]14th'!J3</f>
        <v>N/A</v>
      </c>
      <c r="O73" s="40" t="str">
        <f>'[32]14th'!K3</f>
        <v>N/A</v>
      </c>
      <c r="P73" s="149" t="str">
        <f>'[32]14th'!L3</f>
        <v>N/A</v>
      </c>
      <c r="Q73" s="166" t="s">
        <v>121</v>
      </c>
      <c r="R73" s="90" t="str">
        <f>IF(J73="","",IF(J73&gt;=23,"J",IF(J73&lt;23,"L")))</f>
        <v>J</v>
      </c>
      <c r="S73" s="69" t="str">
        <f t="shared" si="14"/>
        <v>J</v>
      </c>
      <c r="T73" s="15" t="str">
        <f>'[32]14th'!M3</f>
        <v>G</v>
      </c>
      <c r="U73" s="62">
        <f>'[32]14th'!N3</f>
        <v>5</v>
      </c>
      <c r="V73" s="63">
        <f>'[32]14th'!O3</f>
        <v>5</v>
      </c>
      <c r="W73" s="64">
        <f>'[32]14th'!P3</f>
        <v>0</v>
      </c>
      <c r="X73" s="157">
        <f>'[32]14th'!Q3</f>
        <v>0</v>
      </c>
      <c r="Y73" s="55">
        <f>'[32]14th'!R3</f>
        <v>57.5</v>
      </c>
      <c r="Z73" s="56">
        <f>'[32]14th'!S3</f>
        <v>57.5</v>
      </c>
      <c r="AA73" s="17">
        <f>'[32]14th'!T3</f>
        <v>0</v>
      </c>
      <c r="AB73" s="144">
        <f>'[32]14th'!U3</f>
        <v>0</v>
      </c>
      <c r="AC73" s="148" t="str">
        <f>'[32]14th'!V3</f>
        <v>N/A</v>
      </c>
      <c r="AD73" s="40" t="str">
        <f>'[32]14th'!W3</f>
        <v>N/A</v>
      </c>
      <c r="AE73" s="40" t="str">
        <f>'[32]14th'!X3</f>
        <v>N/A</v>
      </c>
      <c r="AF73" s="149" t="str">
        <f>'[32]14th'!Y3</f>
        <v>N/A</v>
      </c>
      <c r="AG73" s="165" t="str">
        <f t="shared" si="15"/>
        <v>J</v>
      </c>
      <c r="AH73" s="69" t="str">
        <f t="shared" si="16"/>
        <v>J</v>
      </c>
      <c r="AI73" s="15" t="str">
        <f>'[32]14th'!$Z$3</f>
        <v>G</v>
      </c>
    </row>
    <row r="74" spans="1:35" ht="12" customHeight="1">
      <c r="A74" s="402" t="s">
        <v>26</v>
      </c>
      <c r="B74" s="403"/>
      <c r="C74" s="235"/>
      <c r="D74" s="244"/>
      <c r="E74" s="62">
        <f>'[33]14th'!A3</f>
        <v>6</v>
      </c>
      <c r="F74" s="63">
        <f>'[33]14th'!B3</f>
        <v>7</v>
      </c>
      <c r="G74" s="64">
        <f>'[33]14th'!C3</f>
        <v>1</v>
      </c>
      <c r="H74" s="157">
        <f>'[33]14th'!D3</f>
        <v>1</v>
      </c>
      <c r="I74" s="55">
        <f>'[33]14th'!E3</f>
        <v>69</v>
      </c>
      <c r="J74" s="56">
        <f>'[33]14th'!F3</f>
        <v>80.5</v>
      </c>
      <c r="K74" s="57">
        <f>'[33]14th'!G3</f>
        <v>11.5</v>
      </c>
      <c r="L74" s="161">
        <f>'[33]14th'!H3</f>
        <v>11.5</v>
      </c>
      <c r="M74" s="148" t="str">
        <f>'[33]14th'!I3</f>
        <v>N/A</v>
      </c>
      <c r="N74" s="40" t="str">
        <f>'[33]14th'!J3</f>
        <v>N/A</v>
      </c>
      <c r="O74" s="40" t="str">
        <f>'[33]14th'!K3</f>
        <v>N/A</v>
      </c>
      <c r="P74" s="149" t="str">
        <f>'[33]14th'!L3</f>
        <v>N/A</v>
      </c>
      <c r="Q74" s="166" t="s">
        <v>121</v>
      </c>
      <c r="R74" s="90" t="str">
        <f>IF(J74="","",IF(J74&gt;=23,"J",IF(J74&lt;23,"L")))</f>
        <v>J</v>
      </c>
      <c r="S74" s="69" t="str">
        <f t="shared" si="14"/>
        <v>J</v>
      </c>
      <c r="T74" s="15" t="str">
        <f>'[33]14th'!M3</f>
        <v>G</v>
      </c>
      <c r="U74" s="62">
        <f>'[33]14th'!N3</f>
        <v>6</v>
      </c>
      <c r="V74" s="63">
        <f>'[33]14th'!O3</f>
        <v>5</v>
      </c>
      <c r="W74" s="64">
        <f>'[33]14th'!P3</f>
        <v>1</v>
      </c>
      <c r="X74" s="157">
        <f>'[33]14th'!Q3</f>
        <v>0</v>
      </c>
      <c r="Y74" s="55">
        <f>'[33]14th'!R3</f>
        <v>69</v>
      </c>
      <c r="Z74" s="56">
        <f>'[33]14th'!S3</f>
        <v>57.5</v>
      </c>
      <c r="AA74" s="17">
        <f>'[33]14th'!T3</f>
        <v>11.5</v>
      </c>
      <c r="AB74" s="144">
        <f>'[33]14th'!U3</f>
        <v>0</v>
      </c>
      <c r="AC74" s="148" t="str">
        <f>'[33]14th'!V3</f>
        <v>N/A</v>
      </c>
      <c r="AD74" s="40" t="str">
        <f>'[33]14th'!W3</f>
        <v>N/A</v>
      </c>
      <c r="AE74" s="40" t="str">
        <f>'[33]14th'!X3</f>
        <v>N/A</v>
      </c>
      <c r="AF74" s="149" t="str">
        <f>'[33]14th'!Y3</f>
        <v>N/A</v>
      </c>
      <c r="AG74" s="165" t="str">
        <f t="shared" si="15"/>
        <v>J</v>
      </c>
      <c r="AH74" s="69" t="str">
        <f t="shared" si="16"/>
        <v>L</v>
      </c>
      <c r="AI74" s="15" t="str">
        <f>'[33]14th'!$Z$3</f>
        <v>A</v>
      </c>
    </row>
    <row r="75" spans="1:35" ht="12" customHeight="1">
      <c r="A75" s="402" t="s">
        <v>27</v>
      </c>
      <c r="B75" s="403"/>
      <c r="C75" s="235"/>
      <c r="D75" s="244"/>
      <c r="E75" s="62">
        <f>'[34]14th'!A3</f>
        <v>0</v>
      </c>
      <c r="F75" s="63">
        <f>'[34]14th'!B3</f>
        <v>0</v>
      </c>
      <c r="G75" s="64">
        <f>'[34]14th'!C3</f>
        <v>2</v>
      </c>
      <c r="H75" s="157">
        <f>'[34]14th'!D3</f>
        <v>2</v>
      </c>
      <c r="I75" s="55">
        <f>'[34]14th'!E3</f>
        <v>0</v>
      </c>
      <c r="J75" s="56">
        <f>'[34]14th'!F3</f>
        <v>0</v>
      </c>
      <c r="K75" s="57">
        <f>'[34]14th'!G3</f>
        <v>23</v>
      </c>
      <c r="L75" s="161">
        <f>'[34]14th'!H3</f>
        <v>23</v>
      </c>
      <c r="M75" s="148" t="str">
        <f>'[34]14th'!I3</f>
        <v>N/A</v>
      </c>
      <c r="N75" s="40" t="str">
        <f>'[34]14th'!J3</f>
        <v>N/A</v>
      </c>
      <c r="O75" s="40" t="str">
        <f>'[34]14th'!K3</f>
        <v>N/A</v>
      </c>
      <c r="P75" s="149" t="str">
        <f>'[34]14th'!L3</f>
        <v>N/A</v>
      </c>
      <c r="Q75" s="183" t="s">
        <v>121</v>
      </c>
      <c r="R75" s="183" t="s">
        <v>121</v>
      </c>
      <c r="S75" s="75" t="s">
        <v>121</v>
      </c>
      <c r="T75" s="15" t="str">
        <f>'[34]14th'!M3</f>
        <v>G</v>
      </c>
      <c r="U75" s="62">
        <f>'[34]14th'!N3</f>
        <v>0</v>
      </c>
      <c r="V75" s="63">
        <f>'[34]14th'!O3</f>
        <v>0</v>
      </c>
      <c r="W75" s="64">
        <f>'[34]14th'!P3</f>
        <v>2</v>
      </c>
      <c r="X75" s="157">
        <f>'[34]14th'!Q3</f>
        <v>1</v>
      </c>
      <c r="Y75" s="55">
        <f>'[34]14th'!R3</f>
        <v>0</v>
      </c>
      <c r="Z75" s="56">
        <f>'[34]14th'!S3</f>
        <v>0</v>
      </c>
      <c r="AA75" s="17">
        <f>'[34]14th'!T3</f>
        <v>23</v>
      </c>
      <c r="AB75" s="144">
        <f>'[34]14th'!U3</f>
        <v>11.5</v>
      </c>
      <c r="AC75" s="148" t="str">
        <f>'[34]14th'!V3</f>
        <v>N/A</v>
      </c>
      <c r="AD75" s="40" t="str">
        <f>'[34]14th'!W3</f>
        <v>N/A</v>
      </c>
      <c r="AE75" s="40" t="str">
        <f>'[34]14th'!X3</f>
        <v>N/A</v>
      </c>
      <c r="AF75" s="149" t="str">
        <f>'[34]14th'!Y3</f>
        <v>N/A</v>
      </c>
      <c r="AG75" s="183" t="s">
        <v>121</v>
      </c>
      <c r="AH75" s="75" t="s">
        <v>121</v>
      </c>
      <c r="AI75" s="15" t="str">
        <f>'[34]14th'!$Z$3</f>
        <v>A</v>
      </c>
    </row>
    <row r="76" spans="1:35" ht="12" customHeight="1">
      <c r="A76" s="402" t="s">
        <v>53</v>
      </c>
      <c r="B76" s="403"/>
      <c r="C76" s="235"/>
      <c r="D76" s="244"/>
      <c r="E76" s="62">
        <f>'[35]14th'!B97</f>
        <v>10</v>
      </c>
      <c r="F76" s="63">
        <f>'[35]14th'!C97</f>
        <v>6.65</v>
      </c>
      <c r="G76" s="64">
        <f>'[35]14th'!D97</f>
        <v>2</v>
      </c>
      <c r="H76" s="157">
        <f>'[35]14th'!E97</f>
        <v>1</v>
      </c>
      <c r="I76" s="153">
        <f>'[35]14th'!F97</f>
        <v>111</v>
      </c>
      <c r="J76" s="19">
        <f>'[35]14th'!G97</f>
        <v>76.5</v>
      </c>
      <c r="K76" s="17">
        <f>'[35]14th'!H97</f>
        <v>23</v>
      </c>
      <c r="L76" s="145">
        <f>'[35]14th'!I97</f>
        <v>11.5</v>
      </c>
      <c r="M76" s="148" t="s">
        <v>121</v>
      </c>
      <c r="N76" s="40" t="s">
        <v>121</v>
      </c>
      <c r="O76" s="40" t="s">
        <v>121</v>
      </c>
      <c r="P76" s="149" t="s">
        <v>121</v>
      </c>
      <c r="Q76" s="183" t="s">
        <v>121</v>
      </c>
      <c r="R76" s="166" t="s">
        <v>121</v>
      </c>
      <c r="S76" s="75" t="s">
        <v>121</v>
      </c>
      <c r="T76" s="15" t="str">
        <f>'[35]14th'!J97</f>
        <v>A</v>
      </c>
      <c r="U76" s="62">
        <f>'[35]14th'!K97</f>
        <v>9</v>
      </c>
      <c r="V76" s="63">
        <f>'[35]14th'!L97</f>
        <v>9</v>
      </c>
      <c r="W76" s="64">
        <f>'[35]14th'!M97</f>
        <v>2</v>
      </c>
      <c r="X76" s="157">
        <f>'[35]14th'!N97</f>
        <v>2</v>
      </c>
      <c r="Y76" s="55">
        <f>'[35]14th'!O97</f>
        <v>103.5</v>
      </c>
      <c r="Z76" s="18">
        <f>'[35]14th'!P97</f>
        <v>103.5</v>
      </c>
      <c r="AA76" s="17">
        <f>'[35]14th'!Q97</f>
        <v>23</v>
      </c>
      <c r="AB76" s="145">
        <f>'[35]14th'!R97</f>
        <v>23</v>
      </c>
      <c r="AC76" s="148" t="s">
        <v>121</v>
      </c>
      <c r="AD76" s="40" t="s">
        <v>121</v>
      </c>
      <c r="AE76" s="40" t="s">
        <v>121</v>
      </c>
      <c r="AF76" s="149" t="s">
        <v>121</v>
      </c>
      <c r="AG76" s="166" t="s">
        <v>121</v>
      </c>
      <c r="AH76" s="75" t="s">
        <v>121</v>
      </c>
      <c r="AI76" s="15" t="str">
        <f>'[35]14th'!$S$97</f>
        <v>G</v>
      </c>
    </row>
    <row r="77" spans="1:35" ht="12" customHeight="1">
      <c r="A77" s="402" t="s">
        <v>54</v>
      </c>
      <c r="B77" s="403"/>
      <c r="C77" s="235"/>
      <c r="D77" s="244"/>
      <c r="E77" s="62">
        <f>'[35]14th'!B98</f>
        <v>3</v>
      </c>
      <c r="F77" s="63">
        <f>'[35]14th'!C98</f>
        <v>3</v>
      </c>
      <c r="G77" s="64">
        <f>'[35]14th'!D98</f>
        <v>1</v>
      </c>
      <c r="H77" s="157">
        <f>'[35]14th'!E98</f>
        <v>0</v>
      </c>
      <c r="I77" s="153">
        <f>'[35]14th'!F98</f>
        <v>34.5</v>
      </c>
      <c r="J77" s="19">
        <f>'[35]14th'!G98</f>
        <v>34.5</v>
      </c>
      <c r="K77" s="17">
        <f>'[35]14th'!H98</f>
        <v>11.5</v>
      </c>
      <c r="L77" s="145">
        <f>'[35]14th'!I98</f>
        <v>0</v>
      </c>
      <c r="M77" s="148" t="s">
        <v>121</v>
      </c>
      <c r="N77" s="40" t="s">
        <v>121</v>
      </c>
      <c r="O77" s="40" t="s">
        <v>121</v>
      </c>
      <c r="P77" s="149" t="s">
        <v>121</v>
      </c>
      <c r="Q77" s="183" t="s">
        <v>121</v>
      </c>
      <c r="R77" s="166" t="s">
        <v>121</v>
      </c>
      <c r="S77" s="75" t="s">
        <v>121</v>
      </c>
      <c r="T77" s="15" t="str">
        <f>'[35]14th'!J98</f>
        <v>A</v>
      </c>
      <c r="U77" s="62">
        <f>'[35]14th'!K98</f>
        <v>3</v>
      </c>
      <c r="V77" s="63">
        <f>'[35]14th'!L98</f>
        <v>3</v>
      </c>
      <c r="W77" s="64">
        <f>'[35]14th'!M98</f>
        <v>1</v>
      </c>
      <c r="X77" s="157">
        <f>'[35]14th'!N98</f>
        <v>1</v>
      </c>
      <c r="Y77" s="55">
        <f>'[35]14th'!O98</f>
        <v>34.5</v>
      </c>
      <c r="Z77" s="18">
        <f>'[35]14th'!P98</f>
        <v>34.5</v>
      </c>
      <c r="AA77" s="17">
        <f>'[35]14th'!Q98</f>
        <v>11.5</v>
      </c>
      <c r="AB77" s="145">
        <f>'[35]14th'!R98</f>
        <v>11.5</v>
      </c>
      <c r="AC77" s="148" t="s">
        <v>121</v>
      </c>
      <c r="AD77" s="40" t="s">
        <v>121</v>
      </c>
      <c r="AE77" s="40" t="s">
        <v>121</v>
      </c>
      <c r="AF77" s="149" t="s">
        <v>121</v>
      </c>
      <c r="AG77" s="166" t="s">
        <v>121</v>
      </c>
      <c r="AH77" s="75" t="s">
        <v>121</v>
      </c>
      <c r="AI77" s="15" t="str">
        <f>'[35]14th'!$S$98</f>
        <v>G</v>
      </c>
    </row>
    <row r="78" spans="1:35" ht="12" customHeight="1">
      <c r="A78" s="402" t="s">
        <v>55</v>
      </c>
      <c r="B78" s="403"/>
      <c r="C78" s="235"/>
      <c r="D78" s="244"/>
      <c r="E78" s="62">
        <f>'[35]14th'!B99</f>
        <v>2</v>
      </c>
      <c r="F78" s="63">
        <f>'[35]14th'!C99</f>
        <v>0</v>
      </c>
      <c r="G78" s="64">
        <f>'[35]14th'!D99</f>
        <v>1</v>
      </c>
      <c r="H78" s="157" t="e">
        <f>'[35]14th'!E99</f>
        <v>#REF!</v>
      </c>
      <c r="I78" s="153">
        <f>'[35]14th'!F99</f>
        <v>23</v>
      </c>
      <c r="J78" s="19">
        <f>'[35]14th'!G99</f>
        <v>0</v>
      </c>
      <c r="K78" s="17">
        <f>'[35]14th'!H99</f>
        <v>11.5</v>
      </c>
      <c r="L78" s="145" t="e">
        <f>'[35]14th'!I99</f>
        <v>#REF!</v>
      </c>
      <c r="M78" s="148" t="s">
        <v>121</v>
      </c>
      <c r="N78" s="40" t="s">
        <v>121</v>
      </c>
      <c r="O78" s="40" t="s">
        <v>121</v>
      </c>
      <c r="P78" s="149" t="s">
        <v>121</v>
      </c>
      <c r="Q78" s="183" t="s">
        <v>121</v>
      </c>
      <c r="R78" s="166" t="s">
        <v>121</v>
      </c>
      <c r="S78" s="75" t="s">
        <v>121</v>
      </c>
      <c r="T78" s="15" t="str">
        <f>'[35]14th'!J99</f>
        <v>A</v>
      </c>
      <c r="U78" s="62">
        <f>'[35]14th'!K99</f>
        <v>2</v>
      </c>
      <c r="V78" s="63">
        <f>'[35]14th'!L99</f>
        <v>1</v>
      </c>
      <c r="W78" s="64">
        <f>'[35]14th'!M99</f>
        <v>1</v>
      </c>
      <c r="X78" s="157">
        <f>'[35]14th'!N99</f>
        <v>1</v>
      </c>
      <c r="Y78" s="55">
        <f>'[35]14th'!O99</f>
        <v>23</v>
      </c>
      <c r="Z78" s="18">
        <f>'[35]14th'!P99</f>
        <v>11.5</v>
      </c>
      <c r="AA78" s="17">
        <f>'[35]14th'!Q99</f>
        <v>11.5</v>
      </c>
      <c r="AB78" s="145">
        <f>'[35]14th'!R99</f>
        <v>11.5</v>
      </c>
      <c r="AC78" s="148" t="s">
        <v>121</v>
      </c>
      <c r="AD78" s="40" t="s">
        <v>121</v>
      </c>
      <c r="AE78" s="40" t="s">
        <v>121</v>
      </c>
      <c r="AF78" s="149" t="s">
        <v>121</v>
      </c>
      <c r="AG78" s="166" t="s">
        <v>121</v>
      </c>
      <c r="AH78" s="75" t="s">
        <v>121</v>
      </c>
      <c r="AI78" s="15" t="str">
        <f>'[35]14th'!$S$99</f>
        <v>A</v>
      </c>
    </row>
    <row r="79" spans="1:35" ht="12" customHeight="1">
      <c r="A79" s="402" t="s">
        <v>56</v>
      </c>
      <c r="B79" s="403"/>
      <c r="C79" s="235"/>
      <c r="D79" s="244"/>
      <c r="E79" s="62">
        <f>'[35]14th'!B100</f>
        <v>4</v>
      </c>
      <c r="F79" s="63">
        <f>'[35]14th'!C100</f>
        <v>3</v>
      </c>
      <c r="G79" s="64">
        <f>'[35]14th'!D100</f>
        <v>3</v>
      </c>
      <c r="H79" s="157">
        <f>'[35]14th'!E100</f>
        <v>1</v>
      </c>
      <c r="I79" s="153">
        <f>'[35]14th'!F100</f>
        <v>46</v>
      </c>
      <c r="J79" s="19">
        <f>'[35]14th'!G100</f>
        <v>34.5</v>
      </c>
      <c r="K79" s="17">
        <f>'[35]14th'!H100</f>
        <v>34.5</v>
      </c>
      <c r="L79" s="145">
        <f>'[35]14th'!I100</f>
        <v>11.5</v>
      </c>
      <c r="M79" s="148" t="s">
        <v>121</v>
      </c>
      <c r="N79" s="40" t="s">
        <v>121</v>
      </c>
      <c r="O79" s="40" t="s">
        <v>121</v>
      </c>
      <c r="P79" s="149" t="s">
        <v>121</v>
      </c>
      <c r="Q79" s="183" t="s">
        <v>121</v>
      </c>
      <c r="R79" s="166" t="s">
        <v>121</v>
      </c>
      <c r="S79" s="75" t="s">
        <v>121</v>
      </c>
      <c r="T79" s="15" t="str">
        <f>'[35]14th'!J100</f>
        <v>A</v>
      </c>
      <c r="U79" s="62">
        <f>'[35]14th'!K100</f>
        <v>3</v>
      </c>
      <c r="V79" s="63">
        <f>'[35]14th'!L100</f>
        <v>3</v>
      </c>
      <c r="W79" s="64">
        <f>'[35]14th'!M100</f>
        <v>3</v>
      </c>
      <c r="X79" s="157">
        <f>'[35]14th'!N100</f>
        <v>3</v>
      </c>
      <c r="Y79" s="55">
        <f>'[35]14th'!O100</f>
        <v>34.5</v>
      </c>
      <c r="Z79" s="18">
        <f>'[35]14th'!P100</f>
        <v>34.5</v>
      </c>
      <c r="AA79" s="17">
        <f>'[35]14th'!Q100</f>
        <v>34.5</v>
      </c>
      <c r="AB79" s="145">
        <f>'[35]14th'!R100</f>
        <v>34.5</v>
      </c>
      <c r="AC79" s="148" t="s">
        <v>121</v>
      </c>
      <c r="AD79" s="40" t="s">
        <v>121</v>
      </c>
      <c r="AE79" s="40" t="s">
        <v>121</v>
      </c>
      <c r="AF79" s="149" t="s">
        <v>121</v>
      </c>
      <c r="AG79" s="166" t="s">
        <v>121</v>
      </c>
      <c r="AH79" s="75" t="s">
        <v>121</v>
      </c>
      <c r="AI79" s="15" t="str">
        <f>'[35]14th'!$S$100</f>
        <v>G</v>
      </c>
    </row>
    <row r="80" spans="1:35" ht="12" customHeight="1">
      <c r="A80" s="402" t="s">
        <v>57</v>
      </c>
      <c r="B80" s="403"/>
      <c r="C80" s="235"/>
      <c r="D80" s="244"/>
      <c r="E80" s="62">
        <f>'[35]14th'!B101</f>
        <v>1</v>
      </c>
      <c r="F80" s="63">
        <f>'[35]14th'!C101</f>
        <v>1</v>
      </c>
      <c r="G80" s="64">
        <f>'[35]14th'!D101</f>
        <v>1</v>
      </c>
      <c r="H80" s="157">
        <f>'[35]14th'!E101</f>
        <v>1</v>
      </c>
      <c r="I80" s="153">
        <f>'[35]14th'!F101</f>
        <v>11.5</v>
      </c>
      <c r="J80" s="19">
        <f>'[35]14th'!G101</f>
        <v>11.5</v>
      </c>
      <c r="K80" s="17">
        <f>'[35]14th'!H101</f>
        <v>11.5</v>
      </c>
      <c r="L80" s="145">
        <f>'[35]14th'!I101</f>
        <v>11.5</v>
      </c>
      <c r="M80" s="148" t="s">
        <v>121</v>
      </c>
      <c r="N80" s="40" t="s">
        <v>121</v>
      </c>
      <c r="O80" s="40" t="s">
        <v>121</v>
      </c>
      <c r="P80" s="149" t="s">
        <v>121</v>
      </c>
      <c r="Q80" s="183" t="s">
        <v>121</v>
      </c>
      <c r="R80" s="166" t="s">
        <v>121</v>
      </c>
      <c r="S80" s="75" t="s">
        <v>121</v>
      </c>
      <c r="T80" s="15" t="str">
        <f>'[35]14th'!J101</f>
        <v>G</v>
      </c>
      <c r="U80" s="62">
        <f>'[35]14th'!K101</f>
        <v>1</v>
      </c>
      <c r="V80" s="63">
        <f>'[35]14th'!L101</f>
        <v>1</v>
      </c>
      <c r="W80" s="64">
        <f>'[35]14th'!M101</f>
        <v>1</v>
      </c>
      <c r="X80" s="157">
        <f>'[35]14th'!N101</f>
        <v>1</v>
      </c>
      <c r="Y80" s="55">
        <f>'[35]14th'!O101</f>
        <v>11.5</v>
      </c>
      <c r="Z80" s="18">
        <f>'[35]14th'!P101</f>
        <v>11.5</v>
      </c>
      <c r="AA80" s="17">
        <f>'[35]14th'!Q101</f>
        <v>11.5</v>
      </c>
      <c r="AB80" s="145">
        <f>'[35]14th'!R101</f>
        <v>11.5</v>
      </c>
      <c r="AC80" s="148" t="s">
        <v>121</v>
      </c>
      <c r="AD80" s="40" t="s">
        <v>121</v>
      </c>
      <c r="AE80" s="40" t="s">
        <v>121</v>
      </c>
      <c r="AF80" s="149" t="s">
        <v>121</v>
      </c>
      <c r="AG80" s="166" t="s">
        <v>121</v>
      </c>
      <c r="AH80" s="75" t="s">
        <v>121</v>
      </c>
      <c r="AI80" s="15" t="str">
        <f>'[35]14th'!$S$101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'[36]14th'!$C$12+'[36]14th'!$C$13+'[36]14th'!$C$14</f>
        <v>4</v>
      </c>
      <c r="D89" s="538"/>
      <c r="E89" s="538"/>
      <c r="F89" s="466"/>
      <c r="G89" s="467">
        <f>'[36]14th'!$F$12+'[36]14th'!$F$13+'[36]14th'!$F$14</f>
        <v>4</v>
      </c>
      <c r="H89" s="467"/>
      <c r="I89" s="466">
        <f>'[36]14th'!$C$15+'[36]14th'!$C$16+'[36]14th'!$C$17</f>
        <v>3</v>
      </c>
      <c r="J89" s="466"/>
      <c r="K89" s="465">
        <f>'[36]14th'!$F$15+'[36]14th'!$F$16+'[36]14th'!$F$17</f>
        <v>3</v>
      </c>
      <c r="L89" s="465"/>
      <c r="M89" s="466">
        <f>'[36]14th'!$D$12+'[36]14th'!$D$13+'[36]14th'!$D$14</f>
        <v>4</v>
      </c>
      <c r="N89" s="466"/>
      <c r="O89" s="467">
        <f>'[36]14th'!$G$12+'[36]14th'!$G$13+'[36]14th'!$G$14</f>
        <v>4</v>
      </c>
      <c r="P89" s="467"/>
      <c r="Q89" s="466">
        <f>'[36]14th'!$D$15+'[36]14th'!$D$16+'[36]14th'!$D$17</f>
        <v>3</v>
      </c>
      <c r="R89" s="466"/>
      <c r="S89" s="554">
        <f>'[36]14th'!$G$15+'[36]14th'!$G$16+'[36]14th'!$G$17</f>
        <v>3</v>
      </c>
      <c r="T89" s="555"/>
      <c r="U89" s="551" t="str">
        <f>'[36]14th'!$L$12</f>
        <v>G</v>
      </c>
      <c r="V89" s="552"/>
      <c r="W89" s="574" t="str">
        <f>'[36]14th'!$M$12</f>
        <v>On Call</v>
      </c>
      <c r="X89" s="575"/>
      <c r="Y89" s="249"/>
      <c r="Z89" s="12"/>
      <c r="AA89" s="12"/>
      <c r="AB89" s="12"/>
      <c r="AC89" s="12"/>
      <c r="AD89" s="12"/>
      <c r="AE89" s="12"/>
      <c r="AF89" s="12"/>
      <c r="AG89" s="12"/>
      <c r="AH89" s="12"/>
      <c r="AI89" s="12"/>
    </row>
    <row r="90" spans="1:35" ht="12" customHeight="1">
      <c r="A90" s="334" t="s">
        <v>15</v>
      </c>
      <c r="B90" s="335"/>
      <c r="C90" s="539">
        <f>'[36]14th'!$C$18+'[36]14th'!$C$19+'[36]14th'!$C$20</f>
        <v>3</v>
      </c>
      <c r="D90" s="540"/>
      <c r="E90" s="540"/>
      <c r="F90" s="428"/>
      <c r="G90" s="426">
        <f>'[36]14th'!$F$18+'[36]14th'!$F$19+'[36]14th'!$F$20</f>
        <v>3</v>
      </c>
      <c r="H90" s="426"/>
      <c r="I90" s="428">
        <f>'[36]14th'!$C$21+'[36]14th'!$C$22+'[36]14th'!$C$23</f>
        <v>2</v>
      </c>
      <c r="J90" s="428"/>
      <c r="K90" s="426">
        <f>'[36]14th'!$F$21+'[36]14th'!$F$22+'[36]14th'!$F$23</f>
        <v>2</v>
      </c>
      <c r="L90" s="426"/>
      <c r="M90" s="428">
        <f>'[36]14th'!$D$18+'[36]14th'!$D$19+'[36]14th'!$D$20</f>
        <v>2</v>
      </c>
      <c r="N90" s="428"/>
      <c r="O90" s="426">
        <f>'[36]14th'!$G$18+'[36]14th'!$G$19+'[36]14th'!$G$20</f>
        <v>2</v>
      </c>
      <c r="P90" s="426"/>
      <c r="Q90" s="428">
        <f>'[36]14th'!$D$21+'[36]14th'!$D$22+'[36]14th'!$D$23</f>
        <v>1</v>
      </c>
      <c r="R90" s="428"/>
      <c r="S90" s="556">
        <f>'[36]14th'!$G$21+'[36]14th'!$G$22+'[36]14th'!$G$23</f>
        <v>1</v>
      </c>
      <c r="T90" s="557"/>
      <c r="U90" s="543" t="str">
        <f>'[36]14th'!$L$18</f>
        <v>G</v>
      </c>
      <c r="V90" s="544"/>
      <c r="W90" s="576"/>
      <c r="X90" s="577"/>
      <c r="Y90" s="249"/>
      <c r="Z90" s="12"/>
      <c r="AA90" s="12"/>
      <c r="AB90" s="12"/>
      <c r="AC90" s="12"/>
      <c r="AD90" s="12"/>
      <c r="AE90" s="12"/>
      <c r="AF90" s="12"/>
      <c r="AG90" s="12"/>
      <c r="AH90" s="12"/>
      <c r="AI90" s="12"/>
    </row>
    <row r="91" spans="1:35" ht="12" customHeight="1">
      <c r="A91" s="334" t="s">
        <v>39</v>
      </c>
      <c r="B91" s="335"/>
      <c r="C91" s="539">
        <f>'[36]14th'!$C$24+'[36]14th'!$C$25+'[36]14th'!$C$26</f>
        <v>5</v>
      </c>
      <c r="D91" s="540"/>
      <c r="E91" s="540"/>
      <c r="F91" s="428"/>
      <c r="G91" s="430">
        <f>'[36]14th'!$F$24+'[36]14th'!$F$25+'[36]14th'!$F$26</f>
        <v>5</v>
      </c>
      <c r="H91" s="430"/>
      <c r="I91" s="428">
        <f>'[36]14th'!$C$27+'[36]14th'!$C$28</f>
        <v>1</v>
      </c>
      <c r="J91" s="428"/>
      <c r="K91" s="426">
        <f>'[36]14th'!$F$27+'[36]14th'!$F$28</f>
        <v>1</v>
      </c>
      <c r="L91" s="426"/>
      <c r="M91" s="428">
        <f>'[36]14th'!$D$24+'[36]14th'!$D$25+'[36]14th'!$D$26</f>
        <v>6</v>
      </c>
      <c r="N91" s="428"/>
      <c r="O91" s="430">
        <f>'[36]14th'!$G$24+'[36]14th'!$G$25+'[36]14th'!$G$26</f>
        <v>6</v>
      </c>
      <c r="P91" s="430"/>
      <c r="Q91" s="428">
        <f>'[36]14th'!$D$27+'[36]14th'!$D$28</f>
        <v>1</v>
      </c>
      <c r="R91" s="428"/>
      <c r="S91" s="556">
        <f>'[36]14th'!$G$27+'[36]14th'!$G$28</f>
        <v>1</v>
      </c>
      <c r="T91" s="557"/>
      <c r="U91" s="543" t="str">
        <f>'[36]14th'!$L$24</f>
        <v>G</v>
      </c>
      <c r="V91" s="544"/>
      <c r="W91" s="576"/>
      <c r="X91" s="577"/>
      <c r="Y91" s="249"/>
      <c r="Z91" s="12"/>
      <c r="AA91" s="12"/>
      <c r="AB91" s="12"/>
      <c r="AC91" s="12"/>
      <c r="AD91" s="12"/>
      <c r="AE91" s="12"/>
      <c r="AF91" s="12"/>
      <c r="AG91" s="12"/>
      <c r="AH91" s="12"/>
      <c r="AI91" s="12"/>
    </row>
    <row r="92" spans="1:35" ht="12" customHeight="1">
      <c r="A92" s="334" t="s">
        <v>40</v>
      </c>
      <c r="B92" s="335"/>
      <c r="C92" s="539">
        <f>'[36]14th'!$C$29+'[36]14th'!$C$30+'[36]14th'!$C$31+'[36]14th'!$C$32</f>
        <v>5</v>
      </c>
      <c r="D92" s="540"/>
      <c r="E92" s="540"/>
      <c r="F92" s="428"/>
      <c r="G92" s="430">
        <f>'[36]14th'!$F$29+'[36]14th'!$F$30+'[36]14th'!$F$31+'[36]14th'!$F$32</f>
        <v>5</v>
      </c>
      <c r="H92" s="430"/>
      <c r="I92" s="428">
        <f>'[36]14th'!$C$33+'[36]14th'!$C$34</f>
        <v>1</v>
      </c>
      <c r="J92" s="428"/>
      <c r="K92" s="426">
        <f>'[36]14th'!$F$33+'[36]14th'!$F$34</f>
        <v>1</v>
      </c>
      <c r="L92" s="426"/>
      <c r="M92" s="428">
        <f>'[36]14th'!$D$29+'[36]14th'!$D$30+'[36]14th'!$D$31+'[36]14th'!$D$32</f>
        <v>5</v>
      </c>
      <c r="N92" s="428"/>
      <c r="O92" s="430">
        <f>'[36]14th'!$G$29+'[36]14th'!$G$30+'[36]14th'!$G$31+'[36]14th'!$G$32</f>
        <v>5</v>
      </c>
      <c r="P92" s="430"/>
      <c r="Q92" s="428">
        <f>'[36]14th'!$D$33+'[36]14th'!$D$34</f>
        <v>1</v>
      </c>
      <c r="R92" s="428"/>
      <c r="S92" s="556">
        <f>'[36]14th'!$G$33+'[36]14th'!$G$34</f>
        <v>1</v>
      </c>
      <c r="T92" s="557"/>
      <c r="U92" s="543" t="str">
        <f>'[36]14th'!$L$29</f>
        <v>G</v>
      </c>
      <c r="V92" s="544"/>
      <c r="W92" s="576"/>
      <c r="X92" s="577"/>
      <c r="Y92" s="249"/>
      <c r="Z92" s="12"/>
      <c r="AA92" s="12"/>
      <c r="AB92" s="12"/>
      <c r="AC92" s="12"/>
      <c r="AD92" s="12"/>
      <c r="AE92" s="12"/>
      <c r="AF92" s="12"/>
      <c r="AG92" s="12"/>
      <c r="AH92" s="12"/>
      <c r="AI92" s="12"/>
    </row>
    <row r="93" spans="1:35" ht="12" customHeight="1">
      <c r="A93" s="334" t="s">
        <v>41</v>
      </c>
      <c r="B93" s="335"/>
      <c r="C93" s="539">
        <f>'[36]14th'!$C$35+'[36]14th'!$C$36+'[36]14th'!$C$37</f>
        <v>2</v>
      </c>
      <c r="D93" s="540"/>
      <c r="E93" s="540"/>
      <c r="F93" s="428"/>
      <c r="G93" s="430">
        <f>'[36]14th'!$F$35+'[36]14th'!$F$36+'[36]14th'!$F$37</f>
        <v>2</v>
      </c>
      <c r="H93" s="430"/>
      <c r="I93" s="428">
        <f>'[36]14th'!$C$38+'[36]14th'!$C$39</f>
        <v>0</v>
      </c>
      <c r="J93" s="428"/>
      <c r="K93" s="430">
        <f>'[36]14th'!$F$38+'[36]14th'!$F$39</f>
        <v>0</v>
      </c>
      <c r="L93" s="430"/>
      <c r="M93" s="428">
        <f>'[36]14th'!$D$35+'[36]14th'!$D$36+'[36]14th'!$D$37</f>
        <v>2</v>
      </c>
      <c r="N93" s="428"/>
      <c r="O93" s="430">
        <f>'[36]14th'!$G$35+'[36]14th'!$G$36+'[36]14th'!$G$37</f>
        <v>2</v>
      </c>
      <c r="P93" s="430"/>
      <c r="Q93" s="428">
        <f>'[36]14th'!$D$38+'[36]14th'!$D$39</f>
        <v>0</v>
      </c>
      <c r="R93" s="428"/>
      <c r="S93" s="558">
        <f>'[36]14th'!$G$38+'[36]14th'!$G$39</f>
        <v>0</v>
      </c>
      <c r="T93" s="559"/>
      <c r="U93" s="543" t="str">
        <f>'[36]14th'!$L$35</f>
        <v>G</v>
      </c>
      <c r="V93" s="544"/>
      <c r="W93" s="576"/>
      <c r="X93" s="577"/>
      <c r="Y93" s="249"/>
      <c r="Z93" s="12"/>
      <c r="AA93" s="12"/>
      <c r="AB93" s="12"/>
      <c r="AC93" s="12"/>
      <c r="AD93" s="12"/>
      <c r="AE93" s="12"/>
      <c r="AF93" s="12"/>
      <c r="AG93" s="12"/>
      <c r="AH93" s="12"/>
      <c r="AI93" s="12"/>
    </row>
    <row r="94" spans="1:35" ht="12" customHeight="1">
      <c r="A94" s="334" t="s">
        <v>101</v>
      </c>
      <c r="B94" s="335"/>
      <c r="C94" s="539">
        <f>'[36]14th'!$C$40+'[36]14th'!$C$41+'[36]14th'!$C$42</f>
        <v>3</v>
      </c>
      <c r="D94" s="540"/>
      <c r="E94" s="540"/>
      <c r="F94" s="428"/>
      <c r="G94" s="430">
        <f>'[36]14th'!$F$40+'[36]14th'!$F$41+'[36]14th'!$F$42</f>
        <v>3</v>
      </c>
      <c r="H94" s="430"/>
      <c r="I94" s="428">
        <f>'[36]14th'!$C$43</f>
        <v>1</v>
      </c>
      <c r="J94" s="428"/>
      <c r="K94" s="426">
        <f>'[36]14th'!$F$43</f>
        <v>1</v>
      </c>
      <c r="L94" s="426"/>
      <c r="M94" s="428">
        <f>'[36]14th'!$D$40+'[36]14th'!$D$41+'[36]14th'!$D$42</f>
        <v>3</v>
      </c>
      <c r="N94" s="428"/>
      <c r="O94" s="430">
        <f>'[36]14th'!$G$40+'[36]14th'!$G$41+'[36]14th'!$G$42</f>
        <v>3</v>
      </c>
      <c r="P94" s="430"/>
      <c r="Q94" s="428">
        <f>'[36]14th'!$D$43</f>
        <v>1</v>
      </c>
      <c r="R94" s="428"/>
      <c r="S94" s="556">
        <f>'[36]14th'!$G$43</f>
        <v>1</v>
      </c>
      <c r="T94" s="557"/>
      <c r="U94" s="543" t="str">
        <f>'[36]14th'!$L$40</f>
        <v>G</v>
      </c>
      <c r="V94" s="544"/>
      <c r="W94" s="576"/>
      <c r="X94" s="577"/>
      <c r="Y94" s="249"/>
      <c r="Z94" s="12"/>
      <c r="AA94" s="12"/>
      <c r="AB94" s="12"/>
      <c r="AC94" s="12"/>
      <c r="AD94" s="12"/>
      <c r="AE94" s="12"/>
      <c r="AF94" s="12"/>
      <c r="AG94" s="12"/>
      <c r="AH94" s="12"/>
      <c r="AI94" s="12"/>
    </row>
    <row r="95" spans="1:35" ht="12" customHeight="1">
      <c r="A95" s="334" t="s">
        <v>42</v>
      </c>
      <c r="B95" s="335"/>
      <c r="C95" s="539">
        <f>'[36]14th'!$C$45+'[36]14th'!$C$46+'[36]14th'!$C$47</f>
        <v>5</v>
      </c>
      <c r="D95" s="540"/>
      <c r="E95" s="540"/>
      <c r="F95" s="428"/>
      <c r="G95" s="430">
        <f>'[36]14th'!$F$45+'[36]14th'!$F$46+'[36]14th'!$F$47</f>
        <v>5</v>
      </c>
      <c r="H95" s="430"/>
      <c r="I95" s="428">
        <f>'[36]14th'!$C$48+'[36]14th'!$C$49</f>
        <v>2</v>
      </c>
      <c r="J95" s="428"/>
      <c r="K95" s="426">
        <f>'[36]14th'!$F$48+'[36]14th'!$F$49</f>
        <v>2</v>
      </c>
      <c r="L95" s="426"/>
      <c r="M95" s="428">
        <f>'[36]14th'!$D$45+'[36]14th'!$D$46+'[36]14th'!$D$47</f>
        <v>5</v>
      </c>
      <c r="N95" s="428"/>
      <c r="O95" s="430">
        <f>'[36]14th'!$G$45+'[36]14th'!$G$46+'[36]14th'!$G$47</f>
        <v>5</v>
      </c>
      <c r="P95" s="430"/>
      <c r="Q95" s="428">
        <f>'[36]14th'!$D$48+'[36]14th'!$D$49</f>
        <v>2</v>
      </c>
      <c r="R95" s="428"/>
      <c r="S95" s="556">
        <f>'[36]14th'!$G$48+'[36]14th'!$G$49</f>
        <v>2</v>
      </c>
      <c r="T95" s="557"/>
      <c r="U95" s="543" t="str">
        <f>'[36]14th'!$L$45</f>
        <v>G</v>
      </c>
      <c r="V95" s="544"/>
      <c r="W95" s="576"/>
      <c r="X95" s="577"/>
      <c r="Y95" s="249"/>
      <c r="Z95" s="12"/>
      <c r="AA95" s="12"/>
      <c r="AB95" s="12"/>
      <c r="AC95" s="12"/>
      <c r="AD95" s="12"/>
      <c r="AE95" s="12"/>
      <c r="AF95" s="12"/>
      <c r="AG95" s="12"/>
      <c r="AH95" s="12"/>
      <c r="AI95" s="12"/>
    </row>
    <row r="96" spans="1:35" ht="12" customHeight="1">
      <c r="A96" s="334" t="s">
        <v>23</v>
      </c>
      <c r="B96" s="335"/>
      <c r="C96" s="539">
        <f>'[36]14th'!$C$50+'[36]14th'!$C$51</f>
        <v>2</v>
      </c>
      <c r="D96" s="540"/>
      <c r="E96" s="540"/>
      <c r="F96" s="428"/>
      <c r="G96" s="430">
        <f>'[36]14th'!$F$50+'[36]14th'!$F$51</f>
        <v>2</v>
      </c>
      <c r="H96" s="430"/>
      <c r="I96" s="428">
        <f>'[36]14th'!$C$52</f>
        <v>0</v>
      </c>
      <c r="J96" s="428"/>
      <c r="K96" s="430">
        <f>'[36]14th'!$F$52</f>
        <v>0</v>
      </c>
      <c r="L96" s="430"/>
      <c r="M96" s="428">
        <f>'[36]14th'!$D$50+'[36]14th'!$D$51</f>
        <v>2</v>
      </c>
      <c r="N96" s="428"/>
      <c r="O96" s="430">
        <f>'[36]14th'!$G$50+'[36]14th'!$G$51</f>
        <v>2</v>
      </c>
      <c r="P96" s="430"/>
      <c r="Q96" s="428">
        <f>'[36]14th'!$D$52</f>
        <v>0</v>
      </c>
      <c r="R96" s="428"/>
      <c r="S96" s="558">
        <f>'[36]14th'!$G$52</f>
        <v>0</v>
      </c>
      <c r="T96" s="559"/>
      <c r="U96" s="543" t="str">
        <f>'[36]14th'!$L$50</f>
        <v>G</v>
      </c>
      <c r="V96" s="544"/>
      <c r="W96" s="576"/>
      <c r="X96" s="577"/>
      <c r="Y96" s="249"/>
      <c r="Z96" s="12"/>
      <c r="AA96" s="12"/>
      <c r="AB96" s="12"/>
      <c r="AC96" s="12"/>
      <c r="AD96" s="12"/>
      <c r="AE96" s="12"/>
      <c r="AF96" s="12"/>
      <c r="AG96" s="12"/>
      <c r="AH96" s="12"/>
      <c r="AI96" s="12"/>
    </row>
    <row r="97" spans="1:35" ht="12" customHeight="1" thickBot="1">
      <c r="A97" s="332" t="s">
        <v>43</v>
      </c>
      <c r="B97" s="333"/>
      <c r="C97" s="541">
        <f>'[36]14th'!$C$55+'[36]14th'!$C$56</f>
        <v>2</v>
      </c>
      <c r="D97" s="542"/>
      <c r="E97" s="542"/>
      <c r="F97" s="424"/>
      <c r="G97" s="431">
        <f>'[36]14th'!$F$55+'[36]14th'!$F$56</f>
        <v>2</v>
      </c>
      <c r="H97" s="431"/>
      <c r="I97" s="424">
        <f>'[36]14th'!$C$57</f>
        <v>1</v>
      </c>
      <c r="J97" s="424"/>
      <c r="K97" s="427">
        <f>'[36]14th'!$F$57</f>
        <v>1</v>
      </c>
      <c r="L97" s="427"/>
      <c r="M97" s="424">
        <f>'[36]14th'!$D$55+'[36]14th'!$D$56</f>
        <v>2</v>
      </c>
      <c r="N97" s="424"/>
      <c r="O97" s="431">
        <f>'[36]14th'!$G$55+'[36]14th'!$G$56</f>
        <v>2</v>
      </c>
      <c r="P97" s="431"/>
      <c r="Q97" s="424">
        <f>'[36]14th'!$D$57</f>
        <v>0</v>
      </c>
      <c r="R97" s="424"/>
      <c r="S97" s="586">
        <f>'[36]14th'!$G$57</f>
        <v>0</v>
      </c>
      <c r="T97" s="587"/>
      <c r="U97" s="581" t="str">
        <f>'[36]14th'!$L$55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'[37]14th'!$C$12+'[37]14th'!$C$13+'[37]14th'!$C$14</f>
        <v>5</v>
      </c>
      <c r="D102" s="462"/>
      <c r="E102" s="462"/>
      <c r="F102" s="463"/>
      <c r="G102" s="429">
        <f>'[37]14th'!$F$12+'[37]14th'!$F$13+'[37]14th'!$F$14</f>
        <v>5</v>
      </c>
      <c r="H102" s="429"/>
      <c r="I102" s="463">
        <f>'[37]14th'!$C$15+'[37]14th'!$C$16</f>
        <v>1</v>
      </c>
      <c r="J102" s="463"/>
      <c r="K102" s="425">
        <f>'[37]14th'!$F$15+'[37]14th'!$F$16</f>
        <v>1</v>
      </c>
      <c r="L102" s="425"/>
      <c r="M102" s="463">
        <f>'[37]14th'!$D$12+'[37]14th'!$D$13+'[37]14th'!$D$14</f>
        <v>5</v>
      </c>
      <c r="N102" s="463"/>
      <c r="O102" s="429">
        <f>'[37]14th'!$G$12+'[37]14th'!$G$13+'[37]14th'!$G$14</f>
        <v>5</v>
      </c>
      <c r="P102" s="429"/>
      <c r="Q102" s="602">
        <f>'[37]14th'!$D$15+'[37]14th'!$D$16</f>
        <v>1</v>
      </c>
      <c r="R102" s="603"/>
      <c r="S102" s="554">
        <f>'[37]14th'!$G$15+'[37]14th'!$G$16</f>
        <v>1</v>
      </c>
      <c r="T102" s="555"/>
      <c r="U102" s="551" t="str">
        <f>'[37]14th'!$L$12</f>
        <v>G</v>
      </c>
      <c r="V102" s="584"/>
      <c r="W102" s="606" t="str">
        <f>'[37]14th'!$M$12</f>
        <v>No Service</v>
      </c>
      <c r="X102" s="575"/>
      <c r="Y102" s="249"/>
      <c r="Z102" s="12"/>
      <c r="AA102" s="12"/>
      <c r="AB102" s="12"/>
      <c r="AC102" s="12"/>
      <c r="AD102" s="12"/>
      <c r="AE102" s="12"/>
      <c r="AF102" s="12"/>
      <c r="AG102" s="12"/>
      <c r="AH102" s="12"/>
      <c r="AI102" s="12"/>
    </row>
    <row r="103" spans="1:35" ht="12" customHeight="1">
      <c r="A103" s="334" t="s">
        <v>44</v>
      </c>
      <c r="B103" s="335"/>
      <c r="C103" s="539">
        <f>'[37]14th'!$C$17+'[37]14th'!$C$18+'[37]14th'!$C$19</f>
        <v>6</v>
      </c>
      <c r="D103" s="540"/>
      <c r="E103" s="540"/>
      <c r="F103" s="428"/>
      <c r="G103" s="426">
        <f>'[37]14th'!$F$17+'[37]14th'!$F$18+'[37]14th'!$F$19</f>
        <v>6</v>
      </c>
      <c r="H103" s="426"/>
      <c r="I103" s="428">
        <f>'[37]14th'!$C$20+'[37]14th'!$C$21</f>
        <v>4</v>
      </c>
      <c r="J103" s="428"/>
      <c r="K103" s="426">
        <f>'[37]14th'!$F$20+'[37]14th'!$F$21</f>
        <v>4</v>
      </c>
      <c r="L103" s="426"/>
      <c r="M103" s="428">
        <f>'[37]14th'!$D$17+'[37]14th'!$D$18+'[37]14th'!$D$19</f>
        <v>7</v>
      </c>
      <c r="N103" s="428"/>
      <c r="O103" s="426">
        <f>'[37]14th'!$G$17+'[37]14th'!$G$18+'[37]14th'!$G$19</f>
        <v>7</v>
      </c>
      <c r="P103" s="426"/>
      <c r="Q103" s="600">
        <f>'[37]14th'!$D$20+'[37]14th'!$D$21</f>
        <v>4</v>
      </c>
      <c r="R103" s="601"/>
      <c r="S103" s="556">
        <f>'[37]14th'!$G$20+'[37]14th'!$G$21</f>
        <v>4</v>
      </c>
      <c r="T103" s="557"/>
      <c r="U103" s="543" t="str">
        <f>'[37]14th'!$L$17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'[37]14th'!$C$22+'[37]14th'!$C$23+'[37]14th'!$C$24</f>
        <v>4</v>
      </c>
      <c r="D104" s="540"/>
      <c r="E104" s="540"/>
      <c r="F104" s="428"/>
      <c r="G104" s="430">
        <f>'[37]14th'!$F$22+'[37]14th'!$F$23+'[37]14th'!$F$24</f>
        <v>4</v>
      </c>
      <c r="H104" s="430"/>
      <c r="I104" s="428">
        <f>'[37]14th'!$C$25</f>
        <v>1</v>
      </c>
      <c r="J104" s="428"/>
      <c r="K104" s="426">
        <f>'[37]14th'!$F$25</f>
        <v>1</v>
      </c>
      <c r="L104" s="426"/>
      <c r="M104" s="428">
        <f>'[37]14th'!$D$22+'[37]14th'!$D$23+'[37]14th'!$D$24</f>
        <v>4</v>
      </c>
      <c r="N104" s="428"/>
      <c r="O104" s="430">
        <f>'[37]14th'!$G$22+'[37]14th'!$G$23+'[37]14th'!$G$24</f>
        <v>4</v>
      </c>
      <c r="P104" s="430"/>
      <c r="Q104" s="600">
        <f>'[37]14th'!$D$25</f>
        <v>1</v>
      </c>
      <c r="R104" s="601"/>
      <c r="S104" s="556">
        <f>'[37]14th'!$G$25</f>
        <v>1</v>
      </c>
      <c r="T104" s="557"/>
      <c r="U104" s="543" t="str">
        <f>'[37]14th'!$L$22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'[37]14th'!$C$28+'[37]14th'!$C$29+'[37]14th'!$C$30</f>
        <v>4</v>
      </c>
      <c r="D105" s="542"/>
      <c r="E105" s="542"/>
      <c r="F105" s="424"/>
      <c r="G105" s="431">
        <f>'[37]14th'!$F$28+'[37]14th'!$F$29+'[37]14th'!$F$30</f>
        <v>4</v>
      </c>
      <c r="H105" s="431"/>
      <c r="I105" s="424">
        <f>'[37]14th'!$C$31</f>
        <v>1</v>
      </c>
      <c r="J105" s="424"/>
      <c r="K105" s="427">
        <f>'[37]14th'!$F$31</f>
        <v>1</v>
      </c>
      <c r="L105" s="427"/>
      <c r="M105" s="424">
        <f>'[37]14th'!$D$28+'[37]14th'!$D$29+'[37]14th'!$D$30</f>
        <v>4</v>
      </c>
      <c r="N105" s="424"/>
      <c r="O105" s="431">
        <f>'[37]14th'!$G$28+'[37]14th'!$G$29+'[37]14th'!$G$30</f>
        <v>4</v>
      </c>
      <c r="P105" s="431"/>
      <c r="Q105" s="598">
        <f>'[37]14th'!$D$31</f>
        <v>1</v>
      </c>
      <c r="R105" s="599"/>
      <c r="S105" s="586">
        <f>'[37]14th'!$G$31</f>
        <v>1</v>
      </c>
      <c r="T105" s="587"/>
      <c r="U105" s="581" t="str">
        <f>'[37]14th'!$L$28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'[38]14th'!D12</f>
        <v>18</v>
      </c>
      <c r="I111" s="107">
        <f>'[38]14th'!G12</f>
        <v>18</v>
      </c>
      <c r="J111" s="42">
        <f>'[38]14th'!D12+'[38]14th'!$E$12</f>
        <v>23</v>
      </c>
      <c r="K111" s="107">
        <f>'[38]14th'!G12+'[38]14th'!$H$12</f>
        <v>23</v>
      </c>
      <c r="L111" s="422" t="str">
        <f>'[38]14th'!M12</f>
        <v>G</v>
      </c>
      <c r="M111" s="423"/>
      <c r="N111" s="111">
        <f>'[38]14th'!E12</f>
        <v>5</v>
      </c>
      <c r="O111" s="108">
        <f>'[38]14th'!H12</f>
        <v>5</v>
      </c>
      <c r="P111" s="276">
        <f>'[38]14th'!F12</f>
        <v>2</v>
      </c>
      <c r="Q111" s="108">
        <f>'[38]14th'!I12</f>
        <v>2</v>
      </c>
      <c r="R111" s="422" t="str">
        <f>'[38]14th'!N12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'[38]14th'!D13</f>
        <v>2</v>
      </c>
      <c r="I112" s="27">
        <f>'[38]14th'!G13</f>
        <v>2</v>
      </c>
      <c r="J112" s="28">
        <f>'[38]14th'!D13</f>
        <v>2</v>
      </c>
      <c r="K112" s="27">
        <f>'[38]14th'!G13+'[38]14th'!$H$13</f>
        <v>2</v>
      </c>
      <c r="L112" s="379"/>
      <c r="M112" s="380"/>
      <c r="N112" s="112">
        <f>'[38]14th'!E13</f>
        <v>0</v>
      </c>
      <c r="O112" s="33">
        <f>'[38]14th'!H13</f>
        <v>0</v>
      </c>
      <c r="P112" s="271">
        <f>'[38]14th'!F13</f>
        <v>0</v>
      </c>
      <c r="Q112" s="34">
        <f>'[38]14th'!I13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'[38]14th'!D14</f>
        <v>3</v>
      </c>
      <c r="I113" s="29">
        <f>'[38]14th'!G14</f>
        <v>3</v>
      </c>
      <c r="J113" s="28">
        <f>'[38]14th'!D14+'[38]14th'!$E$14</f>
        <v>4</v>
      </c>
      <c r="K113" s="29">
        <f>'[38]14th'!G14+'[38]14th'!$H$14</f>
        <v>4</v>
      </c>
      <c r="L113" s="379"/>
      <c r="M113" s="380"/>
      <c r="N113" s="112">
        <f>'[38]14th'!E14</f>
        <v>1</v>
      </c>
      <c r="O113" s="34">
        <f>'[38]14th'!H14</f>
        <v>1</v>
      </c>
      <c r="P113" s="271">
        <f>'[38]14th'!F14</f>
        <v>0</v>
      </c>
      <c r="Q113" s="34">
        <f>'[38]14th'!I14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'[38]14th'!D15</f>
        <v>2</v>
      </c>
      <c r="I114" s="29">
        <f>'[38]14th'!G15</f>
        <v>2</v>
      </c>
      <c r="J114" s="28">
        <f>'[38]14th'!D15</f>
        <v>2</v>
      </c>
      <c r="K114" s="29">
        <f>'[38]14th'!G15+'[38]14th'!$H$15</f>
        <v>2</v>
      </c>
      <c r="L114" s="379"/>
      <c r="M114" s="380"/>
      <c r="N114" s="112">
        <f>'[38]14th'!E15</f>
        <v>0</v>
      </c>
      <c r="O114" s="34">
        <f>'[38]14th'!H15</f>
        <v>0</v>
      </c>
      <c r="P114" s="271">
        <f>'[38]14th'!F15</f>
        <v>0</v>
      </c>
      <c r="Q114" s="34">
        <f>'[38]14th'!I15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'[38]14th'!D16</f>
        <v>4</v>
      </c>
      <c r="I115" s="29">
        <f>'[38]14th'!G16</f>
        <v>4</v>
      </c>
      <c r="J115" s="28">
        <f>'[38]14th'!D16</f>
        <v>4</v>
      </c>
      <c r="K115" s="29">
        <f>'[38]14th'!G16+'[38]14th'!$H$16</f>
        <v>4</v>
      </c>
      <c r="L115" s="379" t="str">
        <f>'[38]14th'!M16</f>
        <v>G</v>
      </c>
      <c r="M115" s="380"/>
      <c r="N115" s="112">
        <f>'[38]14th'!E16</f>
        <v>0</v>
      </c>
      <c r="O115" s="34">
        <f>'[38]14th'!H16</f>
        <v>0</v>
      </c>
      <c r="P115" s="271">
        <f>'[38]14th'!F16</f>
        <v>0</v>
      </c>
      <c r="Q115" s="34">
        <f>'[38]14th'!I16</f>
        <v>0</v>
      </c>
      <c r="R115" s="379" t="str">
        <f>'[38]14th'!N16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'[38]14th'!D17</f>
        <v>0</v>
      </c>
      <c r="I116" s="27">
        <f>'[38]14th'!G17</f>
        <v>0</v>
      </c>
      <c r="J116" s="28">
        <f>'[38]14th'!D17</f>
        <v>0</v>
      </c>
      <c r="K116" s="27">
        <f>'[38]14th'!G17+'[38]14th'!$H$17</f>
        <v>0</v>
      </c>
      <c r="L116" s="379"/>
      <c r="M116" s="380"/>
      <c r="N116" s="112">
        <f>'[38]14th'!E17</f>
        <v>0</v>
      </c>
      <c r="O116" s="33">
        <f>'[38]14th'!H17</f>
        <v>0</v>
      </c>
      <c r="P116" s="271">
        <f>'[38]14th'!F17</f>
        <v>0</v>
      </c>
      <c r="Q116" s="34">
        <f>'[38]14th'!I17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'[38]14th'!D18</f>
        <v>1</v>
      </c>
      <c r="I117" s="29">
        <f>'[38]14th'!G18</f>
        <v>1</v>
      </c>
      <c r="J117" s="28">
        <f>'[38]14th'!D18</f>
        <v>1</v>
      </c>
      <c r="K117" s="29">
        <f>'[38]14th'!G18+'[38]14th'!$H$18</f>
        <v>1</v>
      </c>
      <c r="L117" s="379"/>
      <c r="M117" s="380"/>
      <c r="N117" s="112">
        <f>'[38]14th'!E18</f>
        <v>0</v>
      </c>
      <c r="O117" s="34">
        <f>'[38]14th'!H18</f>
        <v>0</v>
      </c>
      <c r="P117" s="271">
        <f>'[38]14th'!F18</f>
        <v>0</v>
      </c>
      <c r="Q117" s="34">
        <f>'[38]14th'!I18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'[38]14th'!D19</f>
        <v>0</v>
      </c>
      <c r="I118" s="29">
        <f>'[38]14th'!G19</f>
        <v>0</v>
      </c>
      <c r="J118" s="28">
        <f>'[38]14th'!D19</f>
        <v>0</v>
      </c>
      <c r="K118" s="29">
        <f>'[38]14th'!G19+'[38]14th'!$H$19</f>
        <v>0</v>
      </c>
      <c r="L118" s="379"/>
      <c r="M118" s="380"/>
      <c r="N118" s="112">
        <f>'[38]14th'!E19</f>
        <v>0</v>
      </c>
      <c r="O118" s="34">
        <f>'[38]14th'!H19</f>
        <v>0</v>
      </c>
      <c r="P118" s="271">
        <f>'[38]14th'!F19</f>
        <v>0</v>
      </c>
      <c r="Q118" s="34">
        <f>'[38]14th'!I19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'[38]14th'!D20</f>
        <v>10</v>
      </c>
      <c r="I119" s="29">
        <f>'[38]14th'!G20</f>
        <v>10</v>
      </c>
      <c r="J119" s="28">
        <f>'[38]14th'!D20+'[38]14th'!$E$20</f>
        <v>11</v>
      </c>
      <c r="K119" s="29">
        <f>'[38]14th'!G20+'[38]14th'!$H$20</f>
        <v>11</v>
      </c>
      <c r="L119" s="379" t="str">
        <f>'[38]14th'!M20</f>
        <v>G</v>
      </c>
      <c r="M119" s="380"/>
      <c r="N119" s="112">
        <f>'[38]14th'!E20</f>
        <v>1</v>
      </c>
      <c r="O119" s="34">
        <f>'[38]14th'!H20</f>
        <v>1</v>
      </c>
      <c r="P119" s="271">
        <f>'[38]14th'!F20</f>
        <v>0</v>
      </c>
      <c r="Q119" s="34">
        <f>'[38]14th'!I20</f>
        <v>0</v>
      </c>
      <c r="R119" s="379" t="str">
        <f>'[38]14th'!N20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'[38]14th'!D21</f>
        <v>1</v>
      </c>
      <c r="I120" s="27">
        <f>'[38]14th'!G21</f>
        <v>1</v>
      </c>
      <c r="J120" s="28">
        <f>'[38]14th'!D21</f>
        <v>1</v>
      </c>
      <c r="K120" s="27">
        <f>'[38]14th'!G21+'[38]14th'!$H$21</f>
        <v>1</v>
      </c>
      <c r="L120" s="379"/>
      <c r="M120" s="380"/>
      <c r="N120" s="112">
        <f>'[38]14th'!E21</f>
        <v>0</v>
      </c>
      <c r="O120" s="33">
        <f>'[38]14th'!H21</f>
        <v>0</v>
      </c>
      <c r="P120" s="271">
        <f>'[38]14th'!F21</f>
        <v>0</v>
      </c>
      <c r="Q120" s="34">
        <f>'[38]14th'!I21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'[38]14th'!D22</f>
        <v>2</v>
      </c>
      <c r="I121" s="29">
        <f>'[38]14th'!G22</f>
        <v>2</v>
      </c>
      <c r="J121" s="28">
        <f>'[38]14th'!D22</f>
        <v>2</v>
      </c>
      <c r="K121" s="29">
        <f>'[38]14th'!G22+'[38]14th'!$H$22</f>
        <v>2</v>
      </c>
      <c r="L121" s="379"/>
      <c r="M121" s="380"/>
      <c r="N121" s="112">
        <f>'[38]14th'!E22</f>
        <v>0</v>
      </c>
      <c r="O121" s="34">
        <f>'[38]14th'!H22</f>
        <v>0</v>
      </c>
      <c r="P121" s="271">
        <f>'[38]14th'!F22</f>
        <v>0</v>
      </c>
      <c r="Q121" s="34">
        <f>'[38]14th'!I22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'[38]14th'!D24</f>
        <v>9</v>
      </c>
      <c r="I122" s="29">
        <f>'[38]14th'!G24</f>
        <v>9</v>
      </c>
      <c r="J122" s="28">
        <f>'[38]14th'!D24</f>
        <v>9</v>
      </c>
      <c r="K122" s="29">
        <f>'[38]14th'!G24+'[38]14th'!$H$24</f>
        <v>9</v>
      </c>
      <c r="L122" s="379" t="str">
        <f>'[38]14th'!M24</f>
        <v>G</v>
      </c>
      <c r="M122" s="380"/>
      <c r="N122" s="112">
        <f>'[38]14th'!E24</f>
        <v>0</v>
      </c>
      <c r="O122" s="34">
        <f>'[38]14th'!H24</f>
        <v>0</v>
      </c>
      <c r="P122" s="271">
        <f>'[38]14th'!F24</f>
        <v>0</v>
      </c>
      <c r="Q122" s="34">
        <f>'[38]14th'!I24</f>
        <v>0</v>
      </c>
      <c r="R122" s="379" t="str">
        <f>'[38]14th'!N24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'[38]14th'!D25</f>
        <v>1</v>
      </c>
      <c r="I123" s="27">
        <f>'[38]14th'!G25</f>
        <v>1</v>
      </c>
      <c r="J123" s="28">
        <f>'[38]14th'!D25</f>
        <v>1</v>
      </c>
      <c r="K123" s="27">
        <f>'[38]14th'!G25+'[38]14th'!$H$25</f>
        <v>1</v>
      </c>
      <c r="L123" s="379"/>
      <c r="M123" s="380"/>
      <c r="N123" s="112">
        <f>'[38]14th'!E25</f>
        <v>0</v>
      </c>
      <c r="O123" s="33">
        <f>'[38]14th'!H25</f>
        <v>0</v>
      </c>
      <c r="P123" s="271">
        <f>'[38]14th'!F25</f>
        <v>0</v>
      </c>
      <c r="Q123" s="34">
        <f>'[38]14th'!I25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'[38]14th'!D26</f>
        <v>1</v>
      </c>
      <c r="I124" s="29">
        <f>'[38]14th'!G26</f>
        <v>1</v>
      </c>
      <c r="J124" s="28">
        <f>'[38]14th'!D26</f>
        <v>1</v>
      </c>
      <c r="K124" s="29">
        <f>'[38]14th'!G26+'[38]14th'!$H$26</f>
        <v>1</v>
      </c>
      <c r="L124" s="379"/>
      <c r="M124" s="380"/>
      <c r="N124" s="112">
        <f>'[38]14th'!E26</f>
        <v>0</v>
      </c>
      <c r="O124" s="34">
        <f>'[38]14th'!H26</f>
        <v>0</v>
      </c>
      <c r="P124" s="271">
        <f>'[38]14th'!F26</f>
        <v>0</v>
      </c>
      <c r="Q124" s="34">
        <f>'[38]14th'!I26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'[38]14th'!D27</f>
        <v>2</v>
      </c>
      <c r="I125" s="31">
        <f>'[38]14th'!G27</f>
        <v>2</v>
      </c>
      <c r="J125" s="32">
        <f>'[38]14th'!D27</f>
        <v>2</v>
      </c>
      <c r="K125" s="31">
        <f>'[38]14th'!G27+'[38]14th'!$H$27</f>
        <v>2</v>
      </c>
      <c r="L125" s="533"/>
      <c r="M125" s="534"/>
      <c r="N125" s="113">
        <f>'[38]14th'!E27</f>
        <v>0</v>
      </c>
      <c r="O125" s="35">
        <f>'[38]14th'!H27</f>
        <v>0</v>
      </c>
      <c r="P125" s="272">
        <f>'[38]14th'!F27</f>
        <v>0</v>
      </c>
      <c r="Q125" s="35">
        <f>'[38]14th'!I27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9269" priority="517" stopIfTrue="1" operator="containsText" text="G">
      <formula>NOT(ISERROR(SEARCH("G",L27)))</formula>
    </cfRule>
    <cfRule type="containsText" dxfId="9268" priority="518" stopIfTrue="1" operator="containsText" text="A">
      <formula>NOT(ISERROR(SEARCH("A",L27)))</formula>
    </cfRule>
    <cfRule type="containsText" dxfId="9267" priority="519" stopIfTrue="1" operator="containsText" text="R">
      <formula>NOT(ISERROR(SEARCH("R",L27)))</formula>
    </cfRule>
  </conditionalFormatting>
  <conditionalFormatting sqref="R111 R115 R119 R122 L111 L115 L119 L122">
    <cfRule type="containsText" dxfId="9266" priority="516" stopIfTrue="1" operator="containsText" text="No Service">
      <formula>NOT(ISERROR(SEARCH("No Service",L111)))</formula>
    </cfRule>
  </conditionalFormatting>
  <conditionalFormatting sqref="W102 U102:U105 W89 U89:U97">
    <cfRule type="containsText" dxfId="9265" priority="511" stopIfTrue="1" operator="containsText" text="On Call">
      <formula>NOT(ISERROR(SEARCH("On Call",U89)))</formula>
    </cfRule>
    <cfRule type="containsText" dxfId="9264" priority="512" stopIfTrue="1" operator="containsText" text="No Service">
      <formula>NOT(ISERROR(SEARCH("No Service",U89)))</formula>
    </cfRule>
    <cfRule type="containsText" dxfId="9263" priority="513" stopIfTrue="1" operator="containsText" text="G">
      <formula>NOT(ISERROR(SEARCH("G",U89)))</formula>
    </cfRule>
    <cfRule type="containsText" dxfId="9262" priority="514" stopIfTrue="1" operator="containsText" text="A">
      <formula>NOT(ISERROR(SEARCH("A",U89)))</formula>
    </cfRule>
    <cfRule type="containsText" dxfId="9261" priority="515" stopIfTrue="1" operator="containsText" text="R">
      <formula>NOT(ISERROR(SEARCH("R",U89)))</formula>
    </cfRule>
  </conditionalFormatting>
  <conditionalFormatting sqref="J27">
    <cfRule type="cellIs" dxfId="9260" priority="510" operator="greaterThan">
      <formula>$I$27</formula>
    </cfRule>
  </conditionalFormatting>
  <conditionalFormatting sqref="J28">
    <cfRule type="cellIs" dxfId="9259" priority="509" operator="greaterThan">
      <formula>$I$28</formula>
    </cfRule>
  </conditionalFormatting>
  <conditionalFormatting sqref="J29">
    <cfRule type="cellIs" dxfId="9258" priority="508" operator="greaterThan">
      <formula>$I$29</formula>
    </cfRule>
  </conditionalFormatting>
  <conditionalFormatting sqref="J40">
    <cfRule type="cellIs" dxfId="9257" priority="507" operator="greaterThan">
      <formula>$I$40</formula>
    </cfRule>
  </conditionalFormatting>
  <conditionalFormatting sqref="J41">
    <cfRule type="cellIs" dxfId="9256" priority="506" operator="greaterThan">
      <formula>$I$41</formula>
    </cfRule>
  </conditionalFormatting>
  <conditionalFormatting sqref="J42">
    <cfRule type="cellIs" dxfId="9255" priority="505" operator="greaterThan">
      <formula>$I$42</formula>
    </cfRule>
  </conditionalFormatting>
  <conditionalFormatting sqref="J30">
    <cfRule type="cellIs" dxfId="9254" priority="504" operator="greaterThan">
      <formula>$I$30</formula>
    </cfRule>
  </conditionalFormatting>
  <conditionalFormatting sqref="J31">
    <cfRule type="cellIs" dxfId="9253" priority="503" operator="greaterThan">
      <formula>$I$31</formula>
    </cfRule>
  </conditionalFormatting>
  <conditionalFormatting sqref="J32">
    <cfRule type="cellIs" dxfId="9252" priority="502" operator="greaterThan">
      <formula>$I$32</formula>
    </cfRule>
  </conditionalFormatting>
  <conditionalFormatting sqref="J33">
    <cfRule type="cellIs" dxfId="9251" priority="501" operator="greaterThan">
      <formula>$I$33</formula>
    </cfRule>
  </conditionalFormatting>
  <conditionalFormatting sqref="J34">
    <cfRule type="cellIs" dxfId="9250" priority="500" operator="greaterThan">
      <formula>$I$34</formula>
    </cfRule>
  </conditionalFormatting>
  <conditionalFormatting sqref="J35">
    <cfRule type="cellIs" dxfId="9249" priority="499" operator="greaterThan">
      <formula>$I$35</formula>
    </cfRule>
  </conditionalFormatting>
  <conditionalFormatting sqref="J45">
    <cfRule type="cellIs" dxfId="9248" priority="498" operator="greaterThan">
      <formula>$I$45</formula>
    </cfRule>
  </conditionalFormatting>
  <conditionalFormatting sqref="J43">
    <cfRule type="cellIs" dxfId="9247" priority="497" operator="greaterThan">
      <formula>$I$43</formula>
    </cfRule>
  </conditionalFormatting>
  <conditionalFormatting sqref="J44">
    <cfRule type="cellIs" dxfId="9246" priority="496" operator="greaterThan">
      <formula>$I$44</formula>
    </cfRule>
  </conditionalFormatting>
  <conditionalFormatting sqref="J48">
    <cfRule type="cellIs" dxfId="9245" priority="495" operator="greaterThan">
      <formula>$I$48</formula>
    </cfRule>
  </conditionalFormatting>
  <conditionalFormatting sqref="J49">
    <cfRule type="cellIs" dxfId="9244" priority="494" operator="greaterThan">
      <formula>$I$49</formula>
    </cfRule>
  </conditionalFormatting>
  <conditionalFormatting sqref="J46">
    <cfRule type="cellIs" dxfId="9243" priority="493" operator="greaterThan">
      <formula>$I$46</formula>
    </cfRule>
  </conditionalFormatting>
  <conditionalFormatting sqref="J47">
    <cfRule type="cellIs" dxfId="9242" priority="492" operator="greaterThan">
      <formula>$I$47</formula>
    </cfRule>
  </conditionalFormatting>
  <conditionalFormatting sqref="J50">
    <cfRule type="cellIs" dxfId="9241" priority="491" operator="greaterThan">
      <formula>I50</formula>
    </cfRule>
  </conditionalFormatting>
  <conditionalFormatting sqref="J57">
    <cfRule type="cellIs" dxfId="9240" priority="490" operator="greaterThan">
      <formula>$I$57</formula>
    </cfRule>
  </conditionalFormatting>
  <conditionalFormatting sqref="J58">
    <cfRule type="cellIs" dxfId="9239" priority="489" operator="greaterThan">
      <formula>$I$58</formula>
    </cfRule>
  </conditionalFormatting>
  <conditionalFormatting sqref="J62">
    <cfRule type="cellIs" dxfId="9238" priority="488" operator="greaterThan">
      <formula>$I$62</formula>
    </cfRule>
  </conditionalFormatting>
  <conditionalFormatting sqref="J60">
    <cfRule type="cellIs" dxfId="9237" priority="487" operator="greaterThan">
      <formula>$I$60</formula>
    </cfRule>
  </conditionalFormatting>
  <conditionalFormatting sqref="J63">
    <cfRule type="cellIs" dxfId="9236" priority="486" operator="greaterThan">
      <formula>$I$63</formula>
    </cfRule>
  </conditionalFormatting>
  <conditionalFormatting sqref="J59">
    <cfRule type="cellIs" dxfId="9235" priority="485" operator="greaterThan">
      <formula>$I$59</formula>
    </cfRule>
  </conditionalFormatting>
  <conditionalFormatting sqref="J64">
    <cfRule type="cellIs" dxfId="9234" priority="484" operator="greaterThan">
      <formula>$I$64</formula>
    </cfRule>
  </conditionalFormatting>
  <conditionalFormatting sqref="J71">
    <cfRule type="cellIs" dxfId="9233" priority="483" operator="greaterThan">
      <formula>$I$71</formula>
    </cfRule>
  </conditionalFormatting>
  <conditionalFormatting sqref="J73">
    <cfRule type="cellIs" dxfId="9232" priority="482" operator="greaterThan">
      <formula>$I$73</formula>
    </cfRule>
  </conditionalFormatting>
  <conditionalFormatting sqref="J72">
    <cfRule type="cellIs" dxfId="9231" priority="481" operator="greaterThan">
      <formula>$I$72</formula>
    </cfRule>
  </conditionalFormatting>
  <conditionalFormatting sqref="J74">
    <cfRule type="cellIs" dxfId="9230" priority="480" operator="greaterThan">
      <formula>$I$74</formula>
    </cfRule>
  </conditionalFormatting>
  <conditionalFormatting sqref="J75">
    <cfRule type="cellIs" dxfId="9229" priority="479" operator="greaterThan">
      <formula>$I$75</formula>
    </cfRule>
  </conditionalFormatting>
  <conditionalFormatting sqref="J70">
    <cfRule type="cellIs" dxfId="9228" priority="478" operator="greaterThan">
      <formula>$I$70</formula>
    </cfRule>
  </conditionalFormatting>
  <conditionalFormatting sqref="J76">
    <cfRule type="cellIs" dxfId="9227" priority="477" operator="greaterThan">
      <formula>$I$76</formula>
    </cfRule>
  </conditionalFormatting>
  <conditionalFormatting sqref="J77">
    <cfRule type="cellIs" dxfId="9226" priority="476" operator="greaterThan">
      <formula>$I$77</formula>
    </cfRule>
  </conditionalFormatting>
  <conditionalFormatting sqref="J78">
    <cfRule type="cellIs" dxfId="9225" priority="475" operator="greaterThan">
      <formula>$I$78</formula>
    </cfRule>
  </conditionalFormatting>
  <conditionalFormatting sqref="J79">
    <cfRule type="cellIs" dxfId="9224" priority="474" operator="greaterThan">
      <formula>$I$79</formula>
    </cfRule>
  </conditionalFormatting>
  <conditionalFormatting sqref="J80">
    <cfRule type="cellIs" dxfId="9223" priority="473" operator="greaterThan">
      <formula>I80</formula>
    </cfRule>
  </conditionalFormatting>
  <conditionalFormatting sqref="L27">
    <cfRule type="cellIs" dxfId="9222" priority="472" operator="greaterThan">
      <formula>$K$27</formula>
    </cfRule>
  </conditionalFormatting>
  <conditionalFormatting sqref="L28">
    <cfRule type="cellIs" dxfId="9221" priority="471" operator="greaterThan">
      <formula>$K$28</formula>
    </cfRule>
  </conditionalFormatting>
  <conditionalFormatting sqref="L29">
    <cfRule type="cellIs" dxfId="9220" priority="470" operator="greaterThan">
      <formula>$K$29</formula>
    </cfRule>
  </conditionalFormatting>
  <conditionalFormatting sqref="L40">
    <cfRule type="cellIs" dxfId="9219" priority="469" operator="greaterThan">
      <formula>$K$40</formula>
    </cfRule>
  </conditionalFormatting>
  <conditionalFormatting sqref="L41">
    <cfRule type="cellIs" dxfId="9218" priority="468" operator="greaterThan">
      <formula>$K$41</formula>
    </cfRule>
  </conditionalFormatting>
  <conditionalFormatting sqref="L42">
    <cfRule type="cellIs" dxfId="9217" priority="467" operator="greaterThan">
      <formula>$K$42</formula>
    </cfRule>
  </conditionalFormatting>
  <conditionalFormatting sqref="L30">
    <cfRule type="cellIs" dxfId="9216" priority="466" operator="greaterThan">
      <formula>$K$30</formula>
    </cfRule>
  </conditionalFormatting>
  <conditionalFormatting sqref="L31">
    <cfRule type="cellIs" dxfId="9215" priority="465" operator="greaterThan">
      <formula>$K$31</formula>
    </cfRule>
  </conditionalFormatting>
  <conditionalFormatting sqref="Z27">
    <cfRule type="cellIs" dxfId="9214" priority="464" operator="greaterThan">
      <formula>$Y$27</formula>
    </cfRule>
  </conditionalFormatting>
  <conditionalFormatting sqref="Z28">
    <cfRule type="cellIs" dxfId="9213" priority="463" operator="greaterThan">
      <formula>$Y$28</formula>
    </cfRule>
  </conditionalFormatting>
  <conditionalFormatting sqref="Z29">
    <cfRule type="cellIs" dxfId="9212" priority="462" operator="greaterThan">
      <formula>$Y$29</formula>
    </cfRule>
  </conditionalFormatting>
  <conditionalFormatting sqref="Z40">
    <cfRule type="cellIs" dxfId="9211" priority="461" operator="greaterThan">
      <formula>$Y$40</formula>
    </cfRule>
  </conditionalFormatting>
  <conditionalFormatting sqref="Z41">
    <cfRule type="cellIs" dxfId="9210" priority="460" operator="greaterThan">
      <formula>$Y$41</formula>
    </cfRule>
  </conditionalFormatting>
  <conditionalFormatting sqref="Z42">
    <cfRule type="cellIs" dxfId="9209" priority="459" operator="greaterThan">
      <formula>$Y$42</formula>
    </cfRule>
  </conditionalFormatting>
  <conditionalFormatting sqref="Z30">
    <cfRule type="cellIs" dxfId="9208" priority="458" operator="greaterThan">
      <formula>$Y$30</formula>
    </cfRule>
  </conditionalFormatting>
  <conditionalFormatting sqref="Z31">
    <cfRule type="cellIs" dxfId="9207" priority="457" operator="greaterThan">
      <formula>$Y$31</formula>
    </cfRule>
  </conditionalFormatting>
  <conditionalFormatting sqref="AB27">
    <cfRule type="cellIs" dxfId="9206" priority="456" operator="greaterThan">
      <formula>$AA$27</formula>
    </cfRule>
  </conditionalFormatting>
  <conditionalFormatting sqref="AB28">
    <cfRule type="cellIs" dxfId="9205" priority="455" operator="greaterThan">
      <formula>$AA$28</formula>
    </cfRule>
  </conditionalFormatting>
  <conditionalFormatting sqref="AB29">
    <cfRule type="cellIs" dxfId="9204" priority="454" operator="greaterThan">
      <formula>$AA$29</formula>
    </cfRule>
  </conditionalFormatting>
  <conditionalFormatting sqref="AB40">
    <cfRule type="cellIs" dxfId="9203" priority="453" operator="greaterThan">
      <formula>$AA$40</formula>
    </cfRule>
  </conditionalFormatting>
  <conditionalFormatting sqref="AB41">
    <cfRule type="cellIs" dxfId="9202" priority="452" operator="greaterThan">
      <formula>$AA$41</formula>
    </cfRule>
  </conditionalFormatting>
  <conditionalFormatting sqref="AB42">
    <cfRule type="cellIs" dxfId="9201" priority="451" operator="greaterThan">
      <formula>$AA$42</formula>
    </cfRule>
  </conditionalFormatting>
  <conditionalFormatting sqref="AB30">
    <cfRule type="cellIs" dxfId="9200" priority="450" operator="greaterThan">
      <formula>$AA$30</formula>
    </cfRule>
  </conditionalFormatting>
  <conditionalFormatting sqref="AB31">
    <cfRule type="cellIs" dxfId="9199" priority="449" operator="greaterThan">
      <formula>$AA$31</formula>
    </cfRule>
  </conditionalFormatting>
  <conditionalFormatting sqref="L32">
    <cfRule type="cellIs" dxfId="9198" priority="448" operator="greaterThan">
      <formula>$K$32</formula>
    </cfRule>
  </conditionalFormatting>
  <conditionalFormatting sqref="L33">
    <cfRule type="cellIs" dxfId="9197" priority="447" operator="greaterThan">
      <formula>$K$33</formula>
    </cfRule>
  </conditionalFormatting>
  <conditionalFormatting sqref="L34">
    <cfRule type="cellIs" dxfId="9196" priority="446" operator="greaterThan">
      <formula>$K$34</formula>
    </cfRule>
  </conditionalFormatting>
  <conditionalFormatting sqref="L35">
    <cfRule type="cellIs" dxfId="9195" priority="445" operator="greaterThan">
      <formula>$K$35</formula>
    </cfRule>
  </conditionalFormatting>
  <conditionalFormatting sqref="L45">
    <cfRule type="cellIs" dxfId="9194" priority="444" operator="greaterThan">
      <formula>$K$45</formula>
    </cfRule>
  </conditionalFormatting>
  <conditionalFormatting sqref="L43">
    <cfRule type="cellIs" dxfId="9193" priority="443" operator="greaterThan">
      <formula>$K$43</formula>
    </cfRule>
  </conditionalFormatting>
  <conditionalFormatting sqref="L44">
    <cfRule type="cellIs" dxfId="9192" priority="442" operator="greaterThan">
      <formula>$K$44</formula>
    </cfRule>
  </conditionalFormatting>
  <conditionalFormatting sqref="L48">
    <cfRule type="cellIs" dxfId="9191" priority="441" operator="greaterThan">
      <formula>$K$48</formula>
    </cfRule>
  </conditionalFormatting>
  <conditionalFormatting sqref="L49">
    <cfRule type="cellIs" dxfId="9190" priority="440" operator="greaterThan">
      <formula>$K$49</formula>
    </cfRule>
  </conditionalFormatting>
  <conditionalFormatting sqref="L46">
    <cfRule type="cellIs" dxfId="9189" priority="439" operator="greaterThan">
      <formula>$K$46</formula>
    </cfRule>
  </conditionalFormatting>
  <conditionalFormatting sqref="L47">
    <cfRule type="cellIs" dxfId="9188" priority="438" operator="greaterThan">
      <formula>$K$47</formula>
    </cfRule>
  </conditionalFormatting>
  <conditionalFormatting sqref="L50">
    <cfRule type="cellIs" dxfId="9187" priority="437" operator="greaterThan">
      <formula>$K$50</formula>
    </cfRule>
  </conditionalFormatting>
  <conditionalFormatting sqref="Z32">
    <cfRule type="cellIs" dxfId="9186" priority="436" operator="greaterThan">
      <formula>$Y$32</formula>
    </cfRule>
  </conditionalFormatting>
  <conditionalFormatting sqref="Z33">
    <cfRule type="cellIs" dxfId="9185" priority="435" operator="greaterThan">
      <formula>$Y$33</formula>
    </cfRule>
  </conditionalFormatting>
  <conditionalFormatting sqref="Z34">
    <cfRule type="cellIs" dxfId="9184" priority="434" operator="greaterThan">
      <formula>$Y$34</formula>
    </cfRule>
  </conditionalFormatting>
  <conditionalFormatting sqref="Z35">
    <cfRule type="cellIs" dxfId="9183" priority="433" operator="greaterThan">
      <formula>$Y$35</formula>
    </cfRule>
  </conditionalFormatting>
  <conditionalFormatting sqref="Z45">
    <cfRule type="cellIs" dxfId="9182" priority="432" operator="greaterThan">
      <formula>$Y$45</formula>
    </cfRule>
  </conditionalFormatting>
  <conditionalFormatting sqref="Z43">
    <cfRule type="cellIs" dxfId="9181" priority="431" operator="greaterThan">
      <formula>$Y$43</formula>
    </cfRule>
  </conditionalFormatting>
  <conditionalFormatting sqref="Z44">
    <cfRule type="cellIs" dxfId="9180" priority="430" operator="greaterThan">
      <formula>$Y$44</formula>
    </cfRule>
  </conditionalFormatting>
  <conditionalFormatting sqref="Z48">
    <cfRule type="cellIs" dxfId="9179" priority="429" operator="greaterThan">
      <formula>$Y$48</formula>
    </cfRule>
  </conditionalFormatting>
  <conditionalFormatting sqref="Z49">
    <cfRule type="cellIs" dxfId="9178" priority="428" operator="greaterThan">
      <formula>$Y$49</formula>
    </cfRule>
  </conditionalFormatting>
  <conditionalFormatting sqref="Z46">
    <cfRule type="cellIs" dxfId="9177" priority="427" operator="greaterThan">
      <formula>$Y$46</formula>
    </cfRule>
  </conditionalFormatting>
  <conditionalFormatting sqref="Z47">
    <cfRule type="cellIs" dxfId="9176" priority="426" operator="greaterThan">
      <formula>$Y$47</formula>
    </cfRule>
  </conditionalFormatting>
  <conditionalFormatting sqref="Z50">
    <cfRule type="cellIs" dxfId="9175" priority="425" operator="greaterThan">
      <formula>$Y$50</formula>
    </cfRule>
  </conditionalFormatting>
  <conditionalFormatting sqref="AB32">
    <cfRule type="cellIs" dxfId="9174" priority="424" operator="greaterThan">
      <formula>$AA$32</formula>
    </cfRule>
  </conditionalFormatting>
  <conditionalFormatting sqref="AB33">
    <cfRule type="cellIs" dxfId="9173" priority="423" operator="greaterThan">
      <formula>$AA$33</formula>
    </cfRule>
  </conditionalFormatting>
  <conditionalFormatting sqref="AB34">
    <cfRule type="cellIs" dxfId="9172" priority="422" operator="greaterThan">
      <formula>$AA$34</formula>
    </cfRule>
  </conditionalFormatting>
  <conditionalFormatting sqref="AB35">
    <cfRule type="cellIs" dxfId="9171" priority="421" operator="greaterThan">
      <formula>$AA$35</formula>
    </cfRule>
  </conditionalFormatting>
  <conditionalFormatting sqref="AB45">
    <cfRule type="cellIs" dxfId="9170" priority="420" operator="greaterThan">
      <formula>$AA$45</formula>
    </cfRule>
  </conditionalFormatting>
  <conditionalFormatting sqref="AB43">
    <cfRule type="cellIs" dxfId="9169" priority="419" operator="greaterThan">
      <formula>$AA$43</formula>
    </cfRule>
  </conditionalFormatting>
  <conditionalFormatting sqref="AB44">
    <cfRule type="cellIs" dxfId="9168" priority="418" operator="greaterThan">
      <formula>$AA$44</formula>
    </cfRule>
  </conditionalFormatting>
  <conditionalFormatting sqref="AB48">
    <cfRule type="cellIs" dxfId="9167" priority="417" operator="greaterThan">
      <formula>$AA$48</formula>
    </cfRule>
  </conditionalFormatting>
  <conditionalFormatting sqref="AB49">
    <cfRule type="cellIs" dxfId="9166" priority="416" operator="greaterThan">
      <formula>$AA$49</formula>
    </cfRule>
  </conditionalFormatting>
  <conditionalFormatting sqref="AB46">
    <cfRule type="cellIs" dxfId="9165" priority="415" operator="greaterThan">
      <formula>$AA$46</formula>
    </cfRule>
  </conditionalFormatting>
  <conditionalFormatting sqref="AB47">
    <cfRule type="cellIs" dxfId="9164" priority="414" operator="greaterThan">
      <formula>$AA$47</formula>
    </cfRule>
  </conditionalFormatting>
  <conditionalFormatting sqref="AB50">
    <cfRule type="cellIs" dxfId="9163" priority="413" operator="greaterThan">
      <formula>$AA$50</formula>
    </cfRule>
  </conditionalFormatting>
  <conditionalFormatting sqref="L57">
    <cfRule type="cellIs" dxfId="9162" priority="412" operator="greaterThan">
      <formula>$K$57</formula>
    </cfRule>
  </conditionalFormatting>
  <conditionalFormatting sqref="L58">
    <cfRule type="cellIs" dxfId="9161" priority="411" operator="greaterThan">
      <formula>$K$58</formula>
    </cfRule>
  </conditionalFormatting>
  <conditionalFormatting sqref="L62">
    <cfRule type="cellIs" dxfId="9160" priority="410" operator="greaterThan">
      <formula>$K$62</formula>
    </cfRule>
  </conditionalFormatting>
  <conditionalFormatting sqref="L60">
    <cfRule type="cellIs" dxfId="9159" priority="409" operator="greaterThan">
      <formula>$K$60</formula>
    </cfRule>
  </conditionalFormatting>
  <conditionalFormatting sqref="L63">
    <cfRule type="cellIs" dxfId="9158" priority="408" operator="greaterThan">
      <formula>$K$63</formula>
    </cfRule>
  </conditionalFormatting>
  <conditionalFormatting sqref="L59">
    <cfRule type="cellIs" dxfId="9157" priority="407" operator="greaterThan">
      <formula>$K$59</formula>
    </cfRule>
  </conditionalFormatting>
  <conditionalFormatting sqref="L64">
    <cfRule type="cellIs" dxfId="9156" priority="406" operator="greaterThan">
      <formula>$K$64</formula>
    </cfRule>
  </conditionalFormatting>
  <conditionalFormatting sqref="Z57">
    <cfRule type="cellIs" dxfId="9155" priority="405" operator="greaterThan">
      <formula>$Y$57</formula>
    </cfRule>
  </conditionalFormatting>
  <conditionalFormatting sqref="Z58">
    <cfRule type="cellIs" dxfId="9154" priority="404" operator="greaterThan">
      <formula>$Y$58</formula>
    </cfRule>
  </conditionalFormatting>
  <conditionalFormatting sqref="Z62">
    <cfRule type="cellIs" dxfId="9153" priority="403" operator="greaterThan">
      <formula>$Y$62</formula>
    </cfRule>
  </conditionalFormatting>
  <conditionalFormatting sqref="Z60">
    <cfRule type="cellIs" dxfId="9152" priority="402" operator="greaterThan">
      <formula>$Y$60</formula>
    </cfRule>
  </conditionalFormatting>
  <conditionalFormatting sqref="Z63">
    <cfRule type="cellIs" dxfId="9151" priority="401" operator="greaterThan">
      <formula>$Y$63</formula>
    </cfRule>
  </conditionalFormatting>
  <conditionalFormatting sqref="Z59">
    <cfRule type="cellIs" dxfId="9150" priority="400" operator="greaterThan">
      <formula>$Y$59</formula>
    </cfRule>
  </conditionalFormatting>
  <conditionalFormatting sqref="Z64">
    <cfRule type="cellIs" dxfId="9149" priority="399" operator="greaterThan">
      <formula>$Y$64</formula>
    </cfRule>
  </conditionalFormatting>
  <conditionalFormatting sqref="AB57">
    <cfRule type="cellIs" dxfId="9148" priority="398" operator="greaterThan">
      <formula>$AA$57</formula>
    </cfRule>
  </conditionalFormatting>
  <conditionalFormatting sqref="AB58">
    <cfRule type="cellIs" dxfId="9147" priority="397" operator="greaterThan">
      <formula>$AA$58</formula>
    </cfRule>
  </conditionalFormatting>
  <conditionalFormatting sqref="AB62">
    <cfRule type="cellIs" dxfId="9146" priority="396" operator="greaterThan">
      <formula>$AA$62</formula>
    </cfRule>
  </conditionalFormatting>
  <conditionalFormatting sqref="AB60">
    <cfRule type="cellIs" dxfId="9145" priority="395" operator="greaterThan">
      <formula>$AA$60</formula>
    </cfRule>
  </conditionalFormatting>
  <conditionalFormatting sqref="AB63">
    <cfRule type="cellIs" dxfId="9144" priority="394" operator="greaterThan">
      <formula>$AA$63</formula>
    </cfRule>
  </conditionalFormatting>
  <conditionalFormatting sqref="AB59">
    <cfRule type="cellIs" dxfId="9143" priority="393" operator="greaterThan">
      <formula>$AA$59</formula>
    </cfRule>
  </conditionalFormatting>
  <conditionalFormatting sqref="AB64">
    <cfRule type="cellIs" dxfId="9142" priority="392" operator="greaterThan">
      <formula>$AA$64</formula>
    </cfRule>
  </conditionalFormatting>
  <conditionalFormatting sqref="L71">
    <cfRule type="cellIs" dxfId="9141" priority="391" operator="greaterThan">
      <formula>$K$71</formula>
    </cfRule>
  </conditionalFormatting>
  <conditionalFormatting sqref="L73">
    <cfRule type="cellIs" dxfId="9140" priority="390" operator="greaterThan">
      <formula>$K$73</formula>
    </cfRule>
  </conditionalFormatting>
  <conditionalFormatting sqref="L72">
    <cfRule type="cellIs" dxfId="9139" priority="389" operator="greaterThan">
      <formula>$K$72</formula>
    </cfRule>
  </conditionalFormatting>
  <conditionalFormatting sqref="L74">
    <cfRule type="cellIs" dxfId="9138" priority="388" operator="greaterThan">
      <formula>$K$74</formula>
    </cfRule>
  </conditionalFormatting>
  <conditionalFormatting sqref="L75">
    <cfRule type="cellIs" dxfId="9137" priority="387" operator="greaterThan">
      <formula>$K$75</formula>
    </cfRule>
  </conditionalFormatting>
  <conditionalFormatting sqref="Z71">
    <cfRule type="cellIs" dxfId="9136" priority="386" operator="greaterThan">
      <formula>$Y$71</formula>
    </cfRule>
  </conditionalFormatting>
  <conditionalFormatting sqref="Z73">
    <cfRule type="cellIs" dxfId="9135" priority="385" operator="greaterThan">
      <formula>$Y$73</formula>
    </cfRule>
  </conditionalFormatting>
  <conditionalFormatting sqref="Z72">
    <cfRule type="cellIs" dxfId="9134" priority="384" operator="greaterThan">
      <formula>$Y$72</formula>
    </cfRule>
  </conditionalFormatting>
  <conditionalFormatting sqref="Z74">
    <cfRule type="cellIs" dxfId="9133" priority="383" operator="greaterThan">
      <formula>$Y$74</formula>
    </cfRule>
  </conditionalFormatting>
  <conditionalFormatting sqref="Z75">
    <cfRule type="cellIs" dxfId="9132" priority="382" operator="greaterThan">
      <formula>$Y$75</formula>
    </cfRule>
  </conditionalFormatting>
  <conditionalFormatting sqref="AB71">
    <cfRule type="cellIs" dxfId="9131" priority="381" operator="greaterThan">
      <formula>$AA$71</formula>
    </cfRule>
  </conditionalFormatting>
  <conditionalFormatting sqref="AB73">
    <cfRule type="cellIs" dxfId="9130" priority="380" operator="greaterThan">
      <formula>$AA$73</formula>
    </cfRule>
  </conditionalFormatting>
  <conditionalFormatting sqref="AB72">
    <cfRule type="cellIs" dxfId="9129" priority="379" operator="greaterThan">
      <formula>$AA$72</formula>
    </cfRule>
  </conditionalFormatting>
  <conditionalFormatting sqref="AB74">
    <cfRule type="cellIs" dxfId="9128" priority="378" operator="greaterThan">
      <formula>$AA$74</formula>
    </cfRule>
  </conditionalFormatting>
  <conditionalFormatting sqref="AB75">
    <cfRule type="cellIs" dxfId="9127" priority="377" operator="greaterThan">
      <formula>$AA$75</formula>
    </cfRule>
  </conditionalFormatting>
  <conditionalFormatting sqref="L70">
    <cfRule type="cellIs" dxfId="9126" priority="376" operator="greaterThan">
      <formula>$K$70</formula>
    </cfRule>
  </conditionalFormatting>
  <conditionalFormatting sqref="Z70">
    <cfRule type="cellIs" dxfId="9125" priority="375" operator="greaterThan">
      <formula>$Y$70</formula>
    </cfRule>
  </conditionalFormatting>
  <conditionalFormatting sqref="AB70">
    <cfRule type="cellIs" dxfId="9124" priority="374" operator="greaterThan">
      <formula>$AA$70</formula>
    </cfRule>
  </conditionalFormatting>
  <conditionalFormatting sqref="L76">
    <cfRule type="cellIs" dxfId="9123" priority="373" operator="greaterThan">
      <formula>$K$76</formula>
    </cfRule>
  </conditionalFormatting>
  <conditionalFormatting sqref="L77">
    <cfRule type="cellIs" dxfId="9122" priority="372" operator="greaterThan">
      <formula>$K$77</formula>
    </cfRule>
  </conditionalFormatting>
  <conditionalFormatting sqref="L78">
    <cfRule type="cellIs" dxfId="9121" priority="371" operator="greaterThan">
      <formula>$K$78</formula>
    </cfRule>
  </conditionalFormatting>
  <conditionalFormatting sqref="L79">
    <cfRule type="cellIs" dxfId="9120" priority="370" operator="greaterThan">
      <formula>$K$79</formula>
    </cfRule>
  </conditionalFormatting>
  <conditionalFormatting sqref="L80">
    <cfRule type="cellIs" dxfId="9119" priority="369" operator="greaterThan">
      <formula>$K$80</formula>
    </cfRule>
  </conditionalFormatting>
  <conditionalFormatting sqref="Z76">
    <cfRule type="cellIs" dxfId="9118" priority="368" operator="greaterThan">
      <formula>$Y$76</formula>
    </cfRule>
  </conditionalFormatting>
  <conditionalFormatting sqref="Z77">
    <cfRule type="cellIs" dxfId="9117" priority="367" operator="greaterThan">
      <formula>$Y$77</formula>
    </cfRule>
  </conditionalFormatting>
  <conditionalFormatting sqref="Z78">
    <cfRule type="cellIs" dxfId="9116" priority="366" operator="greaterThan">
      <formula>$Y$78</formula>
    </cfRule>
  </conditionalFormatting>
  <conditionalFormatting sqref="Z79">
    <cfRule type="cellIs" dxfId="9115" priority="365" operator="greaterThan">
      <formula>$Y$79</formula>
    </cfRule>
  </conditionalFormatting>
  <conditionalFormatting sqref="Z80">
    <cfRule type="cellIs" dxfId="9114" priority="364" operator="greaterThan">
      <formula>$Y$80</formula>
    </cfRule>
  </conditionalFormatting>
  <conditionalFormatting sqref="AB76">
    <cfRule type="cellIs" dxfId="9113" priority="363" operator="greaterThan">
      <formula>$AA$76</formula>
    </cfRule>
  </conditionalFormatting>
  <conditionalFormatting sqref="AB77">
    <cfRule type="cellIs" dxfId="9112" priority="362" operator="greaterThan">
      <formula>$AA$77</formula>
    </cfRule>
  </conditionalFormatting>
  <conditionalFormatting sqref="AB78">
    <cfRule type="cellIs" dxfId="9111" priority="361" operator="greaterThan">
      <formula>$AA$78</formula>
    </cfRule>
  </conditionalFormatting>
  <conditionalFormatting sqref="AB79">
    <cfRule type="cellIs" dxfId="9110" priority="360" operator="greaterThan">
      <formula>$AA$79</formula>
    </cfRule>
  </conditionalFormatting>
  <conditionalFormatting sqref="AB80">
    <cfRule type="cellIs" dxfId="9109" priority="359" operator="greaterThan">
      <formula>$AA$80</formula>
    </cfRule>
  </conditionalFormatting>
  <conditionalFormatting sqref="J61">
    <cfRule type="cellIs" dxfId="9108" priority="358" operator="greaterThan">
      <formula>$I$61</formula>
    </cfRule>
  </conditionalFormatting>
  <conditionalFormatting sqref="L61">
    <cfRule type="cellIs" dxfId="9107" priority="357" operator="greaterThan">
      <formula>$K$61</formula>
    </cfRule>
  </conditionalFormatting>
  <conditionalFormatting sqref="Z61">
    <cfRule type="cellIs" dxfId="9106" priority="356" operator="greaterThan">
      <formula>$Y$61</formula>
    </cfRule>
  </conditionalFormatting>
  <conditionalFormatting sqref="AB61">
    <cfRule type="cellIs" dxfId="9105" priority="355" operator="greaterThan">
      <formula>$AA$61</formula>
    </cfRule>
  </conditionalFormatting>
  <conditionalFormatting sqref="J65">
    <cfRule type="cellIs" dxfId="9104" priority="354" operator="greaterThan">
      <formula>$I$65</formula>
    </cfRule>
  </conditionalFormatting>
  <conditionalFormatting sqref="L65">
    <cfRule type="cellIs" dxfId="9103" priority="353" operator="greaterThan">
      <formula>$K$65</formula>
    </cfRule>
  </conditionalFormatting>
  <conditionalFormatting sqref="Z65">
    <cfRule type="cellIs" dxfId="9102" priority="352" operator="greaterThan">
      <formula>$Y$65</formula>
    </cfRule>
  </conditionalFormatting>
  <conditionalFormatting sqref="AB65">
    <cfRule type="cellIs" dxfId="9101" priority="351" operator="greaterThan">
      <formula>$AA$65</formula>
    </cfRule>
  </conditionalFormatting>
  <conditionalFormatting sqref="S27">
    <cfRule type="expression" dxfId="9100" priority="349">
      <formula>J27&gt;=I27-8</formula>
    </cfRule>
    <cfRule type="expression" dxfId="9099" priority="350">
      <formula>J27&lt;I27-8</formula>
    </cfRule>
  </conditionalFormatting>
  <conditionalFormatting sqref="S28">
    <cfRule type="expression" dxfId="9098" priority="347">
      <formula>J28&gt;=I28-8</formula>
    </cfRule>
    <cfRule type="expression" dxfId="9097" priority="348">
      <formula>J28&lt;I28-8</formula>
    </cfRule>
  </conditionalFormatting>
  <conditionalFormatting sqref="S29">
    <cfRule type="expression" dxfId="9096" priority="345">
      <formula>J29&gt;=I29-8</formula>
    </cfRule>
    <cfRule type="expression" dxfId="9095" priority="346">
      <formula>J29&lt;I29-8</formula>
    </cfRule>
  </conditionalFormatting>
  <conditionalFormatting sqref="S40">
    <cfRule type="expression" dxfId="9094" priority="343">
      <formula>J40&gt;=I40-8</formula>
    </cfRule>
    <cfRule type="expression" dxfId="9093" priority="344">
      <formula>J40&lt;I40-8</formula>
    </cfRule>
  </conditionalFormatting>
  <conditionalFormatting sqref="S41">
    <cfRule type="expression" dxfId="9092" priority="341">
      <formula>J41&gt;=I41-8</formula>
    </cfRule>
    <cfRule type="expression" dxfId="9091" priority="342">
      <formula>J41&lt;I41-8</formula>
    </cfRule>
  </conditionalFormatting>
  <conditionalFormatting sqref="S42">
    <cfRule type="expression" dxfId="9090" priority="339">
      <formula>J42&gt;=I42-8</formula>
    </cfRule>
    <cfRule type="expression" dxfId="9089" priority="340">
      <formula>J42&lt;I42-8</formula>
    </cfRule>
  </conditionalFormatting>
  <conditionalFormatting sqref="S30">
    <cfRule type="expression" dxfId="9088" priority="337">
      <formula>J30&gt;=I30-8</formula>
    </cfRule>
    <cfRule type="expression" dxfId="9087" priority="338">
      <formula>J30&lt;I30-8</formula>
    </cfRule>
  </conditionalFormatting>
  <conditionalFormatting sqref="S31">
    <cfRule type="expression" dxfId="9086" priority="335">
      <formula>J31&gt;=I31-8</formula>
    </cfRule>
    <cfRule type="expression" dxfId="9085" priority="336">
      <formula>J31&lt;I31-8</formula>
    </cfRule>
  </conditionalFormatting>
  <conditionalFormatting sqref="S32">
    <cfRule type="expression" dxfId="9084" priority="333">
      <formula>J32&gt;=I32-8</formula>
    </cfRule>
    <cfRule type="expression" dxfId="9083" priority="334">
      <formula>J32&lt;I32-8</formula>
    </cfRule>
  </conditionalFormatting>
  <conditionalFormatting sqref="S33">
    <cfRule type="expression" dxfId="9082" priority="331">
      <formula>J33&gt;=I33-8</formula>
    </cfRule>
    <cfRule type="expression" dxfId="9081" priority="332">
      <formula>J33&lt;I33-8</formula>
    </cfRule>
  </conditionalFormatting>
  <conditionalFormatting sqref="S34">
    <cfRule type="expression" dxfId="9080" priority="329">
      <formula>J34&gt;=I34-8</formula>
    </cfRule>
    <cfRule type="expression" dxfId="9079" priority="330">
      <formula>J34&lt;I34-8</formula>
    </cfRule>
  </conditionalFormatting>
  <conditionalFormatting sqref="S35">
    <cfRule type="expression" dxfId="9078" priority="327">
      <formula>J35&gt;=I35-8</formula>
    </cfRule>
    <cfRule type="expression" dxfId="9077" priority="328">
      <formula>J35&lt;I35-8</formula>
    </cfRule>
  </conditionalFormatting>
  <conditionalFormatting sqref="S43">
    <cfRule type="expression" dxfId="9076" priority="325">
      <formula>J43&gt;=I43-8</formula>
    </cfRule>
    <cfRule type="expression" dxfId="9075" priority="326">
      <formula>J43&lt;I43-8</formula>
    </cfRule>
  </conditionalFormatting>
  <conditionalFormatting sqref="S44">
    <cfRule type="expression" dxfId="9074" priority="323">
      <formula>J44&gt;=I44-8</formula>
    </cfRule>
    <cfRule type="expression" dxfId="9073" priority="324">
      <formula>J44&lt;I44-8</formula>
    </cfRule>
  </conditionalFormatting>
  <conditionalFormatting sqref="S48">
    <cfRule type="expression" dxfId="9072" priority="321">
      <formula>J48&gt;=I48-8</formula>
    </cfRule>
    <cfRule type="expression" dxfId="9071" priority="322">
      <formula>J48&lt;I48-8</formula>
    </cfRule>
  </conditionalFormatting>
  <conditionalFormatting sqref="S49">
    <cfRule type="expression" dxfId="9070" priority="319">
      <formula>J49&gt;=I49-8</formula>
    </cfRule>
    <cfRule type="expression" dxfId="9069" priority="320">
      <formula>J49&lt;I49-8</formula>
    </cfRule>
  </conditionalFormatting>
  <conditionalFormatting sqref="S46">
    <cfRule type="expression" dxfId="9068" priority="317">
      <formula>J46&gt;=I46-8</formula>
    </cfRule>
    <cfRule type="expression" dxfId="9067" priority="318">
      <formula>J46&lt;I46-8</formula>
    </cfRule>
  </conditionalFormatting>
  <conditionalFormatting sqref="S45">
    <cfRule type="expression" dxfId="9066" priority="315">
      <formula>J45&gt;=I45-8</formula>
    </cfRule>
    <cfRule type="expression" dxfId="9065" priority="316">
      <formula>J45&lt;I45-8</formula>
    </cfRule>
  </conditionalFormatting>
  <conditionalFormatting sqref="S47">
    <cfRule type="expression" dxfId="9064" priority="313">
      <formula>J47&gt;=I47-8</formula>
    </cfRule>
    <cfRule type="expression" dxfId="9063" priority="314">
      <formula>J47&lt;I47-8</formula>
    </cfRule>
  </conditionalFormatting>
  <conditionalFormatting sqref="S50">
    <cfRule type="expression" dxfId="9062" priority="311">
      <formula>J50&gt;=I50-8</formula>
    </cfRule>
    <cfRule type="expression" dxfId="9061" priority="312">
      <formula>J50&lt;I50-8</formula>
    </cfRule>
  </conditionalFormatting>
  <conditionalFormatting sqref="S57">
    <cfRule type="expression" dxfId="9060" priority="309">
      <formula>J57&gt;=I57-8</formula>
    </cfRule>
    <cfRule type="expression" dxfId="9059" priority="310">
      <formula>J57&lt;I57-8</formula>
    </cfRule>
  </conditionalFormatting>
  <conditionalFormatting sqref="S58">
    <cfRule type="expression" dxfId="9058" priority="307">
      <formula>J58&gt;=I58-8</formula>
    </cfRule>
    <cfRule type="expression" dxfId="9057" priority="308">
      <formula>J58&lt;I58-8</formula>
    </cfRule>
  </conditionalFormatting>
  <conditionalFormatting sqref="S62">
    <cfRule type="expression" dxfId="9056" priority="305">
      <formula>J62&gt;=I62-8</formula>
    </cfRule>
    <cfRule type="expression" dxfId="9055" priority="306">
      <formula>J62&lt;I62-8</formula>
    </cfRule>
  </conditionalFormatting>
  <conditionalFormatting sqref="S60">
    <cfRule type="expression" dxfId="9054" priority="303">
      <formula>J60&gt;=I60-8</formula>
    </cfRule>
    <cfRule type="expression" dxfId="9053" priority="304">
      <formula>J60&lt;I60-8</formula>
    </cfRule>
  </conditionalFormatting>
  <conditionalFormatting sqref="S63">
    <cfRule type="expression" dxfId="9052" priority="301">
      <formula>J63&gt;=I63-8</formula>
    </cfRule>
    <cfRule type="expression" dxfId="9051" priority="302">
      <formula>J63&lt;I63-8</formula>
    </cfRule>
  </conditionalFormatting>
  <conditionalFormatting sqref="S59">
    <cfRule type="expression" dxfId="9050" priority="299">
      <formula>J59&gt;=I59-8</formula>
    </cfRule>
    <cfRule type="expression" dxfId="9049" priority="300">
      <formula>J59&lt;I59-8</formula>
    </cfRule>
  </conditionalFormatting>
  <conditionalFormatting sqref="S61">
    <cfRule type="expression" dxfId="9048" priority="297">
      <formula>J61&gt;=I61-8</formula>
    </cfRule>
    <cfRule type="expression" dxfId="9047" priority="298">
      <formula>J61&lt;I61-8</formula>
    </cfRule>
  </conditionalFormatting>
  <conditionalFormatting sqref="S64">
    <cfRule type="expression" dxfId="9046" priority="295">
      <formula>J64&gt;=I64-8</formula>
    </cfRule>
    <cfRule type="expression" dxfId="9045" priority="296">
      <formula>J64&lt;I64-8</formula>
    </cfRule>
  </conditionalFormatting>
  <conditionalFormatting sqref="S71">
    <cfRule type="expression" dxfId="9044" priority="293">
      <formula>J71&gt;=I71-8</formula>
    </cfRule>
    <cfRule type="expression" dxfId="9043" priority="294">
      <formula>J71&lt;I71-8</formula>
    </cfRule>
  </conditionalFormatting>
  <conditionalFormatting sqref="S73">
    <cfRule type="expression" dxfId="9042" priority="291">
      <formula>J73&gt;=I73-8</formula>
    </cfRule>
    <cfRule type="expression" dxfId="9041" priority="292">
      <formula>J73&lt;I73-8</formula>
    </cfRule>
  </conditionalFormatting>
  <conditionalFormatting sqref="S72">
    <cfRule type="expression" dxfId="9040" priority="289">
      <formula>J72&gt;=I72-8</formula>
    </cfRule>
    <cfRule type="expression" dxfId="9039" priority="290">
      <formula>J72&lt;I72-8</formula>
    </cfRule>
  </conditionalFormatting>
  <conditionalFormatting sqref="S74">
    <cfRule type="expression" dxfId="9038" priority="287">
      <formula>J74&gt;=I74-8</formula>
    </cfRule>
    <cfRule type="expression" dxfId="9037" priority="288">
      <formula>J74&lt;I74-8</formula>
    </cfRule>
  </conditionalFormatting>
  <conditionalFormatting sqref="S70">
    <cfRule type="expression" dxfId="9036" priority="285">
      <formula>J70&gt;=I70-8</formula>
    </cfRule>
    <cfRule type="expression" dxfId="9035" priority="286">
      <formula>J70&lt;I70-8</formula>
    </cfRule>
  </conditionalFormatting>
  <conditionalFormatting sqref="AG57">
    <cfRule type="expression" dxfId="9034" priority="282">
      <formula>U57=0</formula>
    </cfRule>
    <cfRule type="expression" dxfId="9033" priority="283">
      <formula>Z57&gt;=23</formula>
    </cfRule>
    <cfRule type="expression" dxfId="9032" priority="284">
      <formula>Z57&lt;23</formula>
    </cfRule>
  </conditionalFormatting>
  <conditionalFormatting sqref="AH57">
    <cfRule type="expression" dxfId="9031" priority="280">
      <formula>Z57&gt;=Y57-8</formula>
    </cfRule>
    <cfRule type="expression" dxfId="9030" priority="281">
      <formula>Z57&lt;Y57-8</formula>
    </cfRule>
  </conditionalFormatting>
  <conditionalFormatting sqref="AG27">
    <cfRule type="expression" dxfId="9029" priority="278">
      <formula>Z27&gt;=23</formula>
    </cfRule>
    <cfRule type="expression" dxfId="9028" priority="279">
      <formula>Z27&lt;23</formula>
    </cfRule>
  </conditionalFormatting>
  <conditionalFormatting sqref="AH27">
    <cfRule type="expression" dxfId="9027" priority="276">
      <formula>Z27&gt;=Y27-8</formula>
    </cfRule>
    <cfRule type="expression" dxfId="9026" priority="277">
      <formula>Z27&lt;Y27-8</formula>
    </cfRule>
  </conditionalFormatting>
  <conditionalFormatting sqref="AG28">
    <cfRule type="expression" dxfId="9025" priority="274">
      <formula>Z28&gt;=23</formula>
    </cfRule>
    <cfRule type="expression" dxfId="9024" priority="275">
      <formula>Z28&lt;23</formula>
    </cfRule>
  </conditionalFormatting>
  <conditionalFormatting sqref="AH28">
    <cfRule type="expression" dxfId="9023" priority="272">
      <formula>Z28&gt;=Y28-8</formula>
    </cfRule>
    <cfRule type="expression" dxfId="9022" priority="273">
      <formula>Z28&lt;Y28-8</formula>
    </cfRule>
  </conditionalFormatting>
  <conditionalFormatting sqref="AG40">
    <cfRule type="expression" dxfId="9021" priority="270">
      <formula>Z40&gt;=23</formula>
    </cfRule>
    <cfRule type="expression" dxfId="9020" priority="271">
      <formula>Z40&lt;23</formula>
    </cfRule>
  </conditionalFormatting>
  <conditionalFormatting sqref="AH40">
    <cfRule type="expression" dxfId="9019" priority="268">
      <formula>Z40&gt;=Y40-8</formula>
    </cfRule>
    <cfRule type="expression" dxfId="9018" priority="269">
      <formula>Z40&lt;Y40-8</formula>
    </cfRule>
  </conditionalFormatting>
  <conditionalFormatting sqref="AG41">
    <cfRule type="expression" dxfId="9017" priority="266">
      <formula>Z41&gt;=23</formula>
    </cfRule>
    <cfRule type="expression" dxfId="9016" priority="267">
      <formula>Z41&lt;23</formula>
    </cfRule>
  </conditionalFormatting>
  <conditionalFormatting sqref="AH41">
    <cfRule type="expression" dxfId="9015" priority="264">
      <formula>Z41&gt;=Y41-8</formula>
    </cfRule>
    <cfRule type="expression" dxfId="9014" priority="265">
      <formula>Z41&lt;Y41-8</formula>
    </cfRule>
  </conditionalFormatting>
  <conditionalFormatting sqref="AG42">
    <cfRule type="expression" dxfId="9013" priority="262">
      <formula>Z42&gt;=23</formula>
    </cfRule>
    <cfRule type="expression" dxfId="9012" priority="263">
      <formula>Z42&lt;23</formula>
    </cfRule>
  </conditionalFormatting>
  <conditionalFormatting sqref="AH42">
    <cfRule type="expression" dxfId="9011" priority="260">
      <formula>Z42&gt;=Y42-8</formula>
    </cfRule>
    <cfRule type="expression" dxfId="9010" priority="261">
      <formula>Z42&lt;Y42-8</formula>
    </cfRule>
  </conditionalFormatting>
  <conditionalFormatting sqref="AG30">
    <cfRule type="expression" dxfId="9009" priority="258">
      <formula>Z30&gt;=23</formula>
    </cfRule>
    <cfRule type="expression" dxfId="9008" priority="259">
      <formula>Z30&lt;23</formula>
    </cfRule>
  </conditionalFormatting>
  <conditionalFormatting sqref="AH30">
    <cfRule type="expression" dxfId="9007" priority="256">
      <formula>Z30&gt;=Y30-8</formula>
    </cfRule>
    <cfRule type="expression" dxfId="9006" priority="257">
      <formula>Z30&lt;Y30-8</formula>
    </cfRule>
  </conditionalFormatting>
  <conditionalFormatting sqref="AG31">
    <cfRule type="expression" dxfId="9005" priority="254">
      <formula>Z31&gt;=23</formula>
    </cfRule>
    <cfRule type="expression" dxfId="9004" priority="255">
      <formula>Z31&lt;23</formula>
    </cfRule>
  </conditionalFormatting>
  <conditionalFormatting sqref="AH31">
    <cfRule type="expression" dxfId="9003" priority="252">
      <formula>Z31&gt;=Y31-8</formula>
    </cfRule>
    <cfRule type="expression" dxfId="9002" priority="253">
      <formula>Z31&lt;Y31-8</formula>
    </cfRule>
  </conditionalFormatting>
  <conditionalFormatting sqref="AG32">
    <cfRule type="expression" dxfId="9001" priority="250">
      <formula>Z32&gt;=23</formula>
    </cfRule>
    <cfRule type="expression" dxfId="9000" priority="251">
      <formula>Z32&lt;23</formula>
    </cfRule>
  </conditionalFormatting>
  <conditionalFormatting sqref="AH32">
    <cfRule type="expression" dxfId="8999" priority="248">
      <formula>Z32&gt;=Y32-8</formula>
    </cfRule>
    <cfRule type="expression" dxfId="8998" priority="249">
      <formula>Z32&lt;Y32-8</formula>
    </cfRule>
  </conditionalFormatting>
  <conditionalFormatting sqref="AG33">
    <cfRule type="expression" dxfId="8997" priority="246">
      <formula>Z33&gt;=23</formula>
    </cfRule>
    <cfRule type="expression" dxfId="8996" priority="247">
      <formula>Z33&lt;23</formula>
    </cfRule>
  </conditionalFormatting>
  <conditionalFormatting sqref="AH33">
    <cfRule type="expression" dxfId="8995" priority="244">
      <formula>Z33&gt;=Y33-8</formula>
    </cfRule>
    <cfRule type="expression" dxfId="8994" priority="245">
      <formula>Z33&lt;Y33-8</formula>
    </cfRule>
  </conditionalFormatting>
  <conditionalFormatting sqref="AH34">
    <cfRule type="expression" dxfId="8993" priority="240">
      <formula>Z34&gt;=Y34-8</formula>
    </cfRule>
    <cfRule type="expression" dxfId="8992" priority="241">
      <formula>Z34&lt;Y34-8</formula>
    </cfRule>
  </conditionalFormatting>
  <conditionalFormatting sqref="AG43">
    <cfRule type="expression" dxfId="8991" priority="238">
      <formula>Z43&gt;=23</formula>
    </cfRule>
    <cfRule type="expression" dxfId="8990" priority="239">
      <formula>Z43&lt;23</formula>
    </cfRule>
  </conditionalFormatting>
  <conditionalFormatting sqref="AH43">
    <cfRule type="expression" dxfId="8989" priority="236">
      <formula>Z43&gt;=Y43-8</formula>
    </cfRule>
    <cfRule type="expression" dxfId="8988" priority="237">
      <formula>Z43&lt;Y43-8</formula>
    </cfRule>
  </conditionalFormatting>
  <conditionalFormatting sqref="AG44">
    <cfRule type="expression" dxfId="8987" priority="234">
      <formula>Z44&gt;=23</formula>
    </cfRule>
    <cfRule type="expression" dxfId="8986" priority="235">
      <formula>Z44&lt;23</formula>
    </cfRule>
  </conditionalFormatting>
  <conditionalFormatting sqref="AH44">
    <cfRule type="expression" dxfId="8985" priority="232">
      <formula>Z44&gt;=Y44-8</formula>
    </cfRule>
    <cfRule type="expression" dxfId="8984" priority="233">
      <formula>Z44&lt;Y44-8</formula>
    </cfRule>
  </conditionalFormatting>
  <conditionalFormatting sqref="AG48">
    <cfRule type="expression" dxfId="8983" priority="230">
      <formula>Z48&gt;=23</formula>
    </cfRule>
    <cfRule type="expression" dxfId="8982" priority="231">
      <formula>Z48&lt;23</formula>
    </cfRule>
  </conditionalFormatting>
  <conditionalFormatting sqref="AH48">
    <cfRule type="expression" dxfId="8981" priority="228">
      <formula>Z48&gt;=Y48-8</formula>
    </cfRule>
    <cfRule type="expression" dxfId="8980" priority="229">
      <formula>Z48&lt;Y48-8</formula>
    </cfRule>
  </conditionalFormatting>
  <conditionalFormatting sqref="AG49">
    <cfRule type="expression" dxfId="8979" priority="226">
      <formula>Z49&gt;=23</formula>
    </cfRule>
    <cfRule type="expression" dxfId="8978" priority="227">
      <formula>Z49&lt;23</formula>
    </cfRule>
  </conditionalFormatting>
  <conditionalFormatting sqref="AH49">
    <cfRule type="expression" dxfId="8977" priority="224">
      <formula>Z49&gt;=Y49-8</formula>
    </cfRule>
    <cfRule type="expression" dxfId="8976" priority="225">
      <formula>Z49&lt;Y49-8</formula>
    </cfRule>
  </conditionalFormatting>
  <conditionalFormatting sqref="AG46">
    <cfRule type="expression" dxfId="8975" priority="222">
      <formula>Z46&gt;=23</formula>
    </cfRule>
    <cfRule type="expression" dxfId="8974" priority="223">
      <formula>Z46&lt;23</formula>
    </cfRule>
  </conditionalFormatting>
  <conditionalFormatting sqref="AH46">
    <cfRule type="expression" dxfId="8973" priority="220">
      <formula>Z46&gt;=Y46-8</formula>
    </cfRule>
    <cfRule type="expression" dxfId="8972" priority="221">
      <formula>Z46&lt;Y46-8</formula>
    </cfRule>
  </conditionalFormatting>
  <conditionalFormatting sqref="AG45">
    <cfRule type="expression" dxfId="8971" priority="218">
      <formula>Z45&gt;=23</formula>
    </cfRule>
    <cfRule type="expression" dxfId="8970" priority="219">
      <formula>Z45&lt;23</formula>
    </cfRule>
  </conditionalFormatting>
  <conditionalFormatting sqref="AH45">
    <cfRule type="expression" dxfId="8969" priority="216">
      <formula>Z45&gt;=Y45-8</formula>
    </cfRule>
    <cfRule type="expression" dxfId="8968" priority="217">
      <formula>Z45&lt;Y45-8</formula>
    </cfRule>
  </conditionalFormatting>
  <conditionalFormatting sqref="AG47">
    <cfRule type="expression" dxfId="8967" priority="214">
      <formula>Z47&gt;=23</formula>
    </cfRule>
    <cfRule type="expression" dxfId="8966" priority="215">
      <formula>Z47&lt;23</formula>
    </cfRule>
  </conditionalFormatting>
  <conditionalFormatting sqref="AH47">
    <cfRule type="expression" dxfId="8965" priority="212">
      <formula>Z47&gt;=Y47-8</formula>
    </cfRule>
    <cfRule type="expression" dxfId="8964" priority="213">
      <formula>Z47&lt;Y47-8</formula>
    </cfRule>
  </conditionalFormatting>
  <conditionalFormatting sqref="AG50">
    <cfRule type="expression" dxfId="8963" priority="210">
      <formula>Z50&gt;=23</formula>
    </cfRule>
    <cfRule type="expression" dxfId="8962" priority="211">
      <formula>Z50&lt;23</formula>
    </cfRule>
  </conditionalFormatting>
  <conditionalFormatting sqref="AH50">
    <cfRule type="expression" dxfId="8961" priority="208">
      <formula>Z50&gt;=Y50-8</formula>
    </cfRule>
    <cfRule type="expression" dxfId="8960" priority="209">
      <formula>Z50&lt;Y50-8</formula>
    </cfRule>
  </conditionalFormatting>
  <conditionalFormatting sqref="AG29">
    <cfRule type="expression" dxfId="8959" priority="206">
      <formula>Z29&gt;=23</formula>
    </cfRule>
    <cfRule type="expression" dxfId="8958" priority="207">
      <formula>Z29&lt;23</formula>
    </cfRule>
  </conditionalFormatting>
  <conditionalFormatting sqref="AH29">
    <cfRule type="expression" dxfId="8957" priority="204">
      <formula>Z29&gt;=Y29-8</formula>
    </cfRule>
    <cfRule type="expression" dxfId="8956" priority="205">
      <formula>Z29&lt;Y29-8</formula>
    </cfRule>
  </conditionalFormatting>
  <conditionalFormatting sqref="AG58">
    <cfRule type="expression" dxfId="8955" priority="202">
      <formula>Z58&gt;=23</formula>
    </cfRule>
    <cfRule type="expression" dxfId="8954" priority="203">
      <formula>Z58&lt;23</formula>
    </cfRule>
  </conditionalFormatting>
  <conditionalFormatting sqref="AH58">
    <cfRule type="expression" dxfId="8953" priority="200">
      <formula>Z58&gt;=Y58-8</formula>
    </cfRule>
    <cfRule type="expression" dxfId="8952" priority="201">
      <formula>Z58&lt;Y58-8</formula>
    </cfRule>
  </conditionalFormatting>
  <conditionalFormatting sqref="AG62">
    <cfRule type="expression" dxfId="8951" priority="198">
      <formula>Z62&gt;=23</formula>
    </cfRule>
    <cfRule type="expression" dxfId="8950" priority="199">
      <formula>Z62&lt;23</formula>
    </cfRule>
  </conditionalFormatting>
  <conditionalFormatting sqref="AH62">
    <cfRule type="expression" dxfId="8949" priority="196">
      <formula>Z62&gt;=Y62-8</formula>
    </cfRule>
    <cfRule type="expression" dxfId="8948" priority="197">
      <formula>Z62&lt;Y62-8</formula>
    </cfRule>
  </conditionalFormatting>
  <conditionalFormatting sqref="AG60">
    <cfRule type="expression" dxfId="8947" priority="194">
      <formula>Z60&gt;=23</formula>
    </cfRule>
    <cfRule type="expression" dxfId="8946" priority="195">
      <formula>Z60&lt;23</formula>
    </cfRule>
  </conditionalFormatting>
  <conditionalFormatting sqref="AH60">
    <cfRule type="expression" dxfId="8945" priority="192">
      <formula>Z60&gt;=Y60-8</formula>
    </cfRule>
    <cfRule type="expression" dxfId="8944" priority="193">
      <formula>Z60&lt;Y60-8</formula>
    </cfRule>
  </conditionalFormatting>
  <conditionalFormatting sqref="AG63">
    <cfRule type="expression" dxfId="8943" priority="190">
      <formula>Z63&gt;=23</formula>
    </cfRule>
    <cfRule type="expression" dxfId="8942" priority="191">
      <formula>Z63&lt;23</formula>
    </cfRule>
  </conditionalFormatting>
  <conditionalFormatting sqref="AH63">
    <cfRule type="expression" dxfId="8941" priority="188">
      <formula>Z63&gt;=Y63-8</formula>
    </cfRule>
    <cfRule type="expression" dxfId="8940" priority="189">
      <formula>Z63&lt;Y63-8</formula>
    </cfRule>
  </conditionalFormatting>
  <conditionalFormatting sqref="AG59">
    <cfRule type="expression" dxfId="8939" priority="186">
      <formula>Z59&gt;=23</formula>
    </cfRule>
    <cfRule type="expression" dxfId="8938" priority="187">
      <formula>Z59&lt;23</formula>
    </cfRule>
  </conditionalFormatting>
  <conditionalFormatting sqref="AH59">
    <cfRule type="expression" dxfId="8937" priority="184">
      <formula>Z59&gt;=Y59-8</formula>
    </cfRule>
    <cfRule type="expression" dxfId="8936" priority="185">
      <formula>Z59&lt;Y59-8</formula>
    </cfRule>
  </conditionalFormatting>
  <conditionalFormatting sqref="AG61">
    <cfRule type="expression" dxfId="8935" priority="182">
      <formula>Z61&gt;=23</formula>
    </cfRule>
    <cfRule type="expression" dxfId="8934" priority="183">
      <formula>Z61&lt;23</formula>
    </cfRule>
  </conditionalFormatting>
  <conditionalFormatting sqref="AH61">
    <cfRule type="expression" dxfId="8933" priority="180">
      <formula>Z61&gt;=Y61-8</formula>
    </cfRule>
    <cfRule type="expression" dxfId="8932" priority="181">
      <formula>Z61&lt;Y61-8</formula>
    </cfRule>
  </conditionalFormatting>
  <conditionalFormatting sqref="AG64">
    <cfRule type="expression" dxfId="8931" priority="178">
      <formula>Z64&gt;=23</formula>
    </cfRule>
    <cfRule type="expression" dxfId="8930" priority="179">
      <formula>Z64&lt;23</formula>
    </cfRule>
  </conditionalFormatting>
  <conditionalFormatting sqref="AH64">
    <cfRule type="expression" dxfId="8929" priority="176">
      <formula>Z64&gt;=Y64-8</formula>
    </cfRule>
    <cfRule type="expression" dxfId="8928" priority="177">
      <formula>Z64&lt;Y64-8</formula>
    </cfRule>
  </conditionalFormatting>
  <conditionalFormatting sqref="AG71">
    <cfRule type="expression" dxfId="8927" priority="174">
      <formula>Z71&gt;=23</formula>
    </cfRule>
    <cfRule type="expression" dxfId="8926" priority="175">
      <formula>Z71&lt;23</formula>
    </cfRule>
  </conditionalFormatting>
  <conditionalFormatting sqref="AH71">
    <cfRule type="expression" dxfId="8925" priority="172">
      <formula>Z71&gt;=Y71-8</formula>
    </cfRule>
    <cfRule type="expression" dxfId="8924" priority="173">
      <formula>Z71&lt;Y71-8</formula>
    </cfRule>
  </conditionalFormatting>
  <conditionalFormatting sqref="AG73">
    <cfRule type="expression" dxfId="8923" priority="170">
      <formula>Z73&gt;=23</formula>
    </cfRule>
    <cfRule type="expression" dxfId="8922" priority="171">
      <formula>Z73&lt;23</formula>
    </cfRule>
  </conditionalFormatting>
  <conditionalFormatting sqref="AH73">
    <cfRule type="expression" dxfId="8921" priority="168">
      <formula>Z73&gt;=Y73-8</formula>
    </cfRule>
    <cfRule type="expression" dxfId="8920" priority="169">
      <formula>Z73&lt;Y73-8</formula>
    </cfRule>
  </conditionalFormatting>
  <conditionalFormatting sqref="AG74">
    <cfRule type="expression" dxfId="8919" priority="166">
      <formula>Z74&gt;=23</formula>
    </cfRule>
    <cfRule type="expression" dxfId="8918" priority="167">
      <formula>Z74&lt;23</formula>
    </cfRule>
  </conditionalFormatting>
  <conditionalFormatting sqref="AH74">
    <cfRule type="expression" dxfId="8917" priority="164">
      <formula>Z74&gt;=Y74-8</formula>
    </cfRule>
    <cfRule type="expression" dxfId="8916" priority="165">
      <formula>Z74&lt;Y74-8</formula>
    </cfRule>
  </conditionalFormatting>
  <conditionalFormatting sqref="AG70">
    <cfRule type="expression" dxfId="8915" priority="162">
      <formula>Z70&gt;=23</formula>
    </cfRule>
    <cfRule type="expression" dxfId="8914" priority="163">
      <formula>Z70&lt;23</formula>
    </cfRule>
  </conditionalFormatting>
  <conditionalFormatting sqref="AH70">
    <cfRule type="expression" dxfId="8913" priority="160">
      <formula>Z70&gt;=Y70-8</formula>
    </cfRule>
    <cfRule type="expression" dxfId="8912" priority="161">
      <formula>Z70&lt;Y70-8</formula>
    </cfRule>
  </conditionalFormatting>
  <conditionalFormatting sqref="J81">
    <cfRule type="cellIs" dxfId="8911" priority="159" operator="greaterThan">
      <formula>I81</formula>
    </cfRule>
  </conditionalFormatting>
  <conditionalFormatting sqref="J82">
    <cfRule type="cellIs" dxfId="8910" priority="158" operator="greaterThan">
      <formula>I82</formula>
    </cfRule>
  </conditionalFormatting>
  <conditionalFormatting sqref="J83">
    <cfRule type="cellIs" dxfId="8909" priority="157" operator="greaterThan">
      <formula>I83</formula>
    </cfRule>
  </conditionalFormatting>
  <conditionalFormatting sqref="L81">
    <cfRule type="cellIs" dxfId="8908" priority="156" operator="greaterThan">
      <formula>K81</formula>
    </cfRule>
  </conditionalFormatting>
  <conditionalFormatting sqref="L82">
    <cfRule type="cellIs" dxfId="8907" priority="155" operator="greaterThan">
      <formula>K82</formula>
    </cfRule>
  </conditionalFormatting>
  <conditionalFormatting sqref="L83">
    <cfRule type="cellIs" dxfId="8906" priority="154" operator="greaterThan">
      <formula>K83</formula>
    </cfRule>
  </conditionalFormatting>
  <conditionalFormatting sqref="S51">
    <cfRule type="expression" dxfId="8905" priority="152">
      <formula>J51&gt;=I51-8</formula>
    </cfRule>
    <cfRule type="expression" dxfId="8904" priority="153">
      <formula>J51&lt;I51-8</formula>
    </cfRule>
  </conditionalFormatting>
  <conditionalFormatting sqref="S52">
    <cfRule type="expression" dxfId="8903" priority="150">
      <formula>J52&gt;=I52-8</formula>
    </cfRule>
    <cfRule type="expression" dxfId="8902" priority="151">
      <formula>J52&lt;I52-8</formula>
    </cfRule>
  </conditionalFormatting>
  <conditionalFormatting sqref="AG51">
    <cfRule type="expression" dxfId="8901" priority="148">
      <formula>Z51&gt;=23</formula>
    </cfRule>
    <cfRule type="expression" dxfId="8900" priority="149">
      <formula>Z51&lt;23</formula>
    </cfRule>
  </conditionalFormatting>
  <conditionalFormatting sqref="AH51">
    <cfRule type="expression" dxfId="8899" priority="146">
      <formula>Z51&gt;=Y51-8</formula>
    </cfRule>
    <cfRule type="expression" dxfId="8898" priority="147">
      <formula>Z51&lt;Y51-8</formula>
    </cfRule>
  </conditionalFormatting>
  <conditionalFormatting sqref="AG52">
    <cfRule type="expression" dxfId="8897" priority="144">
      <formula>Z52&gt;=23</formula>
    </cfRule>
    <cfRule type="expression" dxfId="8896" priority="145">
      <formula>Z52&lt;23</formula>
    </cfRule>
  </conditionalFormatting>
  <conditionalFormatting sqref="AH52">
    <cfRule type="expression" dxfId="8895" priority="142">
      <formula>Z52&gt;=Y52-8</formula>
    </cfRule>
    <cfRule type="expression" dxfId="8894" priority="143">
      <formula>Z52&lt;Y52-8</formula>
    </cfRule>
  </conditionalFormatting>
  <conditionalFormatting sqref="J51">
    <cfRule type="cellIs" dxfId="8893" priority="141" operator="greaterThan">
      <formula>I51</formula>
    </cfRule>
  </conditionalFormatting>
  <conditionalFormatting sqref="J52">
    <cfRule type="cellIs" dxfId="8892" priority="140" operator="greaterThan">
      <formula>I52</formula>
    </cfRule>
  </conditionalFormatting>
  <conditionalFormatting sqref="L51">
    <cfRule type="cellIs" dxfId="8891" priority="139" operator="greaterThan">
      <formula>K51</formula>
    </cfRule>
  </conditionalFormatting>
  <conditionalFormatting sqref="L52">
    <cfRule type="cellIs" dxfId="8890" priority="138" operator="greaterThan">
      <formula>K52</formula>
    </cfRule>
  </conditionalFormatting>
  <conditionalFormatting sqref="Z51">
    <cfRule type="cellIs" dxfId="8889" priority="137" operator="greaterThan">
      <formula>Y51</formula>
    </cfRule>
  </conditionalFormatting>
  <conditionalFormatting sqref="Z52">
    <cfRule type="cellIs" dxfId="8888" priority="136" operator="greaterThan">
      <formula>Y52</formula>
    </cfRule>
  </conditionalFormatting>
  <conditionalFormatting sqref="AB51">
    <cfRule type="cellIs" dxfId="8887" priority="135" operator="greaterThan">
      <formula>AA51</formula>
    </cfRule>
  </conditionalFormatting>
  <conditionalFormatting sqref="AB52">
    <cfRule type="cellIs" dxfId="8886" priority="134" operator="greaterThan">
      <formula>AA52</formula>
    </cfRule>
  </conditionalFormatting>
  <conditionalFormatting sqref="R27">
    <cfRule type="expression" dxfId="8885" priority="132">
      <formula>J27&gt;=23</formula>
    </cfRule>
    <cfRule type="expression" dxfId="8884" priority="133">
      <formula>J27&lt;23</formula>
    </cfRule>
  </conditionalFormatting>
  <conditionalFormatting sqref="R57">
    <cfRule type="expression" dxfId="8883" priority="129">
      <formula>E57=0</formula>
    </cfRule>
    <cfRule type="expression" dxfId="8882" priority="130">
      <formula>J57&gt;=23</formula>
    </cfRule>
    <cfRule type="expression" dxfId="8881" priority="131">
      <formula>J57&lt;23</formula>
    </cfRule>
  </conditionalFormatting>
  <conditionalFormatting sqref="Q27">
    <cfRule type="expression" dxfId="8880" priority="127">
      <formula>D27&lt;C27</formula>
    </cfRule>
    <cfRule type="expression" dxfId="8879" priority="128">
      <formula>D27&gt;=C27</formula>
    </cfRule>
  </conditionalFormatting>
  <conditionalFormatting sqref="Q28">
    <cfRule type="expression" dxfId="8878" priority="125">
      <formula>D28&lt;C28</formula>
    </cfRule>
    <cfRule type="expression" dxfId="8877" priority="126">
      <formula>D28&gt;=C28</formula>
    </cfRule>
  </conditionalFormatting>
  <conditionalFormatting sqref="Q29">
    <cfRule type="expression" dxfId="8876" priority="123">
      <formula>D29&lt;C29</formula>
    </cfRule>
    <cfRule type="expression" dxfId="8875" priority="124">
      <formula>D29&gt;=C29</formula>
    </cfRule>
  </conditionalFormatting>
  <conditionalFormatting sqref="Q30">
    <cfRule type="expression" dxfId="8874" priority="121">
      <formula>D30&lt;C30</formula>
    </cfRule>
    <cfRule type="expression" dxfId="8873" priority="122">
      <formula>D30&gt;=C30</formula>
    </cfRule>
  </conditionalFormatting>
  <conditionalFormatting sqref="Q31">
    <cfRule type="expression" dxfId="8872" priority="119">
      <formula>D31&lt;C31</formula>
    </cfRule>
    <cfRule type="expression" dxfId="8871" priority="120">
      <formula>D31&gt;=C31</formula>
    </cfRule>
  </conditionalFormatting>
  <conditionalFormatting sqref="Q40">
    <cfRule type="expression" dxfId="8870" priority="117">
      <formula>D40&lt;C40</formula>
    </cfRule>
    <cfRule type="expression" dxfId="8869" priority="118">
      <formula>D40&gt;=C40</formula>
    </cfRule>
  </conditionalFormatting>
  <conditionalFormatting sqref="Q41">
    <cfRule type="expression" dxfId="8868" priority="115">
      <formula>D41&lt;C41</formula>
    </cfRule>
    <cfRule type="expression" dxfId="8867" priority="116">
      <formula>D41&gt;=C41</formula>
    </cfRule>
  </conditionalFormatting>
  <conditionalFormatting sqref="Q42">
    <cfRule type="expression" dxfId="8866" priority="113">
      <formula>D42&lt;C42</formula>
    </cfRule>
    <cfRule type="expression" dxfId="8865" priority="114">
      <formula>D42&gt;=C42</formula>
    </cfRule>
  </conditionalFormatting>
  <conditionalFormatting sqref="Q32">
    <cfRule type="expression" dxfId="8864" priority="111">
      <formula>D32&lt;C32</formula>
    </cfRule>
    <cfRule type="expression" dxfId="8863" priority="112">
      <formula>D32&gt;=C32</formula>
    </cfRule>
  </conditionalFormatting>
  <conditionalFormatting sqref="Q43">
    <cfRule type="expression" dxfId="8862" priority="109">
      <formula>D43&lt;C43</formula>
    </cfRule>
    <cfRule type="expression" dxfId="8861" priority="110">
      <formula>D43&gt;=C43</formula>
    </cfRule>
  </conditionalFormatting>
  <conditionalFormatting sqref="Q44">
    <cfRule type="expression" dxfId="8860" priority="107">
      <formula>D44&lt;C44</formula>
    </cfRule>
    <cfRule type="expression" dxfId="8859" priority="108">
      <formula>D44&gt;=C44</formula>
    </cfRule>
  </conditionalFormatting>
  <conditionalFormatting sqref="Q45">
    <cfRule type="expression" dxfId="8858" priority="105">
      <formula>D45&lt;C45</formula>
    </cfRule>
    <cfRule type="expression" dxfId="8857" priority="106">
      <formula>D45&gt;=C45</formula>
    </cfRule>
  </conditionalFormatting>
  <conditionalFormatting sqref="Q46">
    <cfRule type="expression" dxfId="8856" priority="103">
      <formula>D46&lt;C46</formula>
    </cfRule>
    <cfRule type="expression" dxfId="8855" priority="104">
      <formula>D46&gt;=C46</formula>
    </cfRule>
  </conditionalFormatting>
  <conditionalFormatting sqref="Q47">
    <cfRule type="expression" dxfId="8854" priority="101">
      <formula>D47&lt;C47</formula>
    </cfRule>
    <cfRule type="expression" dxfId="8853" priority="102">
      <formula>D47&gt;=C47</formula>
    </cfRule>
  </conditionalFormatting>
  <conditionalFormatting sqref="Q48">
    <cfRule type="expression" dxfId="8852" priority="99">
      <formula>D48&lt;C48</formula>
    </cfRule>
    <cfRule type="expression" dxfId="8851" priority="100">
      <formula>D48&gt;=C48</formula>
    </cfRule>
  </conditionalFormatting>
  <conditionalFormatting sqref="Q49">
    <cfRule type="expression" dxfId="8850" priority="97">
      <formula>D49&lt;C49</formula>
    </cfRule>
    <cfRule type="expression" dxfId="8849" priority="98">
      <formula>D49&gt;=C49</formula>
    </cfRule>
  </conditionalFormatting>
  <conditionalFormatting sqref="Q50">
    <cfRule type="expression" dxfId="8848" priority="95">
      <formula>D50&lt;C50</formula>
    </cfRule>
    <cfRule type="expression" dxfId="8847" priority="96">
      <formula>D50&gt;=C50</formula>
    </cfRule>
  </conditionalFormatting>
  <conditionalFormatting sqref="Q51">
    <cfRule type="expression" dxfId="8846" priority="93">
      <formula>D51&lt;C51</formula>
    </cfRule>
    <cfRule type="expression" dxfId="8845" priority="94">
      <formula>D51&gt;=C51</formula>
    </cfRule>
  </conditionalFormatting>
  <conditionalFormatting sqref="Q52">
    <cfRule type="expression" dxfId="8844" priority="91">
      <formula>D52&lt;C52</formula>
    </cfRule>
    <cfRule type="expression" dxfId="8843" priority="92">
      <formula>D52&gt;=C52</formula>
    </cfRule>
  </conditionalFormatting>
  <conditionalFormatting sqref="Q58">
    <cfRule type="expression" dxfId="8842" priority="89">
      <formula>D58&lt;C58</formula>
    </cfRule>
    <cfRule type="expression" dxfId="8841" priority="90">
      <formula>D58&gt;=C58</formula>
    </cfRule>
  </conditionalFormatting>
  <conditionalFormatting sqref="Q59">
    <cfRule type="expression" dxfId="8840" priority="87">
      <formula>D59&lt;C59</formula>
    </cfRule>
    <cfRule type="expression" dxfId="8839" priority="88">
      <formula>D59&gt;=C59</formula>
    </cfRule>
  </conditionalFormatting>
  <conditionalFormatting sqref="Q60">
    <cfRule type="expression" dxfId="8838" priority="85">
      <formula>D60&lt;C60</formula>
    </cfRule>
    <cfRule type="expression" dxfId="8837" priority="86">
      <formula>D60&gt;=C60</formula>
    </cfRule>
  </conditionalFormatting>
  <conditionalFormatting sqref="Q61">
    <cfRule type="expression" dxfId="8836" priority="83">
      <formula>D61&lt;C61</formula>
    </cfRule>
    <cfRule type="expression" dxfId="8835" priority="84">
      <formula>D61&gt;=C61</formula>
    </cfRule>
  </conditionalFormatting>
  <conditionalFormatting sqref="Q62">
    <cfRule type="expression" dxfId="8834" priority="81">
      <formula>D62&lt;C62</formula>
    </cfRule>
    <cfRule type="expression" dxfId="8833" priority="82">
      <formula>D62&gt;=C62</formula>
    </cfRule>
  </conditionalFormatting>
  <conditionalFormatting sqref="Q63">
    <cfRule type="expression" dxfId="8832" priority="79">
      <formula>D63&lt;C63</formula>
    </cfRule>
    <cfRule type="expression" dxfId="8831" priority="80">
      <formula>D63&gt;=C63</formula>
    </cfRule>
  </conditionalFormatting>
  <conditionalFormatting sqref="Q64">
    <cfRule type="expression" dxfId="8830" priority="77">
      <formula>D64&lt;C64</formula>
    </cfRule>
    <cfRule type="expression" dxfId="8829" priority="78">
      <formula>D64&gt;=C64</formula>
    </cfRule>
  </conditionalFormatting>
  <conditionalFormatting sqref="Q70">
    <cfRule type="expression" dxfId="8828" priority="75">
      <formula>D70&lt;C70</formula>
    </cfRule>
    <cfRule type="expression" dxfId="8827" priority="76">
      <formula>D70&gt;=C70</formula>
    </cfRule>
  </conditionalFormatting>
  <conditionalFormatting sqref="Q71">
    <cfRule type="expression" dxfId="8826" priority="73">
      <formula>D71&lt;C71</formula>
    </cfRule>
    <cfRule type="expression" dxfId="8825" priority="74">
      <formula>D71&gt;=C71</formula>
    </cfRule>
  </conditionalFormatting>
  <conditionalFormatting sqref="Q72">
    <cfRule type="expression" dxfId="8824" priority="71">
      <formula>D72&lt;C72</formula>
    </cfRule>
    <cfRule type="expression" dxfId="8823" priority="72">
      <formula>D72&gt;=C72</formula>
    </cfRule>
  </conditionalFormatting>
  <conditionalFormatting sqref="T57">
    <cfRule type="containsText" dxfId="8822" priority="70" operator="containsText" text="Assessment Only">
      <formula>NOT(ISERROR(SEARCH("Assessment Only",T57)))</formula>
    </cfRule>
  </conditionalFormatting>
  <conditionalFormatting sqref="R28">
    <cfRule type="expression" dxfId="8821" priority="68">
      <formula>J28&gt;=23</formula>
    </cfRule>
    <cfRule type="expression" dxfId="8820" priority="69">
      <formula>J28&lt;23</formula>
    </cfRule>
  </conditionalFormatting>
  <conditionalFormatting sqref="R29">
    <cfRule type="expression" dxfId="8819" priority="66">
      <formula>J29&gt;=23</formula>
    </cfRule>
    <cfRule type="expression" dxfId="8818" priority="67">
      <formula>J29&lt;23</formula>
    </cfRule>
  </conditionalFormatting>
  <conditionalFormatting sqref="R30">
    <cfRule type="expression" dxfId="8817" priority="64">
      <formula>J30&gt;=23</formula>
    </cfRule>
    <cfRule type="expression" dxfId="8816" priority="65">
      <formula>J30&lt;23</formula>
    </cfRule>
  </conditionalFormatting>
  <conditionalFormatting sqref="R31">
    <cfRule type="expression" dxfId="8815" priority="62">
      <formula>J31&gt;=23</formula>
    </cfRule>
    <cfRule type="expression" dxfId="8814" priority="63">
      <formula>J31&lt;23</formula>
    </cfRule>
  </conditionalFormatting>
  <conditionalFormatting sqref="R32">
    <cfRule type="expression" dxfId="8813" priority="60">
      <formula>J32&gt;=23</formula>
    </cfRule>
    <cfRule type="expression" dxfId="8812" priority="61">
      <formula>J32&lt;23</formula>
    </cfRule>
  </conditionalFormatting>
  <conditionalFormatting sqref="R33">
    <cfRule type="expression" dxfId="8811" priority="58">
      <formula>J33&gt;=23</formula>
    </cfRule>
    <cfRule type="expression" dxfId="8810" priority="59">
      <formula>J33&lt;23</formula>
    </cfRule>
  </conditionalFormatting>
  <conditionalFormatting sqref="R34">
    <cfRule type="expression" dxfId="8809" priority="56">
      <formula>J34&gt;=23</formula>
    </cfRule>
    <cfRule type="expression" dxfId="8808" priority="57">
      <formula>J34&lt;23</formula>
    </cfRule>
  </conditionalFormatting>
  <conditionalFormatting sqref="R35">
    <cfRule type="expression" dxfId="8807" priority="54">
      <formula>J35&gt;=23</formula>
    </cfRule>
    <cfRule type="expression" dxfId="8806" priority="55">
      <formula>J35&lt;23</formula>
    </cfRule>
  </conditionalFormatting>
  <conditionalFormatting sqref="R40">
    <cfRule type="expression" dxfId="8805" priority="52">
      <formula>J40&gt;=23</formula>
    </cfRule>
    <cfRule type="expression" dxfId="8804" priority="53">
      <formula>J40&lt;23</formula>
    </cfRule>
  </conditionalFormatting>
  <conditionalFormatting sqref="R41">
    <cfRule type="expression" dxfId="8803" priority="50">
      <formula>J41&gt;=23</formula>
    </cfRule>
    <cfRule type="expression" dxfId="8802" priority="51">
      <formula>J41&lt;23</formula>
    </cfRule>
  </conditionalFormatting>
  <conditionalFormatting sqref="R42">
    <cfRule type="expression" dxfId="8801" priority="48">
      <formula>J42&gt;=23</formula>
    </cfRule>
    <cfRule type="expression" dxfId="8800" priority="49">
      <formula>J42&lt;23</formula>
    </cfRule>
  </conditionalFormatting>
  <conditionalFormatting sqref="R43">
    <cfRule type="expression" dxfId="8799" priority="46">
      <formula>J43&gt;=23</formula>
    </cfRule>
    <cfRule type="expression" dxfId="8798" priority="47">
      <formula>J43&lt;23</formula>
    </cfRule>
  </conditionalFormatting>
  <conditionalFormatting sqref="R44">
    <cfRule type="expression" dxfId="8797" priority="44">
      <formula>J44&gt;=23</formula>
    </cfRule>
    <cfRule type="expression" dxfId="8796" priority="45">
      <formula>J44&lt;23</formula>
    </cfRule>
  </conditionalFormatting>
  <conditionalFormatting sqref="R45">
    <cfRule type="expression" dxfId="8795" priority="42">
      <formula>J45&gt;=23</formula>
    </cfRule>
    <cfRule type="expression" dxfId="8794" priority="43">
      <formula>J45&lt;23</formula>
    </cfRule>
  </conditionalFormatting>
  <conditionalFormatting sqref="R46">
    <cfRule type="expression" dxfId="8793" priority="40">
      <formula>J46&gt;=23</formula>
    </cfRule>
    <cfRule type="expression" dxfId="8792" priority="41">
      <formula>J46&lt;23</formula>
    </cfRule>
  </conditionalFormatting>
  <conditionalFormatting sqref="R47">
    <cfRule type="expression" dxfId="8791" priority="38">
      <formula>J47&gt;=23</formula>
    </cfRule>
    <cfRule type="expression" dxfId="8790" priority="39">
      <formula>J47&lt;23</formula>
    </cfRule>
  </conditionalFormatting>
  <conditionalFormatting sqref="R48">
    <cfRule type="expression" dxfId="8789" priority="36">
      <formula>J48&gt;=23</formula>
    </cfRule>
    <cfRule type="expression" dxfId="8788" priority="37">
      <formula>J48&lt;23</formula>
    </cfRule>
  </conditionalFormatting>
  <conditionalFormatting sqref="R49">
    <cfRule type="expression" dxfId="8787" priority="34">
      <formula>J49&gt;=23</formula>
    </cfRule>
    <cfRule type="expression" dxfId="8786" priority="35">
      <formula>J49&lt;23</formula>
    </cfRule>
  </conditionalFormatting>
  <conditionalFormatting sqref="R50">
    <cfRule type="expression" dxfId="8785" priority="32">
      <formula>J50&gt;=23</formula>
    </cfRule>
    <cfRule type="expression" dxfId="8784" priority="33">
      <formula>J50&lt;23</formula>
    </cfRule>
  </conditionalFormatting>
  <conditionalFormatting sqref="R51">
    <cfRule type="expression" dxfId="8783" priority="30">
      <formula>J51&gt;=23</formula>
    </cfRule>
    <cfRule type="expression" dxfId="8782" priority="31">
      <formula>J51&lt;23</formula>
    </cfRule>
  </conditionalFormatting>
  <conditionalFormatting sqref="R52">
    <cfRule type="expression" dxfId="8781" priority="28">
      <formula>J52&gt;=23</formula>
    </cfRule>
    <cfRule type="expression" dxfId="8780" priority="29">
      <formula>J52&lt;23</formula>
    </cfRule>
  </conditionalFormatting>
  <conditionalFormatting sqref="R58">
    <cfRule type="expression" dxfId="8779" priority="26">
      <formula>J58&gt;=23</formula>
    </cfRule>
    <cfRule type="expression" dxfId="8778" priority="27">
      <formula>J58&lt;23</formula>
    </cfRule>
  </conditionalFormatting>
  <conditionalFormatting sqref="R59">
    <cfRule type="expression" dxfId="8777" priority="24">
      <formula>J59&gt;=23</formula>
    </cfRule>
    <cfRule type="expression" dxfId="8776" priority="25">
      <formula>J59&lt;23</formula>
    </cfRule>
  </conditionalFormatting>
  <conditionalFormatting sqref="R60">
    <cfRule type="expression" dxfId="8775" priority="22">
      <formula>J60&gt;=23</formula>
    </cfRule>
    <cfRule type="expression" dxfId="8774" priority="23">
      <formula>J60&lt;23</formula>
    </cfRule>
  </conditionalFormatting>
  <conditionalFormatting sqref="R61">
    <cfRule type="expression" dxfId="8773" priority="20">
      <formula>J61&gt;=23</formula>
    </cfRule>
    <cfRule type="expression" dxfId="8772" priority="21">
      <formula>J61&lt;23</formula>
    </cfRule>
  </conditionalFormatting>
  <conditionalFormatting sqref="R62">
    <cfRule type="expression" dxfId="8771" priority="18">
      <formula>J62&gt;=23</formula>
    </cfRule>
    <cfRule type="expression" dxfId="8770" priority="19">
      <formula>J62&lt;23</formula>
    </cfRule>
  </conditionalFormatting>
  <conditionalFormatting sqref="R63">
    <cfRule type="expression" dxfId="8769" priority="16">
      <formula>J63&gt;=23</formula>
    </cfRule>
    <cfRule type="expression" dxfId="8768" priority="17">
      <formula>J63&lt;23</formula>
    </cfRule>
  </conditionalFormatting>
  <conditionalFormatting sqref="R64">
    <cfRule type="expression" dxfId="8767" priority="14">
      <formula>J64&gt;=23</formula>
    </cfRule>
    <cfRule type="expression" dxfId="8766" priority="15">
      <formula>J64&lt;23</formula>
    </cfRule>
  </conditionalFormatting>
  <conditionalFormatting sqref="R70">
    <cfRule type="expression" dxfId="8765" priority="12">
      <formula>J70&gt;=23</formula>
    </cfRule>
    <cfRule type="expression" dxfId="8764" priority="13">
      <formula>J70&lt;23</formula>
    </cfRule>
  </conditionalFormatting>
  <conditionalFormatting sqref="R71">
    <cfRule type="expression" dxfId="8763" priority="10">
      <formula>J71&gt;=23</formula>
    </cfRule>
    <cfRule type="expression" dxfId="8762" priority="11">
      <formula>J71&lt;23</formula>
    </cfRule>
  </conditionalFormatting>
  <conditionalFormatting sqref="R73">
    <cfRule type="expression" dxfId="8761" priority="6">
      <formula>J73&gt;=23</formula>
    </cfRule>
    <cfRule type="expression" dxfId="8760" priority="7">
      <formula>J73&lt;23</formula>
    </cfRule>
  </conditionalFormatting>
  <conditionalFormatting sqref="R74">
    <cfRule type="expression" dxfId="8759" priority="4">
      <formula>J74&gt;=23</formula>
    </cfRule>
    <cfRule type="expression" dxfId="8758" priority="5">
      <formula>J74&lt;23</formula>
    </cfRule>
  </conditionalFormatting>
  <conditionalFormatting sqref="R72">
    <cfRule type="expression" dxfId="8757" priority="1">
      <formula>E72=0</formula>
    </cfRule>
    <cfRule type="expression" dxfId="8756" priority="2">
      <formula>J72&gt;=23</formula>
    </cfRule>
    <cfRule type="expression" dxfId="875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sheetPr codeName="Sheet15"/>
  <dimension ref="A1:AJ133"/>
  <sheetViews>
    <sheetView topLeftCell="A34"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'[1]15th'!$E$17+'[1]15th'!$F$17+'[1]15th'!$G$17</f>
        <v>1</v>
      </c>
      <c r="D27" s="240">
        <f>'[1]15th'!$H$17+'[1]15th'!$I$17+'[1]15th'!$J$17</f>
        <v>1</v>
      </c>
      <c r="E27" s="263">
        <f>'[1]15th'!B3</f>
        <v>3</v>
      </c>
      <c r="F27" s="264">
        <f>'[1]15th'!C3</f>
        <v>3</v>
      </c>
      <c r="G27" s="265">
        <f>'[1]15th'!D3</f>
        <v>2</v>
      </c>
      <c r="H27" s="266">
        <f>'[1]15th'!E3</f>
        <v>2</v>
      </c>
      <c r="I27" s="120">
        <f>'[1]15th'!F3</f>
        <v>34.5</v>
      </c>
      <c r="J27" s="53">
        <f>'[1]15th'!G3</f>
        <v>34.5</v>
      </c>
      <c r="K27" s="54">
        <f>'[1]15th'!H3</f>
        <v>23</v>
      </c>
      <c r="L27" s="160">
        <f>'[1]15th'!I3</f>
        <v>23</v>
      </c>
      <c r="M27" s="146">
        <f>'[1]15th'!J3</f>
        <v>5</v>
      </c>
      <c r="N27" s="39">
        <f>'[1]15th'!K3</f>
        <v>5</v>
      </c>
      <c r="O27" s="38">
        <f>'[1]15th'!L3</f>
        <v>3</v>
      </c>
      <c r="P27" s="123">
        <f>'[1]15th'!M3</f>
        <v>3</v>
      </c>
      <c r="Q27" s="125" t="str">
        <f>IF(D27="","",IF(D27&gt;=C27,"J",IF(D27&lt;C27,"L")))</f>
        <v>J</v>
      </c>
      <c r="R27" s="90" t="str">
        <f t="shared" ref="R27:R52" si="0">IF(J27="","",IF(J27&gt;=23,"J",IF(J27&lt;23,"L")))</f>
        <v>J</v>
      </c>
      <c r="S27" s="90" t="str">
        <f>IF(J27="","",IF(J27&gt;=I27-8,"J",IF(J27&lt;I27-8,"L")))</f>
        <v>J</v>
      </c>
      <c r="T27" s="68" t="str">
        <f>'[1]15th'!N3</f>
        <v>G</v>
      </c>
      <c r="U27" s="184">
        <f>'[1]15th'!O3</f>
        <v>3</v>
      </c>
      <c r="V27" s="185">
        <f>'[1]15th'!P3</f>
        <v>3</v>
      </c>
      <c r="W27" s="186">
        <f>'[1]15th'!Q3</f>
        <v>2</v>
      </c>
      <c r="X27" s="194">
        <f>'[1]15th'!R3</f>
        <v>2</v>
      </c>
      <c r="Y27" s="193">
        <f>'[1]15th'!S3</f>
        <v>34.5</v>
      </c>
      <c r="Z27" s="187">
        <f>'[1]15th'!T3</f>
        <v>34.5</v>
      </c>
      <c r="AA27" s="192">
        <f>'[1]15th'!U3</f>
        <v>23</v>
      </c>
      <c r="AB27" s="227">
        <f>'[1]15th'!V3</f>
        <v>23</v>
      </c>
      <c r="AC27" s="197">
        <f>'[1]15th'!W3</f>
        <v>5</v>
      </c>
      <c r="AD27" s="188">
        <f>'[1]15th'!X3</f>
        <v>5</v>
      </c>
      <c r="AE27" s="189">
        <f>'[1]15th'!Y3</f>
        <v>3</v>
      </c>
      <c r="AF27" s="198">
        <f>'[1]15th'!Z3</f>
        <v>3</v>
      </c>
      <c r="AG27" s="196" t="str">
        <f>IF(Z27="","",IF(Z27&gt;=23,"J",IF(Z27&lt;23,"L")))</f>
        <v>J</v>
      </c>
      <c r="AH27" s="190" t="str">
        <f>IF(Z27="","",IF(Z27&gt;=Y27-8,"J",IF(Z27&lt;Y27-8,"L")))</f>
        <v>J</v>
      </c>
      <c r="AI27" s="191" t="str">
        <f>'[1]15th'!$AA$3</f>
        <v>G</v>
      </c>
    </row>
    <row r="28" spans="1:35" ht="12" customHeight="1">
      <c r="A28" s="408" t="s">
        <v>2</v>
      </c>
      <c r="B28" s="409"/>
      <c r="C28" s="232">
        <f>'[2]15th'!$E$17+'[2]15th'!$F$17+'[2]15th'!$G$17</f>
        <v>1</v>
      </c>
      <c r="D28" s="273">
        <f>'[2]15th'!$H$17+'[2]15th'!$I$17+'[2]15th'!$J$17</f>
        <v>1</v>
      </c>
      <c r="E28" s="14">
        <f>'[2]15th'!B3</f>
        <v>3</v>
      </c>
      <c r="F28" s="71">
        <f>'[2]15th'!C3</f>
        <v>3</v>
      </c>
      <c r="G28" s="16">
        <f>'[2]15th'!D3</f>
        <v>2</v>
      </c>
      <c r="H28" s="195">
        <f>'[2]15th'!E3</f>
        <v>2</v>
      </c>
      <c r="I28" s="81">
        <f>'[2]15th'!F3</f>
        <v>34.5</v>
      </c>
      <c r="J28" s="56">
        <f>'[2]15th'!G3</f>
        <v>34.5</v>
      </c>
      <c r="K28" s="57">
        <f>'[2]15th'!H3</f>
        <v>23</v>
      </c>
      <c r="L28" s="161">
        <f>'[2]15th'!I3</f>
        <v>23</v>
      </c>
      <c r="M28" s="150">
        <f>'[2]15th'!J3</f>
        <v>5</v>
      </c>
      <c r="N28" s="37">
        <f>'[2]15th'!K3</f>
        <v>5</v>
      </c>
      <c r="O28" s="36">
        <f>'[2]15th'!L3</f>
        <v>3</v>
      </c>
      <c r="P28" s="124">
        <f>'[2]15th'!M3</f>
        <v>3</v>
      </c>
      <c r="Q28" s="126" t="str">
        <f t="shared" ref="Q28:Q52" si="1">IF(D28="","",IF(D28&gt;=C28,"J",IF(D28&lt;C28,"L")))</f>
        <v>J</v>
      </c>
      <c r="R28" s="90" t="str">
        <f t="shared" si="0"/>
        <v>J</v>
      </c>
      <c r="S28" s="69" t="str">
        <f t="shared" ref="S28:S52" si="2">IF(J28="","",IF(J28&gt;=I28-8,"J",IF(J28&lt;I28-8,"L")))</f>
        <v>J</v>
      </c>
      <c r="T28" s="15" t="str">
        <f>'[2]15th'!N3</f>
        <v>G</v>
      </c>
      <c r="U28" s="14">
        <f>'[2]15th'!O3</f>
        <v>3</v>
      </c>
      <c r="V28" s="71">
        <f>'[2]15th'!P3</f>
        <v>3</v>
      </c>
      <c r="W28" s="16">
        <f>'[2]15th'!Q3</f>
        <v>2</v>
      </c>
      <c r="X28" s="195">
        <f>'[2]15th'!R3</f>
        <v>2</v>
      </c>
      <c r="Y28" s="55">
        <f>'[2]15th'!S3</f>
        <v>34.5</v>
      </c>
      <c r="Z28" s="56">
        <f>'[2]15th'!T3</f>
        <v>34.5</v>
      </c>
      <c r="AA28" s="17">
        <f>'[2]15th'!U3</f>
        <v>23</v>
      </c>
      <c r="AB28" s="129">
        <f>'[2]15th'!V3</f>
        <v>23</v>
      </c>
      <c r="AC28" s="150">
        <f>'[2]15th'!W3</f>
        <v>5</v>
      </c>
      <c r="AD28" s="37">
        <f>'[2]15th'!X3</f>
        <v>5</v>
      </c>
      <c r="AE28" s="36">
        <f>'[2]15th'!Y3</f>
        <v>3</v>
      </c>
      <c r="AF28" s="151">
        <f>'[2]15th'!Z3</f>
        <v>3</v>
      </c>
      <c r="AG28" s="165" t="str">
        <f t="shared" ref="AG28:AG52" si="3">IF(Z28="","",IF(Z28&gt;=23,"J",IF(Z28&lt;23,"L")))</f>
        <v>J</v>
      </c>
      <c r="AH28" s="69" t="str">
        <f t="shared" ref="AH28:AH52" si="4">IF(Z28="","",IF(Z28&gt;=Y28-8,"J",IF(Z28&lt;Y28-8,"L")))</f>
        <v>J</v>
      </c>
      <c r="AI28" s="15" t="str">
        <f>'[2]15th'!$AA$3</f>
        <v>G</v>
      </c>
    </row>
    <row r="29" spans="1:35" ht="12" customHeight="1">
      <c r="A29" s="408" t="s">
        <v>3</v>
      </c>
      <c r="B29" s="409"/>
      <c r="C29" s="232">
        <f>'[3]15th'!$E$17+'[3]15th'!$F$17+'[3]15th'!$G$17</f>
        <v>1</v>
      </c>
      <c r="D29" s="273">
        <f>'[3]15th'!$H$17+'[3]15th'!$I$17+'[3]15th'!$J$17</f>
        <v>0</v>
      </c>
      <c r="E29" s="14">
        <f>'[3]15th'!B3</f>
        <v>3</v>
      </c>
      <c r="F29" s="71">
        <f>'[3]15th'!C3</f>
        <v>3.65</v>
      </c>
      <c r="G29" s="16">
        <f>'[3]15th'!D3</f>
        <v>2</v>
      </c>
      <c r="H29" s="195">
        <f>'[3]15th'!E3</f>
        <v>2</v>
      </c>
      <c r="I29" s="81">
        <f>'[3]15th'!F3</f>
        <v>34.5</v>
      </c>
      <c r="J29" s="56">
        <f>'[3]15th'!G3</f>
        <v>42</v>
      </c>
      <c r="K29" s="57">
        <f>'[3]15th'!H3</f>
        <v>23</v>
      </c>
      <c r="L29" s="161">
        <f>'[3]15th'!I3</f>
        <v>23</v>
      </c>
      <c r="M29" s="150">
        <f>'[3]15th'!J3</f>
        <v>5</v>
      </c>
      <c r="N29" s="37">
        <f>'[3]15th'!K3</f>
        <v>4.1095890410958908</v>
      </c>
      <c r="O29" s="36">
        <f>'[3]15th'!L3</f>
        <v>3</v>
      </c>
      <c r="P29" s="124">
        <f>'[3]15th'!M3</f>
        <v>2.6548672566371678</v>
      </c>
      <c r="Q29" s="126" t="str">
        <f t="shared" si="1"/>
        <v>L</v>
      </c>
      <c r="R29" s="90" t="str">
        <f t="shared" si="0"/>
        <v>J</v>
      </c>
      <c r="S29" s="69" t="str">
        <f t="shared" si="2"/>
        <v>J</v>
      </c>
      <c r="T29" s="15" t="str">
        <f>'[3]15th'!N3</f>
        <v>G</v>
      </c>
      <c r="U29" s="14">
        <f>'[3]15th'!O3</f>
        <v>3</v>
      </c>
      <c r="V29" s="71">
        <f>'[3]15th'!P3</f>
        <v>3</v>
      </c>
      <c r="W29" s="16">
        <f>'[3]15th'!Q3</f>
        <v>2</v>
      </c>
      <c r="X29" s="195">
        <f>'[3]15th'!R3</f>
        <v>2</v>
      </c>
      <c r="Y29" s="55">
        <f>'[3]15th'!S3</f>
        <v>34.5</v>
      </c>
      <c r="Z29" s="56">
        <f>'[3]15th'!T3</f>
        <v>34.5</v>
      </c>
      <c r="AA29" s="17">
        <f>'[3]15th'!U3</f>
        <v>23</v>
      </c>
      <c r="AB29" s="129">
        <f>'[3]15th'!V3</f>
        <v>23</v>
      </c>
      <c r="AC29" s="150">
        <f>'[3]15th'!W3</f>
        <v>5</v>
      </c>
      <c r="AD29" s="37">
        <f>'[3]15th'!X3</f>
        <v>5</v>
      </c>
      <c r="AE29" s="36">
        <f>'[3]15th'!Y3</f>
        <v>3</v>
      </c>
      <c r="AF29" s="151">
        <f>'[3]15th'!Z3</f>
        <v>3</v>
      </c>
      <c r="AG29" s="165" t="str">
        <f t="shared" si="3"/>
        <v>J</v>
      </c>
      <c r="AH29" s="69" t="str">
        <f t="shared" si="4"/>
        <v>J</v>
      </c>
      <c r="AI29" s="15" t="str">
        <f>'[3]15th'!$AA$3</f>
        <v>G</v>
      </c>
    </row>
    <row r="30" spans="1:35" ht="12" customHeight="1">
      <c r="A30" s="408" t="s">
        <v>120</v>
      </c>
      <c r="B30" s="409"/>
      <c r="C30" s="232">
        <f>'[4]15th'!$E$17+'[4]15th'!$F$17+'[4]15th'!$G$17</f>
        <v>1</v>
      </c>
      <c r="D30" s="273">
        <f>'[4]15th'!$H$17+'[4]15th'!$I$17+'[4]15th'!$J$17</f>
        <v>0</v>
      </c>
      <c r="E30" s="14">
        <f>'[4]15th'!B3</f>
        <v>7</v>
      </c>
      <c r="F30" s="71">
        <f>'[4]15th'!C3</f>
        <v>7.65</v>
      </c>
      <c r="G30" s="16">
        <f>'[4]15th'!D3</f>
        <v>5</v>
      </c>
      <c r="H30" s="195">
        <f>'[4]15th'!E3</f>
        <v>6</v>
      </c>
      <c r="I30" s="81">
        <f>'[4]15th'!F3</f>
        <v>80.5</v>
      </c>
      <c r="J30" s="56">
        <f>'[4]15th'!G3</f>
        <v>88</v>
      </c>
      <c r="K30" s="57">
        <f>'[4]15th'!H3</f>
        <v>57.5</v>
      </c>
      <c r="L30" s="161">
        <f>'[4]15th'!I3</f>
        <v>69</v>
      </c>
      <c r="M30" s="150">
        <f>'[4]15th'!J3</f>
        <v>5.1428571428571432</v>
      </c>
      <c r="N30" s="37">
        <f>'[4]15th'!K3</f>
        <v>4.7058823529411766</v>
      </c>
      <c r="O30" s="36">
        <f>'[4]15th'!L3</f>
        <v>3</v>
      </c>
      <c r="P30" s="124">
        <f>'[4]15th'!M3</f>
        <v>2.6373626373626373</v>
      </c>
      <c r="Q30" s="126" t="str">
        <f t="shared" si="1"/>
        <v>L</v>
      </c>
      <c r="R30" s="90" t="str">
        <f t="shared" si="0"/>
        <v>J</v>
      </c>
      <c r="S30" s="69" t="str">
        <f>IF(J30="","",IF(J30&gt;=I30-8,"J",IF(J30&lt;I30-8,"L")))</f>
        <v>J</v>
      </c>
      <c r="T30" s="15" t="str">
        <f>'[4]15th'!N3</f>
        <v>G</v>
      </c>
      <c r="U30" s="14">
        <f>'[4]15th'!O3</f>
        <v>7</v>
      </c>
      <c r="V30" s="71">
        <f>'[4]15th'!P3</f>
        <v>7</v>
      </c>
      <c r="W30" s="16">
        <f>'[4]15th'!Q3</f>
        <v>4</v>
      </c>
      <c r="X30" s="195">
        <f>'[4]15th'!R3</f>
        <v>3</v>
      </c>
      <c r="Y30" s="55">
        <f>'[4]15th'!S3</f>
        <v>80.5</v>
      </c>
      <c r="Z30" s="56">
        <f>'[4]15th'!T3</f>
        <v>80.5</v>
      </c>
      <c r="AA30" s="17">
        <f>'[4]15th'!U3</f>
        <v>46</v>
      </c>
      <c r="AB30" s="129">
        <f>'[4]15th'!V3</f>
        <v>34.5</v>
      </c>
      <c r="AC30" s="150">
        <f>'[4]15th'!W3</f>
        <v>5.1428571428571432</v>
      </c>
      <c r="AD30" s="37">
        <f>'[4]15th'!X3</f>
        <v>5.1428571428571432</v>
      </c>
      <c r="AE30" s="36">
        <f>'[4]15th'!Y3</f>
        <v>3.2727272727272729</v>
      </c>
      <c r="AF30" s="151">
        <f>'[4]15th'!Z3</f>
        <v>3.6</v>
      </c>
      <c r="AG30" s="165" t="str">
        <f>IF(Z30="","",IF(Z30&gt;=23,"J",IF(Z30&lt;23,"L")))</f>
        <v>J</v>
      </c>
      <c r="AH30" s="69" t="str">
        <f>IF(Z30="","",IF(Z30&gt;=Y30-8,"J",IF(Z30&lt;Y30-8,"L")))</f>
        <v>J</v>
      </c>
      <c r="AI30" s="15" t="str">
        <f>'[4]15th'!$AA$3</f>
        <v>G</v>
      </c>
    </row>
    <row r="31" spans="1:35" ht="12" customHeight="1">
      <c r="A31" s="408" t="s">
        <v>122</v>
      </c>
      <c r="B31" s="409"/>
      <c r="C31" s="232">
        <f>'[5]15th'!$E$17+'[5]15th'!$F$17+'[5]15th'!$G$17</f>
        <v>1</v>
      </c>
      <c r="D31" s="273">
        <f>'[5]15th'!$H$17+'[5]15th'!$I$17+'[5]15th'!$J$17</f>
        <v>1</v>
      </c>
      <c r="E31" s="14">
        <f>'[5]15th'!B3</f>
        <v>6</v>
      </c>
      <c r="F31" s="71">
        <f>'[5]15th'!C3</f>
        <v>6</v>
      </c>
      <c r="G31" s="16">
        <f>'[5]15th'!D3</f>
        <v>2</v>
      </c>
      <c r="H31" s="195">
        <f>'[5]15th'!E3</f>
        <v>2</v>
      </c>
      <c r="I31" s="81">
        <f>'[5]15th'!F3</f>
        <v>69</v>
      </c>
      <c r="J31" s="56">
        <f>'[5]15th'!G3</f>
        <v>69</v>
      </c>
      <c r="K31" s="57">
        <f>'[5]15th'!H3</f>
        <v>23</v>
      </c>
      <c r="L31" s="161">
        <f>'[5]15th'!I3</f>
        <v>23</v>
      </c>
      <c r="M31" s="150">
        <f>'[5]15th'!J3</f>
        <v>4</v>
      </c>
      <c r="N31" s="37">
        <f>'[5]15th'!K3</f>
        <v>4</v>
      </c>
      <c r="O31" s="36">
        <f>'[5]15th'!L3</f>
        <v>3</v>
      </c>
      <c r="P31" s="124">
        <f>'[5]15th'!M3</f>
        <v>3</v>
      </c>
      <c r="Q31" s="126" t="str">
        <f t="shared" si="1"/>
        <v>J</v>
      </c>
      <c r="R31" s="90" t="str">
        <f t="shared" si="0"/>
        <v>J</v>
      </c>
      <c r="S31" s="69" t="str">
        <f>IF(J31="","",IF(J31&gt;=I31-8,"J",IF(J31&lt;I31-8,"L")))</f>
        <v>J</v>
      </c>
      <c r="T31" s="15" t="str">
        <f>'[5]15th'!N3</f>
        <v>G</v>
      </c>
      <c r="U31" s="14">
        <f>'[5]15th'!O3</f>
        <v>5</v>
      </c>
      <c r="V31" s="71">
        <f>'[5]15th'!P3</f>
        <v>5</v>
      </c>
      <c r="W31" s="16">
        <f>'[5]15th'!Q3</f>
        <v>1</v>
      </c>
      <c r="X31" s="195">
        <f>'[5]15th'!R3</f>
        <v>1</v>
      </c>
      <c r="Y31" s="55">
        <f>'[5]15th'!S3</f>
        <v>57.5</v>
      </c>
      <c r="Z31" s="56">
        <f>'[5]15th'!T3</f>
        <v>57.5</v>
      </c>
      <c r="AA31" s="17">
        <f>'[5]15th'!U3</f>
        <v>11.5</v>
      </c>
      <c r="AB31" s="129">
        <f>'[5]15th'!V3</f>
        <v>11.5</v>
      </c>
      <c r="AC31" s="150">
        <f>'[5]15th'!W3</f>
        <v>4.8</v>
      </c>
      <c r="AD31" s="37">
        <f>'[5]15th'!X3</f>
        <v>4.8</v>
      </c>
      <c r="AE31" s="36">
        <f>'[5]15th'!Y3</f>
        <v>4</v>
      </c>
      <c r="AF31" s="151">
        <f>'[5]15th'!Z3</f>
        <v>4</v>
      </c>
      <c r="AG31" s="165" t="str">
        <f>IF(Z31="","",IF(Z31&gt;=23,"J",IF(Z31&lt;23,"L")))</f>
        <v>J</v>
      </c>
      <c r="AH31" s="69" t="str">
        <f>IF(Z31="","",IF(Z31&gt;=Y31-8,"J",IF(Z31&lt;Y31-8,"L")))</f>
        <v>J</v>
      </c>
      <c r="AI31" s="15" t="str">
        <f>'[5]15th'!$AA$3</f>
        <v>G</v>
      </c>
    </row>
    <row r="32" spans="1:35" ht="12" customHeight="1">
      <c r="A32" s="408" t="s">
        <v>5</v>
      </c>
      <c r="B32" s="409"/>
      <c r="C32" s="232">
        <f>'[6]15th'!$E$17+'[6]15th'!$F$17+'[6]15th'!$G$17</f>
        <v>1</v>
      </c>
      <c r="D32" s="273">
        <f>'[6]15th'!$H$17+'[6]15th'!$I$17+'[6]15th'!$J$17</f>
        <v>0</v>
      </c>
      <c r="E32" s="14">
        <f>'[6]15th'!B3</f>
        <v>6</v>
      </c>
      <c r="F32" s="71">
        <f>'[6]15th'!C3</f>
        <v>5.65</v>
      </c>
      <c r="G32" s="16">
        <f>'[6]15th'!D3</f>
        <v>2</v>
      </c>
      <c r="H32" s="195">
        <f>'[6]15th'!E3</f>
        <v>2</v>
      </c>
      <c r="I32" s="120">
        <f>'[6]15th'!F3</f>
        <v>69</v>
      </c>
      <c r="J32" s="53">
        <f>'[6]15th'!G3</f>
        <v>65</v>
      </c>
      <c r="K32" s="54">
        <f>'[6]15th'!H3</f>
        <v>30.5</v>
      </c>
      <c r="L32" s="160">
        <f>'[6]15th'!I3</f>
        <v>23</v>
      </c>
      <c r="M32" s="283" t="str">
        <f>'[6]15th'!J3</f>
        <v>N/A</v>
      </c>
      <c r="N32" s="284" t="str">
        <f>'[6]15th'!K3</f>
        <v>N/A</v>
      </c>
      <c r="O32" s="284" t="str">
        <f>'[6]15th'!L3</f>
        <v>N/A</v>
      </c>
      <c r="P32" s="285" t="str">
        <f>'[6]15th'!M3</f>
        <v>N/A</v>
      </c>
      <c r="Q32" s="126" t="str">
        <f t="shared" si="1"/>
        <v>L</v>
      </c>
      <c r="R32" s="90" t="str">
        <f t="shared" si="0"/>
        <v>J</v>
      </c>
      <c r="S32" s="69" t="str">
        <f t="shared" si="2"/>
        <v>J</v>
      </c>
      <c r="T32" s="68" t="str">
        <f>'[6]15th'!N3</f>
        <v>A</v>
      </c>
      <c r="U32" s="14">
        <f>'[6]15th'!O3</f>
        <v>3</v>
      </c>
      <c r="V32" s="71">
        <f>'[6]15th'!P3</f>
        <v>3</v>
      </c>
      <c r="W32" s="16">
        <f>'[6]15th'!Q3</f>
        <v>2</v>
      </c>
      <c r="X32" s="195">
        <f>'[6]15th'!R3</f>
        <v>2</v>
      </c>
      <c r="Y32" s="52">
        <f>'[6]15th'!S3</f>
        <v>34.5</v>
      </c>
      <c r="Z32" s="53">
        <f>'[6]15th'!T3</f>
        <v>34.5</v>
      </c>
      <c r="AA32" s="60">
        <f>'[6]15th'!U3</f>
        <v>23</v>
      </c>
      <c r="AB32" s="228">
        <f>'[6]15th'!V3</f>
        <v>23</v>
      </c>
      <c r="AC32" s="283" t="str">
        <f>'[6]15th'!W3</f>
        <v>N/A</v>
      </c>
      <c r="AD32" s="284" t="str">
        <f>'[6]15th'!X3</f>
        <v>N/A</v>
      </c>
      <c r="AE32" s="284" t="str">
        <f>'[6]15th'!Y3</f>
        <v>N/A</v>
      </c>
      <c r="AF32" s="290" t="str">
        <f>'[6]15th'!Z3</f>
        <v>N/A</v>
      </c>
      <c r="AG32" s="165" t="str">
        <f t="shared" si="3"/>
        <v>J</v>
      </c>
      <c r="AH32" s="69" t="str">
        <f t="shared" si="4"/>
        <v>J</v>
      </c>
      <c r="AI32" s="68" t="str">
        <f>'[6]15th'!$AA$3</f>
        <v>G</v>
      </c>
    </row>
    <row r="33" spans="1:36" ht="12" customHeight="1">
      <c r="A33" s="408" t="s">
        <v>8</v>
      </c>
      <c r="B33" s="409"/>
      <c r="C33" s="232"/>
      <c r="D33" s="273"/>
      <c r="E33" s="14">
        <f>'[7]15th'!B3</f>
        <v>14</v>
      </c>
      <c r="F33" s="71">
        <f>'[7]15th'!C3</f>
        <v>14</v>
      </c>
      <c r="G33" s="16">
        <f>'[7]15th'!D3</f>
        <v>5</v>
      </c>
      <c r="H33" s="195">
        <f>'[7]15th'!E3</f>
        <v>5</v>
      </c>
      <c r="I33" s="81">
        <f>'[7]15th'!F3</f>
        <v>161</v>
      </c>
      <c r="J33" s="56">
        <f>'[7]15th'!G3</f>
        <v>161</v>
      </c>
      <c r="K33" s="57">
        <f>'[7]15th'!H3</f>
        <v>57.5</v>
      </c>
      <c r="L33" s="161">
        <f>'[7]15th'!I3</f>
        <v>57.5</v>
      </c>
      <c r="M33" s="286" t="str">
        <f>'[7]15th'!J3</f>
        <v>N/A</v>
      </c>
      <c r="N33" s="287" t="str">
        <f>'[7]15th'!K3</f>
        <v>N/A</v>
      </c>
      <c r="O33" s="287" t="str">
        <f>'[7]15th'!L3</f>
        <v>N/A</v>
      </c>
      <c r="P33" s="288" t="str">
        <f>'[7]15th'!M3</f>
        <v>N/A</v>
      </c>
      <c r="Q33" s="289" t="s">
        <v>121</v>
      </c>
      <c r="R33" s="90" t="str">
        <f t="shared" si="0"/>
        <v>J</v>
      </c>
      <c r="S33" s="69" t="str">
        <f t="shared" si="2"/>
        <v>J</v>
      </c>
      <c r="T33" s="15" t="str">
        <f>'[7]15th'!N3</f>
        <v>G</v>
      </c>
      <c r="U33" s="14">
        <f>'[7]15th'!O3</f>
        <v>13</v>
      </c>
      <c r="V33" s="71">
        <f>'[7]15th'!P3</f>
        <v>12</v>
      </c>
      <c r="W33" s="16">
        <f>'[7]15th'!Q3</f>
        <v>3</v>
      </c>
      <c r="X33" s="195">
        <f>'[7]15th'!R3</f>
        <v>4</v>
      </c>
      <c r="Y33" s="55">
        <f>'[7]15th'!S3</f>
        <v>149.5</v>
      </c>
      <c r="Z33" s="56">
        <f>'[7]15th'!T3</f>
        <v>138</v>
      </c>
      <c r="AA33" s="17">
        <f>'[7]15th'!U3</f>
        <v>34.5</v>
      </c>
      <c r="AB33" s="229">
        <f>'[7]15th'!V3</f>
        <v>46</v>
      </c>
      <c r="AC33" s="286" t="str">
        <f>'[7]15th'!W3</f>
        <v>N/A</v>
      </c>
      <c r="AD33" s="287" t="str">
        <f>'[7]15th'!X3</f>
        <v>N/A</v>
      </c>
      <c r="AE33" s="287" t="str">
        <f>'[7]15th'!Y3</f>
        <v>N/A</v>
      </c>
      <c r="AF33" s="291" t="str">
        <f>'[7]15th'!Z3</f>
        <v>N/A</v>
      </c>
      <c r="AG33" s="165" t="str">
        <f t="shared" si="3"/>
        <v>J</v>
      </c>
      <c r="AH33" s="69" t="str">
        <f t="shared" si="4"/>
        <v>L</v>
      </c>
      <c r="AI33" s="15" t="str">
        <f>'[7]15th'!$AA$3</f>
        <v>G</v>
      </c>
    </row>
    <row r="34" spans="1:36" ht="12" customHeight="1">
      <c r="A34" s="408" t="s">
        <v>68</v>
      </c>
      <c r="B34" s="409"/>
      <c r="C34" s="232"/>
      <c r="D34" s="273"/>
      <c r="E34" s="14">
        <f>'[8]15th'!B3</f>
        <v>5</v>
      </c>
      <c r="F34" s="71">
        <f>'[8]15th'!C3</f>
        <v>0</v>
      </c>
      <c r="G34" s="16">
        <f>'[8]15th'!D3</f>
        <v>1</v>
      </c>
      <c r="H34" s="195">
        <f>'[8]15th'!E3</f>
        <v>0</v>
      </c>
      <c r="I34" s="81">
        <f>'[8]15th'!F3</f>
        <v>53.5</v>
      </c>
      <c r="J34" s="56">
        <f>'[8]15th'!G3</f>
        <v>0</v>
      </c>
      <c r="K34" s="57">
        <f>'[8]15th'!H3</f>
        <v>11.5</v>
      </c>
      <c r="L34" s="161">
        <f>'[8]15th'!I3</f>
        <v>0</v>
      </c>
      <c r="M34" s="286" t="str">
        <f>'[8]15th'!J3</f>
        <v>N/A</v>
      </c>
      <c r="N34" s="287" t="str">
        <f>'[8]15th'!K3</f>
        <v>N/A</v>
      </c>
      <c r="O34" s="287" t="str">
        <f>'[8]15th'!L3</f>
        <v>N/A</v>
      </c>
      <c r="P34" s="288" t="str">
        <f>'[8]15th'!M3</f>
        <v>N/A</v>
      </c>
      <c r="Q34" s="289" t="s">
        <v>121</v>
      </c>
      <c r="R34" s="90" t="str">
        <f t="shared" si="0"/>
        <v>L</v>
      </c>
      <c r="S34" s="69" t="str">
        <f t="shared" si="2"/>
        <v>L</v>
      </c>
      <c r="T34" s="15">
        <f>'[8]15th'!N3</f>
        <v>0</v>
      </c>
      <c r="U34" s="14">
        <f>'[8]15th'!O3</f>
        <v>1</v>
      </c>
      <c r="V34" s="71">
        <f>'[8]15th'!P3</f>
        <v>0</v>
      </c>
      <c r="W34" s="16">
        <f>'[8]15th'!Q3</f>
        <v>0</v>
      </c>
      <c r="X34" s="195">
        <f>'[8]15th'!R3</f>
        <v>0</v>
      </c>
      <c r="Y34" s="55">
        <f>'[8]15th'!S3</f>
        <v>11.5</v>
      </c>
      <c r="Z34" s="56">
        <f>'[8]15th'!T3</f>
        <v>0</v>
      </c>
      <c r="AA34" s="17">
        <f>'[8]15th'!U3</f>
        <v>0</v>
      </c>
      <c r="AB34" s="229">
        <f>'[8]15th'!V3</f>
        <v>0</v>
      </c>
      <c r="AC34" s="286" t="str">
        <f>'[8]15th'!W3</f>
        <v>N/A</v>
      </c>
      <c r="AD34" s="287" t="str">
        <f>'[8]15th'!X3</f>
        <v>N/A</v>
      </c>
      <c r="AE34" s="287" t="str">
        <f>'[8]15th'!Y3</f>
        <v>N/A</v>
      </c>
      <c r="AF34" s="291" t="str">
        <f>'[8]15th'!Z3</f>
        <v>N/A</v>
      </c>
      <c r="AG34" s="286" t="s">
        <v>121</v>
      </c>
      <c r="AH34" s="165" t="str">
        <f t="shared" si="4"/>
        <v>L</v>
      </c>
      <c r="AI34" s="15">
        <f>'[8]15th'!$AA$3</f>
        <v>0</v>
      </c>
    </row>
    <row r="35" spans="1:36" ht="12" customHeight="1" thickBot="1">
      <c r="A35" s="406" t="s">
        <v>9</v>
      </c>
      <c r="B35" s="407"/>
      <c r="C35" s="233"/>
      <c r="D35" s="242"/>
      <c r="E35" s="22">
        <f>'[9]15th'!B3</f>
        <v>2</v>
      </c>
      <c r="F35" s="312">
        <f>'[9]15th'!C3</f>
        <v>2</v>
      </c>
      <c r="G35" s="24">
        <f>'[9]15th'!D3</f>
        <v>0</v>
      </c>
      <c r="H35" s="313">
        <f>'[9]15th'!E3</f>
        <v>0</v>
      </c>
      <c r="I35" s="83">
        <f>'[9]15th'!F3</f>
        <v>23</v>
      </c>
      <c r="J35" s="58">
        <f>'[9]15th'!G3</f>
        <v>23</v>
      </c>
      <c r="K35" s="59">
        <f>'[9]15th'!H3</f>
        <v>0</v>
      </c>
      <c r="L35" s="314">
        <f>'[9]15th'!I3</f>
        <v>0</v>
      </c>
      <c r="M35" s="315" t="str">
        <f>'[9]15th'!J3</f>
        <v>N/A</v>
      </c>
      <c r="N35" s="316" t="str">
        <f>'[9]15th'!K3</f>
        <v>N/A</v>
      </c>
      <c r="O35" s="316" t="str">
        <f>'[9]15th'!L3</f>
        <v>N/A</v>
      </c>
      <c r="P35" s="317" t="str">
        <f>'[9]15th'!M3</f>
        <v>N/A</v>
      </c>
      <c r="Q35" s="318" t="s">
        <v>121</v>
      </c>
      <c r="R35" s="323" t="str">
        <f t="shared" si="0"/>
        <v>J</v>
      </c>
      <c r="S35" s="70" t="str">
        <f t="shared" si="2"/>
        <v>J</v>
      </c>
      <c r="T35" s="21" t="str">
        <f>'[9]15th'!N3</f>
        <v>G</v>
      </c>
      <c r="U35" s="22">
        <f>'[9]15th'!O3</f>
        <v>0</v>
      </c>
      <c r="V35" s="312">
        <f>'[9]15th'!P3</f>
        <v>0</v>
      </c>
      <c r="W35" s="24">
        <f>'[9]15th'!Q3</f>
        <v>0</v>
      </c>
      <c r="X35" s="313">
        <f>'[9]15th'!R3</f>
        <v>0</v>
      </c>
      <c r="Y35" s="230">
        <f>'[9]15th'!S3</f>
        <v>0</v>
      </c>
      <c r="Z35" s="58">
        <f>'[9]15th'!T3</f>
        <v>0</v>
      </c>
      <c r="AA35" s="20">
        <f>'[9]15th'!U3</f>
        <v>0</v>
      </c>
      <c r="AB35" s="319">
        <f>'[9]15th'!V3</f>
        <v>0</v>
      </c>
      <c r="AC35" s="315" t="str">
        <f>'[9]15th'!W3</f>
        <v>N/A</v>
      </c>
      <c r="AD35" s="316" t="str">
        <f>'[9]15th'!X3</f>
        <v>N/A</v>
      </c>
      <c r="AE35" s="316" t="str">
        <f>'[9]15th'!Y3</f>
        <v>N/A</v>
      </c>
      <c r="AF35" s="320" t="str">
        <f>'[9]15th'!Z3</f>
        <v>N/A</v>
      </c>
      <c r="AG35" s="321" t="s">
        <v>121</v>
      </c>
      <c r="AH35" s="322" t="s">
        <v>121</v>
      </c>
      <c r="AI35" s="21" t="str">
        <f>'[9]15th'!$AA$3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'[10]15th'!$E$17+'[10]15th'!$F$17+'[10]15th'!$G$17</f>
        <v>1</v>
      </c>
      <c r="D40" s="273">
        <f>'[10]15th'!$H$17+'[10]15th'!$I$17+'[10]15th'!$J$17</f>
        <v>1</v>
      </c>
      <c r="E40" s="14">
        <f>'[10]15th'!B3</f>
        <v>3</v>
      </c>
      <c r="F40" s="71">
        <f>'[10]15th'!C3</f>
        <v>2.65</v>
      </c>
      <c r="G40" s="16">
        <f>'[10]15th'!D3</f>
        <v>2</v>
      </c>
      <c r="H40" s="195">
        <f>'[10]15th'!E3</f>
        <v>4</v>
      </c>
      <c r="I40" s="81">
        <f>'[10]15th'!F3</f>
        <v>34.5</v>
      </c>
      <c r="J40" s="56">
        <f>'[10]15th'!G3</f>
        <v>30.5</v>
      </c>
      <c r="K40" s="57">
        <f>'[10]15th'!H3</f>
        <v>23</v>
      </c>
      <c r="L40" s="161">
        <f>'[10]15th'!I3</f>
        <v>46</v>
      </c>
      <c r="M40" s="150">
        <f>'[10]15th'!J3</f>
        <v>6</v>
      </c>
      <c r="N40" s="37">
        <f>'[10]15th'!K3</f>
        <v>6.7924528301886795</v>
      </c>
      <c r="O40" s="36">
        <f>'[10]15th'!L3</f>
        <v>3.6</v>
      </c>
      <c r="P40" s="124">
        <f>'[10]15th'!M3</f>
        <v>2.7067669172932329</v>
      </c>
      <c r="Q40" s="324" t="str">
        <f>IF(D40="","",IF(D40&gt;=C40,"J",IF(D40&lt;C40,"L")))</f>
        <v>J</v>
      </c>
      <c r="R40" s="190" t="str">
        <f>IF(J40="","",IF(J40&gt;=23,"J",IF(J40&lt;23,"L")))</f>
        <v>J</v>
      </c>
      <c r="S40" s="190" t="str">
        <f>IF(J40="","",IF(J40&gt;=I40-8,"J",IF(J40&lt;I40-8,"L")))</f>
        <v>J</v>
      </c>
      <c r="T40" s="191" t="str">
        <f>'[10]15th'!N3</f>
        <v>A</v>
      </c>
      <c r="U40" s="14">
        <f>'[10]15th'!O3</f>
        <v>3</v>
      </c>
      <c r="V40" s="71">
        <f>'[10]15th'!P3</f>
        <v>3</v>
      </c>
      <c r="W40" s="16">
        <f>'[10]15th'!Q3</f>
        <v>1</v>
      </c>
      <c r="X40" s="195">
        <f>'[10]15th'!R3</f>
        <v>3</v>
      </c>
      <c r="Y40" s="55">
        <f>'[10]15th'!S3</f>
        <v>34.5</v>
      </c>
      <c r="Z40" s="56">
        <f>'[10]15th'!T3</f>
        <v>34.5</v>
      </c>
      <c r="AA40" s="17">
        <f>'[10]15th'!U3</f>
        <v>11.5</v>
      </c>
      <c r="AB40" s="129">
        <f>'[10]15th'!V3</f>
        <v>34.5</v>
      </c>
      <c r="AC40" s="150">
        <f>'[10]15th'!W3</f>
        <v>6</v>
      </c>
      <c r="AD40" s="37">
        <f>'[10]15th'!X3</f>
        <v>6</v>
      </c>
      <c r="AE40" s="36">
        <f>'[10]15th'!Y3</f>
        <v>4.5</v>
      </c>
      <c r="AF40" s="151">
        <f>'[10]15th'!Z3</f>
        <v>3</v>
      </c>
      <c r="AG40" s="165" t="str">
        <f>IF(Z40="","",IF(Z40&gt;=23,"J",IF(Z40&lt;23,"L")))</f>
        <v>J</v>
      </c>
      <c r="AH40" s="69" t="str">
        <f>IF(Z40="","",IF(Z40&gt;=Y40-8,"J",IF(Z40&lt;Y40-8,"L")))</f>
        <v>J</v>
      </c>
      <c r="AI40" s="15" t="str">
        <f>'[10]15th'!$AA$3</f>
        <v>G</v>
      </c>
    </row>
    <row r="41" spans="1:36" ht="12" customHeight="1">
      <c r="A41" s="408" t="s">
        <v>6</v>
      </c>
      <c r="B41" s="409"/>
      <c r="C41" s="232">
        <f>'[11]15th'!$E$17+'[11]15th'!$F$17+'[11]15th'!$G$17</f>
        <v>1</v>
      </c>
      <c r="D41" s="273">
        <f>'[11]15th'!$H$17+'[11]15th'!$I$17+'[11]15th'!$J$17</f>
        <v>1</v>
      </c>
      <c r="E41" s="14">
        <f>'[11]15th'!B3</f>
        <v>3</v>
      </c>
      <c r="F41" s="71">
        <f>'[11]15th'!C3</f>
        <v>3</v>
      </c>
      <c r="G41" s="16">
        <f>'[11]15th'!D3</f>
        <v>5</v>
      </c>
      <c r="H41" s="195">
        <f>'[11]15th'!E3</f>
        <v>7</v>
      </c>
      <c r="I41" s="81">
        <f>'[11]15th'!F3</f>
        <v>34.5</v>
      </c>
      <c r="J41" s="56">
        <f>'[11]15th'!G3</f>
        <v>34.5</v>
      </c>
      <c r="K41" s="57">
        <f>'[11]15th'!H3</f>
        <v>57.5</v>
      </c>
      <c r="L41" s="161">
        <f>'[11]15th'!I3</f>
        <v>80.5</v>
      </c>
      <c r="M41" s="150">
        <f>'[11]15th'!J3</f>
        <v>5.333333333333333</v>
      </c>
      <c r="N41" s="37">
        <f>'[11]15th'!K3</f>
        <v>5.333333333333333</v>
      </c>
      <c r="O41" s="36">
        <f>'[11]15th'!L3</f>
        <v>2</v>
      </c>
      <c r="P41" s="124">
        <f>'[11]15th'!M3</f>
        <v>1.6</v>
      </c>
      <c r="Q41" s="126" t="str">
        <f>IF(D41="","",IF(D41&gt;=C41,"J",IF(D41&lt;C41,"L")))</f>
        <v>J</v>
      </c>
      <c r="R41" s="90" t="str">
        <f>IF(J41="","",IF(J41&gt;=23,"J",IF(J41&lt;23,"L")))</f>
        <v>J</v>
      </c>
      <c r="S41" s="69" t="str">
        <f>IF(J41="","",IF(J41&gt;=I41-8,"J",IF(J41&lt;I41-8,"L")))</f>
        <v>J</v>
      </c>
      <c r="T41" s="15" t="str">
        <f>'[11]15th'!N3</f>
        <v>G</v>
      </c>
      <c r="U41" s="14">
        <f>'[11]15th'!O3</f>
        <v>3</v>
      </c>
      <c r="V41" s="71">
        <f>'[11]15th'!P3</f>
        <v>3</v>
      </c>
      <c r="W41" s="16">
        <f>'[11]15th'!Q3</f>
        <v>5</v>
      </c>
      <c r="X41" s="195">
        <f>'[11]15th'!R3</f>
        <v>7</v>
      </c>
      <c r="Y41" s="55">
        <f>'[11]15th'!S3</f>
        <v>34.5</v>
      </c>
      <c r="Z41" s="56">
        <f>'[11]15th'!T3</f>
        <v>34.5</v>
      </c>
      <c r="AA41" s="17">
        <f>'[11]15th'!U3</f>
        <v>57.5</v>
      </c>
      <c r="AB41" s="129">
        <f>'[11]15th'!V3</f>
        <v>80.5</v>
      </c>
      <c r="AC41" s="150">
        <f>'[11]15th'!W3</f>
        <v>5.333333333333333</v>
      </c>
      <c r="AD41" s="37">
        <f>'[11]15th'!X3</f>
        <v>5.333333333333333</v>
      </c>
      <c r="AE41" s="36">
        <f>'[11]15th'!Y3</f>
        <v>2</v>
      </c>
      <c r="AF41" s="151">
        <f>'[11]15th'!Z3</f>
        <v>1.6</v>
      </c>
      <c r="AG41" s="165" t="str">
        <f>IF(Z41="","",IF(Z41&gt;=23,"J",IF(Z41&lt;23,"L")))</f>
        <v>J</v>
      </c>
      <c r="AH41" s="69" t="str">
        <f>IF(Z41="","",IF(Z41&gt;=Y41-8,"J",IF(Z41&lt;Y41-8,"L")))</f>
        <v>J</v>
      </c>
      <c r="AI41" s="15" t="str">
        <f>'[11]15th'!$AA$3</f>
        <v>G</v>
      </c>
    </row>
    <row r="42" spans="1:36" ht="12" customHeight="1">
      <c r="A42" s="408" t="s">
        <v>7</v>
      </c>
      <c r="B42" s="409"/>
      <c r="C42" s="232">
        <f>'[12]15th'!$E$17+'[12]15th'!$F$17+'[12]15th'!$G$17</f>
        <v>1</v>
      </c>
      <c r="D42" s="273">
        <f>'[12]15th'!$H$17+'[12]15th'!$I$17+'[12]15th'!$J$17</f>
        <v>0</v>
      </c>
      <c r="E42" s="14">
        <f>'[12]15th'!B3</f>
        <v>3</v>
      </c>
      <c r="F42" s="71">
        <f>'[12]15th'!C3</f>
        <v>2</v>
      </c>
      <c r="G42" s="16">
        <f>'[12]15th'!D3</f>
        <v>2</v>
      </c>
      <c r="H42" s="195">
        <f>'[12]15th'!E3</f>
        <v>5</v>
      </c>
      <c r="I42" s="81">
        <f>'[12]15th'!F3</f>
        <v>34.5</v>
      </c>
      <c r="J42" s="56">
        <f>'[12]15th'!G3</f>
        <v>23</v>
      </c>
      <c r="K42" s="57">
        <f>'[12]15th'!H3</f>
        <v>23</v>
      </c>
      <c r="L42" s="161">
        <f>'[12]15th'!I3</f>
        <v>57.5</v>
      </c>
      <c r="M42" s="150">
        <f>'[12]15th'!J3</f>
        <v>6</v>
      </c>
      <c r="N42" s="37">
        <f>'[12]15th'!K3</f>
        <v>9</v>
      </c>
      <c r="O42" s="36">
        <f>'[12]15th'!L3</f>
        <v>3.6</v>
      </c>
      <c r="P42" s="124">
        <f>'[12]15th'!M3</f>
        <v>2.5714285714285716</v>
      </c>
      <c r="Q42" s="126" t="str">
        <f>IF(D42="","",IF(D42&gt;=C42,"J",IF(D42&lt;C42,"L")))</f>
        <v>L</v>
      </c>
      <c r="R42" s="90" t="str">
        <f>IF(J42="","",IF(J42&gt;=23,"J",IF(J42&lt;23,"L")))</f>
        <v>J</v>
      </c>
      <c r="S42" s="69" t="str">
        <f>IF(J42="","",IF(J42&gt;=I42-8,"J",IF(J42&lt;I42-8,"L")))</f>
        <v>L</v>
      </c>
      <c r="T42" s="15" t="str">
        <f>'[12]15th'!N3</f>
        <v>A</v>
      </c>
      <c r="U42" s="14">
        <f>'[12]15th'!O3</f>
        <v>3</v>
      </c>
      <c r="V42" s="71">
        <f>'[12]15th'!P3</f>
        <v>3</v>
      </c>
      <c r="W42" s="16">
        <f>'[12]15th'!Q3</f>
        <v>1</v>
      </c>
      <c r="X42" s="195">
        <f>'[12]15th'!R3</f>
        <v>2</v>
      </c>
      <c r="Y42" s="55">
        <f>'[12]15th'!S3</f>
        <v>34.5</v>
      </c>
      <c r="Z42" s="56">
        <f>'[12]15th'!T3</f>
        <v>34.5</v>
      </c>
      <c r="AA42" s="17">
        <f>'[12]15th'!U3</f>
        <v>11.5</v>
      </c>
      <c r="AB42" s="129">
        <f>'[12]15th'!V3</f>
        <v>23</v>
      </c>
      <c r="AC42" s="150">
        <f>'[12]15th'!W3</f>
        <v>6</v>
      </c>
      <c r="AD42" s="37">
        <f>'[12]15th'!X3</f>
        <v>6</v>
      </c>
      <c r="AE42" s="36">
        <f>'[12]15th'!Y3</f>
        <v>4.5</v>
      </c>
      <c r="AF42" s="151">
        <f>'[12]15th'!Z3</f>
        <v>3.6</v>
      </c>
      <c r="AG42" s="165" t="str">
        <f>IF(Z42="","",IF(Z42&gt;=23,"J",IF(Z42&lt;23,"L")))</f>
        <v>J</v>
      </c>
      <c r="AH42" s="69" t="str">
        <f>IF(Z42="","",IF(Z42&gt;=Y42-8,"J",IF(Z42&lt;Y42-8,"L")))</f>
        <v>J</v>
      </c>
      <c r="AI42" s="15" t="str">
        <f>'[12]15th'!$AA$3</f>
        <v>G</v>
      </c>
    </row>
    <row r="43" spans="1:36" ht="12" customHeight="1">
      <c r="A43" s="408" t="s">
        <v>11</v>
      </c>
      <c r="B43" s="409"/>
      <c r="C43" s="232">
        <f>'[13]15th'!$E$17+'[13]15th'!$F$17+'[13]15th'!$G$17</f>
        <v>1</v>
      </c>
      <c r="D43" s="273">
        <f>'[13]15th'!$H$17+'[13]15th'!$I$17+'[13]15th'!$J$17</f>
        <v>1</v>
      </c>
      <c r="E43" s="14">
        <f>'[13]15th'!B3</f>
        <v>4</v>
      </c>
      <c r="F43" s="71">
        <f>'[13]15th'!C3</f>
        <v>4</v>
      </c>
      <c r="G43" s="16">
        <f>'[13]15th'!D3</f>
        <v>3</v>
      </c>
      <c r="H43" s="195">
        <f>'[13]15th'!E3</f>
        <v>4</v>
      </c>
      <c r="I43" s="81">
        <f>'[13]15th'!F3</f>
        <v>46</v>
      </c>
      <c r="J43" s="56">
        <f>'[13]15th'!G3</f>
        <v>46</v>
      </c>
      <c r="K43" s="57">
        <f>'[13]15th'!H3</f>
        <v>34.5</v>
      </c>
      <c r="L43" s="161">
        <f>'[13]15th'!I3</f>
        <v>46</v>
      </c>
      <c r="M43" s="150">
        <f>'[13]15th'!J3</f>
        <v>7</v>
      </c>
      <c r="N43" s="37">
        <f>'[13]15th'!K3</f>
        <v>7</v>
      </c>
      <c r="O43" s="36">
        <f>'[13]15th'!L3</f>
        <v>4</v>
      </c>
      <c r="P43" s="124">
        <f>'[13]15th'!M3</f>
        <v>3.5</v>
      </c>
      <c r="Q43" s="126" t="str">
        <f t="shared" si="1"/>
        <v>J</v>
      </c>
      <c r="R43" s="90" t="str">
        <f t="shared" si="0"/>
        <v>J</v>
      </c>
      <c r="S43" s="69" t="str">
        <f t="shared" si="2"/>
        <v>J</v>
      </c>
      <c r="T43" s="15" t="str">
        <f>'[13]15th'!N3</f>
        <v>G</v>
      </c>
      <c r="U43" s="14">
        <f>'[13]15th'!O3</f>
        <v>4</v>
      </c>
      <c r="V43" s="71">
        <f>'[13]15th'!P3</f>
        <v>4</v>
      </c>
      <c r="W43" s="16">
        <f>'[13]15th'!Q3</f>
        <v>2</v>
      </c>
      <c r="X43" s="195">
        <f>'[13]15th'!R3</f>
        <v>3</v>
      </c>
      <c r="Y43" s="55">
        <f>'[13]15th'!S3</f>
        <v>46</v>
      </c>
      <c r="Z43" s="56">
        <f>'[13]15th'!T3</f>
        <v>46</v>
      </c>
      <c r="AA43" s="17">
        <f>'[13]15th'!U3</f>
        <v>23</v>
      </c>
      <c r="AB43" s="129">
        <f>'[13]15th'!V3</f>
        <v>34.5</v>
      </c>
      <c r="AC43" s="150">
        <f>'[13]15th'!W3</f>
        <v>7</v>
      </c>
      <c r="AD43" s="37">
        <f>'[13]15th'!X3</f>
        <v>7</v>
      </c>
      <c r="AE43" s="36">
        <f>'[13]15th'!Y3</f>
        <v>4.666666666666667</v>
      </c>
      <c r="AF43" s="151">
        <f>'[13]15th'!Z3</f>
        <v>4</v>
      </c>
      <c r="AG43" s="165" t="str">
        <f t="shared" si="3"/>
        <v>J</v>
      </c>
      <c r="AH43" s="69" t="str">
        <f t="shared" si="4"/>
        <v>J</v>
      </c>
      <c r="AI43" s="15" t="str">
        <f>'[13]15th'!$AA$3</f>
        <v>G</v>
      </c>
    </row>
    <row r="44" spans="1:36" ht="12" customHeight="1">
      <c r="A44" s="408" t="s">
        <v>10</v>
      </c>
      <c r="B44" s="409"/>
      <c r="C44" s="232">
        <f>'[14]15th'!$E$17+'[14]15th'!$F$17+'[14]15th'!$G$17</f>
        <v>1</v>
      </c>
      <c r="D44" s="273">
        <f>'[14]15th'!$H$17+'[14]15th'!$I$17+'[14]15th'!$J$17</f>
        <v>1</v>
      </c>
      <c r="E44" s="14">
        <f>'[14]15th'!B3</f>
        <v>4</v>
      </c>
      <c r="F44" s="71">
        <f>'[14]15th'!C3</f>
        <v>3</v>
      </c>
      <c r="G44" s="16">
        <f>'[14]15th'!D3</f>
        <v>6</v>
      </c>
      <c r="H44" s="195">
        <f>'[14]15th'!E3</f>
        <v>6</v>
      </c>
      <c r="I44" s="81">
        <f>'[14]15th'!F3</f>
        <v>46</v>
      </c>
      <c r="J44" s="56">
        <f>'[14]15th'!G3</f>
        <v>34.5</v>
      </c>
      <c r="K44" s="57">
        <f>'[14]15th'!H3</f>
        <v>69</v>
      </c>
      <c r="L44" s="161">
        <f>'[14]15th'!I3</f>
        <v>69</v>
      </c>
      <c r="M44" s="150">
        <f>'[14]15th'!J3</f>
        <v>7.5</v>
      </c>
      <c r="N44" s="37">
        <f>'[14]15th'!K3</f>
        <v>10</v>
      </c>
      <c r="O44" s="36">
        <f>'[14]15th'!L3</f>
        <v>3</v>
      </c>
      <c r="P44" s="124">
        <f>'[14]15th'!M3</f>
        <v>3.3333333333333335</v>
      </c>
      <c r="Q44" s="126" t="str">
        <f t="shared" si="1"/>
        <v>J</v>
      </c>
      <c r="R44" s="90" t="str">
        <f t="shared" si="0"/>
        <v>J</v>
      </c>
      <c r="S44" s="69" t="str">
        <f t="shared" si="2"/>
        <v>L</v>
      </c>
      <c r="T44" s="15" t="str">
        <f>'[14]15th'!N3</f>
        <v>A</v>
      </c>
      <c r="U44" s="14">
        <f>'[14]15th'!O3</f>
        <v>4</v>
      </c>
      <c r="V44" s="71">
        <f>'[14]15th'!P3</f>
        <v>4</v>
      </c>
      <c r="W44" s="16">
        <f>'[14]15th'!Q3</f>
        <v>3</v>
      </c>
      <c r="X44" s="195">
        <f>'[14]15th'!R3</f>
        <v>3</v>
      </c>
      <c r="Y44" s="55">
        <f>'[14]15th'!S3</f>
        <v>46</v>
      </c>
      <c r="Z44" s="56">
        <f>'[14]15th'!T3</f>
        <v>46</v>
      </c>
      <c r="AA44" s="17">
        <f>'[14]15th'!U3</f>
        <v>34.5</v>
      </c>
      <c r="AB44" s="129">
        <f>'[14]15th'!V3</f>
        <v>34.5</v>
      </c>
      <c r="AC44" s="150">
        <f>'[14]15th'!W3</f>
        <v>7.5</v>
      </c>
      <c r="AD44" s="37">
        <f>'[14]15th'!X3</f>
        <v>7.5</v>
      </c>
      <c r="AE44" s="36">
        <f>'[14]15th'!Y3</f>
        <v>4.2857142857142856</v>
      </c>
      <c r="AF44" s="151">
        <f>'[14]15th'!Z3</f>
        <v>4.2857142857142856</v>
      </c>
      <c r="AG44" s="165" t="str">
        <f t="shared" si="3"/>
        <v>J</v>
      </c>
      <c r="AH44" s="69" t="str">
        <f t="shared" si="4"/>
        <v>J</v>
      </c>
      <c r="AI44" s="15" t="str">
        <f>'[14]15th'!$AA$3</f>
        <v>G</v>
      </c>
    </row>
    <row r="45" spans="1:36" ht="12" customHeight="1">
      <c r="A45" s="408" t="s">
        <v>13</v>
      </c>
      <c r="B45" s="409"/>
      <c r="C45" s="232">
        <f>'[15]15th'!$E$17+'[15]15th'!$F$17+'[15]15th'!$G$17</f>
        <v>1</v>
      </c>
      <c r="D45" s="273">
        <f>'[15]15th'!$H$17+'[15]15th'!$I$17+'[15]15th'!$J$17</f>
        <v>1</v>
      </c>
      <c r="E45" s="14">
        <f>'[15]15th'!B3</f>
        <v>6</v>
      </c>
      <c r="F45" s="71">
        <f>'[15]15th'!C3</f>
        <v>5</v>
      </c>
      <c r="G45" s="16">
        <f>'[15]15th'!D3</f>
        <v>3</v>
      </c>
      <c r="H45" s="195">
        <f>'[15]15th'!E3</f>
        <v>4.6500000000000004</v>
      </c>
      <c r="I45" s="81">
        <f>'[15]15th'!F3</f>
        <v>69</v>
      </c>
      <c r="J45" s="56">
        <f>'[15]15th'!G3</f>
        <v>57.5</v>
      </c>
      <c r="K45" s="57">
        <f>'[15]15th'!H3</f>
        <v>34.5</v>
      </c>
      <c r="L45" s="161">
        <f>'[15]15th'!I3</f>
        <v>53.5</v>
      </c>
      <c r="M45" s="150">
        <f>'[15]15th'!J3</f>
        <v>4.5</v>
      </c>
      <c r="N45" s="72">
        <f>'[15]15th'!K3</f>
        <v>5.4</v>
      </c>
      <c r="O45" s="36">
        <f>'[15]15th'!L3</f>
        <v>3</v>
      </c>
      <c r="P45" s="260">
        <f>'[15]15th'!M3</f>
        <v>2.7979274611398961</v>
      </c>
      <c r="Q45" s="126" t="str">
        <f t="shared" si="1"/>
        <v>J</v>
      </c>
      <c r="R45" s="90" t="str">
        <f t="shared" si="0"/>
        <v>J</v>
      </c>
      <c r="S45" s="69" t="str">
        <f>IF(J45="","",IF(J45&gt;=I45-8,"J",IF(J45&lt;I45-8,"L")))</f>
        <v>L</v>
      </c>
      <c r="T45" s="15" t="str">
        <f>'[15]15th'!N3</f>
        <v>A</v>
      </c>
      <c r="U45" s="14">
        <f>'[15]15th'!O3</f>
        <v>5</v>
      </c>
      <c r="V45" s="71">
        <f>'[15]15th'!P3</f>
        <v>5</v>
      </c>
      <c r="W45" s="16">
        <f>'[15]15th'!Q3</f>
        <v>1</v>
      </c>
      <c r="X45" s="195">
        <f>'[15]15th'!R3</f>
        <v>1</v>
      </c>
      <c r="Y45" s="55">
        <f>'[15]15th'!S3</f>
        <v>57.5</v>
      </c>
      <c r="Z45" s="56">
        <f>'[15]15th'!T3</f>
        <v>57.5</v>
      </c>
      <c r="AA45" s="17">
        <f>'[15]15th'!U3</f>
        <v>11.5</v>
      </c>
      <c r="AB45" s="129">
        <f>'[15]15th'!V3</f>
        <v>11.5</v>
      </c>
      <c r="AC45" s="150">
        <f>'[15]15th'!W3</f>
        <v>5.4</v>
      </c>
      <c r="AD45" s="72">
        <f>'[15]15th'!X3</f>
        <v>5.4</v>
      </c>
      <c r="AE45" s="36">
        <f>'[15]15th'!Y3</f>
        <v>4.5</v>
      </c>
      <c r="AF45" s="199">
        <f>'[15]15th'!Z3</f>
        <v>4.5</v>
      </c>
      <c r="AG45" s="165" t="str">
        <f>IF(Z45="","",IF(Z45&gt;=23,"J",IF(Z45&lt;23,"L")))</f>
        <v>J</v>
      </c>
      <c r="AH45" s="69" t="str">
        <f>IF(Z45="","",IF(Z45&gt;=Y45-8,"J",IF(Z45&lt;Y45-8,"L")))</f>
        <v>J</v>
      </c>
      <c r="AI45" s="15" t="str">
        <f>'[15]15th'!$AA$3</f>
        <v>G</v>
      </c>
    </row>
    <row r="46" spans="1:36" ht="12" customHeight="1">
      <c r="A46" s="408" t="s">
        <v>125</v>
      </c>
      <c r="B46" s="409"/>
      <c r="C46" s="232">
        <f>'[16]15th'!$E$17+'[16]15th'!$F$17+'[16]15th'!$G$17</f>
        <v>1</v>
      </c>
      <c r="D46" s="273">
        <f>'[16]15th'!$H$17+'[16]15th'!$I$17+'[16]15th'!$J$17</f>
        <v>1</v>
      </c>
      <c r="E46" s="14">
        <f>'[16]15th'!B3</f>
        <v>7</v>
      </c>
      <c r="F46" s="71">
        <f>'[16]15th'!C3</f>
        <v>7</v>
      </c>
      <c r="G46" s="16">
        <f>'[16]15th'!D3</f>
        <v>4</v>
      </c>
      <c r="H46" s="195">
        <f>'[16]15th'!E3</f>
        <v>5</v>
      </c>
      <c r="I46" s="81">
        <f>'[16]15th'!F3</f>
        <v>76.5</v>
      </c>
      <c r="J46" s="56">
        <f>'[16]15th'!G3</f>
        <v>76.5</v>
      </c>
      <c r="K46" s="57">
        <f>'[16]15th'!H3</f>
        <v>46</v>
      </c>
      <c r="L46" s="161">
        <f>'[16]15th'!I3</f>
        <v>57.5</v>
      </c>
      <c r="M46" s="150">
        <f>'[16]15th'!J3</f>
        <v>5.5639097744360901</v>
      </c>
      <c r="N46" s="37">
        <f>'[16]15th'!K3</f>
        <v>5.5639097744360901</v>
      </c>
      <c r="O46" s="36">
        <f>'[16]15th'!L3</f>
        <v>3.4741784037558685</v>
      </c>
      <c r="P46" s="124">
        <f>'[16]15th'!M3</f>
        <v>3.1759656652360513</v>
      </c>
      <c r="Q46" s="126" t="str">
        <f t="shared" si="1"/>
        <v>J</v>
      </c>
      <c r="R46" s="90" t="str">
        <f t="shared" si="0"/>
        <v>J</v>
      </c>
      <c r="S46" s="69" t="str">
        <f t="shared" si="2"/>
        <v>J</v>
      </c>
      <c r="T46" s="15" t="str">
        <f>'[16]15th'!N3</f>
        <v>G</v>
      </c>
      <c r="U46" s="14">
        <f>'[16]15th'!O3</f>
        <v>6</v>
      </c>
      <c r="V46" s="71">
        <f>'[16]15th'!P3</f>
        <v>6</v>
      </c>
      <c r="W46" s="16">
        <f>'[16]15th'!Q3</f>
        <v>2</v>
      </c>
      <c r="X46" s="195">
        <f>'[16]15th'!R3</f>
        <v>4</v>
      </c>
      <c r="Y46" s="55">
        <f>'[16]15th'!S3</f>
        <v>69</v>
      </c>
      <c r="Z46" s="56">
        <f>'[16]15th'!T3</f>
        <v>69</v>
      </c>
      <c r="AA46" s="17">
        <f>'[16]15th'!U3</f>
        <v>23</v>
      </c>
      <c r="AB46" s="129">
        <f>'[16]15th'!V3</f>
        <v>46</v>
      </c>
      <c r="AC46" s="150">
        <f>'[16]15th'!W3</f>
        <v>6.166666666666667</v>
      </c>
      <c r="AD46" s="37">
        <f>'[16]15th'!X3</f>
        <v>6.166666666666667</v>
      </c>
      <c r="AE46" s="36">
        <f>'[16]15th'!Y3</f>
        <v>4.625</v>
      </c>
      <c r="AF46" s="151">
        <f>'[16]15th'!Z3</f>
        <v>3.7</v>
      </c>
      <c r="AG46" s="165" t="str">
        <f t="shared" si="3"/>
        <v>J</v>
      </c>
      <c r="AH46" s="69" t="str">
        <f t="shared" si="4"/>
        <v>J</v>
      </c>
      <c r="AI46" s="15" t="str">
        <f>'[16]15th'!$AA$3</f>
        <v>G</v>
      </c>
    </row>
    <row r="47" spans="1:36" ht="12" customHeight="1">
      <c r="A47" s="408" t="s">
        <v>12</v>
      </c>
      <c r="B47" s="409"/>
      <c r="C47" s="232">
        <f>'[17]15th'!$E$17+'[17]15th'!$F$17+'[17]15th'!$G$17</f>
        <v>1</v>
      </c>
      <c r="D47" s="273">
        <f>'[17]15th'!$H$17+'[17]15th'!$I$17+'[17]15th'!$J$17</f>
        <v>0</v>
      </c>
      <c r="E47" s="14">
        <f>'[17]15th'!B3</f>
        <v>3</v>
      </c>
      <c r="F47" s="71">
        <f>'[17]15th'!C3</f>
        <v>3</v>
      </c>
      <c r="G47" s="16">
        <f>'[17]15th'!D3</f>
        <v>2</v>
      </c>
      <c r="H47" s="195">
        <f>'[17]15th'!E3</f>
        <v>4</v>
      </c>
      <c r="I47" s="81">
        <f>'[17]15th'!F3</f>
        <v>34.5</v>
      </c>
      <c r="J47" s="56">
        <f>'[17]15th'!G3</f>
        <v>34.5</v>
      </c>
      <c r="K47" s="57">
        <f>'[17]15th'!H3</f>
        <v>23</v>
      </c>
      <c r="L47" s="161">
        <f>'[17]15th'!I3</f>
        <v>46</v>
      </c>
      <c r="M47" s="150">
        <f>'[17]15th'!J3</f>
        <v>6.666666666666667</v>
      </c>
      <c r="N47" s="72">
        <f>'[17]15th'!K3</f>
        <v>6.666666666666667</v>
      </c>
      <c r="O47" s="36">
        <f>'[17]15th'!L3</f>
        <v>4</v>
      </c>
      <c r="P47" s="260">
        <f>'[17]15th'!M3</f>
        <v>2.8571428571428572</v>
      </c>
      <c r="Q47" s="126" t="str">
        <f t="shared" si="1"/>
        <v>L</v>
      </c>
      <c r="R47" s="90" t="str">
        <f t="shared" si="0"/>
        <v>J</v>
      </c>
      <c r="S47" s="69" t="str">
        <f>IF(J47="","",IF(J47&gt;=I47-8,"J",IF(J47&lt;I47-8,"L")))</f>
        <v>J</v>
      </c>
      <c r="T47" s="15" t="str">
        <f>'[17]15th'!N3</f>
        <v>A</v>
      </c>
      <c r="U47" s="14">
        <f>'[17]15th'!O3</f>
        <v>3</v>
      </c>
      <c r="V47" s="71">
        <f>'[17]15th'!P3</f>
        <v>3</v>
      </c>
      <c r="W47" s="16">
        <f>'[17]15th'!Q3</f>
        <v>1</v>
      </c>
      <c r="X47" s="195">
        <f>'[17]15th'!R3</f>
        <v>3</v>
      </c>
      <c r="Y47" s="55">
        <f>'[17]15th'!S3</f>
        <v>34.5</v>
      </c>
      <c r="Z47" s="56">
        <f>'[17]15th'!T3</f>
        <v>34.5</v>
      </c>
      <c r="AA47" s="17">
        <f>'[17]15th'!U3</f>
        <v>11.5</v>
      </c>
      <c r="AB47" s="129">
        <f>'[17]15th'!V3</f>
        <v>34.5</v>
      </c>
      <c r="AC47" s="150">
        <f>'[17]15th'!W3</f>
        <v>6.666666666666667</v>
      </c>
      <c r="AD47" s="72">
        <f>'[17]15th'!X3</f>
        <v>6.666666666666667</v>
      </c>
      <c r="AE47" s="36">
        <f>'[17]15th'!Y3</f>
        <v>5</v>
      </c>
      <c r="AF47" s="199">
        <f>'[17]15th'!Z3</f>
        <v>3.3333333333333335</v>
      </c>
      <c r="AG47" s="165" t="str">
        <f>IF(Z47="","",IF(Z47&gt;=23,"J",IF(Z47&lt;23,"L")))</f>
        <v>J</v>
      </c>
      <c r="AH47" s="69" t="str">
        <f>IF(Z47="","",IF(Z47&gt;=Y47-8,"J",IF(Z47&lt;Y47-8,"L")))</f>
        <v>J</v>
      </c>
      <c r="AI47" s="15" t="str">
        <f>'[17]15th'!$AA$3</f>
        <v>G</v>
      </c>
    </row>
    <row r="48" spans="1:36" ht="12" customHeight="1">
      <c r="A48" s="446" t="s">
        <v>119</v>
      </c>
      <c r="B48" s="447"/>
      <c r="C48" s="232">
        <f>'[18]15th'!$E$17+'[18]15th'!$F$17+'[18]15th'!$G$17</f>
        <v>1</v>
      </c>
      <c r="D48" s="273">
        <f>'[18]15th'!$H$17+'[18]15th'!$I$17+'[18]15th'!$J$17</f>
        <v>1</v>
      </c>
      <c r="E48" s="14">
        <f>'[18]15th'!B3</f>
        <v>2</v>
      </c>
      <c r="F48" s="71">
        <f>'[18]15th'!C3</f>
        <v>2</v>
      </c>
      <c r="G48" s="16">
        <f>'[18]15th'!D3</f>
        <v>2</v>
      </c>
      <c r="H48" s="195">
        <f>'[18]15th'!E3</f>
        <v>2</v>
      </c>
      <c r="I48" s="81">
        <f>'[18]15th'!F3</f>
        <v>23</v>
      </c>
      <c r="J48" s="56">
        <f>'[18]15th'!G3</f>
        <v>23</v>
      </c>
      <c r="K48" s="57">
        <f>'[18]15th'!H3</f>
        <v>23</v>
      </c>
      <c r="L48" s="161">
        <f>'[18]15th'!I3</f>
        <v>23</v>
      </c>
      <c r="M48" s="150">
        <f>'[18]15th'!J3</f>
        <v>5.5</v>
      </c>
      <c r="N48" s="37">
        <f>'[18]15th'!K3</f>
        <v>5.5</v>
      </c>
      <c r="O48" s="36">
        <f>'[18]15th'!L3</f>
        <v>2.75</v>
      </c>
      <c r="P48" s="124">
        <f>'[18]15th'!M3</f>
        <v>2.75</v>
      </c>
      <c r="Q48" s="126" t="str">
        <f t="shared" si="1"/>
        <v>J</v>
      </c>
      <c r="R48" s="90" t="str">
        <f t="shared" si="0"/>
        <v>J</v>
      </c>
      <c r="S48" s="69" t="str">
        <f>IF(J48="","",IF(J48&gt;=I48-8,"J",IF(J48&lt;I48-8,"L")))</f>
        <v>J</v>
      </c>
      <c r="T48" s="15" t="str">
        <f>'[18]15th'!N3</f>
        <v>G</v>
      </c>
      <c r="U48" s="14">
        <f>'[18]15th'!O3</f>
        <v>2</v>
      </c>
      <c r="V48" s="71">
        <f>'[18]15th'!P3</f>
        <v>2</v>
      </c>
      <c r="W48" s="16">
        <f>'[18]15th'!Q3</f>
        <v>1</v>
      </c>
      <c r="X48" s="195">
        <f>'[18]15th'!R3</f>
        <v>2</v>
      </c>
      <c r="Y48" s="55">
        <f>'[18]15th'!S3</f>
        <v>23</v>
      </c>
      <c r="Z48" s="56">
        <f>'[18]15th'!T3</f>
        <v>23</v>
      </c>
      <c r="AA48" s="17">
        <f>'[18]15th'!U3</f>
        <v>11.5</v>
      </c>
      <c r="AB48" s="129">
        <f>'[18]15th'!V3</f>
        <v>23</v>
      </c>
      <c r="AC48" s="150">
        <f>'[18]15th'!W3</f>
        <v>5.5</v>
      </c>
      <c r="AD48" s="37">
        <f>'[18]15th'!X3</f>
        <v>5.5</v>
      </c>
      <c r="AE48" s="36">
        <f>'[18]15th'!Y3</f>
        <v>3.6666666666666665</v>
      </c>
      <c r="AF48" s="151">
        <f>'[18]15th'!Z3</f>
        <v>2.75</v>
      </c>
      <c r="AG48" s="165" t="str">
        <f>IF(Z48="","",IF(Z48&gt;=23,"J",IF(Z48&lt;23,"L")))</f>
        <v>J</v>
      </c>
      <c r="AH48" s="69" t="str">
        <f>IF(Z48="","",IF(Z48&gt;=Y48-8,"J",IF(Z48&lt;Y48-8,"L")))</f>
        <v>J</v>
      </c>
      <c r="AI48" s="15" t="str">
        <f>'[18]15th'!$AA$3</f>
        <v>G</v>
      </c>
    </row>
    <row r="49" spans="1:35" ht="12" customHeight="1">
      <c r="A49" s="408" t="s">
        <v>129</v>
      </c>
      <c r="B49" s="409"/>
      <c r="C49" s="232">
        <f>'[19]15th'!$E$17+'[19]15th'!$F$17+'[19]15th'!$G$17</f>
        <v>1</v>
      </c>
      <c r="D49" s="273">
        <f>'[19]15th'!$H$17+'[19]15th'!$I$17+'[19]15th'!$J$17</f>
        <v>1</v>
      </c>
      <c r="E49" s="14">
        <f>'[19]15th'!B3</f>
        <v>3</v>
      </c>
      <c r="F49" s="71">
        <f>'[19]15th'!C3</f>
        <v>4</v>
      </c>
      <c r="G49" s="16">
        <f>'[19]15th'!D3</f>
        <v>4</v>
      </c>
      <c r="H49" s="195">
        <f>'[19]15th'!E3</f>
        <v>11</v>
      </c>
      <c r="I49" s="81">
        <f>'[19]15th'!F3</f>
        <v>34.5</v>
      </c>
      <c r="J49" s="56">
        <f>'[19]15th'!G3</f>
        <v>46</v>
      </c>
      <c r="K49" s="57">
        <f>'[19]15th'!H3</f>
        <v>46</v>
      </c>
      <c r="L49" s="161">
        <f>'[19]15th'!I3</f>
        <v>126.5</v>
      </c>
      <c r="M49" s="150">
        <f>'[19]15th'!J3</f>
        <v>11.666666666666666</v>
      </c>
      <c r="N49" s="37">
        <f>'[19]15th'!K3</f>
        <v>8.75</v>
      </c>
      <c r="O49" s="36">
        <f>'[19]15th'!L3</f>
        <v>5</v>
      </c>
      <c r="P49" s="124">
        <f>'[19]15th'!M3</f>
        <v>2.3333333333333335</v>
      </c>
      <c r="Q49" s="126" t="str">
        <f t="shared" si="1"/>
        <v>J</v>
      </c>
      <c r="R49" s="90" t="str">
        <f t="shared" si="0"/>
        <v>J</v>
      </c>
      <c r="S49" s="69" t="str">
        <f>IF(J49="","",IF(J49&gt;=I49-8,"J",IF(J49&lt;I49-8,"L")))</f>
        <v>J</v>
      </c>
      <c r="T49" s="15" t="str">
        <f>'[19]15th'!N3</f>
        <v>G</v>
      </c>
      <c r="U49" s="14">
        <f>'[19]15th'!O3</f>
        <v>3</v>
      </c>
      <c r="V49" s="71">
        <f>'[19]15th'!P3</f>
        <v>4</v>
      </c>
      <c r="W49" s="16">
        <f>'[19]15th'!Q3</f>
        <v>4</v>
      </c>
      <c r="X49" s="195">
        <f>'[19]15th'!R3</f>
        <v>6</v>
      </c>
      <c r="Y49" s="55">
        <f>'[19]15th'!S3</f>
        <v>34.5</v>
      </c>
      <c r="Z49" s="56">
        <f>'[19]15th'!T3</f>
        <v>46</v>
      </c>
      <c r="AA49" s="17">
        <f>'[19]15th'!U3</f>
        <v>46</v>
      </c>
      <c r="AB49" s="129">
        <f>'[19]15th'!V3</f>
        <v>69</v>
      </c>
      <c r="AC49" s="150">
        <f>'[19]15th'!W3</f>
        <v>11.666666666666666</v>
      </c>
      <c r="AD49" s="37">
        <f>'[19]15th'!X3</f>
        <v>8.75</v>
      </c>
      <c r="AE49" s="36">
        <f>'[19]15th'!Y3</f>
        <v>5</v>
      </c>
      <c r="AF49" s="151">
        <f>'[19]15th'!Z3</f>
        <v>3.5</v>
      </c>
      <c r="AG49" s="165" t="str">
        <f>IF(Z49="","",IF(Z49&gt;=23,"J",IF(Z49&lt;23,"L")))</f>
        <v>J</v>
      </c>
      <c r="AH49" s="69" t="str">
        <f>IF(Z49="","",IF(Z49&gt;=Y49-8,"J",IF(Z49&lt;Y49-8,"L")))</f>
        <v>J</v>
      </c>
      <c r="AI49" s="15" t="str">
        <f>'[19]15th'!$AA$3</f>
        <v>G</v>
      </c>
    </row>
    <row r="50" spans="1:35" ht="12" customHeight="1">
      <c r="A50" s="444" t="s">
        <v>14</v>
      </c>
      <c r="B50" s="445"/>
      <c r="C50" s="232">
        <f>'[20]15th'!$E$17+'[20]15th'!$F$17+'[20]15th'!$G$17</f>
        <v>1</v>
      </c>
      <c r="D50" s="273">
        <f>'[20]15th'!$H$17+'[20]15th'!$I$17+'[20]15th'!$J$17</f>
        <v>1</v>
      </c>
      <c r="E50" s="14">
        <f>'[20]15th'!B3</f>
        <v>7</v>
      </c>
      <c r="F50" s="71">
        <f>'[20]15th'!C3</f>
        <v>6.65</v>
      </c>
      <c r="G50" s="16">
        <f>'[20]15th'!D3</f>
        <v>4</v>
      </c>
      <c r="H50" s="195">
        <f>'[20]15th'!E3</f>
        <v>4</v>
      </c>
      <c r="I50" s="81">
        <f>'[20]15th'!F3</f>
        <v>76.5</v>
      </c>
      <c r="J50" s="56">
        <f>'[20]15th'!G3</f>
        <v>76.5</v>
      </c>
      <c r="K50" s="57">
        <f>'[20]15th'!H3</f>
        <v>46</v>
      </c>
      <c r="L50" s="161">
        <f>'[20]15th'!I3</f>
        <v>46</v>
      </c>
      <c r="M50" s="150">
        <f>'[20]15th'!J3</f>
        <v>4.9624060150375939</v>
      </c>
      <c r="N50" s="72">
        <f>'[20]15th'!K3</f>
        <v>4.9624060150375939</v>
      </c>
      <c r="O50" s="36">
        <f>'[20]15th'!L3</f>
        <v>3.0985915492957745</v>
      </c>
      <c r="P50" s="260">
        <f>'[20]15th'!M3</f>
        <v>3.0985915492957745</v>
      </c>
      <c r="Q50" s="126" t="str">
        <f t="shared" si="1"/>
        <v>J</v>
      </c>
      <c r="R50" s="90" t="str">
        <f t="shared" si="0"/>
        <v>J</v>
      </c>
      <c r="S50" s="69" t="str">
        <f t="shared" si="2"/>
        <v>J</v>
      </c>
      <c r="T50" s="15" t="str">
        <f>'[20]15th'!N3</f>
        <v>G</v>
      </c>
      <c r="U50" s="14">
        <f>'[20]15th'!O3</f>
        <v>6</v>
      </c>
      <c r="V50" s="71">
        <f>'[20]15th'!P3</f>
        <v>6</v>
      </c>
      <c r="W50" s="16">
        <f>'[20]15th'!Q3</f>
        <v>4</v>
      </c>
      <c r="X50" s="195">
        <f>'[20]15th'!R3</f>
        <v>4</v>
      </c>
      <c r="Y50" s="55">
        <f>'[20]15th'!S3</f>
        <v>69</v>
      </c>
      <c r="Z50" s="56">
        <f>'[20]15th'!T3</f>
        <v>69</v>
      </c>
      <c r="AA50" s="17">
        <f>'[20]15th'!U3</f>
        <v>46</v>
      </c>
      <c r="AB50" s="129">
        <f>'[20]15th'!V3</f>
        <v>46</v>
      </c>
      <c r="AC50" s="150">
        <f>'[20]15th'!W3</f>
        <v>5.5</v>
      </c>
      <c r="AD50" s="72">
        <f>'[20]15th'!X3</f>
        <v>5.5</v>
      </c>
      <c r="AE50" s="36">
        <f>'[20]15th'!Y3</f>
        <v>3.3</v>
      </c>
      <c r="AF50" s="199">
        <f>'[20]15th'!Z3</f>
        <v>3.3</v>
      </c>
      <c r="AG50" s="165" t="str">
        <f t="shared" si="3"/>
        <v>J</v>
      </c>
      <c r="AH50" s="69" t="str">
        <f t="shared" si="4"/>
        <v>J</v>
      </c>
      <c r="AI50" s="15" t="str">
        <f>'[20]15th'!$AA$3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'[21]15th'!$E$17+'[21]15th'!$F$17+'[21]15th'!$G$17</f>
        <v>1</v>
      </c>
      <c r="D52" s="242">
        <f>'[21]15th'!$H$17+'[21]15th'!$I$17+'[21]15th'!$J$17</f>
        <v>1</v>
      </c>
      <c r="E52" s="22">
        <f>'[21]15th'!B3</f>
        <v>3</v>
      </c>
      <c r="F52" s="275">
        <f>'[21]15th'!C3</f>
        <v>2</v>
      </c>
      <c r="G52" s="24">
        <f>'[21]15th'!D3</f>
        <v>2</v>
      </c>
      <c r="H52" s="43">
        <f>'[21]15th'!E3</f>
        <v>1</v>
      </c>
      <c r="I52" s="83">
        <f>'[21]15th'!F3</f>
        <v>34.5</v>
      </c>
      <c r="J52" s="58">
        <f>'[21]15th'!G3</f>
        <v>23</v>
      </c>
      <c r="K52" s="20">
        <f>'[21]15th'!H3</f>
        <v>23</v>
      </c>
      <c r="L52" s="58">
        <f>'[21]15th'!I3</f>
        <v>11.5</v>
      </c>
      <c r="M52" s="201">
        <f>'[21]15th'!J3</f>
        <v>7.333333333333333</v>
      </c>
      <c r="N52" s="74">
        <f>'[21]15th'!K3</f>
        <v>11</v>
      </c>
      <c r="O52" s="73">
        <f>'[21]15th'!L3</f>
        <v>4.4000000000000004</v>
      </c>
      <c r="P52" s="261">
        <f>'[21]15th'!M3</f>
        <v>7.333333333333333</v>
      </c>
      <c r="Q52" s="262" t="str">
        <f t="shared" si="1"/>
        <v>J</v>
      </c>
      <c r="R52" s="323" t="str">
        <f t="shared" si="0"/>
        <v>J</v>
      </c>
      <c r="S52" s="70" t="str">
        <f t="shared" si="2"/>
        <v>L</v>
      </c>
      <c r="T52" s="21" t="str">
        <f>'[21]15th'!N3</f>
        <v>A</v>
      </c>
      <c r="U52" s="22">
        <f>'[21]15th'!O3</f>
        <v>3</v>
      </c>
      <c r="V52" s="275">
        <f>'[21]15th'!P3</f>
        <v>2</v>
      </c>
      <c r="W52" s="24">
        <f>'[21]15th'!Q3</f>
        <v>1</v>
      </c>
      <c r="X52" s="43">
        <f>'[21]15th'!R3</f>
        <v>1</v>
      </c>
      <c r="Y52" s="230">
        <f>'[21]15th'!S3</f>
        <v>34.5</v>
      </c>
      <c r="Z52" s="58">
        <f>'[21]15th'!T3</f>
        <v>23</v>
      </c>
      <c r="AA52" s="20">
        <f>'[21]15th'!U3</f>
        <v>11.5</v>
      </c>
      <c r="AB52" s="130">
        <f>'[21]15th'!V3</f>
        <v>11.5</v>
      </c>
      <c r="AC52" s="201">
        <f>'[21]15th'!W3</f>
        <v>7.333333333333333</v>
      </c>
      <c r="AD52" s="74">
        <f>'[21]15th'!X3</f>
        <v>11</v>
      </c>
      <c r="AE52" s="73">
        <f>'[21]15th'!Y3</f>
        <v>5.5</v>
      </c>
      <c r="AF52" s="202">
        <f>'[21]15th'!Z3</f>
        <v>7.333333333333333</v>
      </c>
      <c r="AG52" s="200" t="str">
        <f t="shared" si="3"/>
        <v>J</v>
      </c>
      <c r="AH52" s="70" t="str">
        <f t="shared" si="4"/>
        <v>L</v>
      </c>
      <c r="AI52" s="21" t="str">
        <f>'[21]15th'!$AA$3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'[22]15th'!B32</f>
        <v>2</v>
      </c>
      <c r="F57" s="88">
        <f>'[22]15th'!C32</f>
        <v>1</v>
      </c>
      <c r="G57" s="89">
        <f>'[22]15th'!D32</f>
        <v>1.65</v>
      </c>
      <c r="H57" s="132">
        <f>'[22]15th'!E32</f>
        <v>1</v>
      </c>
      <c r="I57" s="120">
        <f>'[22]15th'!F32</f>
        <v>23</v>
      </c>
      <c r="J57" s="53">
        <f>'[22]15th'!G32</f>
        <v>11.5</v>
      </c>
      <c r="K57" s="54">
        <f>'[22]15th'!H32</f>
        <v>19</v>
      </c>
      <c r="L57" s="325">
        <f>'[22]15th'!I32</f>
        <v>11.5</v>
      </c>
      <c r="M57" s="118">
        <f>'[22]15th'!J32</f>
        <v>7</v>
      </c>
      <c r="N57" s="39">
        <f>'[22]15th'!K32</f>
        <v>14</v>
      </c>
      <c r="O57" s="38">
        <f>'[22]15th'!L32</f>
        <v>3.8356164383561646</v>
      </c>
      <c r="P57" s="123">
        <f>'[22]15th'!M32</f>
        <v>7</v>
      </c>
      <c r="Q57" s="270" t="s">
        <v>121</v>
      </c>
      <c r="R57" s="90" t="str">
        <f>IF(J57="","",IF(E57=0,"J",IF(J57&gt;=23,"J",IF(J57&lt;23,"L"))))</f>
        <v>L</v>
      </c>
      <c r="S57" s="90" t="str">
        <f t="shared" ref="S57" si="5">IF(J57="","",IF(J57&gt;=I57-8,"J",IF(J57&lt;I57-8,"L")))</f>
        <v>L</v>
      </c>
      <c r="T57" s="282" t="str">
        <f>'[22]15th'!N32</f>
        <v>G</v>
      </c>
      <c r="U57" s="87">
        <f>'[22]15th'!O32</f>
        <v>0</v>
      </c>
      <c r="V57" s="88">
        <f>'[22]15th'!P32</f>
        <v>0</v>
      </c>
      <c r="W57" s="89">
        <f>'[22]15th'!Q32</f>
        <v>0</v>
      </c>
      <c r="X57" s="132">
        <f>'[22]15th'!R32</f>
        <v>0</v>
      </c>
      <c r="Y57" s="263">
        <f>'[22]15th'!S32</f>
        <v>0</v>
      </c>
      <c r="Z57" s="280">
        <f>'[22]15th'!T32</f>
        <v>0</v>
      </c>
      <c r="AA57" s="265">
        <f>'[22]15th'!U32</f>
        <v>0</v>
      </c>
      <c r="AB57" s="281">
        <f>'[22]15th'!V32</f>
        <v>0</v>
      </c>
      <c r="AC57" s="118" t="e">
        <f>'[22]15th'!W32</f>
        <v>#DIV/0!</v>
      </c>
      <c r="AD57" s="39" t="e">
        <f>'[22]15th'!X32</f>
        <v>#DIV/0!</v>
      </c>
      <c r="AE57" s="38" t="e">
        <f>'[22]15th'!Y32</f>
        <v>#DIV/0!</v>
      </c>
      <c r="AF57" s="123" t="e">
        <f>'[22]15th'!Z32</f>
        <v>#DIV/0!</v>
      </c>
      <c r="AG57" s="125" t="str">
        <f>IF(Z57="","",IF(U57=0,"J",IF(Z57&gt;=23,"J",IF(Z57&lt;23,"L"))))</f>
        <v>J</v>
      </c>
      <c r="AH57" s="90" t="str">
        <f t="shared" ref="AH57" si="6">IF(Z57="","",IF(Z57&gt;=Y57-8,"J",IF(Z57&lt;Y57-8,"L")))</f>
        <v>J</v>
      </c>
      <c r="AI57" s="68" t="str">
        <f>'[22]15th'!$AA$32</f>
        <v>Closed</v>
      </c>
    </row>
    <row r="58" spans="1:35" ht="12" customHeight="1">
      <c r="A58" s="408" t="s">
        <v>17</v>
      </c>
      <c r="B58" s="409"/>
      <c r="C58" s="235">
        <f>'[22]15th'!$E$17+'[22]15th'!$F$17+'[22]15th'!$G$17</f>
        <v>1</v>
      </c>
      <c r="D58" s="244">
        <f>'[22]15th'!$H$17+'[22]15th'!$I$17+'[22]15th'!$J$17</f>
        <v>0</v>
      </c>
      <c r="E58" s="62">
        <f>'[22]15th'!B3</f>
        <v>4</v>
      </c>
      <c r="F58" s="63">
        <f>'[22]15th'!C3</f>
        <v>3</v>
      </c>
      <c r="G58" s="64">
        <f>'[22]15th'!D3</f>
        <v>2</v>
      </c>
      <c r="H58" s="133">
        <f>'[22]15th'!E3</f>
        <v>2.65</v>
      </c>
      <c r="I58" s="81">
        <f>'[22]15th'!F3</f>
        <v>46</v>
      </c>
      <c r="J58" s="56">
        <f>'[22]15th'!G3</f>
        <v>34.5</v>
      </c>
      <c r="K58" s="57">
        <f>'[22]15th'!H3</f>
        <v>23</v>
      </c>
      <c r="L58" s="121">
        <f>'[22]15th'!I3</f>
        <v>30.5</v>
      </c>
      <c r="M58" s="119">
        <f>'[22]15th'!J3</f>
        <v>7</v>
      </c>
      <c r="N58" s="37">
        <f>'[22]15th'!K3</f>
        <v>9.3333333333333339</v>
      </c>
      <c r="O58" s="36">
        <f>'[22]15th'!L3</f>
        <v>4.666666666666667</v>
      </c>
      <c r="P58" s="124">
        <f>'[22]15th'!M3</f>
        <v>4.9557522123893802</v>
      </c>
      <c r="Q58" s="126" t="str">
        <f t="shared" ref="Q58:Q64" si="7">IF(D58="","",IF(D58&gt;=C58,"J",IF(D58&lt;C58,"L")))</f>
        <v>L</v>
      </c>
      <c r="R58" s="90" t="str">
        <f t="shared" ref="R58:R64" si="8">IF(J58="","",IF(J58&gt;=23,"J",IF(J58&lt;23,"L")))</f>
        <v>J</v>
      </c>
      <c r="S58" s="69" t="str">
        <f t="shared" ref="S58:S63" si="9">IF(J58="","",IF(J58&gt;=I58-8,"J",IF(J58&lt;I58-8,"L")))</f>
        <v>L</v>
      </c>
      <c r="T58" s="15" t="str">
        <f>'[22]15th'!N3</f>
        <v>A</v>
      </c>
      <c r="U58" s="62">
        <f>'[22]15th'!O3</f>
        <v>3</v>
      </c>
      <c r="V58" s="63">
        <f>'[22]15th'!P3</f>
        <v>3</v>
      </c>
      <c r="W58" s="64">
        <f>'[22]15th'!Q3</f>
        <v>1</v>
      </c>
      <c r="X58" s="133">
        <f>'[22]15th'!R3</f>
        <v>1</v>
      </c>
      <c r="Y58" s="81">
        <f>'[22]15th'!S3</f>
        <v>34.5</v>
      </c>
      <c r="Z58" s="56">
        <f>'[22]15th'!T3</f>
        <v>34.5</v>
      </c>
      <c r="AA58" s="17">
        <f>'[22]15th'!U3</f>
        <v>11.5</v>
      </c>
      <c r="AB58" s="129">
        <f>'[22]15th'!V3</f>
        <v>11.5</v>
      </c>
      <c r="AC58" s="119">
        <f>'[22]15th'!W3</f>
        <v>9.3333333333333339</v>
      </c>
      <c r="AD58" s="37">
        <f>'[22]15th'!X3</f>
        <v>9.3333333333333339</v>
      </c>
      <c r="AE58" s="36">
        <f>'[22]15th'!Y3</f>
        <v>7</v>
      </c>
      <c r="AF58" s="124">
        <f>'[22]15th'!Z3</f>
        <v>7</v>
      </c>
      <c r="AG58" s="126" t="str">
        <f t="shared" ref="AG58:AG63" si="10">IF(Z58="","",IF(Z58&gt;=23,"J",IF(Z58&lt;23,"L")))</f>
        <v>J</v>
      </c>
      <c r="AH58" s="69" t="str">
        <f t="shared" ref="AH58:AH63" si="11">IF(Z58="","",IF(Z58&gt;=Y58-8,"J",IF(Z58&lt;Y58-8,"L")))</f>
        <v>J</v>
      </c>
      <c r="AI58" s="15" t="str">
        <f>'[22]15th'!$AA$3</f>
        <v>G</v>
      </c>
    </row>
    <row r="59" spans="1:35" ht="12" customHeight="1">
      <c r="A59" s="408" t="s">
        <v>21</v>
      </c>
      <c r="B59" s="409"/>
      <c r="C59" s="235">
        <f>'[23]15th'!$E$17+'[23]15th'!$F$17+'[23]15th'!$G$17</f>
        <v>1</v>
      </c>
      <c r="D59" s="244">
        <f>'[23]15th'!$H$17+'[23]15th'!$I$17+'[23]15th'!$J$17</f>
        <v>0</v>
      </c>
      <c r="E59" s="62">
        <f>'[23]15th'!B3</f>
        <v>3</v>
      </c>
      <c r="F59" s="63">
        <f>'[23]15th'!C3</f>
        <v>2.65</v>
      </c>
      <c r="G59" s="64">
        <f>'[23]15th'!D3</f>
        <v>3</v>
      </c>
      <c r="H59" s="133">
        <f>'[23]15th'!E3</f>
        <v>2.65</v>
      </c>
      <c r="I59" s="81">
        <f>'[23]15th'!F3</f>
        <v>34.5</v>
      </c>
      <c r="J59" s="56">
        <f>'[23]15th'!G3</f>
        <v>30.5</v>
      </c>
      <c r="K59" s="57">
        <f>'[23]15th'!H3</f>
        <v>34.5</v>
      </c>
      <c r="L59" s="121">
        <f>'[23]15th'!I3</f>
        <v>30.5</v>
      </c>
      <c r="M59" s="119">
        <f>'[23]15th'!J3</f>
        <v>7.333333333333333</v>
      </c>
      <c r="N59" s="37">
        <f>'[23]15th'!K3</f>
        <v>8.3018867924528301</v>
      </c>
      <c r="O59" s="36">
        <f>'[23]15th'!L3</f>
        <v>3.6666666666666665</v>
      </c>
      <c r="P59" s="124">
        <f>'[23]15th'!M3</f>
        <v>4.1509433962264142</v>
      </c>
      <c r="Q59" s="126" t="str">
        <f t="shared" si="7"/>
        <v>L</v>
      </c>
      <c r="R59" s="90" t="str">
        <f t="shared" si="8"/>
        <v>J</v>
      </c>
      <c r="S59" s="69" t="str">
        <f>IF(J59="","",IF(J59&gt;=I59-8,"J",IF(J59&lt;I59-8,"L")))</f>
        <v>J</v>
      </c>
      <c r="T59" s="15" t="str">
        <f>'[23]15th'!N3</f>
        <v>A</v>
      </c>
      <c r="U59" s="62">
        <f>'[23]15th'!O3</f>
        <v>3</v>
      </c>
      <c r="V59" s="63">
        <f>'[23]15th'!P3</f>
        <v>3</v>
      </c>
      <c r="W59" s="64">
        <f>'[23]15th'!Q3</f>
        <v>2</v>
      </c>
      <c r="X59" s="133">
        <f>'[23]15th'!R3</f>
        <v>2</v>
      </c>
      <c r="Y59" s="81">
        <f>'[23]15th'!S3</f>
        <v>34.5</v>
      </c>
      <c r="Z59" s="56">
        <f>'[23]15th'!T3</f>
        <v>34.5</v>
      </c>
      <c r="AA59" s="17">
        <f>'[23]15th'!U3</f>
        <v>23</v>
      </c>
      <c r="AB59" s="129">
        <f>'[23]15th'!V3</f>
        <v>23</v>
      </c>
      <c r="AC59" s="119">
        <f>'[23]15th'!W3</f>
        <v>7.333333333333333</v>
      </c>
      <c r="AD59" s="37">
        <f>'[23]15th'!X3</f>
        <v>7.333333333333333</v>
      </c>
      <c r="AE59" s="36">
        <f>'[23]15th'!Y3</f>
        <v>4.4000000000000004</v>
      </c>
      <c r="AF59" s="124">
        <f>'[23]15th'!Z3</f>
        <v>4.4000000000000004</v>
      </c>
      <c r="AG59" s="126" t="str">
        <f>IF(Z59="","",IF(Z59&gt;=23,"J",IF(Z59&lt;23,"L")))</f>
        <v>J</v>
      </c>
      <c r="AH59" s="69" t="str">
        <f>IF(Z59="","",IF(Z59&gt;=Y59-8,"J",IF(Z59&lt;Y59-8,"L")))</f>
        <v>J</v>
      </c>
      <c r="AI59" s="15" t="str">
        <f>'[23]15th'!$AA$3</f>
        <v>G</v>
      </c>
    </row>
    <row r="60" spans="1:35" ht="12" customHeight="1">
      <c r="A60" s="408" t="s">
        <v>19</v>
      </c>
      <c r="B60" s="409"/>
      <c r="C60" s="235">
        <f>'[24]15th'!$E$17+'[24]15th'!$F$17+'[24]15th'!$G$17</f>
        <v>1</v>
      </c>
      <c r="D60" s="244">
        <f>'[24]15th'!$H$17+'[24]15th'!$I$17+'[24]15th'!$J$17</f>
        <v>0</v>
      </c>
      <c r="E60" s="62">
        <f>'[24]15th'!B3</f>
        <v>4</v>
      </c>
      <c r="F60" s="63">
        <f>'[24]15th'!C3</f>
        <v>3.65</v>
      </c>
      <c r="G60" s="64">
        <f>'[24]15th'!D3</f>
        <v>3</v>
      </c>
      <c r="H60" s="133">
        <f>'[24]15th'!E3</f>
        <v>2</v>
      </c>
      <c r="I60" s="81">
        <f>'[24]15th'!F3</f>
        <v>46</v>
      </c>
      <c r="J60" s="56">
        <f>'[24]15th'!G3</f>
        <v>42</v>
      </c>
      <c r="K60" s="57">
        <f>'[24]15th'!H3</f>
        <v>34.5</v>
      </c>
      <c r="L60" s="121">
        <f>'[24]15th'!I3</f>
        <v>23</v>
      </c>
      <c r="M60" s="119">
        <f>'[24]15th'!J3</f>
        <v>7</v>
      </c>
      <c r="N60" s="37">
        <f>'[24]15th'!K3</f>
        <v>7.6712328767123292</v>
      </c>
      <c r="O60" s="36">
        <f>'[24]15th'!L3</f>
        <v>4</v>
      </c>
      <c r="P60" s="124">
        <f>'[24]15th'!M3</f>
        <v>4.9557522123893802</v>
      </c>
      <c r="Q60" s="126" t="str">
        <f t="shared" si="7"/>
        <v>L</v>
      </c>
      <c r="R60" s="90" t="str">
        <f t="shared" si="8"/>
        <v>J</v>
      </c>
      <c r="S60" s="69" t="str">
        <f>IF(J60="","",IF(J60&gt;=I60-8,"J",IF(J60&lt;I60-8,"L")))</f>
        <v>J</v>
      </c>
      <c r="T60" s="15" t="str">
        <f>'[24]15th'!N3</f>
        <v>A</v>
      </c>
      <c r="U60" s="62">
        <f>'[24]15th'!O3</f>
        <v>4</v>
      </c>
      <c r="V60" s="63">
        <f>'[24]15th'!P3</f>
        <v>4</v>
      </c>
      <c r="W60" s="64">
        <f>'[24]15th'!Q3</f>
        <v>1</v>
      </c>
      <c r="X60" s="133">
        <f>'[24]15th'!R3</f>
        <v>1</v>
      </c>
      <c r="Y60" s="81">
        <f>'[24]15th'!S3</f>
        <v>46</v>
      </c>
      <c r="Z60" s="56">
        <f>'[24]15th'!T3</f>
        <v>46</v>
      </c>
      <c r="AA60" s="17">
        <f>'[24]15th'!U3</f>
        <v>11.5</v>
      </c>
      <c r="AB60" s="129">
        <f>'[24]15th'!V3</f>
        <v>11.5</v>
      </c>
      <c r="AC60" s="119">
        <f>'[24]15th'!W3</f>
        <v>7</v>
      </c>
      <c r="AD60" s="37">
        <f>'[24]15th'!X3</f>
        <v>7</v>
      </c>
      <c r="AE60" s="36">
        <f>'[24]15th'!Y3</f>
        <v>5.6</v>
      </c>
      <c r="AF60" s="124">
        <f>'[24]15th'!Z3</f>
        <v>5.6</v>
      </c>
      <c r="AG60" s="126" t="str">
        <f>IF(Z60="","",IF(Z60&gt;=23,"J",IF(Z60&lt;23,"L")))</f>
        <v>J</v>
      </c>
      <c r="AH60" s="69" t="str">
        <f>IF(Z60="","",IF(Z60&gt;=Y60-8,"J",IF(Z60&lt;Y60-8,"L")))</f>
        <v>J</v>
      </c>
      <c r="AI60" s="15" t="str">
        <f>'[24]15th'!$AA$3</f>
        <v>G</v>
      </c>
    </row>
    <row r="61" spans="1:35" ht="12" customHeight="1">
      <c r="A61" s="408" t="s">
        <v>22</v>
      </c>
      <c r="B61" s="409"/>
      <c r="C61" s="235">
        <f>'[25]15th'!$E$17+'[25]15th'!$F$17+'[25]15th'!$G$17</f>
        <v>1</v>
      </c>
      <c r="D61" s="244">
        <f>'[25]15th'!$H$17+'[25]15th'!$I$17+'[25]15th'!$J$17</f>
        <v>0</v>
      </c>
      <c r="E61" s="62">
        <f>'[25]15th'!B3</f>
        <v>3</v>
      </c>
      <c r="F61" s="63">
        <f>'[25]15th'!C3</f>
        <v>1.65</v>
      </c>
      <c r="G61" s="64">
        <f>'[25]15th'!D3</f>
        <v>1</v>
      </c>
      <c r="H61" s="133">
        <f>'[25]15th'!E3</f>
        <v>1</v>
      </c>
      <c r="I61" s="81">
        <f>'[25]15th'!F3</f>
        <v>34.5</v>
      </c>
      <c r="J61" s="56">
        <f>'[25]15th'!G3</f>
        <v>19</v>
      </c>
      <c r="K61" s="57">
        <f>'[25]15th'!H3</f>
        <v>11.5</v>
      </c>
      <c r="L61" s="121">
        <f>'[25]15th'!I3</f>
        <v>11.5</v>
      </c>
      <c r="M61" s="119">
        <f>'[25]15th'!J3</f>
        <v>5.333333333333333</v>
      </c>
      <c r="N61" s="37">
        <f>'[25]15th'!K3</f>
        <v>9.6969696969696972</v>
      </c>
      <c r="O61" s="36">
        <f>'[25]15th'!L3</f>
        <v>4</v>
      </c>
      <c r="P61" s="124">
        <f>'[25]15th'!M3</f>
        <v>6.0377358490566042</v>
      </c>
      <c r="Q61" s="126" t="str">
        <f t="shared" si="7"/>
        <v>L</v>
      </c>
      <c r="R61" s="90" t="str">
        <f t="shared" si="8"/>
        <v>L</v>
      </c>
      <c r="S61" s="69" t="str">
        <f>IF(J61="","",IF(J61&gt;=I61-8,"J",IF(J61&lt;I61-8,"L")))</f>
        <v>L</v>
      </c>
      <c r="T61" s="15" t="str">
        <f>'[25]15th'!N3</f>
        <v>A</v>
      </c>
      <c r="U61" s="62">
        <f>'[25]15th'!O3</f>
        <v>2</v>
      </c>
      <c r="V61" s="63">
        <f>'[25]15th'!P3</f>
        <v>2</v>
      </c>
      <c r="W61" s="64">
        <f>'[25]15th'!Q3</f>
        <v>1</v>
      </c>
      <c r="X61" s="133">
        <f>'[25]15th'!R3</f>
        <v>1</v>
      </c>
      <c r="Y61" s="81">
        <f>'[25]15th'!S3</f>
        <v>23</v>
      </c>
      <c r="Z61" s="56">
        <f>'[25]15th'!T3</f>
        <v>23</v>
      </c>
      <c r="AA61" s="17">
        <f>'[25]15th'!U3</f>
        <v>11.5</v>
      </c>
      <c r="AB61" s="129">
        <f>'[25]15th'!V3</f>
        <v>11.5</v>
      </c>
      <c r="AC61" s="119">
        <f>'[25]15th'!W3</f>
        <v>8</v>
      </c>
      <c r="AD61" s="37">
        <f>'[25]15th'!X3</f>
        <v>8</v>
      </c>
      <c r="AE61" s="36">
        <f>'[25]15th'!Y3</f>
        <v>5.333333333333333</v>
      </c>
      <c r="AF61" s="124">
        <f>'[25]15th'!Z3</f>
        <v>5.333333333333333</v>
      </c>
      <c r="AG61" s="126" t="str">
        <f>IF(Z61="","",IF(Z61&gt;=23,"J",IF(Z61&lt;23,"L")))</f>
        <v>J</v>
      </c>
      <c r="AH61" s="69" t="str">
        <f>IF(Z61="","",IF(Z61&gt;=Y61-8,"J",IF(Z61&lt;Y61-8,"L")))</f>
        <v>J</v>
      </c>
      <c r="AI61" s="15" t="str">
        <f>'[25]15th'!$AA$3</f>
        <v>G</v>
      </c>
    </row>
    <row r="62" spans="1:35" ht="12" customHeight="1">
      <c r="A62" s="408" t="s">
        <v>18</v>
      </c>
      <c r="B62" s="409"/>
      <c r="C62" s="235">
        <f>'[26]15th'!$E$17+'[26]15th'!$F$17+'[26]15th'!$G$17</f>
        <v>1</v>
      </c>
      <c r="D62" s="244">
        <f>'[26]15th'!$H$17+'[26]15th'!$I$17+'[26]15th'!$J$17</f>
        <v>0</v>
      </c>
      <c r="E62" s="62">
        <f>'[26]15th'!B3</f>
        <v>3</v>
      </c>
      <c r="F62" s="63">
        <f>'[26]15th'!C3</f>
        <v>3</v>
      </c>
      <c r="G62" s="64">
        <f>'[26]15th'!D3</f>
        <v>2</v>
      </c>
      <c r="H62" s="133">
        <f>'[26]15th'!E3</f>
        <v>2</v>
      </c>
      <c r="I62" s="81">
        <f>'[26]15th'!F3</f>
        <v>34.5</v>
      </c>
      <c r="J62" s="56">
        <f>'[26]15th'!G3</f>
        <v>34.5</v>
      </c>
      <c r="K62" s="57">
        <f>'[26]15th'!H3</f>
        <v>23</v>
      </c>
      <c r="L62" s="121">
        <f>'[26]15th'!I3</f>
        <v>23</v>
      </c>
      <c r="M62" s="119">
        <f>'[26]15th'!J3</f>
        <v>7.333333333333333</v>
      </c>
      <c r="N62" s="37">
        <f>'[26]15th'!K3</f>
        <v>7.333333333333333</v>
      </c>
      <c r="O62" s="36">
        <f>'[26]15th'!L3</f>
        <v>4.4000000000000004</v>
      </c>
      <c r="P62" s="124">
        <f>'[26]15th'!M3</f>
        <v>4.4000000000000004</v>
      </c>
      <c r="Q62" s="126" t="str">
        <f t="shared" si="7"/>
        <v>L</v>
      </c>
      <c r="R62" s="90" t="str">
        <f t="shared" si="8"/>
        <v>J</v>
      </c>
      <c r="S62" s="69" t="str">
        <f t="shared" si="9"/>
        <v>J</v>
      </c>
      <c r="T62" s="15" t="str">
        <f>'[26]15th'!N3</f>
        <v>A</v>
      </c>
      <c r="U62" s="62">
        <f>'[26]15th'!O3</f>
        <v>3</v>
      </c>
      <c r="V62" s="63">
        <f>'[26]15th'!P3</f>
        <v>3</v>
      </c>
      <c r="W62" s="64">
        <f>'[26]15th'!Q3</f>
        <v>1</v>
      </c>
      <c r="X62" s="133">
        <f>'[26]15th'!R3</f>
        <v>1</v>
      </c>
      <c r="Y62" s="81">
        <f>'[26]15th'!S3</f>
        <v>34.5</v>
      </c>
      <c r="Z62" s="56">
        <f>'[26]15th'!T3</f>
        <v>34.5</v>
      </c>
      <c r="AA62" s="17">
        <f>'[26]15th'!U3</f>
        <v>11.5</v>
      </c>
      <c r="AB62" s="129">
        <f>'[26]15th'!V3</f>
        <v>11.5</v>
      </c>
      <c r="AC62" s="119">
        <f>'[26]15th'!W3</f>
        <v>7.333333333333333</v>
      </c>
      <c r="AD62" s="37">
        <f>'[26]15th'!X3</f>
        <v>7.333333333333333</v>
      </c>
      <c r="AE62" s="36">
        <f>'[26]15th'!Y3</f>
        <v>5.5</v>
      </c>
      <c r="AF62" s="124">
        <f>'[26]15th'!Z3</f>
        <v>5.5</v>
      </c>
      <c r="AG62" s="126" t="str">
        <f t="shared" si="10"/>
        <v>J</v>
      </c>
      <c r="AH62" s="69" t="str">
        <f t="shared" si="11"/>
        <v>J</v>
      </c>
      <c r="AI62" s="15" t="str">
        <f>'[26]15th'!$AA$3</f>
        <v>G</v>
      </c>
    </row>
    <row r="63" spans="1:35" ht="12" customHeight="1">
      <c r="A63" s="408" t="s">
        <v>20</v>
      </c>
      <c r="B63" s="409"/>
      <c r="C63" s="235">
        <f>'[27]15th'!$E$17+'[27]15th'!$F$17+'[27]15th'!$G$17</f>
        <v>1</v>
      </c>
      <c r="D63" s="244">
        <f>'[27]15th'!$H$17+'[27]15th'!$I$17+'[27]15th'!$J$17</f>
        <v>0</v>
      </c>
      <c r="E63" s="62">
        <f>'[27]15th'!B3</f>
        <v>4</v>
      </c>
      <c r="F63" s="63">
        <f>'[27]15th'!C3</f>
        <v>3</v>
      </c>
      <c r="G63" s="64">
        <f>'[27]15th'!D3</f>
        <v>3</v>
      </c>
      <c r="H63" s="133">
        <f>'[27]15th'!E3</f>
        <v>4</v>
      </c>
      <c r="I63" s="81">
        <f>'[27]15th'!F3</f>
        <v>46</v>
      </c>
      <c r="J63" s="56">
        <f>'[27]15th'!G3</f>
        <v>34.5</v>
      </c>
      <c r="K63" s="57">
        <f>'[27]15th'!H3</f>
        <v>34.5</v>
      </c>
      <c r="L63" s="121">
        <f>'[27]15th'!I3</f>
        <v>46</v>
      </c>
      <c r="M63" s="119">
        <f>'[27]15th'!J3</f>
        <v>7.25</v>
      </c>
      <c r="N63" s="37">
        <f>'[27]15th'!K3</f>
        <v>9.6666666666666661</v>
      </c>
      <c r="O63" s="36">
        <f>'[27]15th'!L3</f>
        <v>4.1428571428571432</v>
      </c>
      <c r="P63" s="124">
        <f>'[27]15th'!M3</f>
        <v>4.1428571428571432</v>
      </c>
      <c r="Q63" s="126" t="str">
        <f t="shared" si="7"/>
        <v>L</v>
      </c>
      <c r="R63" s="90" t="str">
        <f t="shared" si="8"/>
        <v>J</v>
      </c>
      <c r="S63" s="69" t="str">
        <f t="shared" si="9"/>
        <v>L</v>
      </c>
      <c r="T63" s="15" t="str">
        <f>'[27]15th'!N3</f>
        <v>A</v>
      </c>
      <c r="U63" s="62">
        <f>'[27]15th'!O3</f>
        <v>3</v>
      </c>
      <c r="V63" s="63">
        <f>'[27]15th'!P3</f>
        <v>3</v>
      </c>
      <c r="W63" s="64">
        <f>'[27]15th'!Q3</f>
        <v>2</v>
      </c>
      <c r="X63" s="133">
        <f>'[27]15th'!R3</f>
        <v>2</v>
      </c>
      <c r="Y63" s="81">
        <f>'[27]15th'!S3</f>
        <v>34.5</v>
      </c>
      <c r="Z63" s="56">
        <f>'[27]15th'!T3</f>
        <v>34.5</v>
      </c>
      <c r="AA63" s="17">
        <f>'[27]15th'!U3</f>
        <v>23</v>
      </c>
      <c r="AB63" s="129">
        <f>'[27]15th'!V3</f>
        <v>23</v>
      </c>
      <c r="AC63" s="119">
        <f>'[27]15th'!W3</f>
        <v>9.6666666666666661</v>
      </c>
      <c r="AD63" s="37">
        <f>'[27]15th'!X3</f>
        <v>9.6666666666666661</v>
      </c>
      <c r="AE63" s="36">
        <f>'[27]15th'!Y3</f>
        <v>5.8</v>
      </c>
      <c r="AF63" s="124">
        <f>'[27]15th'!Z3</f>
        <v>5.8</v>
      </c>
      <c r="AG63" s="126" t="str">
        <f t="shared" si="10"/>
        <v>J</v>
      </c>
      <c r="AH63" s="69" t="str">
        <f t="shared" si="11"/>
        <v>J</v>
      </c>
      <c r="AI63" s="15" t="str">
        <f>'[27]15th'!$AA$3</f>
        <v>G</v>
      </c>
    </row>
    <row r="64" spans="1:35" ht="12" customHeight="1">
      <c r="A64" s="404" t="s">
        <v>69</v>
      </c>
      <c r="B64" s="405"/>
      <c r="C64" s="236">
        <f>'[28]15th'!$E$17+'[28]15th'!$F$17</f>
        <v>2</v>
      </c>
      <c r="D64" s="245">
        <f>'[28]15th'!$H$17+'[28]15th'!$I$17</f>
        <v>1</v>
      </c>
      <c r="E64" s="203">
        <f>'[28]15th'!B3</f>
        <v>15</v>
      </c>
      <c r="F64" s="204">
        <f>'[28]15th'!C3</f>
        <v>15</v>
      </c>
      <c r="G64" s="205">
        <f>'[28]15th'!D3</f>
        <v>1</v>
      </c>
      <c r="H64" s="206">
        <f>'[28]15th'!E3</f>
        <v>1</v>
      </c>
      <c r="I64" s="207">
        <f>'[28]15th'!F3</f>
        <v>172.5</v>
      </c>
      <c r="J64" s="208">
        <f>'[28]15th'!G3</f>
        <v>172.5</v>
      </c>
      <c r="K64" s="209">
        <f>'[28]15th'!H3</f>
        <v>11.5</v>
      </c>
      <c r="L64" s="210">
        <f>'[28]15th'!I3</f>
        <v>11.5</v>
      </c>
      <c r="M64" s="211" t="str">
        <f>'[28]15th'!J3</f>
        <v>N/A</v>
      </c>
      <c r="N64" s="212" t="str">
        <f>'[28]15th'!K3</f>
        <v>N/A</v>
      </c>
      <c r="O64" s="212" t="str">
        <f>'[28]15th'!L3</f>
        <v>N/A</v>
      </c>
      <c r="P64" s="213" t="str">
        <f>'[28]15th'!M3</f>
        <v>N/A</v>
      </c>
      <c r="Q64" s="126" t="str">
        <f t="shared" si="7"/>
        <v>L</v>
      </c>
      <c r="R64" s="90" t="str">
        <f t="shared" si="8"/>
        <v>J</v>
      </c>
      <c r="S64" s="218" t="str">
        <f>IF(J64="","",IF(J64&gt;=I64-8,"J",IF(J64&lt;I64-8,"L")))</f>
        <v>J</v>
      </c>
      <c r="T64" s="214" t="str">
        <f>'[28]15th'!N3</f>
        <v>G</v>
      </c>
      <c r="U64" s="203">
        <f>'[28]15th'!O3</f>
        <v>14</v>
      </c>
      <c r="V64" s="204">
        <f>'[28]15th'!P3</f>
        <v>14</v>
      </c>
      <c r="W64" s="205">
        <f>'[28]15th'!Q3</f>
        <v>1</v>
      </c>
      <c r="X64" s="206">
        <f>'[28]15th'!R3</f>
        <v>1</v>
      </c>
      <c r="Y64" s="207">
        <f>'[28]15th'!S3</f>
        <v>161</v>
      </c>
      <c r="Z64" s="208">
        <f>'[28]15th'!T3</f>
        <v>161</v>
      </c>
      <c r="AA64" s="215">
        <f>'[28]15th'!U3</f>
        <v>11.5</v>
      </c>
      <c r="AB64" s="216">
        <f>'[28]15th'!V3</f>
        <v>11.5</v>
      </c>
      <c r="AC64" s="211" t="str">
        <f>'[28]15th'!W3</f>
        <v>N/A</v>
      </c>
      <c r="AD64" s="212" t="str">
        <f>'[28]15th'!X3</f>
        <v>N/A</v>
      </c>
      <c r="AE64" s="212" t="str">
        <f>'[28]15th'!Y3</f>
        <v>N/A</v>
      </c>
      <c r="AF64" s="213" t="str">
        <f>'[28]15th'!Z3</f>
        <v>N/A</v>
      </c>
      <c r="AG64" s="217" t="str">
        <f>IF(Z64="","",IF(Z64&gt;=23,"J",IF(Z64&lt;23,"L")))</f>
        <v>J</v>
      </c>
      <c r="AH64" s="218" t="str">
        <f>IF(Z64="","",IF(Z64&gt;=Y64-8,"J",IF(Z64&lt;Y64-8,"L")))</f>
        <v>J</v>
      </c>
      <c r="AI64" s="214" t="str">
        <f>'[28]15th'!$AA$3</f>
        <v>G</v>
      </c>
    </row>
    <row r="65" spans="1:35" ht="12" customHeight="1" thickBot="1">
      <c r="A65" s="406" t="s">
        <v>98</v>
      </c>
      <c r="B65" s="407"/>
      <c r="C65" s="237"/>
      <c r="D65" s="246"/>
      <c r="E65" s="65">
        <f>'[26]15th'!B37</f>
        <v>2</v>
      </c>
      <c r="F65" s="66">
        <f>'[26]15th'!C37</f>
        <v>1</v>
      </c>
      <c r="G65" s="67">
        <f>'[26]15th'!D37</f>
        <v>1</v>
      </c>
      <c r="H65" s="134">
        <f>'[26]15th'!E37</f>
        <v>1</v>
      </c>
      <c r="I65" s="83">
        <f>'[26]15th'!F37</f>
        <v>23</v>
      </c>
      <c r="J65" s="58">
        <f>'[26]15th'!G37</f>
        <v>11.5</v>
      </c>
      <c r="K65" s="59">
        <f>'[26]15th'!H37</f>
        <v>11.5</v>
      </c>
      <c r="L65" s="122">
        <f>'[26]15th'!I37</f>
        <v>11.5</v>
      </c>
      <c r="M65" s="136" t="str">
        <f>'[26]15th'!J37</f>
        <v>N/A</v>
      </c>
      <c r="N65" s="23" t="str">
        <f>'[26]15th'!K37</f>
        <v>N/A</v>
      </c>
      <c r="O65" s="23" t="str">
        <f>'[26]15th'!L37</f>
        <v>N/A</v>
      </c>
      <c r="P65" s="138" t="str">
        <f>'[26]15th'!M37</f>
        <v>N/A</v>
      </c>
      <c r="Q65" s="219" t="s">
        <v>121</v>
      </c>
      <c r="R65" s="23" t="s">
        <v>121</v>
      </c>
      <c r="S65" s="138" t="s">
        <v>121</v>
      </c>
      <c r="T65" s="21" t="str">
        <f>'[26]15th'!N37</f>
        <v>G</v>
      </c>
      <c r="U65" s="65">
        <f>'[26]15th'!O37</f>
        <v>1</v>
      </c>
      <c r="V65" s="66">
        <f>'[26]15th'!P37</f>
        <v>1</v>
      </c>
      <c r="W65" s="67">
        <f>'[26]15th'!Q37</f>
        <v>1</v>
      </c>
      <c r="X65" s="134">
        <f>'[26]15th'!R37</f>
        <v>1</v>
      </c>
      <c r="Y65" s="83">
        <f>'[26]15th'!S37</f>
        <v>11.5</v>
      </c>
      <c r="Z65" s="58">
        <f>'[26]15th'!T37</f>
        <v>11.5</v>
      </c>
      <c r="AA65" s="20">
        <f>'[26]15th'!U37</f>
        <v>11.5</v>
      </c>
      <c r="AB65" s="130">
        <f>'[26]15th'!V37</f>
        <v>11.5</v>
      </c>
      <c r="AC65" s="136" t="str">
        <f>'[26]15th'!W37</f>
        <v>N/A</v>
      </c>
      <c r="AD65" s="23" t="str">
        <f>'[26]15th'!X37</f>
        <v>N/A</v>
      </c>
      <c r="AE65" s="23" t="str">
        <f>'[26]15th'!Y37</f>
        <v>N/A</v>
      </c>
      <c r="AF65" s="138" t="str">
        <f>'[26]15th'!Z37</f>
        <v>N/A</v>
      </c>
      <c r="AG65" s="219" t="s">
        <v>121</v>
      </c>
      <c r="AH65" s="138" t="s">
        <v>121</v>
      </c>
      <c r="AI65" s="21" t="str">
        <f>'[26]15th'!$AA$37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'[29]15th'!$E$17+'[29]15th'!$F$17+'[29]15th'!$G$17</f>
        <v>1</v>
      </c>
      <c r="D70" s="244">
        <f>'[29]15th'!$H$17+'[29]15th'!$I$17+'[29]15th'!$J$17</f>
        <v>1</v>
      </c>
      <c r="E70" s="62">
        <f>'[29]15th'!B3</f>
        <v>4</v>
      </c>
      <c r="F70" s="63">
        <f>'[29]15th'!C3</f>
        <v>3.65</v>
      </c>
      <c r="G70" s="64">
        <f>'[29]15th'!D3</f>
        <v>3</v>
      </c>
      <c r="H70" s="157">
        <f>'[29]15th'!E3</f>
        <v>2</v>
      </c>
      <c r="I70" s="55">
        <f>'[29]15th'!F3</f>
        <v>46</v>
      </c>
      <c r="J70" s="56">
        <f>'[29]15th'!G3</f>
        <v>42</v>
      </c>
      <c r="K70" s="57">
        <f>'[29]15th'!H3</f>
        <v>34.5</v>
      </c>
      <c r="L70" s="161">
        <f>'[29]15th'!I3</f>
        <v>23</v>
      </c>
      <c r="M70" s="150">
        <f>'[29]15th'!J3</f>
        <v>7</v>
      </c>
      <c r="N70" s="37">
        <f>'[29]15th'!K3</f>
        <v>7.6712328767123292</v>
      </c>
      <c r="O70" s="36">
        <f>'[29]15th'!L3</f>
        <v>4</v>
      </c>
      <c r="P70" s="151">
        <f>'[29]15th'!M3</f>
        <v>4.9557522123893802</v>
      </c>
      <c r="Q70" s="267" t="str">
        <f>IF(D70="","",IF(D70&gt;=C70,"J",IF(D70&lt;C70,"L")))</f>
        <v>J</v>
      </c>
      <c r="R70" s="90" t="str">
        <f>IF(J70="","",IF(J70&gt;=23,"J",IF(J70&lt;23,"L")))</f>
        <v>J</v>
      </c>
      <c r="S70" s="69" t="str">
        <f t="shared" ref="S70" si="12">IF(J70="","",IF(J70&gt;=I70-8,"J",IF(J70&lt;I70-8,"L")))</f>
        <v>J</v>
      </c>
      <c r="T70" s="15" t="str">
        <f>'[29]15th'!N3</f>
        <v>A</v>
      </c>
      <c r="U70" s="62">
        <f>'[29]15th'!O3</f>
        <v>3</v>
      </c>
      <c r="V70" s="63">
        <f>'[29]15th'!P3</f>
        <v>2</v>
      </c>
      <c r="W70" s="64">
        <f>'[29]15th'!Q3</f>
        <v>2</v>
      </c>
      <c r="X70" s="157">
        <f>'[29]15th'!R3</f>
        <v>2</v>
      </c>
      <c r="Y70" s="55">
        <f>'[29]15th'!S3</f>
        <v>34.5</v>
      </c>
      <c r="Z70" s="56">
        <f>'[29]15th'!T3</f>
        <v>23</v>
      </c>
      <c r="AA70" s="17">
        <f>'[29]15th'!U3</f>
        <v>23</v>
      </c>
      <c r="AB70" s="144">
        <f>'[29]15th'!V3</f>
        <v>23</v>
      </c>
      <c r="AC70" s="150">
        <f>'[29]15th'!W3</f>
        <v>9.3333333333333339</v>
      </c>
      <c r="AD70" s="37">
        <f>'[29]15th'!X3</f>
        <v>14</v>
      </c>
      <c r="AE70" s="36">
        <f>'[29]15th'!Y3</f>
        <v>5.6</v>
      </c>
      <c r="AF70" s="151">
        <f>'[29]15th'!Z3</f>
        <v>7</v>
      </c>
      <c r="AG70" s="165" t="str">
        <f>IF(Z70="","",IF(Z70&gt;=23,"J",IF(Z70&lt;23,"L")))</f>
        <v>J</v>
      </c>
      <c r="AH70" s="69" t="str">
        <f>IF(Z70="","",IF(Z70&gt;=Y70-8,"J",IF(Z70&lt;Y70-8,"L")))</f>
        <v>L</v>
      </c>
      <c r="AI70" s="15" t="str">
        <f>'[29]15th'!$AA$3</f>
        <v>G</v>
      </c>
    </row>
    <row r="71" spans="1:35" ht="12" customHeight="1">
      <c r="A71" s="400" t="s">
        <v>24</v>
      </c>
      <c r="B71" s="401"/>
      <c r="C71" s="234">
        <f>'[30]15th'!$E$17+'[30]15th'!$F$17</f>
        <v>0</v>
      </c>
      <c r="D71" s="243">
        <f>'[30]15th'!$H$17+'[30]15th'!$I$17</f>
        <v>0</v>
      </c>
      <c r="E71" s="87">
        <f>'[30]15th'!A3</f>
        <v>4</v>
      </c>
      <c r="F71" s="88">
        <f>'[30]15th'!B3</f>
        <v>4</v>
      </c>
      <c r="G71" s="89">
        <f>'[30]15th'!C3</f>
        <v>1</v>
      </c>
      <c r="H71" s="156">
        <f>'[30]15th'!D3</f>
        <v>1</v>
      </c>
      <c r="I71" s="52">
        <f>'[30]15th'!E3</f>
        <v>46</v>
      </c>
      <c r="J71" s="53">
        <f>'[30]15th'!F3</f>
        <v>46</v>
      </c>
      <c r="K71" s="54">
        <f>'[30]15th'!G3</f>
        <v>11.5</v>
      </c>
      <c r="L71" s="160">
        <f>'[30]15th'!H3</f>
        <v>11.5</v>
      </c>
      <c r="M71" s="146">
        <f>'[30]15th'!I3</f>
        <v>5</v>
      </c>
      <c r="N71" s="39">
        <f>'[30]15th'!$J$3</f>
        <v>5</v>
      </c>
      <c r="O71" s="38">
        <f>'[30]15th'!L3</f>
        <v>4</v>
      </c>
      <c r="P71" s="147">
        <f>'[30]15th'!M3</f>
        <v>4</v>
      </c>
      <c r="Q71" s="217" t="str">
        <f t="shared" ref="Q71:Q72" si="13">IF(D71="","",IF(D71&gt;=C71,"J",IF(D71&lt;C71,"L")))</f>
        <v>J</v>
      </c>
      <c r="R71" s="90" t="str">
        <f>IF(J71="","",IF(J71&gt;=23,"J",IF(J71&lt;23,"L")))</f>
        <v>J</v>
      </c>
      <c r="S71" s="90" t="str">
        <f t="shared" ref="S71:S74" si="14">IF(J71="","",IF(J71&gt;=I71-8,"J",IF(J71&lt;I71-8,"L")))</f>
        <v>J</v>
      </c>
      <c r="T71" s="68" t="str">
        <f>'[30]15th'!N3</f>
        <v>G</v>
      </c>
      <c r="U71" s="87">
        <f>'[30]15th'!O3</f>
        <v>3</v>
      </c>
      <c r="V71" s="88">
        <f>'[30]15th'!P3</f>
        <v>3</v>
      </c>
      <c r="W71" s="89">
        <f>'[30]15th'!Q3</f>
        <v>1</v>
      </c>
      <c r="X71" s="156">
        <f>'[30]15th'!R3</f>
        <v>0</v>
      </c>
      <c r="Y71" s="52">
        <f>'[30]15th'!S3</f>
        <v>34.5</v>
      </c>
      <c r="Z71" s="53">
        <f>'[30]15th'!T3</f>
        <v>34.5</v>
      </c>
      <c r="AA71" s="60">
        <f>'[30]15th'!U3</f>
        <v>11.5</v>
      </c>
      <c r="AB71" s="143">
        <f>'[30]15th'!V3</f>
        <v>0</v>
      </c>
      <c r="AC71" s="146">
        <f>'[30]15th'!W3</f>
        <v>6.666666666666667</v>
      </c>
      <c r="AD71" s="39">
        <f>'[30]15th'!X3</f>
        <v>6.666666666666667</v>
      </c>
      <c r="AE71" s="38">
        <f>'[30]15th'!Z3</f>
        <v>7.666666666666667</v>
      </c>
      <c r="AF71" s="147">
        <f>'[30]15th'!AA3</f>
        <v>6.666666666666667</v>
      </c>
      <c r="AG71" s="164" t="str">
        <f t="shared" ref="AG71:AG74" si="15">IF(Z71="","",IF(Z71&gt;=23,"J",IF(Z71&lt;23,"L")))</f>
        <v>J</v>
      </c>
      <c r="AH71" s="90" t="str">
        <f t="shared" ref="AH71:AH74" si="16">IF(Z71="","",IF(Z71&gt;=Y71-8,"J",IF(Z71&lt;Y71-8,"L")))</f>
        <v>J</v>
      </c>
      <c r="AI71" s="68" t="str">
        <f>'[30]15th'!$AB$3</f>
        <v>G</v>
      </c>
    </row>
    <row r="72" spans="1:35" ht="12" customHeight="1">
      <c r="A72" s="402" t="s">
        <v>25</v>
      </c>
      <c r="B72" s="403"/>
      <c r="C72" s="235">
        <f>'[31]15th'!$E$17+'[31]15th'!$F$17</f>
        <v>0</v>
      </c>
      <c r="D72" s="244">
        <f>'[31]15th'!$H$17+'[31]15th'!$I$17</f>
        <v>1</v>
      </c>
      <c r="E72" s="62">
        <f>'[31]15th'!A3</f>
        <v>2</v>
      </c>
      <c r="F72" s="63">
        <f>'[31]15th'!B3</f>
        <v>1</v>
      </c>
      <c r="G72" s="64">
        <f>'[31]15th'!C3</f>
        <v>0</v>
      </c>
      <c r="H72" s="157">
        <f>'[31]15th'!D3</f>
        <v>1</v>
      </c>
      <c r="I72" s="55">
        <f>'[31]15th'!E3</f>
        <v>23</v>
      </c>
      <c r="J72" s="56">
        <f>'[31]15th'!F3</f>
        <v>11.5</v>
      </c>
      <c r="K72" s="57">
        <f>'[31]15th'!G3</f>
        <v>0</v>
      </c>
      <c r="L72" s="161">
        <f>'[31]15th'!H3</f>
        <v>11.5</v>
      </c>
      <c r="M72" s="148" t="str">
        <f>'[31]15th'!I3</f>
        <v>N/A</v>
      </c>
      <c r="N72" s="40" t="str">
        <f>'[31]15th'!J3</f>
        <v>N/A</v>
      </c>
      <c r="O72" s="40" t="str">
        <f>'[31]15th'!K3</f>
        <v>N/A</v>
      </c>
      <c r="P72" s="149" t="str">
        <f>'[31]15th'!L3</f>
        <v>N/A</v>
      </c>
      <c r="Q72" s="217" t="str">
        <f t="shared" si="13"/>
        <v>J</v>
      </c>
      <c r="R72" s="90" t="str">
        <f>IF(J72="","",IF(E72=0,"J",IF(J72&gt;=23,"J",IF(J72&lt;23,"L"))))</f>
        <v>L</v>
      </c>
      <c r="S72" s="69" t="str">
        <f>IF(J72="","",IF(J72&gt;=I72-8,"J",IF(J72&lt;I72-8,"L")))</f>
        <v>L</v>
      </c>
      <c r="T72" s="15" t="str">
        <f>'[31]15th'!M3</f>
        <v>A</v>
      </c>
      <c r="U72" s="62">
        <f>'[31]15th'!N3</f>
        <v>0</v>
      </c>
      <c r="V72" s="63">
        <f>'[31]15th'!O3</f>
        <v>0</v>
      </c>
      <c r="W72" s="64">
        <f>'[31]15th'!P3</f>
        <v>0</v>
      </c>
      <c r="X72" s="157">
        <f>'[31]15th'!Q3</f>
        <v>0</v>
      </c>
      <c r="Y72" s="55">
        <f>'[31]15th'!R3</f>
        <v>0</v>
      </c>
      <c r="Z72" s="56">
        <f>'[31]15th'!S3</f>
        <v>0</v>
      </c>
      <c r="AA72" s="17">
        <f>'[31]15th'!T3</f>
        <v>0</v>
      </c>
      <c r="AB72" s="144">
        <f>'[31]15th'!U3</f>
        <v>0</v>
      </c>
      <c r="AC72" s="148" t="str">
        <f>'[31]15th'!V3</f>
        <v>N/A</v>
      </c>
      <c r="AD72" s="40" t="str">
        <f>'[31]15th'!W3</f>
        <v>N/A</v>
      </c>
      <c r="AE72" s="40" t="str">
        <f>'[31]15th'!X3</f>
        <v>N/A</v>
      </c>
      <c r="AF72" s="149" t="str">
        <f>'[31]15th'!Y3</f>
        <v>N/A</v>
      </c>
      <c r="AG72" s="166" t="s">
        <v>121</v>
      </c>
      <c r="AH72" s="75" t="s">
        <v>121</v>
      </c>
      <c r="AI72" s="15" t="str">
        <f>'[31]15th'!$Z$3</f>
        <v>Closed</v>
      </c>
    </row>
    <row r="73" spans="1:35" ht="12" customHeight="1">
      <c r="A73" s="402" t="s">
        <v>45</v>
      </c>
      <c r="B73" s="403"/>
      <c r="C73" s="235"/>
      <c r="D73" s="244"/>
      <c r="E73" s="62">
        <f>'[32]15th'!A3</f>
        <v>6</v>
      </c>
      <c r="F73" s="63">
        <f>'[32]15th'!B3</f>
        <v>6</v>
      </c>
      <c r="G73" s="64">
        <f>'[32]15th'!C3</f>
        <v>0</v>
      </c>
      <c r="H73" s="157">
        <f>'[32]15th'!D3</f>
        <v>0</v>
      </c>
      <c r="I73" s="55">
        <f>'[32]15th'!E3</f>
        <v>69</v>
      </c>
      <c r="J73" s="56">
        <f>'[32]15th'!F3</f>
        <v>69</v>
      </c>
      <c r="K73" s="57">
        <f>'[32]15th'!G3</f>
        <v>0</v>
      </c>
      <c r="L73" s="161">
        <f>'[32]15th'!H3</f>
        <v>0</v>
      </c>
      <c r="M73" s="148" t="str">
        <f>'[32]15th'!I3</f>
        <v>N/A</v>
      </c>
      <c r="N73" s="40" t="str">
        <f>'[32]15th'!J3</f>
        <v>N/A</v>
      </c>
      <c r="O73" s="40" t="str">
        <f>'[32]15th'!K3</f>
        <v>N/A</v>
      </c>
      <c r="P73" s="149" t="str">
        <f>'[32]15th'!L3</f>
        <v>N/A</v>
      </c>
      <c r="Q73" s="166" t="s">
        <v>121</v>
      </c>
      <c r="R73" s="90" t="str">
        <f>IF(J73="","",IF(J73&gt;=23,"J",IF(J73&lt;23,"L")))</f>
        <v>J</v>
      </c>
      <c r="S73" s="69" t="str">
        <f t="shared" si="14"/>
        <v>J</v>
      </c>
      <c r="T73" s="15" t="str">
        <f>'[32]15th'!M3</f>
        <v>G</v>
      </c>
      <c r="U73" s="62">
        <f>'[32]15th'!N3</f>
        <v>5</v>
      </c>
      <c r="V73" s="63">
        <f>'[32]15th'!O3</f>
        <v>5</v>
      </c>
      <c r="W73" s="64">
        <f>'[32]15th'!P3</f>
        <v>0</v>
      </c>
      <c r="X73" s="157">
        <f>'[32]15th'!Q3</f>
        <v>0</v>
      </c>
      <c r="Y73" s="55">
        <f>'[32]15th'!R3</f>
        <v>57.5</v>
      </c>
      <c r="Z73" s="56">
        <f>'[32]15th'!S3</f>
        <v>57.5</v>
      </c>
      <c r="AA73" s="17">
        <f>'[32]15th'!T3</f>
        <v>0</v>
      </c>
      <c r="AB73" s="144">
        <f>'[32]15th'!U3</f>
        <v>0</v>
      </c>
      <c r="AC73" s="148" t="str">
        <f>'[32]15th'!V3</f>
        <v>N/A</v>
      </c>
      <c r="AD73" s="40" t="str">
        <f>'[32]15th'!W3</f>
        <v>N/A</v>
      </c>
      <c r="AE73" s="40" t="str">
        <f>'[32]15th'!X3</f>
        <v>N/A</v>
      </c>
      <c r="AF73" s="149" t="str">
        <f>'[32]15th'!Y3</f>
        <v>N/A</v>
      </c>
      <c r="AG73" s="165" t="str">
        <f t="shared" si="15"/>
        <v>J</v>
      </c>
      <c r="AH73" s="69" t="str">
        <f t="shared" si="16"/>
        <v>J</v>
      </c>
      <c r="AI73" s="15" t="str">
        <f>'[32]15th'!$Z$3</f>
        <v>G</v>
      </c>
    </row>
    <row r="74" spans="1:35" ht="12" customHeight="1">
      <c r="A74" s="402" t="s">
        <v>26</v>
      </c>
      <c r="B74" s="403"/>
      <c r="C74" s="235"/>
      <c r="D74" s="244"/>
      <c r="E74" s="62">
        <f>'[33]15th'!A3</f>
        <v>6</v>
      </c>
      <c r="F74" s="63">
        <f>'[33]15th'!B3</f>
        <v>7</v>
      </c>
      <c r="G74" s="64">
        <f>'[33]15th'!C3</f>
        <v>1</v>
      </c>
      <c r="H74" s="157">
        <f>'[33]15th'!D3</f>
        <v>0</v>
      </c>
      <c r="I74" s="55">
        <f>'[33]15th'!E3</f>
        <v>69</v>
      </c>
      <c r="J74" s="56">
        <f>'[33]15th'!F3</f>
        <v>80.5</v>
      </c>
      <c r="K74" s="57">
        <f>'[33]15th'!G3</f>
        <v>11.5</v>
      </c>
      <c r="L74" s="161">
        <f>'[33]15th'!H3</f>
        <v>0</v>
      </c>
      <c r="M74" s="148" t="str">
        <f>'[33]15th'!I3</f>
        <v>N/A</v>
      </c>
      <c r="N74" s="40" t="str">
        <f>'[33]15th'!J3</f>
        <v>N/A</v>
      </c>
      <c r="O74" s="40" t="str">
        <f>'[33]15th'!K3</f>
        <v>N/A</v>
      </c>
      <c r="P74" s="149" t="str">
        <f>'[33]15th'!L3</f>
        <v>N/A</v>
      </c>
      <c r="Q74" s="166" t="s">
        <v>121</v>
      </c>
      <c r="R74" s="90" t="str">
        <f>IF(J74="","",IF(J74&gt;=23,"J",IF(J74&lt;23,"L")))</f>
        <v>J</v>
      </c>
      <c r="S74" s="69" t="str">
        <f t="shared" si="14"/>
        <v>J</v>
      </c>
      <c r="T74" s="15" t="str">
        <f>'[33]15th'!M3</f>
        <v>G</v>
      </c>
      <c r="U74" s="62">
        <f>'[33]15th'!N3</f>
        <v>6</v>
      </c>
      <c r="V74" s="63">
        <f>'[33]15th'!O3</f>
        <v>5</v>
      </c>
      <c r="W74" s="64">
        <f>'[33]15th'!P3</f>
        <v>1</v>
      </c>
      <c r="X74" s="157">
        <f>'[33]15th'!Q3</f>
        <v>0</v>
      </c>
      <c r="Y74" s="55">
        <f>'[33]15th'!R3</f>
        <v>69</v>
      </c>
      <c r="Z74" s="56">
        <f>'[33]15th'!S3</f>
        <v>57.5</v>
      </c>
      <c r="AA74" s="17">
        <f>'[33]15th'!T3</f>
        <v>11.5</v>
      </c>
      <c r="AB74" s="144">
        <f>'[33]15th'!U3</f>
        <v>0</v>
      </c>
      <c r="AC74" s="148" t="str">
        <f>'[33]15th'!V3</f>
        <v>N/A</v>
      </c>
      <c r="AD74" s="40" t="str">
        <f>'[33]15th'!W3</f>
        <v>N/A</v>
      </c>
      <c r="AE74" s="40" t="str">
        <f>'[33]15th'!X3</f>
        <v>N/A</v>
      </c>
      <c r="AF74" s="149" t="str">
        <f>'[33]15th'!Y3</f>
        <v>N/A</v>
      </c>
      <c r="AG74" s="165" t="str">
        <f t="shared" si="15"/>
        <v>J</v>
      </c>
      <c r="AH74" s="69" t="str">
        <f t="shared" si="16"/>
        <v>L</v>
      </c>
      <c r="AI74" s="15" t="str">
        <f>'[33]15th'!$Z$3</f>
        <v>R</v>
      </c>
    </row>
    <row r="75" spans="1:35" ht="12" customHeight="1">
      <c r="A75" s="402" t="s">
        <v>27</v>
      </c>
      <c r="B75" s="403"/>
      <c r="C75" s="235"/>
      <c r="D75" s="244"/>
      <c r="E75" s="62">
        <f>'[34]15th'!A3</f>
        <v>0</v>
      </c>
      <c r="F75" s="63">
        <f>'[34]15th'!B3</f>
        <v>0</v>
      </c>
      <c r="G75" s="64">
        <f>'[34]15th'!C3</f>
        <v>2</v>
      </c>
      <c r="H75" s="157">
        <f>'[34]15th'!D3</f>
        <v>2</v>
      </c>
      <c r="I75" s="55">
        <f>'[34]15th'!E3</f>
        <v>0</v>
      </c>
      <c r="J75" s="56">
        <f>'[34]15th'!F3</f>
        <v>0</v>
      </c>
      <c r="K75" s="57">
        <f>'[34]15th'!G3</f>
        <v>23</v>
      </c>
      <c r="L75" s="161">
        <f>'[34]15th'!H3</f>
        <v>23</v>
      </c>
      <c r="M75" s="148" t="str">
        <f>'[34]15th'!I3</f>
        <v>N/A</v>
      </c>
      <c r="N75" s="40" t="str">
        <f>'[34]15th'!J3</f>
        <v>N/A</v>
      </c>
      <c r="O75" s="40" t="str">
        <f>'[34]15th'!K3</f>
        <v>N/A</v>
      </c>
      <c r="P75" s="149" t="str">
        <f>'[34]15th'!L3</f>
        <v>N/A</v>
      </c>
      <c r="Q75" s="183" t="s">
        <v>121</v>
      </c>
      <c r="R75" s="183" t="s">
        <v>121</v>
      </c>
      <c r="S75" s="75" t="s">
        <v>121</v>
      </c>
      <c r="T75" s="15" t="str">
        <f>'[34]15th'!M3</f>
        <v>G</v>
      </c>
      <c r="U75" s="62">
        <f>'[34]15th'!N3</f>
        <v>0</v>
      </c>
      <c r="V75" s="63">
        <f>'[34]15th'!O3</f>
        <v>0</v>
      </c>
      <c r="W75" s="64">
        <f>'[34]15th'!P3</f>
        <v>2</v>
      </c>
      <c r="X75" s="157">
        <f>'[34]15th'!Q3</f>
        <v>1</v>
      </c>
      <c r="Y75" s="55">
        <f>'[34]15th'!R3</f>
        <v>0</v>
      </c>
      <c r="Z75" s="56">
        <f>'[34]15th'!S3</f>
        <v>0</v>
      </c>
      <c r="AA75" s="17">
        <f>'[34]15th'!T3</f>
        <v>23</v>
      </c>
      <c r="AB75" s="144">
        <f>'[34]15th'!U3</f>
        <v>11.5</v>
      </c>
      <c r="AC75" s="148" t="str">
        <f>'[34]15th'!V3</f>
        <v>N/A</v>
      </c>
      <c r="AD75" s="40" t="str">
        <f>'[34]15th'!W3</f>
        <v>N/A</v>
      </c>
      <c r="AE75" s="40" t="str">
        <f>'[34]15th'!X3</f>
        <v>N/A</v>
      </c>
      <c r="AF75" s="149" t="str">
        <f>'[34]15th'!Y3</f>
        <v>N/A</v>
      </c>
      <c r="AG75" s="183" t="s">
        <v>121</v>
      </c>
      <c r="AH75" s="75" t="s">
        <v>121</v>
      </c>
      <c r="AI75" s="15" t="str">
        <f>'[34]15th'!$Z$3</f>
        <v>G</v>
      </c>
    </row>
    <row r="76" spans="1:35" ht="12" customHeight="1">
      <c r="A76" s="402" t="s">
        <v>53</v>
      </c>
      <c r="B76" s="403"/>
      <c r="C76" s="235"/>
      <c r="D76" s="244"/>
      <c r="E76" s="62">
        <f>'[35]15th'!B97</f>
        <v>10</v>
      </c>
      <c r="F76" s="63">
        <f>'[35]15th'!C97</f>
        <v>10.3</v>
      </c>
      <c r="G76" s="64">
        <f>'[35]15th'!D97</f>
        <v>2</v>
      </c>
      <c r="H76" s="157">
        <f>'[35]15th'!E97</f>
        <v>1</v>
      </c>
      <c r="I76" s="153">
        <f>'[35]15th'!F97</f>
        <v>111</v>
      </c>
      <c r="J76" s="19">
        <f>'[35]15th'!G97</f>
        <v>118.5</v>
      </c>
      <c r="K76" s="17">
        <f>'[35]15th'!H97</f>
        <v>23</v>
      </c>
      <c r="L76" s="145">
        <f>'[35]15th'!I97</f>
        <v>11.5</v>
      </c>
      <c r="M76" s="148" t="s">
        <v>121</v>
      </c>
      <c r="N76" s="40" t="s">
        <v>121</v>
      </c>
      <c r="O76" s="40" t="s">
        <v>121</v>
      </c>
      <c r="P76" s="149" t="s">
        <v>121</v>
      </c>
      <c r="Q76" s="183" t="s">
        <v>121</v>
      </c>
      <c r="R76" s="166" t="s">
        <v>121</v>
      </c>
      <c r="S76" s="75" t="s">
        <v>121</v>
      </c>
      <c r="T76" s="15" t="str">
        <f>'[35]15th'!J97</f>
        <v>A</v>
      </c>
      <c r="U76" s="62">
        <f>'[35]15th'!K97</f>
        <v>9</v>
      </c>
      <c r="V76" s="63">
        <f>'[35]15th'!L97</f>
        <v>10</v>
      </c>
      <c r="W76" s="64">
        <f>'[35]15th'!M97</f>
        <v>2</v>
      </c>
      <c r="X76" s="157">
        <f>'[35]15th'!N97</f>
        <v>2</v>
      </c>
      <c r="Y76" s="55">
        <f>'[35]15th'!O97</f>
        <v>103.5</v>
      </c>
      <c r="Z76" s="18">
        <f>'[35]15th'!P97</f>
        <v>115</v>
      </c>
      <c r="AA76" s="17">
        <f>'[35]15th'!Q97</f>
        <v>23</v>
      </c>
      <c r="AB76" s="145">
        <f>'[35]15th'!R97</f>
        <v>23</v>
      </c>
      <c r="AC76" s="148" t="s">
        <v>121</v>
      </c>
      <c r="AD76" s="40" t="s">
        <v>121</v>
      </c>
      <c r="AE76" s="40" t="s">
        <v>121</v>
      </c>
      <c r="AF76" s="149" t="s">
        <v>121</v>
      </c>
      <c r="AG76" s="166" t="s">
        <v>121</v>
      </c>
      <c r="AH76" s="75" t="s">
        <v>121</v>
      </c>
      <c r="AI76" s="15" t="str">
        <f>'[35]15th'!$S$97</f>
        <v>G</v>
      </c>
    </row>
    <row r="77" spans="1:35" ht="12" customHeight="1">
      <c r="A77" s="402" t="s">
        <v>54</v>
      </c>
      <c r="B77" s="403"/>
      <c r="C77" s="235"/>
      <c r="D77" s="244"/>
      <c r="E77" s="62">
        <f>'[35]15th'!B98</f>
        <v>3</v>
      </c>
      <c r="F77" s="63">
        <f>'[35]15th'!C98</f>
        <v>3</v>
      </c>
      <c r="G77" s="64">
        <f>'[35]15th'!D98</f>
        <v>1</v>
      </c>
      <c r="H77" s="157">
        <f>'[35]15th'!E98</f>
        <v>0</v>
      </c>
      <c r="I77" s="153">
        <f>'[35]15th'!F98</f>
        <v>34.5</v>
      </c>
      <c r="J77" s="19">
        <f>'[35]15th'!G98</f>
        <v>34.5</v>
      </c>
      <c r="K77" s="17">
        <f>'[35]15th'!H98</f>
        <v>11.5</v>
      </c>
      <c r="L77" s="145">
        <f>'[35]15th'!I98</f>
        <v>0</v>
      </c>
      <c r="M77" s="148" t="s">
        <v>121</v>
      </c>
      <c r="N77" s="40" t="s">
        <v>121</v>
      </c>
      <c r="O77" s="40" t="s">
        <v>121</v>
      </c>
      <c r="P77" s="149" t="s">
        <v>121</v>
      </c>
      <c r="Q77" s="183" t="s">
        <v>121</v>
      </c>
      <c r="R77" s="166" t="s">
        <v>121</v>
      </c>
      <c r="S77" s="75" t="s">
        <v>121</v>
      </c>
      <c r="T77" s="15" t="str">
        <f>'[35]15th'!J98</f>
        <v>A</v>
      </c>
      <c r="U77" s="62">
        <f>'[35]15th'!K98</f>
        <v>3</v>
      </c>
      <c r="V77" s="63">
        <f>'[35]15th'!L98</f>
        <v>3</v>
      </c>
      <c r="W77" s="64">
        <f>'[35]15th'!M98</f>
        <v>1</v>
      </c>
      <c r="X77" s="157">
        <f>'[35]15th'!N98</f>
        <v>0</v>
      </c>
      <c r="Y77" s="55">
        <f>'[35]15th'!O98</f>
        <v>34.5</v>
      </c>
      <c r="Z77" s="18">
        <f>'[35]15th'!P98</f>
        <v>34.5</v>
      </c>
      <c r="AA77" s="17">
        <f>'[35]15th'!Q98</f>
        <v>11.5</v>
      </c>
      <c r="AB77" s="145">
        <f>'[35]15th'!R98</f>
        <v>0</v>
      </c>
      <c r="AC77" s="148" t="s">
        <v>121</v>
      </c>
      <c r="AD77" s="40" t="s">
        <v>121</v>
      </c>
      <c r="AE77" s="40" t="s">
        <v>121</v>
      </c>
      <c r="AF77" s="149" t="s">
        <v>121</v>
      </c>
      <c r="AG77" s="166" t="s">
        <v>121</v>
      </c>
      <c r="AH77" s="75" t="s">
        <v>121</v>
      </c>
      <c r="AI77" s="15" t="str">
        <f>'[35]15th'!$S$98</f>
        <v>G</v>
      </c>
    </row>
    <row r="78" spans="1:35" ht="12" customHeight="1">
      <c r="A78" s="402" t="s">
        <v>55</v>
      </c>
      <c r="B78" s="403"/>
      <c r="C78" s="235"/>
      <c r="D78" s="244"/>
      <c r="E78" s="62">
        <f>'[35]15th'!B99</f>
        <v>2</v>
      </c>
      <c r="F78" s="63">
        <f>'[35]15th'!C99</f>
        <v>2</v>
      </c>
      <c r="G78" s="64">
        <f>'[35]15th'!D99</f>
        <v>1</v>
      </c>
      <c r="H78" s="157">
        <f>'[35]15th'!E99</f>
        <v>1</v>
      </c>
      <c r="I78" s="153">
        <f>'[35]15th'!F99</f>
        <v>23</v>
      </c>
      <c r="J78" s="19">
        <f>'[35]15th'!G99</f>
        <v>23</v>
      </c>
      <c r="K78" s="17">
        <f>'[35]15th'!H99</f>
        <v>11.5</v>
      </c>
      <c r="L78" s="145">
        <f>'[35]15th'!I99</f>
        <v>11.5</v>
      </c>
      <c r="M78" s="148" t="s">
        <v>121</v>
      </c>
      <c r="N78" s="40" t="s">
        <v>121</v>
      </c>
      <c r="O78" s="40" t="s">
        <v>121</v>
      </c>
      <c r="P78" s="149" t="s">
        <v>121</v>
      </c>
      <c r="Q78" s="183" t="s">
        <v>121</v>
      </c>
      <c r="R78" s="166" t="s">
        <v>121</v>
      </c>
      <c r="S78" s="75" t="s">
        <v>121</v>
      </c>
      <c r="T78" s="15" t="str">
        <f>'[35]15th'!J99</f>
        <v>G</v>
      </c>
      <c r="U78" s="62">
        <f>'[35]15th'!K99</f>
        <v>2</v>
      </c>
      <c r="V78" s="63">
        <f>'[35]15th'!L99</f>
        <v>2</v>
      </c>
      <c r="W78" s="64">
        <f>'[35]15th'!M99</f>
        <v>1</v>
      </c>
      <c r="X78" s="157">
        <f>'[35]15th'!N99</f>
        <v>1</v>
      </c>
      <c r="Y78" s="55">
        <f>'[35]15th'!O99</f>
        <v>23</v>
      </c>
      <c r="Z78" s="18">
        <f>'[35]15th'!P99</f>
        <v>23</v>
      </c>
      <c r="AA78" s="17">
        <f>'[35]15th'!Q99</f>
        <v>11.5</v>
      </c>
      <c r="AB78" s="145">
        <f>'[35]15th'!R99</f>
        <v>11.5</v>
      </c>
      <c r="AC78" s="148" t="s">
        <v>121</v>
      </c>
      <c r="AD78" s="40" t="s">
        <v>121</v>
      </c>
      <c r="AE78" s="40" t="s">
        <v>121</v>
      </c>
      <c r="AF78" s="149" t="s">
        <v>121</v>
      </c>
      <c r="AG78" s="166" t="s">
        <v>121</v>
      </c>
      <c r="AH78" s="75" t="s">
        <v>121</v>
      </c>
      <c r="AI78" s="15" t="str">
        <f>'[35]15th'!$S$99</f>
        <v>G</v>
      </c>
    </row>
    <row r="79" spans="1:35" ht="12" customHeight="1">
      <c r="A79" s="402" t="s">
        <v>56</v>
      </c>
      <c r="B79" s="403"/>
      <c r="C79" s="235"/>
      <c r="D79" s="244"/>
      <c r="E79" s="62">
        <f>'[35]15th'!B100</f>
        <v>4</v>
      </c>
      <c r="F79" s="63">
        <f>'[35]15th'!C100</f>
        <v>4</v>
      </c>
      <c r="G79" s="64">
        <f>'[35]15th'!D100</f>
        <v>3</v>
      </c>
      <c r="H79" s="157">
        <f>'[35]15th'!E100</f>
        <v>2</v>
      </c>
      <c r="I79" s="153">
        <f>'[35]15th'!F100</f>
        <v>46</v>
      </c>
      <c r="J79" s="19">
        <f>'[35]15th'!G100</f>
        <v>46</v>
      </c>
      <c r="K79" s="17">
        <f>'[35]15th'!H100</f>
        <v>34.5</v>
      </c>
      <c r="L79" s="145">
        <f>'[35]15th'!I100</f>
        <v>23</v>
      </c>
      <c r="M79" s="148" t="s">
        <v>121</v>
      </c>
      <c r="N79" s="40" t="s">
        <v>121</v>
      </c>
      <c r="O79" s="40" t="s">
        <v>121</v>
      </c>
      <c r="P79" s="149" t="s">
        <v>121</v>
      </c>
      <c r="Q79" s="183" t="s">
        <v>121</v>
      </c>
      <c r="R79" s="166" t="s">
        <v>121</v>
      </c>
      <c r="S79" s="75" t="s">
        <v>121</v>
      </c>
      <c r="T79" s="15" t="str">
        <f>'[35]15th'!J100</f>
        <v>A</v>
      </c>
      <c r="U79" s="62">
        <f>'[35]15th'!K100</f>
        <v>3</v>
      </c>
      <c r="V79" s="63">
        <f>'[35]15th'!L100</f>
        <v>3</v>
      </c>
      <c r="W79" s="64">
        <f>'[35]15th'!M100</f>
        <v>3</v>
      </c>
      <c r="X79" s="157">
        <f>'[35]15th'!N100</f>
        <v>2</v>
      </c>
      <c r="Y79" s="55">
        <f>'[35]15th'!O100</f>
        <v>34.5</v>
      </c>
      <c r="Z79" s="18">
        <f>'[35]15th'!P100</f>
        <v>34.5</v>
      </c>
      <c r="AA79" s="17">
        <f>'[35]15th'!Q100</f>
        <v>34.5</v>
      </c>
      <c r="AB79" s="145">
        <f>'[35]15th'!R100</f>
        <v>23</v>
      </c>
      <c r="AC79" s="148" t="s">
        <v>121</v>
      </c>
      <c r="AD79" s="40" t="s">
        <v>121</v>
      </c>
      <c r="AE79" s="40" t="s">
        <v>121</v>
      </c>
      <c r="AF79" s="149" t="s">
        <v>121</v>
      </c>
      <c r="AG79" s="166" t="s">
        <v>121</v>
      </c>
      <c r="AH79" s="75" t="s">
        <v>121</v>
      </c>
      <c r="AI79" s="15" t="str">
        <f>'[35]15th'!$S$100</f>
        <v>A</v>
      </c>
    </row>
    <row r="80" spans="1:35" ht="12" customHeight="1">
      <c r="A80" s="402" t="s">
        <v>57</v>
      </c>
      <c r="B80" s="403"/>
      <c r="C80" s="235"/>
      <c r="D80" s="244"/>
      <c r="E80" s="62">
        <f>'[35]15th'!B101</f>
        <v>1</v>
      </c>
      <c r="F80" s="63">
        <f>'[35]15th'!C101</f>
        <v>1</v>
      </c>
      <c r="G80" s="64">
        <f>'[35]15th'!D101</f>
        <v>1</v>
      </c>
      <c r="H80" s="157">
        <f>'[35]15th'!E101</f>
        <v>1</v>
      </c>
      <c r="I80" s="153">
        <f>'[35]15th'!F101</f>
        <v>11.5</v>
      </c>
      <c r="J80" s="19">
        <f>'[35]15th'!G101</f>
        <v>11.5</v>
      </c>
      <c r="K80" s="17">
        <f>'[35]15th'!H101</f>
        <v>11.5</v>
      </c>
      <c r="L80" s="145">
        <f>'[35]15th'!I101</f>
        <v>11.5</v>
      </c>
      <c r="M80" s="148" t="s">
        <v>121</v>
      </c>
      <c r="N80" s="40" t="s">
        <v>121</v>
      </c>
      <c r="O80" s="40" t="s">
        <v>121</v>
      </c>
      <c r="P80" s="149" t="s">
        <v>121</v>
      </c>
      <c r="Q80" s="183" t="s">
        <v>121</v>
      </c>
      <c r="R80" s="166" t="s">
        <v>121</v>
      </c>
      <c r="S80" s="75" t="s">
        <v>121</v>
      </c>
      <c r="T80" s="15" t="str">
        <f>'[35]15th'!J101</f>
        <v>G</v>
      </c>
      <c r="U80" s="62">
        <f>'[35]15th'!K101</f>
        <v>1</v>
      </c>
      <c r="V80" s="63">
        <f>'[35]15th'!L101</f>
        <v>1</v>
      </c>
      <c r="W80" s="64">
        <f>'[35]15th'!M101</f>
        <v>1</v>
      </c>
      <c r="X80" s="157">
        <f>'[35]15th'!N101</f>
        <v>1</v>
      </c>
      <c r="Y80" s="55">
        <f>'[35]15th'!O101</f>
        <v>11.5</v>
      </c>
      <c r="Z80" s="18">
        <f>'[35]15th'!P101</f>
        <v>11.5</v>
      </c>
      <c r="AA80" s="17">
        <f>'[35]15th'!Q101</f>
        <v>11.5</v>
      </c>
      <c r="AB80" s="145">
        <f>'[35]15th'!R101</f>
        <v>11.5</v>
      </c>
      <c r="AC80" s="148" t="s">
        <v>121</v>
      </c>
      <c r="AD80" s="40" t="s">
        <v>121</v>
      </c>
      <c r="AE80" s="40" t="s">
        <v>121</v>
      </c>
      <c r="AF80" s="149" t="s">
        <v>121</v>
      </c>
      <c r="AG80" s="166" t="s">
        <v>121</v>
      </c>
      <c r="AH80" s="75" t="s">
        <v>121</v>
      </c>
      <c r="AI80" s="15" t="str">
        <f>'[35]15th'!$S$101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'[36]15th'!$C$12+'[36]15th'!$C$13+'[36]15th'!$C$14</f>
        <v>4</v>
      </c>
      <c r="D89" s="538"/>
      <c r="E89" s="538"/>
      <c r="F89" s="466"/>
      <c r="G89" s="467">
        <f>'[36]15th'!$F$12+'[36]15th'!$F$13+'[36]15th'!$F$14</f>
        <v>4</v>
      </c>
      <c r="H89" s="467"/>
      <c r="I89" s="466">
        <f>'[36]15th'!$C$15+'[36]15th'!$C$16+'[36]15th'!$C$17</f>
        <v>3</v>
      </c>
      <c r="J89" s="466"/>
      <c r="K89" s="465">
        <f>'[36]15th'!$F$15+'[36]15th'!$F$16+'[36]15th'!$F$17</f>
        <v>3</v>
      </c>
      <c r="L89" s="465"/>
      <c r="M89" s="466">
        <f>'[36]15th'!$D$12+'[36]15th'!$D$13+'[36]15th'!$D$14</f>
        <v>4</v>
      </c>
      <c r="N89" s="466"/>
      <c r="O89" s="467">
        <f>'[36]15th'!$G$12+'[36]15th'!$G$13+'[36]15th'!$G$14</f>
        <v>4</v>
      </c>
      <c r="P89" s="467"/>
      <c r="Q89" s="466">
        <f>'[36]15th'!$D$15+'[36]15th'!$D$16+'[36]15th'!$D$17</f>
        <v>3</v>
      </c>
      <c r="R89" s="466"/>
      <c r="S89" s="554">
        <f>'[36]15th'!$G$15+'[36]15th'!$G$16+'[36]15th'!$G$17</f>
        <v>3</v>
      </c>
      <c r="T89" s="555"/>
      <c r="U89" s="551" t="str">
        <f>'[36]15th'!$L$12</f>
        <v>G</v>
      </c>
      <c r="V89" s="552"/>
      <c r="W89" s="574" t="str">
        <f>'[36]15th'!$M$12</f>
        <v>On Call</v>
      </c>
      <c r="X89" s="575"/>
      <c r="Y89" s="249"/>
      <c r="Z89" s="12"/>
      <c r="AA89" s="12"/>
      <c r="AB89" s="12"/>
      <c r="AC89" s="12"/>
      <c r="AD89" s="12"/>
      <c r="AE89" s="12"/>
      <c r="AF89" s="12"/>
      <c r="AG89" s="12"/>
      <c r="AH89" s="12"/>
      <c r="AI89" s="12"/>
    </row>
    <row r="90" spans="1:35" ht="12" customHeight="1">
      <c r="A90" s="334" t="s">
        <v>15</v>
      </c>
      <c r="B90" s="335"/>
      <c r="C90" s="539">
        <f>'[36]15th'!$C$18+'[36]15th'!$C$19+'[36]15th'!$C$20</f>
        <v>3</v>
      </c>
      <c r="D90" s="540"/>
      <c r="E90" s="540"/>
      <c r="F90" s="428"/>
      <c r="G90" s="426">
        <f>'[36]15th'!$F$18+'[36]15th'!$F$19+'[36]15th'!$F$20</f>
        <v>3</v>
      </c>
      <c r="H90" s="426"/>
      <c r="I90" s="428">
        <f>'[36]15th'!$C$21+'[36]15th'!$C$22+'[36]15th'!$C$23</f>
        <v>1</v>
      </c>
      <c r="J90" s="428"/>
      <c r="K90" s="426">
        <f>'[36]15th'!$F$21+'[36]15th'!$F$22+'[36]15th'!$F$23</f>
        <v>1</v>
      </c>
      <c r="L90" s="426"/>
      <c r="M90" s="428">
        <f>'[36]15th'!$D$18+'[36]15th'!$D$19+'[36]15th'!$D$20</f>
        <v>3</v>
      </c>
      <c r="N90" s="428"/>
      <c r="O90" s="426">
        <f>'[36]15th'!$G$18+'[36]15th'!$G$19+'[36]15th'!$G$20</f>
        <v>3</v>
      </c>
      <c r="P90" s="426"/>
      <c r="Q90" s="428">
        <f>'[36]15th'!$D$21+'[36]15th'!$D$22+'[36]15th'!$D$23</f>
        <v>1</v>
      </c>
      <c r="R90" s="428"/>
      <c r="S90" s="556">
        <f>'[36]15th'!$G$21+'[36]15th'!$G$22+'[36]15th'!$G$23</f>
        <v>1</v>
      </c>
      <c r="T90" s="557"/>
      <c r="U90" s="543" t="str">
        <f>'[36]15th'!$L$18</f>
        <v>G</v>
      </c>
      <c r="V90" s="544"/>
      <c r="W90" s="576"/>
      <c r="X90" s="577"/>
      <c r="Y90" s="249"/>
      <c r="Z90" s="12"/>
      <c r="AA90" s="12"/>
      <c r="AB90" s="12"/>
      <c r="AC90" s="12"/>
      <c r="AD90" s="12"/>
      <c r="AE90" s="12"/>
      <c r="AF90" s="12"/>
      <c r="AG90" s="12"/>
      <c r="AH90" s="12"/>
      <c r="AI90" s="12"/>
    </row>
    <row r="91" spans="1:35" ht="12" customHeight="1">
      <c r="A91" s="334" t="s">
        <v>39</v>
      </c>
      <c r="B91" s="335"/>
      <c r="C91" s="539">
        <f>'[36]15th'!$C$24+'[36]15th'!$C$25+'[36]15th'!$C$26</f>
        <v>3</v>
      </c>
      <c r="D91" s="540"/>
      <c r="E91" s="540"/>
      <c r="F91" s="428"/>
      <c r="G91" s="430">
        <f>'[36]15th'!$F$24+'[36]15th'!$F$25+'[36]15th'!$F$26</f>
        <v>3</v>
      </c>
      <c r="H91" s="430"/>
      <c r="I91" s="428">
        <f>'[36]15th'!$C$27+'[36]15th'!$C$28</f>
        <v>1</v>
      </c>
      <c r="J91" s="428"/>
      <c r="K91" s="426">
        <f>'[36]15th'!$F$27+'[36]15th'!$F$28</f>
        <v>1</v>
      </c>
      <c r="L91" s="426"/>
      <c r="M91" s="428">
        <f>'[36]15th'!$D$24+'[36]15th'!$D$25+'[36]15th'!$D$26</f>
        <v>3</v>
      </c>
      <c r="N91" s="428"/>
      <c r="O91" s="430">
        <f>'[36]15th'!$G$24+'[36]15th'!$G$25+'[36]15th'!$G$26</f>
        <v>3</v>
      </c>
      <c r="P91" s="430"/>
      <c r="Q91" s="428">
        <f>'[36]15th'!$D$27+'[36]15th'!$D$28</f>
        <v>1</v>
      </c>
      <c r="R91" s="428"/>
      <c r="S91" s="556">
        <f>'[36]15th'!$G$27+'[36]15th'!$G$28</f>
        <v>1</v>
      </c>
      <c r="T91" s="557"/>
      <c r="U91" s="543" t="str">
        <f>'[36]15th'!$L$24</f>
        <v>G</v>
      </c>
      <c r="V91" s="544"/>
      <c r="W91" s="576"/>
      <c r="X91" s="577"/>
      <c r="Y91" s="249"/>
      <c r="Z91" s="12"/>
      <c r="AA91" s="12"/>
      <c r="AB91" s="12"/>
      <c r="AC91" s="12"/>
      <c r="AD91" s="12"/>
      <c r="AE91" s="12"/>
      <c r="AF91" s="12"/>
      <c r="AG91" s="12"/>
      <c r="AH91" s="12"/>
      <c r="AI91" s="12"/>
    </row>
    <row r="92" spans="1:35" ht="12" customHeight="1">
      <c r="A92" s="334" t="s">
        <v>40</v>
      </c>
      <c r="B92" s="335"/>
      <c r="C92" s="539">
        <f>'[36]15th'!$C$29+'[36]15th'!$C$30+'[36]15th'!$C$31+'[36]15th'!$C$32</f>
        <v>5</v>
      </c>
      <c r="D92" s="540"/>
      <c r="E92" s="540"/>
      <c r="F92" s="428"/>
      <c r="G92" s="430">
        <f>'[36]15th'!$F$29+'[36]15th'!$F$30+'[36]15th'!$F$31+'[36]15th'!$F$32</f>
        <v>5</v>
      </c>
      <c r="H92" s="430"/>
      <c r="I92" s="428">
        <f>'[36]15th'!$C$33+'[36]15th'!$C$34</f>
        <v>2</v>
      </c>
      <c r="J92" s="428"/>
      <c r="K92" s="426">
        <f>'[36]15th'!$F$33+'[36]15th'!$F$34</f>
        <v>2</v>
      </c>
      <c r="L92" s="426"/>
      <c r="M92" s="428">
        <f>'[36]15th'!$D$29+'[36]15th'!$D$30+'[36]15th'!$D$31+'[36]15th'!$D$32</f>
        <v>5</v>
      </c>
      <c r="N92" s="428"/>
      <c r="O92" s="430">
        <f>'[36]15th'!$G$29+'[36]15th'!$G$30+'[36]15th'!$G$31+'[36]15th'!$G$32</f>
        <v>5</v>
      </c>
      <c r="P92" s="430"/>
      <c r="Q92" s="428">
        <f>'[36]15th'!$D$33+'[36]15th'!$D$34</f>
        <v>2</v>
      </c>
      <c r="R92" s="428"/>
      <c r="S92" s="556">
        <f>'[36]15th'!$G$33+'[36]15th'!$G$34</f>
        <v>2</v>
      </c>
      <c r="T92" s="557"/>
      <c r="U92" s="543" t="str">
        <f>'[36]15th'!$L$29</f>
        <v>G</v>
      </c>
      <c r="V92" s="544"/>
      <c r="W92" s="576"/>
      <c r="X92" s="577"/>
      <c r="Y92" s="249"/>
      <c r="Z92" s="12"/>
      <c r="AA92" s="12"/>
      <c r="AB92" s="12"/>
      <c r="AC92" s="12"/>
      <c r="AD92" s="12"/>
      <c r="AE92" s="12"/>
      <c r="AF92" s="12"/>
      <c r="AG92" s="12"/>
      <c r="AH92" s="12"/>
      <c r="AI92" s="12"/>
    </row>
    <row r="93" spans="1:35" ht="12" customHeight="1">
      <c r="A93" s="334" t="s">
        <v>41</v>
      </c>
      <c r="B93" s="335"/>
      <c r="C93" s="539">
        <f>'[36]15th'!$C$35+'[36]15th'!$C$36+'[36]15th'!$C$37</f>
        <v>2</v>
      </c>
      <c r="D93" s="540"/>
      <c r="E93" s="540"/>
      <c r="F93" s="428"/>
      <c r="G93" s="430">
        <f>'[36]15th'!$F$35+'[36]15th'!$F$36+'[36]15th'!$F$37</f>
        <v>2</v>
      </c>
      <c r="H93" s="430"/>
      <c r="I93" s="428">
        <f>'[36]15th'!$C$38+'[36]15th'!$C$39</f>
        <v>0</v>
      </c>
      <c r="J93" s="428"/>
      <c r="K93" s="430">
        <f>'[36]15th'!$F$38+'[36]15th'!$F$39</f>
        <v>0</v>
      </c>
      <c r="L93" s="430"/>
      <c r="M93" s="428">
        <f>'[36]15th'!$D$35+'[36]15th'!$D$36+'[36]15th'!$D$37</f>
        <v>2</v>
      </c>
      <c r="N93" s="428"/>
      <c r="O93" s="430">
        <f>'[36]15th'!$G$35+'[36]15th'!$G$36+'[36]15th'!$G$37</f>
        <v>2</v>
      </c>
      <c r="P93" s="430"/>
      <c r="Q93" s="428">
        <f>'[36]15th'!$D$38+'[36]15th'!$D$39</f>
        <v>0</v>
      </c>
      <c r="R93" s="428"/>
      <c r="S93" s="558">
        <f>'[36]15th'!$G$38+'[36]15th'!$G$39</f>
        <v>0</v>
      </c>
      <c r="T93" s="559"/>
      <c r="U93" s="543" t="str">
        <f>'[36]15th'!$L$35</f>
        <v>G</v>
      </c>
      <c r="V93" s="544"/>
      <c r="W93" s="576"/>
      <c r="X93" s="577"/>
      <c r="Y93" s="249"/>
      <c r="Z93" s="12"/>
      <c r="AA93" s="12"/>
      <c r="AB93" s="12"/>
      <c r="AC93" s="12"/>
      <c r="AD93" s="12"/>
      <c r="AE93" s="12"/>
      <c r="AF93" s="12"/>
      <c r="AG93" s="12"/>
      <c r="AH93" s="12"/>
      <c r="AI93" s="12"/>
    </row>
    <row r="94" spans="1:35" ht="12" customHeight="1">
      <c r="A94" s="334" t="s">
        <v>101</v>
      </c>
      <c r="B94" s="335"/>
      <c r="C94" s="539">
        <f>'[36]15th'!$C$40+'[36]15th'!$C$41+'[36]15th'!$C$42</f>
        <v>4</v>
      </c>
      <c r="D94" s="540"/>
      <c r="E94" s="540"/>
      <c r="F94" s="428"/>
      <c r="G94" s="430">
        <f>'[36]15th'!$F$40+'[36]15th'!$F$41+'[36]15th'!$F$42</f>
        <v>4</v>
      </c>
      <c r="H94" s="430"/>
      <c r="I94" s="428">
        <f>'[36]15th'!$C$43</f>
        <v>0</v>
      </c>
      <c r="J94" s="428"/>
      <c r="K94" s="426">
        <f>'[36]15th'!$F$43</f>
        <v>0</v>
      </c>
      <c r="L94" s="426"/>
      <c r="M94" s="428">
        <f>'[36]15th'!$D$40+'[36]15th'!$D$41+'[36]15th'!$D$42</f>
        <v>4</v>
      </c>
      <c r="N94" s="428"/>
      <c r="O94" s="430">
        <f>'[36]15th'!$G$40+'[36]15th'!$G$41+'[36]15th'!$G$42</f>
        <v>4</v>
      </c>
      <c r="P94" s="430"/>
      <c r="Q94" s="428">
        <f>'[36]15th'!$D$43</f>
        <v>1</v>
      </c>
      <c r="R94" s="428"/>
      <c r="S94" s="556">
        <f>'[36]15th'!$G$43</f>
        <v>1</v>
      </c>
      <c r="T94" s="557"/>
      <c r="U94" s="543" t="str">
        <f>'[36]15th'!$L$40</f>
        <v>G</v>
      </c>
      <c r="V94" s="544"/>
      <c r="W94" s="576"/>
      <c r="X94" s="577"/>
      <c r="Y94" s="249"/>
      <c r="Z94" s="12"/>
      <c r="AA94" s="12"/>
      <c r="AB94" s="12"/>
      <c r="AC94" s="12"/>
      <c r="AD94" s="12"/>
      <c r="AE94" s="12"/>
      <c r="AF94" s="12"/>
      <c r="AG94" s="12"/>
      <c r="AH94" s="12"/>
      <c r="AI94" s="12"/>
    </row>
    <row r="95" spans="1:35" ht="12" customHeight="1">
      <c r="A95" s="334" t="s">
        <v>42</v>
      </c>
      <c r="B95" s="335"/>
      <c r="C95" s="539">
        <f>'[36]15th'!$C$45+'[36]15th'!$C$46+'[36]15th'!$C$47</f>
        <v>6</v>
      </c>
      <c r="D95" s="540"/>
      <c r="E95" s="540"/>
      <c r="F95" s="428"/>
      <c r="G95" s="430">
        <f>'[36]15th'!$F$45+'[36]15th'!$F$46+'[36]15th'!$F$47</f>
        <v>6</v>
      </c>
      <c r="H95" s="430"/>
      <c r="I95" s="428">
        <f>'[36]15th'!$C$48+'[36]15th'!$C$49</f>
        <v>2</v>
      </c>
      <c r="J95" s="428"/>
      <c r="K95" s="426">
        <f>'[36]15th'!$F$48+'[36]15th'!$F$49</f>
        <v>2</v>
      </c>
      <c r="L95" s="426"/>
      <c r="M95" s="428">
        <f>'[36]15th'!$D$45+'[36]15th'!$D$46+'[36]15th'!$D$47</f>
        <v>6</v>
      </c>
      <c r="N95" s="428"/>
      <c r="O95" s="430">
        <f>'[36]15th'!$G$45+'[36]15th'!$G$46+'[36]15th'!$G$47</f>
        <v>6</v>
      </c>
      <c r="P95" s="430"/>
      <c r="Q95" s="428">
        <f>'[36]15th'!$D$48+'[36]15th'!$D$49</f>
        <v>2</v>
      </c>
      <c r="R95" s="428"/>
      <c r="S95" s="556">
        <f>'[36]15th'!$G$48+'[36]15th'!$G$49</f>
        <v>2</v>
      </c>
      <c r="T95" s="557"/>
      <c r="U95" s="543" t="str">
        <f>'[36]15th'!$L$45</f>
        <v>G</v>
      </c>
      <c r="V95" s="544"/>
      <c r="W95" s="576"/>
      <c r="X95" s="577"/>
      <c r="Y95" s="249"/>
      <c r="Z95" s="12"/>
      <c r="AA95" s="12"/>
      <c r="AB95" s="12"/>
      <c r="AC95" s="12"/>
      <c r="AD95" s="12"/>
      <c r="AE95" s="12"/>
      <c r="AF95" s="12"/>
      <c r="AG95" s="12"/>
      <c r="AH95" s="12"/>
      <c r="AI95" s="12"/>
    </row>
    <row r="96" spans="1:35" ht="12" customHeight="1">
      <c r="A96" s="334" t="s">
        <v>23</v>
      </c>
      <c r="B96" s="335"/>
      <c r="C96" s="539">
        <f>'[36]15th'!$C$50+'[36]15th'!$C$51</f>
        <v>2</v>
      </c>
      <c r="D96" s="540"/>
      <c r="E96" s="540"/>
      <c r="F96" s="428"/>
      <c r="G96" s="430">
        <f>'[36]15th'!$F$50+'[36]15th'!$F$51</f>
        <v>2</v>
      </c>
      <c r="H96" s="430"/>
      <c r="I96" s="428">
        <f>'[36]15th'!$C$52</f>
        <v>0</v>
      </c>
      <c r="J96" s="428"/>
      <c r="K96" s="430">
        <f>'[36]15th'!$F$52</f>
        <v>0</v>
      </c>
      <c r="L96" s="430"/>
      <c r="M96" s="428">
        <f>'[36]15th'!$D$50+'[36]15th'!$D$51</f>
        <v>1</v>
      </c>
      <c r="N96" s="428"/>
      <c r="O96" s="430">
        <f>'[36]15th'!$G$50+'[36]15th'!$G$51</f>
        <v>1</v>
      </c>
      <c r="P96" s="430"/>
      <c r="Q96" s="428">
        <f>'[36]15th'!$D$52</f>
        <v>0</v>
      </c>
      <c r="R96" s="428"/>
      <c r="S96" s="558">
        <f>'[36]15th'!$G$52</f>
        <v>0</v>
      </c>
      <c r="T96" s="559"/>
      <c r="U96" s="543" t="str">
        <f>'[36]15th'!$L$50</f>
        <v>G</v>
      </c>
      <c r="V96" s="544"/>
      <c r="W96" s="576"/>
      <c r="X96" s="577"/>
      <c r="Y96" s="249"/>
      <c r="Z96" s="12"/>
      <c r="AA96" s="12"/>
      <c r="AB96" s="12"/>
      <c r="AC96" s="12"/>
      <c r="AD96" s="12"/>
      <c r="AE96" s="12"/>
      <c r="AF96" s="12"/>
      <c r="AG96" s="12"/>
      <c r="AH96" s="12"/>
      <c r="AI96" s="12"/>
    </row>
    <row r="97" spans="1:35" ht="12" customHeight="1" thickBot="1">
      <c r="A97" s="332" t="s">
        <v>43</v>
      </c>
      <c r="B97" s="333"/>
      <c r="C97" s="541">
        <f>'[36]15th'!$C$55+'[36]15th'!$C$56</f>
        <v>2</v>
      </c>
      <c r="D97" s="542"/>
      <c r="E97" s="542"/>
      <c r="F97" s="424"/>
      <c r="G97" s="431">
        <f>'[36]15th'!$F$55+'[36]15th'!$F$56</f>
        <v>2</v>
      </c>
      <c r="H97" s="431"/>
      <c r="I97" s="424">
        <f>'[36]15th'!$C$57</f>
        <v>1</v>
      </c>
      <c r="J97" s="424"/>
      <c r="K97" s="427">
        <f>'[36]15th'!$F$57</f>
        <v>1</v>
      </c>
      <c r="L97" s="427"/>
      <c r="M97" s="424">
        <f>'[36]15th'!$D$55+'[36]15th'!$D$56</f>
        <v>1</v>
      </c>
      <c r="N97" s="424"/>
      <c r="O97" s="431">
        <f>'[36]15th'!$G$55+'[36]15th'!$G$56</f>
        <v>1</v>
      </c>
      <c r="P97" s="431"/>
      <c r="Q97" s="424">
        <f>'[36]15th'!$D$57</f>
        <v>0</v>
      </c>
      <c r="R97" s="424"/>
      <c r="S97" s="586">
        <f>'[36]15th'!$G$57</f>
        <v>0</v>
      </c>
      <c r="T97" s="587"/>
      <c r="U97" s="581" t="str">
        <f>'[36]15th'!$L$55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'[37]15th'!$C$12+'[37]15th'!$C$13+'[37]15th'!$C$14</f>
        <v>5</v>
      </c>
      <c r="D102" s="462"/>
      <c r="E102" s="462"/>
      <c r="F102" s="463"/>
      <c r="G102" s="429">
        <f>'[37]15th'!$F$12+'[37]15th'!$F$13+'[37]15th'!$F$14</f>
        <v>4</v>
      </c>
      <c r="H102" s="429"/>
      <c r="I102" s="463">
        <f>'[37]15th'!$C$15+'[37]15th'!$C$16</f>
        <v>1</v>
      </c>
      <c r="J102" s="463"/>
      <c r="K102" s="425">
        <f>'[37]15th'!$F$15+'[37]15th'!$F$16</f>
        <v>1</v>
      </c>
      <c r="L102" s="425"/>
      <c r="M102" s="463">
        <f>'[37]15th'!$D$12+'[37]15th'!$D$13+'[37]15th'!$D$14</f>
        <v>5</v>
      </c>
      <c r="N102" s="463"/>
      <c r="O102" s="429">
        <f>'[37]15th'!$G$12+'[37]15th'!$G$13+'[37]15th'!$G$14</f>
        <v>4</v>
      </c>
      <c r="P102" s="429"/>
      <c r="Q102" s="602">
        <f>'[37]15th'!$D$15+'[37]15th'!$D$16</f>
        <v>1</v>
      </c>
      <c r="R102" s="603"/>
      <c r="S102" s="554">
        <f>'[37]15th'!$G$15+'[37]15th'!$G$16</f>
        <v>1</v>
      </c>
      <c r="T102" s="555"/>
      <c r="U102" s="551" t="str">
        <f>'[37]15th'!$L$12</f>
        <v>A</v>
      </c>
      <c r="V102" s="584"/>
      <c r="W102" s="606" t="str">
        <f>'[37]15th'!$M$12</f>
        <v>No Service</v>
      </c>
      <c r="X102" s="575"/>
      <c r="Y102" s="249"/>
      <c r="Z102" s="12"/>
      <c r="AA102" s="12"/>
      <c r="AB102" s="12"/>
      <c r="AC102" s="12"/>
      <c r="AD102" s="12"/>
      <c r="AE102" s="12"/>
      <c r="AF102" s="12"/>
      <c r="AG102" s="12"/>
      <c r="AH102" s="12"/>
      <c r="AI102" s="12"/>
    </row>
    <row r="103" spans="1:35" ht="12" customHeight="1">
      <c r="A103" s="334" t="s">
        <v>44</v>
      </c>
      <c r="B103" s="335"/>
      <c r="C103" s="539">
        <f>'[37]15th'!$C$17+'[37]15th'!$C$18+'[37]15th'!$C$19</f>
        <v>6</v>
      </c>
      <c r="D103" s="540"/>
      <c r="E103" s="540"/>
      <c r="F103" s="428"/>
      <c r="G103" s="426">
        <f>'[37]15th'!$F$17+'[37]15th'!$F$18+'[37]15th'!$F$19</f>
        <v>6</v>
      </c>
      <c r="H103" s="426"/>
      <c r="I103" s="428">
        <f>'[37]15th'!$C$20+'[37]15th'!$C$21</f>
        <v>4</v>
      </c>
      <c r="J103" s="428"/>
      <c r="K103" s="426">
        <f>'[37]15th'!$F$20+'[37]15th'!$F$21</f>
        <v>4</v>
      </c>
      <c r="L103" s="426"/>
      <c r="M103" s="428">
        <f>'[37]15th'!$D$17+'[37]15th'!$D$18+'[37]15th'!$D$19</f>
        <v>7</v>
      </c>
      <c r="N103" s="428"/>
      <c r="O103" s="426">
        <f>'[37]15th'!$G$17+'[37]15th'!$G$18+'[37]15th'!$G$19</f>
        <v>7</v>
      </c>
      <c r="P103" s="426"/>
      <c r="Q103" s="600">
        <f>'[37]15th'!$D$20+'[37]15th'!$D$21</f>
        <v>4</v>
      </c>
      <c r="R103" s="601"/>
      <c r="S103" s="556">
        <f>'[37]15th'!$G$20+'[37]15th'!$G$21</f>
        <v>4</v>
      </c>
      <c r="T103" s="557"/>
      <c r="U103" s="543" t="str">
        <f>'[37]15th'!$L$17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'[37]15th'!$C$22+'[37]15th'!$C$23+'[37]15th'!$C$24</f>
        <v>4</v>
      </c>
      <c r="D104" s="540"/>
      <c r="E104" s="540"/>
      <c r="F104" s="428"/>
      <c r="G104" s="430">
        <f>'[37]15th'!$F$22+'[37]15th'!$F$23+'[37]15th'!$F$24</f>
        <v>4</v>
      </c>
      <c r="H104" s="430"/>
      <c r="I104" s="428">
        <f>'[37]15th'!$C$25</f>
        <v>1</v>
      </c>
      <c r="J104" s="428"/>
      <c r="K104" s="426">
        <f>'[37]15th'!$F$25</f>
        <v>1</v>
      </c>
      <c r="L104" s="426"/>
      <c r="M104" s="428">
        <f>'[37]15th'!$D$22+'[37]15th'!$D$23+'[37]15th'!$D$24</f>
        <v>4</v>
      </c>
      <c r="N104" s="428"/>
      <c r="O104" s="430">
        <f>'[37]15th'!$G$22+'[37]15th'!$G$23+'[37]15th'!$G$24</f>
        <v>4</v>
      </c>
      <c r="P104" s="430"/>
      <c r="Q104" s="600">
        <f>'[37]15th'!$D$25</f>
        <v>1</v>
      </c>
      <c r="R104" s="601"/>
      <c r="S104" s="556">
        <f>'[37]15th'!$G$25</f>
        <v>1</v>
      </c>
      <c r="T104" s="557"/>
      <c r="U104" s="543" t="str">
        <f>'[37]15th'!$L$22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'[37]15th'!$C$28+'[37]15th'!$C$29+'[37]15th'!$C$30</f>
        <v>5</v>
      </c>
      <c r="D105" s="542"/>
      <c r="E105" s="542"/>
      <c r="F105" s="424"/>
      <c r="G105" s="431">
        <f>'[37]15th'!$F$28+'[37]15th'!$F$29+'[37]15th'!$F$30</f>
        <v>4</v>
      </c>
      <c r="H105" s="431"/>
      <c r="I105" s="424">
        <f>'[37]15th'!$C$31</f>
        <v>1</v>
      </c>
      <c r="J105" s="424"/>
      <c r="K105" s="427">
        <f>'[37]15th'!$F$31</f>
        <v>1</v>
      </c>
      <c r="L105" s="427"/>
      <c r="M105" s="424">
        <f>'[37]15th'!$D$28+'[37]15th'!$D$29+'[37]15th'!$D$30</f>
        <v>5</v>
      </c>
      <c r="N105" s="424"/>
      <c r="O105" s="431">
        <f>'[37]15th'!$G$28+'[37]15th'!$G$29+'[37]15th'!$G$30</f>
        <v>4</v>
      </c>
      <c r="P105" s="431"/>
      <c r="Q105" s="598">
        <f>'[37]15th'!$D$31</f>
        <v>1</v>
      </c>
      <c r="R105" s="599"/>
      <c r="S105" s="586">
        <f>'[37]15th'!$G$31</f>
        <v>1</v>
      </c>
      <c r="T105" s="587"/>
      <c r="U105" s="581" t="str">
        <f>'[37]15th'!$L$28</f>
        <v>A</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'[38]15th'!D12</f>
        <v>18</v>
      </c>
      <c r="I111" s="107">
        <f>'[38]15th'!G12</f>
        <v>18</v>
      </c>
      <c r="J111" s="42">
        <f>'[38]15th'!D12+'[38]15th'!$E$12</f>
        <v>23</v>
      </c>
      <c r="K111" s="107">
        <f>'[38]15th'!G12+'[38]15th'!$H$12</f>
        <v>23</v>
      </c>
      <c r="L111" s="422" t="str">
        <f>'[38]15th'!M12</f>
        <v>G</v>
      </c>
      <c r="M111" s="423"/>
      <c r="N111" s="111">
        <f>'[38]15th'!E12</f>
        <v>5</v>
      </c>
      <c r="O111" s="108">
        <f>'[38]15th'!H12</f>
        <v>5</v>
      </c>
      <c r="P111" s="276">
        <f>'[38]15th'!F12</f>
        <v>2</v>
      </c>
      <c r="Q111" s="108">
        <f>'[38]15th'!I12</f>
        <v>2</v>
      </c>
      <c r="R111" s="422" t="str">
        <f>'[38]15th'!N12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'[38]15th'!D13</f>
        <v>2</v>
      </c>
      <c r="I112" s="27">
        <f>'[38]15th'!G13</f>
        <v>2</v>
      </c>
      <c r="J112" s="28">
        <f>'[38]15th'!D13</f>
        <v>2</v>
      </c>
      <c r="K112" s="27">
        <f>'[38]15th'!G13+'[38]15th'!$H$13</f>
        <v>2</v>
      </c>
      <c r="L112" s="379"/>
      <c r="M112" s="380"/>
      <c r="N112" s="112">
        <f>'[38]15th'!E13</f>
        <v>0</v>
      </c>
      <c r="O112" s="33">
        <f>'[38]15th'!H13</f>
        <v>0</v>
      </c>
      <c r="P112" s="271">
        <f>'[38]15th'!F13</f>
        <v>0</v>
      </c>
      <c r="Q112" s="34">
        <f>'[38]15th'!I13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'[38]15th'!D14</f>
        <v>3</v>
      </c>
      <c r="I113" s="29">
        <f>'[38]15th'!G14</f>
        <v>3</v>
      </c>
      <c r="J113" s="28">
        <f>'[38]15th'!D14+'[38]15th'!$E$14</f>
        <v>4</v>
      </c>
      <c r="K113" s="29">
        <f>'[38]15th'!G14+'[38]15th'!$H$14</f>
        <v>4</v>
      </c>
      <c r="L113" s="379"/>
      <c r="M113" s="380"/>
      <c r="N113" s="112">
        <f>'[38]15th'!E14</f>
        <v>1</v>
      </c>
      <c r="O113" s="34">
        <f>'[38]15th'!H14</f>
        <v>1</v>
      </c>
      <c r="P113" s="271">
        <f>'[38]15th'!F14</f>
        <v>0</v>
      </c>
      <c r="Q113" s="34">
        <f>'[38]15th'!I14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'[38]15th'!D15</f>
        <v>2</v>
      </c>
      <c r="I114" s="29">
        <f>'[38]15th'!G15</f>
        <v>2</v>
      </c>
      <c r="J114" s="28">
        <f>'[38]15th'!D15</f>
        <v>2</v>
      </c>
      <c r="K114" s="29">
        <f>'[38]15th'!G15+'[38]15th'!$H$15</f>
        <v>2</v>
      </c>
      <c r="L114" s="379"/>
      <c r="M114" s="380"/>
      <c r="N114" s="112">
        <f>'[38]15th'!E15</f>
        <v>0</v>
      </c>
      <c r="O114" s="34">
        <f>'[38]15th'!H15</f>
        <v>0</v>
      </c>
      <c r="P114" s="271">
        <f>'[38]15th'!F15</f>
        <v>0</v>
      </c>
      <c r="Q114" s="34">
        <f>'[38]15th'!I15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'[38]15th'!D16</f>
        <v>4</v>
      </c>
      <c r="I115" s="29">
        <f>'[38]15th'!G16</f>
        <v>4</v>
      </c>
      <c r="J115" s="28">
        <f>'[38]15th'!D16</f>
        <v>4</v>
      </c>
      <c r="K115" s="29">
        <f>'[38]15th'!G16+'[38]15th'!$H$16</f>
        <v>4</v>
      </c>
      <c r="L115" s="379" t="str">
        <f>'[38]15th'!M16</f>
        <v>G</v>
      </c>
      <c r="M115" s="380"/>
      <c r="N115" s="112">
        <f>'[38]15th'!E16</f>
        <v>0</v>
      </c>
      <c r="O115" s="34">
        <f>'[38]15th'!H16</f>
        <v>0</v>
      </c>
      <c r="P115" s="271">
        <f>'[38]15th'!F16</f>
        <v>0</v>
      </c>
      <c r="Q115" s="34">
        <f>'[38]15th'!I16</f>
        <v>0</v>
      </c>
      <c r="R115" s="379" t="str">
        <f>'[38]15th'!N16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'[38]15th'!D17</f>
        <v>0</v>
      </c>
      <c r="I116" s="27">
        <f>'[38]15th'!G17</f>
        <v>0</v>
      </c>
      <c r="J116" s="28">
        <f>'[38]15th'!D17</f>
        <v>0</v>
      </c>
      <c r="K116" s="27">
        <f>'[38]15th'!G17+'[38]15th'!$H$17</f>
        <v>0</v>
      </c>
      <c r="L116" s="379"/>
      <c r="M116" s="380"/>
      <c r="N116" s="112">
        <f>'[38]15th'!E17</f>
        <v>0</v>
      </c>
      <c r="O116" s="33">
        <f>'[38]15th'!H17</f>
        <v>0</v>
      </c>
      <c r="P116" s="271">
        <f>'[38]15th'!F17</f>
        <v>0</v>
      </c>
      <c r="Q116" s="34">
        <f>'[38]15th'!I17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'[38]15th'!D18</f>
        <v>1</v>
      </c>
      <c r="I117" s="29">
        <f>'[38]15th'!G18</f>
        <v>1</v>
      </c>
      <c r="J117" s="28">
        <f>'[38]15th'!D18</f>
        <v>1</v>
      </c>
      <c r="K117" s="29">
        <f>'[38]15th'!G18+'[38]15th'!$H$18</f>
        <v>1</v>
      </c>
      <c r="L117" s="379"/>
      <c r="M117" s="380"/>
      <c r="N117" s="112">
        <f>'[38]15th'!E18</f>
        <v>0</v>
      </c>
      <c r="O117" s="34">
        <f>'[38]15th'!H18</f>
        <v>0</v>
      </c>
      <c r="P117" s="271">
        <f>'[38]15th'!F18</f>
        <v>0</v>
      </c>
      <c r="Q117" s="34">
        <f>'[38]15th'!I18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'[38]15th'!D19</f>
        <v>0</v>
      </c>
      <c r="I118" s="29">
        <f>'[38]15th'!G19</f>
        <v>0</v>
      </c>
      <c r="J118" s="28">
        <f>'[38]15th'!D19</f>
        <v>0</v>
      </c>
      <c r="K118" s="29">
        <f>'[38]15th'!G19+'[38]15th'!$H$19</f>
        <v>0</v>
      </c>
      <c r="L118" s="379"/>
      <c r="M118" s="380"/>
      <c r="N118" s="112">
        <f>'[38]15th'!E19</f>
        <v>0</v>
      </c>
      <c r="O118" s="34">
        <f>'[38]15th'!H19</f>
        <v>0</v>
      </c>
      <c r="P118" s="271">
        <f>'[38]15th'!F19</f>
        <v>0</v>
      </c>
      <c r="Q118" s="34">
        <f>'[38]15th'!I19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'[38]15th'!D20</f>
        <v>10</v>
      </c>
      <c r="I119" s="29">
        <f>'[38]15th'!G20</f>
        <v>10</v>
      </c>
      <c r="J119" s="28">
        <f>'[38]15th'!D20+'[38]15th'!$E$20</f>
        <v>11</v>
      </c>
      <c r="K119" s="29">
        <f>'[38]15th'!G20+'[38]15th'!$H$20</f>
        <v>11</v>
      </c>
      <c r="L119" s="379" t="str">
        <f>'[38]15th'!M20</f>
        <v>G</v>
      </c>
      <c r="M119" s="380"/>
      <c r="N119" s="112">
        <f>'[38]15th'!E20</f>
        <v>1</v>
      </c>
      <c r="O119" s="34">
        <f>'[38]15th'!H20</f>
        <v>1</v>
      </c>
      <c r="P119" s="271">
        <f>'[38]15th'!F20</f>
        <v>0</v>
      </c>
      <c r="Q119" s="34">
        <f>'[38]15th'!I20</f>
        <v>0</v>
      </c>
      <c r="R119" s="379" t="str">
        <f>'[38]15th'!N20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'[38]15th'!D21</f>
        <v>1</v>
      </c>
      <c r="I120" s="27">
        <f>'[38]15th'!G21</f>
        <v>1</v>
      </c>
      <c r="J120" s="28">
        <f>'[38]15th'!D21</f>
        <v>1</v>
      </c>
      <c r="K120" s="27">
        <f>'[38]15th'!G21+'[38]15th'!$H$21</f>
        <v>1</v>
      </c>
      <c r="L120" s="379"/>
      <c r="M120" s="380"/>
      <c r="N120" s="112">
        <f>'[38]15th'!E21</f>
        <v>0</v>
      </c>
      <c r="O120" s="33">
        <f>'[38]15th'!H21</f>
        <v>0</v>
      </c>
      <c r="P120" s="271">
        <f>'[38]15th'!F21</f>
        <v>0</v>
      </c>
      <c r="Q120" s="34">
        <f>'[38]15th'!I21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'[38]15th'!D22</f>
        <v>2</v>
      </c>
      <c r="I121" s="29">
        <f>'[38]15th'!G22</f>
        <v>2</v>
      </c>
      <c r="J121" s="28">
        <f>'[38]15th'!D22</f>
        <v>2</v>
      </c>
      <c r="K121" s="29">
        <f>'[38]15th'!G22+'[38]15th'!$H$22</f>
        <v>2</v>
      </c>
      <c r="L121" s="379"/>
      <c r="M121" s="380"/>
      <c r="N121" s="112">
        <f>'[38]15th'!E22</f>
        <v>0</v>
      </c>
      <c r="O121" s="34">
        <f>'[38]15th'!H22</f>
        <v>0</v>
      </c>
      <c r="P121" s="271">
        <f>'[38]15th'!F22</f>
        <v>0</v>
      </c>
      <c r="Q121" s="34">
        <f>'[38]15th'!I22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'[38]15th'!D24</f>
        <v>9</v>
      </c>
      <c r="I122" s="29">
        <f>'[38]15th'!G24</f>
        <v>9</v>
      </c>
      <c r="J122" s="28">
        <f>'[38]15th'!D24</f>
        <v>9</v>
      </c>
      <c r="K122" s="29">
        <f>'[38]15th'!G24+'[38]15th'!$H$24</f>
        <v>9</v>
      </c>
      <c r="L122" s="379" t="str">
        <f>'[38]15th'!M24</f>
        <v>G</v>
      </c>
      <c r="M122" s="380"/>
      <c r="N122" s="112">
        <f>'[38]15th'!E24</f>
        <v>0</v>
      </c>
      <c r="O122" s="34">
        <f>'[38]15th'!H24</f>
        <v>0</v>
      </c>
      <c r="P122" s="271">
        <f>'[38]15th'!F24</f>
        <v>0</v>
      </c>
      <c r="Q122" s="34">
        <f>'[38]15th'!I24</f>
        <v>0</v>
      </c>
      <c r="R122" s="379" t="str">
        <f>'[38]15th'!N24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'[38]15th'!D25</f>
        <v>1</v>
      </c>
      <c r="I123" s="27">
        <f>'[38]15th'!G25</f>
        <v>1</v>
      </c>
      <c r="J123" s="28">
        <f>'[38]15th'!D25</f>
        <v>1</v>
      </c>
      <c r="K123" s="27">
        <f>'[38]15th'!G25+'[38]15th'!$H$25</f>
        <v>1</v>
      </c>
      <c r="L123" s="379"/>
      <c r="M123" s="380"/>
      <c r="N123" s="112">
        <f>'[38]15th'!E25</f>
        <v>0</v>
      </c>
      <c r="O123" s="33">
        <f>'[38]15th'!H25</f>
        <v>0</v>
      </c>
      <c r="P123" s="271">
        <f>'[38]15th'!F25</f>
        <v>0</v>
      </c>
      <c r="Q123" s="34">
        <f>'[38]15th'!I25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'[38]15th'!D26</f>
        <v>1</v>
      </c>
      <c r="I124" s="29">
        <f>'[38]15th'!G26</f>
        <v>1</v>
      </c>
      <c r="J124" s="28">
        <f>'[38]15th'!D26</f>
        <v>1</v>
      </c>
      <c r="K124" s="29">
        <f>'[38]15th'!G26+'[38]15th'!$H$26</f>
        <v>1</v>
      </c>
      <c r="L124" s="379"/>
      <c r="M124" s="380"/>
      <c r="N124" s="112">
        <f>'[38]15th'!E26</f>
        <v>0</v>
      </c>
      <c r="O124" s="34">
        <f>'[38]15th'!H26</f>
        <v>0</v>
      </c>
      <c r="P124" s="271">
        <f>'[38]15th'!F26</f>
        <v>0</v>
      </c>
      <c r="Q124" s="34">
        <f>'[38]15th'!I26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'[38]15th'!D27</f>
        <v>2</v>
      </c>
      <c r="I125" s="31">
        <f>'[38]15th'!G27</f>
        <v>2</v>
      </c>
      <c r="J125" s="32">
        <f>'[38]15th'!D27</f>
        <v>2</v>
      </c>
      <c r="K125" s="31">
        <f>'[38]15th'!G27+'[38]15th'!$H$27</f>
        <v>2</v>
      </c>
      <c r="L125" s="533"/>
      <c r="M125" s="534"/>
      <c r="N125" s="113">
        <f>'[38]15th'!E27</f>
        <v>0</v>
      </c>
      <c r="O125" s="35">
        <f>'[38]15th'!H27</f>
        <v>0</v>
      </c>
      <c r="P125" s="272">
        <f>'[38]15th'!F27</f>
        <v>0</v>
      </c>
      <c r="Q125" s="35">
        <f>'[38]15th'!I27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8754" priority="517" stopIfTrue="1" operator="containsText" text="G">
      <formula>NOT(ISERROR(SEARCH("G",L27)))</formula>
    </cfRule>
    <cfRule type="containsText" dxfId="8753" priority="518" stopIfTrue="1" operator="containsText" text="A">
      <formula>NOT(ISERROR(SEARCH("A",L27)))</formula>
    </cfRule>
    <cfRule type="containsText" dxfId="8752" priority="519" stopIfTrue="1" operator="containsText" text="R">
      <formula>NOT(ISERROR(SEARCH("R",L27)))</formula>
    </cfRule>
  </conditionalFormatting>
  <conditionalFormatting sqref="R111 R115 R119 R122 L111 L115 L119 L122">
    <cfRule type="containsText" dxfId="8751" priority="516" stopIfTrue="1" operator="containsText" text="No Service">
      <formula>NOT(ISERROR(SEARCH("No Service",L111)))</formula>
    </cfRule>
  </conditionalFormatting>
  <conditionalFormatting sqref="W102 U102:U105 W89 U89:U97">
    <cfRule type="containsText" dxfId="8750" priority="511" stopIfTrue="1" operator="containsText" text="On Call">
      <formula>NOT(ISERROR(SEARCH("On Call",U89)))</formula>
    </cfRule>
    <cfRule type="containsText" dxfId="8749" priority="512" stopIfTrue="1" operator="containsText" text="No Service">
      <formula>NOT(ISERROR(SEARCH("No Service",U89)))</formula>
    </cfRule>
    <cfRule type="containsText" dxfId="8748" priority="513" stopIfTrue="1" operator="containsText" text="G">
      <formula>NOT(ISERROR(SEARCH("G",U89)))</formula>
    </cfRule>
    <cfRule type="containsText" dxfId="8747" priority="514" stopIfTrue="1" operator="containsText" text="A">
      <formula>NOT(ISERROR(SEARCH("A",U89)))</formula>
    </cfRule>
    <cfRule type="containsText" dxfId="8746" priority="515" stopIfTrue="1" operator="containsText" text="R">
      <formula>NOT(ISERROR(SEARCH("R",U89)))</formula>
    </cfRule>
  </conditionalFormatting>
  <conditionalFormatting sqref="J27">
    <cfRule type="cellIs" dxfId="8745" priority="510" operator="greaterThan">
      <formula>$I$27</formula>
    </cfRule>
  </conditionalFormatting>
  <conditionalFormatting sqref="J28">
    <cfRule type="cellIs" dxfId="8744" priority="509" operator="greaterThan">
      <formula>$I$28</formula>
    </cfRule>
  </conditionalFormatting>
  <conditionalFormatting sqref="J29">
    <cfRule type="cellIs" dxfId="8743" priority="508" operator="greaterThan">
      <formula>$I$29</formula>
    </cfRule>
  </conditionalFormatting>
  <conditionalFormatting sqref="J40">
    <cfRule type="cellIs" dxfId="8742" priority="507" operator="greaterThan">
      <formula>$I$40</formula>
    </cfRule>
  </conditionalFormatting>
  <conditionalFormatting sqref="J41">
    <cfRule type="cellIs" dxfId="8741" priority="506" operator="greaterThan">
      <formula>$I$41</formula>
    </cfRule>
  </conditionalFormatting>
  <conditionalFormatting sqref="J42">
    <cfRule type="cellIs" dxfId="8740" priority="505" operator="greaterThan">
      <formula>$I$42</formula>
    </cfRule>
  </conditionalFormatting>
  <conditionalFormatting sqref="J30">
    <cfRule type="cellIs" dxfId="8739" priority="504" operator="greaterThan">
      <formula>$I$30</formula>
    </cfRule>
  </conditionalFormatting>
  <conditionalFormatting sqref="J31">
    <cfRule type="cellIs" dxfId="8738" priority="503" operator="greaterThan">
      <formula>$I$31</formula>
    </cfRule>
  </conditionalFormatting>
  <conditionalFormatting sqref="J32">
    <cfRule type="cellIs" dxfId="8737" priority="502" operator="greaterThan">
      <formula>$I$32</formula>
    </cfRule>
  </conditionalFormatting>
  <conditionalFormatting sqref="J33">
    <cfRule type="cellIs" dxfId="8736" priority="501" operator="greaterThan">
      <formula>$I$33</formula>
    </cfRule>
  </conditionalFormatting>
  <conditionalFormatting sqref="J34">
    <cfRule type="cellIs" dxfId="8735" priority="500" operator="greaterThan">
      <formula>$I$34</formula>
    </cfRule>
  </conditionalFormatting>
  <conditionalFormatting sqref="J35">
    <cfRule type="cellIs" dxfId="8734" priority="499" operator="greaterThan">
      <formula>$I$35</formula>
    </cfRule>
  </conditionalFormatting>
  <conditionalFormatting sqref="J45">
    <cfRule type="cellIs" dxfId="8733" priority="498" operator="greaterThan">
      <formula>$I$45</formula>
    </cfRule>
  </conditionalFormatting>
  <conditionalFormatting sqref="J43">
    <cfRule type="cellIs" dxfId="8732" priority="497" operator="greaterThan">
      <formula>$I$43</formula>
    </cfRule>
  </conditionalFormatting>
  <conditionalFormatting sqref="J44">
    <cfRule type="cellIs" dxfId="8731" priority="496" operator="greaterThan">
      <formula>$I$44</formula>
    </cfRule>
  </conditionalFormatting>
  <conditionalFormatting sqref="J48">
    <cfRule type="cellIs" dxfId="8730" priority="495" operator="greaterThan">
      <formula>$I$48</formula>
    </cfRule>
  </conditionalFormatting>
  <conditionalFormatting sqref="J49">
    <cfRule type="cellIs" dxfId="8729" priority="494" operator="greaterThan">
      <formula>$I$49</formula>
    </cfRule>
  </conditionalFormatting>
  <conditionalFormatting sqref="J46">
    <cfRule type="cellIs" dxfId="8728" priority="493" operator="greaterThan">
      <formula>$I$46</formula>
    </cfRule>
  </conditionalFormatting>
  <conditionalFormatting sqref="J47">
    <cfRule type="cellIs" dxfId="8727" priority="492" operator="greaterThan">
      <formula>$I$47</formula>
    </cfRule>
  </conditionalFormatting>
  <conditionalFormatting sqref="J50">
    <cfRule type="cellIs" dxfId="8726" priority="491" operator="greaterThan">
      <formula>I50</formula>
    </cfRule>
  </conditionalFormatting>
  <conditionalFormatting sqref="J57">
    <cfRule type="cellIs" dxfId="8725" priority="490" operator="greaterThan">
      <formula>$I$57</formula>
    </cfRule>
  </conditionalFormatting>
  <conditionalFormatting sqref="J58">
    <cfRule type="cellIs" dxfId="8724" priority="489" operator="greaterThan">
      <formula>$I$58</formula>
    </cfRule>
  </conditionalFormatting>
  <conditionalFormatting sqref="J62">
    <cfRule type="cellIs" dxfId="8723" priority="488" operator="greaterThan">
      <formula>$I$62</formula>
    </cfRule>
  </conditionalFormatting>
  <conditionalFormatting sqref="J60">
    <cfRule type="cellIs" dxfId="8722" priority="487" operator="greaterThan">
      <formula>$I$60</formula>
    </cfRule>
  </conditionalFormatting>
  <conditionalFormatting sqref="J63">
    <cfRule type="cellIs" dxfId="8721" priority="486" operator="greaterThan">
      <formula>$I$63</formula>
    </cfRule>
  </conditionalFormatting>
  <conditionalFormatting sqref="J59">
    <cfRule type="cellIs" dxfId="8720" priority="485" operator="greaterThan">
      <formula>$I$59</formula>
    </cfRule>
  </conditionalFormatting>
  <conditionalFormatting sqref="J64">
    <cfRule type="cellIs" dxfId="8719" priority="484" operator="greaterThan">
      <formula>$I$64</formula>
    </cfRule>
  </conditionalFormatting>
  <conditionalFormatting sqref="J71">
    <cfRule type="cellIs" dxfId="8718" priority="483" operator="greaterThan">
      <formula>$I$71</formula>
    </cfRule>
  </conditionalFormatting>
  <conditionalFormatting sqref="J73">
    <cfRule type="cellIs" dxfId="8717" priority="482" operator="greaterThan">
      <formula>$I$73</formula>
    </cfRule>
  </conditionalFormatting>
  <conditionalFormatting sqref="J72">
    <cfRule type="cellIs" dxfId="8716" priority="481" operator="greaterThan">
      <formula>$I$72</formula>
    </cfRule>
  </conditionalFormatting>
  <conditionalFormatting sqref="J74">
    <cfRule type="cellIs" dxfId="8715" priority="480" operator="greaterThan">
      <formula>$I$74</formula>
    </cfRule>
  </conditionalFormatting>
  <conditionalFormatting sqref="J75">
    <cfRule type="cellIs" dxfId="8714" priority="479" operator="greaterThan">
      <formula>$I$75</formula>
    </cfRule>
  </conditionalFormatting>
  <conditionalFormatting sqref="J70">
    <cfRule type="cellIs" dxfId="8713" priority="478" operator="greaterThan">
      <formula>$I$70</formula>
    </cfRule>
  </conditionalFormatting>
  <conditionalFormatting sqref="J76">
    <cfRule type="cellIs" dxfId="8712" priority="477" operator="greaterThan">
      <formula>$I$76</formula>
    </cfRule>
  </conditionalFormatting>
  <conditionalFormatting sqref="J77">
    <cfRule type="cellIs" dxfId="8711" priority="476" operator="greaterThan">
      <formula>$I$77</formula>
    </cfRule>
  </conditionalFormatting>
  <conditionalFormatting sqref="J78">
    <cfRule type="cellIs" dxfId="8710" priority="475" operator="greaterThan">
      <formula>$I$78</formula>
    </cfRule>
  </conditionalFormatting>
  <conditionalFormatting sqref="J79">
    <cfRule type="cellIs" dxfId="8709" priority="474" operator="greaterThan">
      <formula>$I$79</formula>
    </cfRule>
  </conditionalFormatting>
  <conditionalFormatting sqref="J80">
    <cfRule type="cellIs" dxfId="8708" priority="473" operator="greaterThan">
      <formula>I80</formula>
    </cfRule>
  </conditionalFormatting>
  <conditionalFormatting sqref="L27">
    <cfRule type="cellIs" dxfId="8707" priority="472" operator="greaterThan">
      <formula>$K$27</formula>
    </cfRule>
  </conditionalFormatting>
  <conditionalFormatting sqref="L28">
    <cfRule type="cellIs" dxfId="8706" priority="471" operator="greaterThan">
      <formula>$K$28</formula>
    </cfRule>
  </conditionalFormatting>
  <conditionalFormatting sqref="L29">
    <cfRule type="cellIs" dxfId="8705" priority="470" operator="greaterThan">
      <formula>$K$29</formula>
    </cfRule>
  </conditionalFormatting>
  <conditionalFormatting sqref="L40">
    <cfRule type="cellIs" dxfId="8704" priority="469" operator="greaterThan">
      <formula>$K$40</formula>
    </cfRule>
  </conditionalFormatting>
  <conditionalFormatting sqref="L41">
    <cfRule type="cellIs" dxfId="8703" priority="468" operator="greaterThan">
      <formula>$K$41</formula>
    </cfRule>
  </conditionalFormatting>
  <conditionalFormatting sqref="L42">
    <cfRule type="cellIs" dxfId="8702" priority="467" operator="greaterThan">
      <formula>$K$42</formula>
    </cfRule>
  </conditionalFormatting>
  <conditionalFormatting sqref="L30">
    <cfRule type="cellIs" dxfId="8701" priority="466" operator="greaterThan">
      <formula>$K$30</formula>
    </cfRule>
  </conditionalFormatting>
  <conditionalFormatting sqref="L31">
    <cfRule type="cellIs" dxfId="8700" priority="465" operator="greaterThan">
      <formula>$K$31</formula>
    </cfRule>
  </conditionalFormatting>
  <conditionalFormatting sqref="Z27">
    <cfRule type="cellIs" dxfId="8699" priority="464" operator="greaterThan">
      <formula>$Y$27</formula>
    </cfRule>
  </conditionalFormatting>
  <conditionalFormatting sqref="Z28">
    <cfRule type="cellIs" dxfId="8698" priority="463" operator="greaterThan">
      <formula>$Y$28</formula>
    </cfRule>
  </conditionalFormatting>
  <conditionalFormatting sqref="Z29">
    <cfRule type="cellIs" dxfId="8697" priority="462" operator="greaterThan">
      <formula>$Y$29</formula>
    </cfRule>
  </conditionalFormatting>
  <conditionalFormatting sqref="Z40">
    <cfRule type="cellIs" dxfId="8696" priority="461" operator="greaterThan">
      <formula>$Y$40</formula>
    </cfRule>
  </conditionalFormatting>
  <conditionalFormatting sqref="Z41">
    <cfRule type="cellIs" dxfId="8695" priority="460" operator="greaterThan">
      <formula>$Y$41</formula>
    </cfRule>
  </conditionalFormatting>
  <conditionalFormatting sqref="Z42">
    <cfRule type="cellIs" dxfId="8694" priority="459" operator="greaterThan">
      <formula>$Y$42</formula>
    </cfRule>
  </conditionalFormatting>
  <conditionalFormatting sqref="Z30">
    <cfRule type="cellIs" dxfId="8693" priority="458" operator="greaterThan">
      <formula>$Y$30</formula>
    </cfRule>
  </conditionalFormatting>
  <conditionalFormatting sqref="Z31">
    <cfRule type="cellIs" dxfId="8692" priority="457" operator="greaterThan">
      <formula>$Y$31</formula>
    </cfRule>
  </conditionalFormatting>
  <conditionalFormatting sqref="AB27">
    <cfRule type="cellIs" dxfId="8691" priority="456" operator="greaterThan">
      <formula>$AA$27</formula>
    </cfRule>
  </conditionalFormatting>
  <conditionalFormatting sqref="AB28">
    <cfRule type="cellIs" dxfId="8690" priority="455" operator="greaterThan">
      <formula>$AA$28</formula>
    </cfRule>
  </conditionalFormatting>
  <conditionalFormatting sqref="AB29">
    <cfRule type="cellIs" dxfId="8689" priority="454" operator="greaterThan">
      <formula>$AA$29</formula>
    </cfRule>
  </conditionalFormatting>
  <conditionalFormatting sqref="AB40">
    <cfRule type="cellIs" dxfId="8688" priority="453" operator="greaterThan">
      <formula>$AA$40</formula>
    </cfRule>
  </conditionalFormatting>
  <conditionalFormatting sqref="AB41">
    <cfRule type="cellIs" dxfId="8687" priority="452" operator="greaterThan">
      <formula>$AA$41</formula>
    </cfRule>
  </conditionalFormatting>
  <conditionalFormatting sqref="AB42">
    <cfRule type="cellIs" dxfId="8686" priority="451" operator="greaterThan">
      <formula>$AA$42</formula>
    </cfRule>
  </conditionalFormatting>
  <conditionalFormatting sqref="AB30">
    <cfRule type="cellIs" dxfId="8685" priority="450" operator="greaterThan">
      <formula>$AA$30</formula>
    </cfRule>
  </conditionalFormatting>
  <conditionalFormatting sqref="AB31">
    <cfRule type="cellIs" dxfId="8684" priority="449" operator="greaterThan">
      <formula>$AA$31</formula>
    </cfRule>
  </conditionalFormatting>
  <conditionalFormatting sqref="L32">
    <cfRule type="cellIs" dxfId="8683" priority="448" operator="greaterThan">
      <formula>$K$32</formula>
    </cfRule>
  </conditionalFormatting>
  <conditionalFormatting sqref="L33">
    <cfRule type="cellIs" dxfId="8682" priority="447" operator="greaterThan">
      <formula>$K$33</formula>
    </cfRule>
  </conditionalFormatting>
  <conditionalFormatting sqref="L34">
    <cfRule type="cellIs" dxfId="8681" priority="446" operator="greaterThan">
      <formula>$K$34</formula>
    </cfRule>
  </conditionalFormatting>
  <conditionalFormatting sqref="L35">
    <cfRule type="cellIs" dxfId="8680" priority="445" operator="greaterThan">
      <formula>$K$35</formula>
    </cfRule>
  </conditionalFormatting>
  <conditionalFormatting sqref="L45">
    <cfRule type="cellIs" dxfId="8679" priority="444" operator="greaterThan">
      <formula>$K$45</formula>
    </cfRule>
  </conditionalFormatting>
  <conditionalFormatting sqref="L43">
    <cfRule type="cellIs" dxfId="8678" priority="443" operator="greaterThan">
      <formula>$K$43</formula>
    </cfRule>
  </conditionalFormatting>
  <conditionalFormatting sqref="L44">
    <cfRule type="cellIs" dxfId="8677" priority="442" operator="greaterThan">
      <formula>$K$44</formula>
    </cfRule>
  </conditionalFormatting>
  <conditionalFormatting sqref="L48">
    <cfRule type="cellIs" dxfId="8676" priority="441" operator="greaterThan">
      <formula>$K$48</formula>
    </cfRule>
  </conditionalFormatting>
  <conditionalFormatting sqref="L49">
    <cfRule type="cellIs" dxfId="8675" priority="440" operator="greaterThan">
      <formula>$K$49</formula>
    </cfRule>
  </conditionalFormatting>
  <conditionalFormatting sqref="L46">
    <cfRule type="cellIs" dxfId="8674" priority="439" operator="greaterThan">
      <formula>$K$46</formula>
    </cfRule>
  </conditionalFormatting>
  <conditionalFormatting sqref="L47">
    <cfRule type="cellIs" dxfId="8673" priority="438" operator="greaterThan">
      <formula>$K$47</formula>
    </cfRule>
  </conditionalFormatting>
  <conditionalFormatting sqref="L50">
    <cfRule type="cellIs" dxfId="8672" priority="437" operator="greaterThan">
      <formula>$K$50</formula>
    </cfRule>
  </conditionalFormatting>
  <conditionalFormatting sqref="Z32">
    <cfRule type="cellIs" dxfId="8671" priority="436" operator="greaterThan">
      <formula>$Y$32</formula>
    </cfRule>
  </conditionalFormatting>
  <conditionalFormatting sqref="Z33">
    <cfRule type="cellIs" dxfId="8670" priority="435" operator="greaterThan">
      <formula>$Y$33</formula>
    </cfRule>
  </conditionalFormatting>
  <conditionalFormatting sqref="Z34">
    <cfRule type="cellIs" dxfId="8669" priority="434" operator="greaterThan">
      <formula>$Y$34</formula>
    </cfRule>
  </conditionalFormatting>
  <conditionalFormatting sqref="Z35">
    <cfRule type="cellIs" dxfId="8668" priority="433" operator="greaterThan">
      <formula>$Y$35</formula>
    </cfRule>
  </conditionalFormatting>
  <conditionalFormatting sqref="Z45">
    <cfRule type="cellIs" dxfId="8667" priority="432" operator="greaterThan">
      <formula>$Y$45</formula>
    </cfRule>
  </conditionalFormatting>
  <conditionalFormatting sqref="Z43">
    <cfRule type="cellIs" dxfId="8666" priority="431" operator="greaterThan">
      <formula>$Y$43</formula>
    </cfRule>
  </conditionalFormatting>
  <conditionalFormatting sqref="Z44">
    <cfRule type="cellIs" dxfId="8665" priority="430" operator="greaterThan">
      <formula>$Y$44</formula>
    </cfRule>
  </conditionalFormatting>
  <conditionalFormatting sqref="Z48">
    <cfRule type="cellIs" dxfId="8664" priority="429" operator="greaterThan">
      <formula>$Y$48</formula>
    </cfRule>
  </conditionalFormatting>
  <conditionalFormatting sqref="Z49">
    <cfRule type="cellIs" dxfId="8663" priority="428" operator="greaterThan">
      <formula>$Y$49</formula>
    </cfRule>
  </conditionalFormatting>
  <conditionalFormatting sqref="Z46">
    <cfRule type="cellIs" dxfId="8662" priority="427" operator="greaterThan">
      <formula>$Y$46</formula>
    </cfRule>
  </conditionalFormatting>
  <conditionalFormatting sqref="Z47">
    <cfRule type="cellIs" dxfId="8661" priority="426" operator="greaterThan">
      <formula>$Y$47</formula>
    </cfRule>
  </conditionalFormatting>
  <conditionalFormatting sqref="Z50">
    <cfRule type="cellIs" dxfId="8660" priority="425" operator="greaterThan">
      <formula>$Y$50</formula>
    </cfRule>
  </conditionalFormatting>
  <conditionalFormatting sqref="AB32">
    <cfRule type="cellIs" dxfId="8659" priority="424" operator="greaterThan">
      <formula>$AA$32</formula>
    </cfRule>
  </conditionalFormatting>
  <conditionalFormatting sqref="AB33">
    <cfRule type="cellIs" dxfId="8658" priority="423" operator="greaterThan">
      <formula>$AA$33</formula>
    </cfRule>
  </conditionalFormatting>
  <conditionalFormatting sqref="AB34">
    <cfRule type="cellIs" dxfId="8657" priority="422" operator="greaterThan">
      <formula>$AA$34</formula>
    </cfRule>
  </conditionalFormatting>
  <conditionalFormatting sqref="AB35">
    <cfRule type="cellIs" dxfId="8656" priority="421" operator="greaterThan">
      <formula>$AA$35</formula>
    </cfRule>
  </conditionalFormatting>
  <conditionalFormatting sqref="AB45">
    <cfRule type="cellIs" dxfId="8655" priority="420" operator="greaterThan">
      <formula>$AA$45</formula>
    </cfRule>
  </conditionalFormatting>
  <conditionalFormatting sqref="AB43">
    <cfRule type="cellIs" dxfId="8654" priority="419" operator="greaterThan">
      <formula>$AA$43</formula>
    </cfRule>
  </conditionalFormatting>
  <conditionalFormatting sqref="AB44">
    <cfRule type="cellIs" dxfId="8653" priority="418" operator="greaterThan">
      <formula>$AA$44</formula>
    </cfRule>
  </conditionalFormatting>
  <conditionalFormatting sqref="AB48">
    <cfRule type="cellIs" dxfId="8652" priority="417" operator="greaterThan">
      <formula>$AA$48</formula>
    </cfRule>
  </conditionalFormatting>
  <conditionalFormatting sqref="AB49">
    <cfRule type="cellIs" dxfId="8651" priority="416" operator="greaterThan">
      <formula>$AA$49</formula>
    </cfRule>
  </conditionalFormatting>
  <conditionalFormatting sqref="AB46">
    <cfRule type="cellIs" dxfId="8650" priority="415" operator="greaterThan">
      <formula>$AA$46</formula>
    </cfRule>
  </conditionalFormatting>
  <conditionalFormatting sqref="AB47">
    <cfRule type="cellIs" dxfId="8649" priority="414" operator="greaterThan">
      <formula>$AA$47</formula>
    </cfRule>
  </conditionalFormatting>
  <conditionalFormatting sqref="AB50">
    <cfRule type="cellIs" dxfId="8648" priority="413" operator="greaterThan">
      <formula>$AA$50</formula>
    </cfRule>
  </conditionalFormatting>
  <conditionalFormatting sqref="L57">
    <cfRule type="cellIs" dxfId="8647" priority="412" operator="greaterThan">
      <formula>$K$57</formula>
    </cfRule>
  </conditionalFormatting>
  <conditionalFormatting sqref="L58">
    <cfRule type="cellIs" dxfId="8646" priority="411" operator="greaterThan">
      <formula>$K$58</formula>
    </cfRule>
  </conditionalFormatting>
  <conditionalFormatting sqref="L62">
    <cfRule type="cellIs" dxfId="8645" priority="410" operator="greaterThan">
      <formula>$K$62</formula>
    </cfRule>
  </conditionalFormatting>
  <conditionalFormatting sqref="L60">
    <cfRule type="cellIs" dxfId="8644" priority="409" operator="greaterThan">
      <formula>$K$60</formula>
    </cfRule>
  </conditionalFormatting>
  <conditionalFormatting sqref="L63">
    <cfRule type="cellIs" dxfId="8643" priority="408" operator="greaterThan">
      <formula>$K$63</formula>
    </cfRule>
  </conditionalFormatting>
  <conditionalFormatting sqref="L59">
    <cfRule type="cellIs" dxfId="8642" priority="407" operator="greaterThan">
      <formula>$K$59</formula>
    </cfRule>
  </conditionalFormatting>
  <conditionalFormatting sqref="L64">
    <cfRule type="cellIs" dxfId="8641" priority="406" operator="greaterThan">
      <formula>$K$64</formula>
    </cfRule>
  </conditionalFormatting>
  <conditionalFormatting sqref="Z57">
    <cfRule type="cellIs" dxfId="8640" priority="405" operator="greaterThan">
      <formula>$Y$57</formula>
    </cfRule>
  </conditionalFormatting>
  <conditionalFormatting sqref="Z58">
    <cfRule type="cellIs" dxfId="8639" priority="404" operator="greaterThan">
      <formula>$Y$58</formula>
    </cfRule>
  </conditionalFormatting>
  <conditionalFormatting sqref="Z62">
    <cfRule type="cellIs" dxfId="8638" priority="403" operator="greaterThan">
      <formula>$Y$62</formula>
    </cfRule>
  </conditionalFormatting>
  <conditionalFormatting sqref="Z60">
    <cfRule type="cellIs" dxfId="8637" priority="402" operator="greaterThan">
      <formula>$Y$60</formula>
    </cfRule>
  </conditionalFormatting>
  <conditionalFormatting sqref="Z63">
    <cfRule type="cellIs" dxfId="8636" priority="401" operator="greaterThan">
      <formula>$Y$63</formula>
    </cfRule>
  </conditionalFormatting>
  <conditionalFormatting sqref="Z59">
    <cfRule type="cellIs" dxfId="8635" priority="400" operator="greaterThan">
      <formula>$Y$59</formula>
    </cfRule>
  </conditionalFormatting>
  <conditionalFormatting sqref="Z64">
    <cfRule type="cellIs" dxfId="8634" priority="399" operator="greaterThan">
      <formula>$Y$64</formula>
    </cfRule>
  </conditionalFormatting>
  <conditionalFormatting sqref="AB57">
    <cfRule type="cellIs" dxfId="8633" priority="398" operator="greaterThan">
      <formula>$AA$57</formula>
    </cfRule>
  </conditionalFormatting>
  <conditionalFormatting sqref="AB58">
    <cfRule type="cellIs" dxfId="8632" priority="397" operator="greaterThan">
      <formula>$AA$58</formula>
    </cfRule>
  </conditionalFormatting>
  <conditionalFormatting sqref="AB62">
    <cfRule type="cellIs" dxfId="8631" priority="396" operator="greaterThan">
      <formula>$AA$62</formula>
    </cfRule>
  </conditionalFormatting>
  <conditionalFormatting sqref="AB60">
    <cfRule type="cellIs" dxfId="8630" priority="395" operator="greaterThan">
      <formula>$AA$60</formula>
    </cfRule>
  </conditionalFormatting>
  <conditionalFormatting sqref="AB63">
    <cfRule type="cellIs" dxfId="8629" priority="394" operator="greaterThan">
      <formula>$AA$63</formula>
    </cfRule>
  </conditionalFormatting>
  <conditionalFormatting sqref="AB59">
    <cfRule type="cellIs" dxfId="8628" priority="393" operator="greaterThan">
      <formula>$AA$59</formula>
    </cfRule>
  </conditionalFormatting>
  <conditionalFormatting sqref="AB64">
    <cfRule type="cellIs" dxfId="8627" priority="392" operator="greaterThan">
      <formula>$AA$64</formula>
    </cfRule>
  </conditionalFormatting>
  <conditionalFormatting sqref="L71">
    <cfRule type="cellIs" dxfId="8626" priority="391" operator="greaterThan">
      <formula>$K$71</formula>
    </cfRule>
  </conditionalFormatting>
  <conditionalFormatting sqref="L73">
    <cfRule type="cellIs" dxfId="8625" priority="390" operator="greaterThan">
      <formula>$K$73</formula>
    </cfRule>
  </conditionalFormatting>
  <conditionalFormatting sqref="L72">
    <cfRule type="cellIs" dxfId="8624" priority="389" operator="greaterThan">
      <formula>$K$72</formula>
    </cfRule>
  </conditionalFormatting>
  <conditionalFormatting sqref="L74">
    <cfRule type="cellIs" dxfId="8623" priority="388" operator="greaterThan">
      <formula>$K$74</formula>
    </cfRule>
  </conditionalFormatting>
  <conditionalFormatting sqref="L75">
    <cfRule type="cellIs" dxfId="8622" priority="387" operator="greaterThan">
      <formula>$K$75</formula>
    </cfRule>
  </conditionalFormatting>
  <conditionalFormatting sqref="Z71">
    <cfRule type="cellIs" dxfId="8621" priority="386" operator="greaterThan">
      <formula>$Y$71</formula>
    </cfRule>
  </conditionalFormatting>
  <conditionalFormatting sqref="Z73">
    <cfRule type="cellIs" dxfId="8620" priority="385" operator="greaterThan">
      <formula>$Y$73</formula>
    </cfRule>
  </conditionalFormatting>
  <conditionalFormatting sqref="Z72">
    <cfRule type="cellIs" dxfId="8619" priority="384" operator="greaterThan">
      <formula>$Y$72</formula>
    </cfRule>
  </conditionalFormatting>
  <conditionalFormatting sqref="Z74">
    <cfRule type="cellIs" dxfId="8618" priority="383" operator="greaterThan">
      <formula>$Y$74</formula>
    </cfRule>
  </conditionalFormatting>
  <conditionalFormatting sqref="Z75">
    <cfRule type="cellIs" dxfId="8617" priority="382" operator="greaterThan">
      <formula>$Y$75</formula>
    </cfRule>
  </conditionalFormatting>
  <conditionalFormatting sqref="AB71">
    <cfRule type="cellIs" dxfId="8616" priority="381" operator="greaterThan">
      <formula>$AA$71</formula>
    </cfRule>
  </conditionalFormatting>
  <conditionalFormatting sqref="AB73">
    <cfRule type="cellIs" dxfId="8615" priority="380" operator="greaterThan">
      <formula>$AA$73</formula>
    </cfRule>
  </conditionalFormatting>
  <conditionalFormatting sqref="AB72">
    <cfRule type="cellIs" dxfId="8614" priority="379" operator="greaterThan">
      <formula>$AA$72</formula>
    </cfRule>
  </conditionalFormatting>
  <conditionalFormatting sqref="AB74">
    <cfRule type="cellIs" dxfId="8613" priority="378" operator="greaterThan">
      <formula>$AA$74</formula>
    </cfRule>
  </conditionalFormatting>
  <conditionalFormatting sqref="AB75">
    <cfRule type="cellIs" dxfId="8612" priority="377" operator="greaterThan">
      <formula>$AA$75</formula>
    </cfRule>
  </conditionalFormatting>
  <conditionalFormatting sqref="L70">
    <cfRule type="cellIs" dxfId="8611" priority="376" operator="greaterThan">
      <formula>$K$70</formula>
    </cfRule>
  </conditionalFormatting>
  <conditionalFormatting sqref="Z70">
    <cfRule type="cellIs" dxfId="8610" priority="375" operator="greaterThan">
      <formula>$Y$70</formula>
    </cfRule>
  </conditionalFormatting>
  <conditionalFormatting sqref="AB70">
    <cfRule type="cellIs" dxfId="8609" priority="374" operator="greaterThan">
      <formula>$AA$70</formula>
    </cfRule>
  </conditionalFormatting>
  <conditionalFormatting sqref="L76">
    <cfRule type="cellIs" dxfId="8608" priority="373" operator="greaterThan">
      <formula>$K$76</formula>
    </cfRule>
  </conditionalFormatting>
  <conditionalFormatting sqref="L77">
    <cfRule type="cellIs" dxfId="8607" priority="372" operator="greaterThan">
      <formula>$K$77</formula>
    </cfRule>
  </conditionalFormatting>
  <conditionalFormatting sqref="L78">
    <cfRule type="cellIs" dxfId="8606" priority="371" operator="greaterThan">
      <formula>$K$78</formula>
    </cfRule>
  </conditionalFormatting>
  <conditionalFormatting sqref="L79">
    <cfRule type="cellIs" dxfId="8605" priority="370" operator="greaterThan">
      <formula>$K$79</formula>
    </cfRule>
  </conditionalFormatting>
  <conditionalFormatting sqref="L80">
    <cfRule type="cellIs" dxfId="8604" priority="369" operator="greaterThan">
      <formula>$K$80</formula>
    </cfRule>
  </conditionalFormatting>
  <conditionalFormatting sqref="Z76">
    <cfRule type="cellIs" dxfId="8603" priority="368" operator="greaterThan">
      <formula>$Y$76</formula>
    </cfRule>
  </conditionalFormatting>
  <conditionalFormatting sqref="Z77">
    <cfRule type="cellIs" dxfId="8602" priority="367" operator="greaterThan">
      <formula>$Y$77</formula>
    </cfRule>
  </conditionalFormatting>
  <conditionalFormatting sqref="Z78">
    <cfRule type="cellIs" dxfId="8601" priority="366" operator="greaterThan">
      <formula>$Y$78</formula>
    </cfRule>
  </conditionalFormatting>
  <conditionalFormatting sqref="Z79">
    <cfRule type="cellIs" dxfId="8600" priority="365" operator="greaterThan">
      <formula>$Y$79</formula>
    </cfRule>
  </conditionalFormatting>
  <conditionalFormatting sqref="Z80">
    <cfRule type="cellIs" dxfId="8599" priority="364" operator="greaterThan">
      <formula>$Y$80</formula>
    </cfRule>
  </conditionalFormatting>
  <conditionalFormatting sqref="AB76">
    <cfRule type="cellIs" dxfId="8598" priority="363" operator="greaterThan">
      <formula>$AA$76</formula>
    </cfRule>
  </conditionalFormatting>
  <conditionalFormatting sqref="AB77">
    <cfRule type="cellIs" dxfId="8597" priority="362" operator="greaterThan">
      <formula>$AA$77</formula>
    </cfRule>
  </conditionalFormatting>
  <conditionalFormatting sqref="AB78">
    <cfRule type="cellIs" dxfId="8596" priority="361" operator="greaterThan">
      <formula>$AA$78</formula>
    </cfRule>
  </conditionalFormatting>
  <conditionalFormatting sqref="AB79">
    <cfRule type="cellIs" dxfId="8595" priority="360" operator="greaterThan">
      <formula>$AA$79</formula>
    </cfRule>
  </conditionalFormatting>
  <conditionalFormatting sqref="AB80">
    <cfRule type="cellIs" dxfId="8594" priority="359" operator="greaterThan">
      <formula>$AA$80</formula>
    </cfRule>
  </conditionalFormatting>
  <conditionalFormatting sqref="J61">
    <cfRule type="cellIs" dxfId="8593" priority="358" operator="greaterThan">
      <formula>$I$61</formula>
    </cfRule>
  </conditionalFormatting>
  <conditionalFormatting sqref="L61">
    <cfRule type="cellIs" dxfId="8592" priority="357" operator="greaterThan">
      <formula>$K$61</formula>
    </cfRule>
  </conditionalFormatting>
  <conditionalFormatting sqref="Z61">
    <cfRule type="cellIs" dxfId="8591" priority="356" operator="greaterThan">
      <formula>$Y$61</formula>
    </cfRule>
  </conditionalFormatting>
  <conditionalFormatting sqref="AB61">
    <cfRule type="cellIs" dxfId="8590" priority="355" operator="greaterThan">
      <formula>$AA$61</formula>
    </cfRule>
  </conditionalFormatting>
  <conditionalFormatting sqref="J65">
    <cfRule type="cellIs" dxfId="8589" priority="354" operator="greaterThan">
      <formula>$I$65</formula>
    </cfRule>
  </conditionalFormatting>
  <conditionalFormatting sqref="L65">
    <cfRule type="cellIs" dxfId="8588" priority="353" operator="greaterThan">
      <formula>$K$65</formula>
    </cfRule>
  </conditionalFormatting>
  <conditionalFormatting sqref="Z65">
    <cfRule type="cellIs" dxfId="8587" priority="352" operator="greaterThan">
      <formula>$Y$65</formula>
    </cfRule>
  </conditionalFormatting>
  <conditionalFormatting sqref="AB65">
    <cfRule type="cellIs" dxfId="8586" priority="351" operator="greaterThan">
      <formula>$AA$65</formula>
    </cfRule>
  </conditionalFormatting>
  <conditionalFormatting sqref="S27">
    <cfRule type="expression" dxfId="8585" priority="349">
      <formula>J27&gt;=I27-8</formula>
    </cfRule>
    <cfRule type="expression" dxfId="8584" priority="350">
      <formula>J27&lt;I27-8</formula>
    </cfRule>
  </conditionalFormatting>
  <conditionalFormatting sqref="S28">
    <cfRule type="expression" dxfId="8583" priority="347">
      <formula>J28&gt;=I28-8</formula>
    </cfRule>
    <cfRule type="expression" dxfId="8582" priority="348">
      <formula>J28&lt;I28-8</formula>
    </cfRule>
  </conditionalFormatting>
  <conditionalFormatting sqref="S29">
    <cfRule type="expression" dxfId="8581" priority="345">
      <formula>J29&gt;=I29-8</formula>
    </cfRule>
    <cfRule type="expression" dxfId="8580" priority="346">
      <formula>J29&lt;I29-8</formula>
    </cfRule>
  </conditionalFormatting>
  <conditionalFormatting sqref="S40">
    <cfRule type="expression" dxfId="8579" priority="343">
      <formula>J40&gt;=I40-8</formula>
    </cfRule>
    <cfRule type="expression" dxfId="8578" priority="344">
      <formula>J40&lt;I40-8</formula>
    </cfRule>
  </conditionalFormatting>
  <conditionalFormatting sqref="S41">
    <cfRule type="expression" dxfId="8577" priority="341">
      <formula>J41&gt;=I41-8</formula>
    </cfRule>
    <cfRule type="expression" dxfId="8576" priority="342">
      <formula>J41&lt;I41-8</formula>
    </cfRule>
  </conditionalFormatting>
  <conditionalFormatting sqref="S42">
    <cfRule type="expression" dxfId="8575" priority="339">
      <formula>J42&gt;=I42-8</formula>
    </cfRule>
    <cfRule type="expression" dxfId="8574" priority="340">
      <formula>J42&lt;I42-8</formula>
    </cfRule>
  </conditionalFormatting>
  <conditionalFormatting sqref="S30">
    <cfRule type="expression" dxfId="8573" priority="337">
      <formula>J30&gt;=I30-8</formula>
    </cfRule>
    <cfRule type="expression" dxfId="8572" priority="338">
      <formula>J30&lt;I30-8</formula>
    </cfRule>
  </conditionalFormatting>
  <conditionalFormatting sqref="S31">
    <cfRule type="expression" dxfId="8571" priority="335">
      <formula>J31&gt;=I31-8</formula>
    </cfRule>
    <cfRule type="expression" dxfId="8570" priority="336">
      <formula>J31&lt;I31-8</formula>
    </cfRule>
  </conditionalFormatting>
  <conditionalFormatting sqref="S32">
    <cfRule type="expression" dxfId="8569" priority="333">
      <formula>J32&gt;=I32-8</formula>
    </cfRule>
    <cfRule type="expression" dxfId="8568" priority="334">
      <formula>J32&lt;I32-8</formula>
    </cfRule>
  </conditionalFormatting>
  <conditionalFormatting sqref="S33">
    <cfRule type="expression" dxfId="8567" priority="331">
      <formula>J33&gt;=I33-8</formula>
    </cfRule>
    <cfRule type="expression" dxfId="8566" priority="332">
      <formula>J33&lt;I33-8</formula>
    </cfRule>
  </conditionalFormatting>
  <conditionalFormatting sqref="S34">
    <cfRule type="expression" dxfId="8565" priority="329">
      <formula>J34&gt;=I34-8</formula>
    </cfRule>
    <cfRule type="expression" dxfId="8564" priority="330">
      <formula>J34&lt;I34-8</formula>
    </cfRule>
  </conditionalFormatting>
  <conditionalFormatting sqref="S35">
    <cfRule type="expression" dxfId="8563" priority="327">
      <formula>J35&gt;=I35-8</formula>
    </cfRule>
    <cfRule type="expression" dxfId="8562" priority="328">
      <formula>J35&lt;I35-8</formula>
    </cfRule>
  </conditionalFormatting>
  <conditionalFormatting sqref="S43">
    <cfRule type="expression" dxfId="8561" priority="325">
      <formula>J43&gt;=I43-8</formula>
    </cfRule>
    <cfRule type="expression" dxfId="8560" priority="326">
      <formula>J43&lt;I43-8</formula>
    </cfRule>
  </conditionalFormatting>
  <conditionalFormatting sqref="S44">
    <cfRule type="expression" dxfId="8559" priority="323">
      <formula>J44&gt;=I44-8</formula>
    </cfRule>
    <cfRule type="expression" dxfId="8558" priority="324">
      <formula>J44&lt;I44-8</formula>
    </cfRule>
  </conditionalFormatting>
  <conditionalFormatting sqref="S48">
    <cfRule type="expression" dxfId="8557" priority="321">
      <formula>J48&gt;=I48-8</formula>
    </cfRule>
    <cfRule type="expression" dxfId="8556" priority="322">
      <formula>J48&lt;I48-8</formula>
    </cfRule>
  </conditionalFormatting>
  <conditionalFormatting sqref="S49">
    <cfRule type="expression" dxfId="8555" priority="319">
      <formula>J49&gt;=I49-8</formula>
    </cfRule>
    <cfRule type="expression" dxfId="8554" priority="320">
      <formula>J49&lt;I49-8</formula>
    </cfRule>
  </conditionalFormatting>
  <conditionalFormatting sqref="S46">
    <cfRule type="expression" dxfId="8553" priority="317">
      <formula>J46&gt;=I46-8</formula>
    </cfRule>
    <cfRule type="expression" dxfId="8552" priority="318">
      <formula>J46&lt;I46-8</formula>
    </cfRule>
  </conditionalFormatting>
  <conditionalFormatting sqref="S45">
    <cfRule type="expression" dxfId="8551" priority="315">
      <formula>J45&gt;=I45-8</formula>
    </cfRule>
    <cfRule type="expression" dxfId="8550" priority="316">
      <formula>J45&lt;I45-8</formula>
    </cfRule>
  </conditionalFormatting>
  <conditionalFormatting sqref="S47">
    <cfRule type="expression" dxfId="8549" priority="313">
      <formula>J47&gt;=I47-8</formula>
    </cfRule>
    <cfRule type="expression" dxfId="8548" priority="314">
      <formula>J47&lt;I47-8</formula>
    </cfRule>
  </conditionalFormatting>
  <conditionalFormatting sqref="S50">
    <cfRule type="expression" dxfId="8547" priority="311">
      <formula>J50&gt;=I50-8</formula>
    </cfRule>
    <cfRule type="expression" dxfId="8546" priority="312">
      <formula>J50&lt;I50-8</formula>
    </cfRule>
  </conditionalFormatting>
  <conditionalFormatting sqref="S57">
    <cfRule type="expression" dxfId="8545" priority="309">
      <formula>J57&gt;=I57-8</formula>
    </cfRule>
    <cfRule type="expression" dxfId="8544" priority="310">
      <formula>J57&lt;I57-8</formula>
    </cfRule>
  </conditionalFormatting>
  <conditionalFormatting sqref="S58">
    <cfRule type="expression" dxfId="8543" priority="307">
      <formula>J58&gt;=I58-8</formula>
    </cfRule>
    <cfRule type="expression" dxfId="8542" priority="308">
      <formula>J58&lt;I58-8</formula>
    </cfRule>
  </conditionalFormatting>
  <conditionalFormatting sqref="S62">
    <cfRule type="expression" dxfId="8541" priority="305">
      <formula>J62&gt;=I62-8</formula>
    </cfRule>
    <cfRule type="expression" dxfId="8540" priority="306">
      <formula>J62&lt;I62-8</formula>
    </cfRule>
  </conditionalFormatting>
  <conditionalFormatting sqref="S60">
    <cfRule type="expression" dxfId="8539" priority="303">
      <formula>J60&gt;=I60-8</formula>
    </cfRule>
    <cfRule type="expression" dxfId="8538" priority="304">
      <formula>J60&lt;I60-8</formula>
    </cfRule>
  </conditionalFormatting>
  <conditionalFormatting sqref="S63">
    <cfRule type="expression" dxfId="8537" priority="301">
      <formula>J63&gt;=I63-8</formula>
    </cfRule>
    <cfRule type="expression" dxfId="8536" priority="302">
      <formula>J63&lt;I63-8</formula>
    </cfRule>
  </conditionalFormatting>
  <conditionalFormatting sqref="S59">
    <cfRule type="expression" dxfId="8535" priority="299">
      <formula>J59&gt;=I59-8</formula>
    </cfRule>
    <cfRule type="expression" dxfId="8534" priority="300">
      <formula>J59&lt;I59-8</formula>
    </cfRule>
  </conditionalFormatting>
  <conditionalFormatting sqref="S61">
    <cfRule type="expression" dxfId="8533" priority="297">
      <formula>J61&gt;=I61-8</formula>
    </cfRule>
    <cfRule type="expression" dxfId="8532" priority="298">
      <formula>J61&lt;I61-8</formula>
    </cfRule>
  </conditionalFormatting>
  <conditionalFormatting sqref="S64">
    <cfRule type="expression" dxfId="8531" priority="295">
      <formula>J64&gt;=I64-8</formula>
    </cfRule>
    <cfRule type="expression" dxfId="8530" priority="296">
      <formula>J64&lt;I64-8</formula>
    </cfRule>
  </conditionalFormatting>
  <conditionalFormatting sqref="S71">
    <cfRule type="expression" dxfId="8529" priority="293">
      <formula>J71&gt;=I71-8</formula>
    </cfRule>
    <cfRule type="expression" dxfId="8528" priority="294">
      <formula>J71&lt;I71-8</formula>
    </cfRule>
  </conditionalFormatting>
  <conditionalFormatting sqref="S73">
    <cfRule type="expression" dxfId="8527" priority="291">
      <formula>J73&gt;=I73-8</formula>
    </cfRule>
    <cfRule type="expression" dxfId="8526" priority="292">
      <formula>J73&lt;I73-8</formula>
    </cfRule>
  </conditionalFormatting>
  <conditionalFormatting sqref="S72">
    <cfRule type="expression" dxfId="8525" priority="289">
      <formula>J72&gt;=I72-8</formula>
    </cfRule>
    <cfRule type="expression" dxfId="8524" priority="290">
      <formula>J72&lt;I72-8</formula>
    </cfRule>
  </conditionalFormatting>
  <conditionalFormatting sqref="S74">
    <cfRule type="expression" dxfId="8523" priority="287">
      <formula>J74&gt;=I74-8</formula>
    </cfRule>
    <cfRule type="expression" dxfId="8522" priority="288">
      <formula>J74&lt;I74-8</formula>
    </cfRule>
  </conditionalFormatting>
  <conditionalFormatting sqref="S70">
    <cfRule type="expression" dxfId="8521" priority="285">
      <formula>J70&gt;=I70-8</formula>
    </cfRule>
    <cfRule type="expression" dxfId="8520" priority="286">
      <formula>J70&lt;I70-8</formula>
    </cfRule>
  </conditionalFormatting>
  <conditionalFormatting sqref="AG57">
    <cfRule type="expression" dxfId="8519" priority="282">
      <formula>U57=0</formula>
    </cfRule>
    <cfRule type="expression" dxfId="8518" priority="283">
      <formula>Z57&gt;=23</formula>
    </cfRule>
    <cfRule type="expression" dxfId="8517" priority="284">
      <formula>Z57&lt;23</formula>
    </cfRule>
  </conditionalFormatting>
  <conditionalFormatting sqref="AH57">
    <cfRule type="expression" dxfId="8516" priority="280">
      <formula>Z57&gt;=Y57-8</formula>
    </cfRule>
    <cfRule type="expression" dxfId="8515" priority="281">
      <formula>Z57&lt;Y57-8</formula>
    </cfRule>
  </conditionalFormatting>
  <conditionalFormatting sqref="AG27">
    <cfRule type="expression" dxfId="8514" priority="278">
      <formula>Z27&gt;=23</formula>
    </cfRule>
    <cfRule type="expression" dxfId="8513" priority="279">
      <formula>Z27&lt;23</formula>
    </cfRule>
  </conditionalFormatting>
  <conditionalFormatting sqref="AH27">
    <cfRule type="expression" dxfId="8512" priority="276">
      <formula>Z27&gt;=Y27-8</formula>
    </cfRule>
    <cfRule type="expression" dxfId="8511" priority="277">
      <formula>Z27&lt;Y27-8</formula>
    </cfRule>
  </conditionalFormatting>
  <conditionalFormatting sqref="AG28">
    <cfRule type="expression" dxfId="8510" priority="274">
      <formula>Z28&gt;=23</formula>
    </cfRule>
    <cfRule type="expression" dxfId="8509" priority="275">
      <formula>Z28&lt;23</formula>
    </cfRule>
  </conditionalFormatting>
  <conditionalFormatting sqref="AH28">
    <cfRule type="expression" dxfId="8508" priority="272">
      <formula>Z28&gt;=Y28-8</formula>
    </cfRule>
    <cfRule type="expression" dxfId="8507" priority="273">
      <formula>Z28&lt;Y28-8</formula>
    </cfRule>
  </conditionalFormatting>
  <conditionalFormatting sqref="AG40">
    <cfRule type="expression" dxfId="8506" priority="270">
      <formula>Z40&gt;=23</formula>
    </cfRule>
    <cfRule type="expression" dxfId="8505" priority="271">
      <formula>Z40&lt;23</formula>
    </cfRule>
  </conditionalFormatting>
  <conditionalFormatting sqref="AH40">
    <cfRule type="expression" dxfId="8504" priority="268">
      <formula>Z40&gt;=Y40-8</formula>
    </cfRule>
    <cfRule type="expression" dxfId="8503" priority="269">
      <formula>Z40&lt;Y40-8</formula>
    </cfRule>
  </conditionalFormatting>
  <conditionalFormatting sqref="AG41">
    <cfRule type="expression" dxfId="8502" priority="266">
      <formula>Z41&gt;=23</formula>
    </cfRule>
    <cfRule type="expression" dxfId="8501" priority="267">
      <formula>Z41&lt;23</formula>
    </cfRule>
  </conditionalFormatting>
  <conditionalFormatting sqref="AH41">
    <cfRule type="expression" dxfId="8500" priority="264">
      <formula>Z41&gt;=Y41-8</formula>
    </cfRule>
    <cfRule type="expression" dxfId="8499" priority="265">
      <formula>Z41&lt;Y41-8</formula>
    </cfRule>
  </conditionalFormatting>
  <conditionalFormatting sqref="AG42">
    <cfRule type="expression" dxfId="8498" priority="262">
      <formula>Z42&gt;=23</formula>
    </cfRule>
    <cfRule type="expression" dxfId="8497" priority="263">
      <formula>Z42&lt;23</formula>
    </cfRule>
  </conditionalFormatting>
  <conditionalFormatting sqref="AH42">
    <cfRule type="expression" dxfId="8496" priority="260">
      <formula>Z42&gt;=Y42-8</formula>
    </cfRule>
    <cfRule type="expression" dxfId="8495" priority="261">
      <formula>Z42&lt;Y42-8</formula>
    </cfRule>
  </conditionalFormatting>
  <conditionalFormatting sqref="AG30">
    <cfRule type="expression" dxfId="8494" priority="258">
      <formula>Z30&gt;=23</formula>
    </cfRule>
    <cfRule type="expression" dxfId="8493" priority="259">
      <formula>Z30&lt;23</formula>
    </cfRule>
  </conditionalFormatting>
  <conditionalFormatting sqref="AH30">
    <cfRule type="expression" dxfId="8492" priority="256">
      <formula>Z30&gt;=Y30-8</formula>
    </cfRule>
    <cfRule type="expression" dxfId="8491" priority="257">
      <formula>Z30&lt;Y30-8</formula>
    </cfRule>
  </conditionalFormatting>
  <conditionalFormatting sqref="AG31">
    <cfRule type="expression" dxfId="8490" priority="254">
      <formula>Z31&gt;=23</formula>
    </cfRule>
    <cfRule type="expression" dxfId="8489" priority="255">
      <formula>Z31&lt;23</formula>
    </cfRule>
  </conditionalFormatting>
  <conditionalFormatting sqref="AH31">
    <cfRule type="expression" dxfId="8488" priority="252">
      <formula>Z31&gt;=Y31-8</formula>
    </cfRule>
    <cfRule type="expression" dxfId="8487" priority="253">
      <formula>Z31&lt;Y31-8</formula>
    </cfRule>
  </conditionalFormatting>
  <conditionalFormatting sqref="AG32">
    <cfRule type="expression" dxfId="8486" priority="250">
      <formula>Z32&gt;=23</formula>
    </cfRule>
    <cfRule type="expression" dxfId="8485" priority="251">
      <formula>Z32&lt;23</formula>
    </cfRule>
  </conditionalFormatting>
  <conditionalFormatting sqref="AH32">
    <cfRule type="expression" dxfId="8484" priority="248">
      <formula>Z32&gt;=Y32-8</formula>
    </cfRule>
    <cfRule type="expression" dxfId="8483" priority="249">
      <formula>Z32&lt;Y32-8</formula>
    </cfRule>
  </conditionalFormatting>
  <conditionalFormatting sqref="AG33">
    <cfRule type="expression" dxfId="8482" priority="246">
      <formula>Z33&gt;=23</formula>
    </cfRule>
    <cfRule type="expression" dxfId="8481" priority="247">
      <formula>Z33&lt;23</formula>
    </cfRule>
  </conditionalFormatting>
  <conditionalFormatting sqref="AH33">
    <cfRule type="expression" dxfId="8480" priority="244">
      <formula>Z33&gt;=Y33-8</formula>
    </cfRule>
    <cfRule type="expression" dxfId="8479" priority="245">
      <formula>Z33&lt;Y33-8</formula>
    </cfRule>
  </conditionalFormatting>
  <conditionalFormatting sqref="AH34">
    <cfRule type="expression" dxfId="8478" priority="240">
      <formula>Z34&gt;=Y34-8</formula>
    </cfRule>
    <cfRule type="expression" dxfId="8477" priority="241">
      <formula>Z34&lt;Y34-8</formula>
    </cfRule>
  </conditionalFormatting>
  <conditionalFormatting sqref="AG43">
    <cfRule type="expression" dxfId="8476" priority="238">
      <formula>Z43&gt;=23</formula>
    </cfRule>
    <cfRule type="expression" dxfId="8475" priority="239">
      <formula>Z43&lt;23</formula>
    </cfRule>
  </conditionalFormatting>
  <conditionalFormatting sqref="AH43">
    <cfRule type="expression" dxfId="8474" priority="236">
      <formula>Z43&gt;=Y43-8</formula>
    </cfRule>
    <cfRule type="expression" dxfId="8473" priority="237">
      <formula>Z43&lt;Y43-8</formula>
    </cfRule>
  </conditionalFormatting>
  <conditionalFormatting sqref="AG44">
    <cfRule type="expression" dxfId="8472" priority="234">
      <formula>Z44&gt;=23</formula>
    </cfRule>
    <cfRule type="expression" dxfId="8471" priority="235">
      <formula>Z44&lt;23</formula>
    </cfRule>
  </conditionalFormatting>
  <conditionalFormatting sqref="AH44">
    <cfRule type="expression" dxfId="8470" priority="232">
      <formula>Z44&gt;=Y44-8</formula>
    </cfRule>
    <cfRule type="expression" dxfId="8469" priority="233">
      <formula>Z44&lt;Y44-8</formula>
    </cfRule>
  </conditionalFormatting>
  <conditionalFormatting sqref="AG48">
    <cfRule type="expression" dxfId="8468" priority="230">
      <formula>Z48&gt;=23</formula>
    </cfRule>
    <cfRule type="expression" dxfId="8467" priority="231">
      <formula>Z48&lt;23</formula>
    </cfRule>
  </conditionalFormatting>
  <conditionalFormatting sqref="AH48">
    <cfRule type="expression" dxfId="8466" priority="228">
      <formula>Z48&gt;=Y48-8</formula>
    </cfRule>
    <cfRule type="expression" dxfId="8465" priority="229">
      <formula>Z48&lt;Y48-8</formula>
    </cfRule>
  </conditionalFormatting>
  <conditionalFormatting sqref="AG49">
    <cfRule type="expression" dxfId="8464" priority="226">
      <formula>Z49&gt;=23</formula>
    </cfRule>
    <cfRule type="expression" dxfId="8463" priority="227">
      <formula>Z49&lt;23</formula>
    </cfRule>
  </conditionalFormatting>
  <conditionalFormatting sqref="AH49">
    <cfRule type="expression" dxfId="8462" priority="224">
      <formula>Z49&gt;=Y49-8</formula>
    </cfRule>
    <cfRule type="expression" dxfId="8461" priority="225">
      <formula>Z49&lt;Y49-8</formula>
    </cfRule>
  </conditionalFormatting>
  <conditionalFormatting sqref="AG46">
    <cfRule type="expression" dxfId="8460" priority="222">
      <formula>Z46&gt;=23</formula>
    </cfRule>
    <cfRule type="expression" dxfId="8459" priority="223">
      <formula>Z46&lt;23</formula>
    </cfRule>
  </conditionalFormatting>
  <conditionalFormatting sqref="AH46">
    <cfRule type="expression" dxfId="8458" priority="220">
      <formula>Z46&gt;=Y46-8</formula>
    </cfRule>
    <cfRule type="expression" dxfId="8457" priority="221">
      <formula>Z46&lt;Y46-8</formula>
    </cfRule>
  </conditionalFormatting>
  <conditionalFormatting sqref="AG45">
    <cfRule type="expression" dxfId="8456" priority="218">
      <formula>Z45&gt;=23</formula>
    </cfRule>
    <cfRule type="expression" dxfId="8455" priority="219">
      <formula>Z45&lt;23</formula>
    </cfRule>
  </conditionalFormatting>
  <conditionalFormatting sqref="AH45">
    <cfRule type="expression" dxfId="8454" priority="216">
      <formula>Z45&gt;=Y45-8</formula>
    </cfRule>
    <cfRule type="expression" dxfId="8453" priority="217">
      <formula>Z45&lt;Y45-8</formula>
    </cfRule>
  </conditionalFormatting>
  <conditionalFormatting sqref="AG47">
    <cfRule type="expression" dxfId="8452" priority="214">
      <formula>Z47&gt;=23</formula>
    </cfRule>
    <cfRule type="expression" dxfId="8451" priority="215">
      <formula>Z47&lt;23</formula>
    </cfRule>
  </conditionalFormatting>
  <conditionalFormatting sqref="AH47">
    <cfRule type="expression" dxfId="8450" priority="212">
      <formula>Z47&gt;=Y47-8</formula>
    </cfRule>
    <cfRule type="expression" dxfId="8449" priority="213">
      <formula>Z47&lt;Y47-8</formula>
    </cfRule>
  </conditionalFormatting>
  <conditionalFormatting sqref="AG50">
    <cfRule type="expression" dxfId="8448" priority="210">
      <formula>Z50&gt;=23</formula>
    </cfRule>
    <cfRule type="expression" dxfId="8447" priority="211">
      <formula>Z50&lt;23</formula>
    </cfRule>
  </conditionalFormatting>
  <conditionalFormatting sqref="AH50">
    <cfRule type="expression" dxfId="8446" priority="208">
      <formula>Z50&gt;=Y50-8</formula>
    </cfRule>
    <cfRule type="expression" dxfId="8445" priority="209">
      <formula>Z50&lt;Y50-8</formula>
    </cfRule>
  </conditionalFormatting>
  <conditionalFormatting sqref="AG29">
    <cfRule type="expression" dxfId="8444" priority="206">
      <formula>Z29&gt;=23</formula>
    </cfRule>
    <cfRule type="expression" dxfId="8443" priority="207">
      <formula>Z29&lt;23</formula>
    </cfRule>
  </conditionalFormatting>
  <conditionalFormatting sqref="AH29">
    <cfRule type="expression" dxfId="8442" priority="204">
      <formula>Z29&gt;=Y29-8</formula>
    </cfRule>
    <cfRule type="expression" dxfId="8441" priority="205">
      <formula>Z29&lt;Y29-8</formula>
    </cfRule>
  </conditionalFormatting>
  <conditionalFormatting sqref="AG58">
    <cfRule type="expression" dxfId="8440" priority="202">
      <formula>Z58&gt;=23</formula>
    </cfRule>
    <cfRule type="expression" dxfId="8439" priority="203">
      <formula>Z58&lt;23</formula>
    </cfRule>
  </conditionalFormatting>
  <conditionalFormatting sqref="AH58">
    <cfRule type="expression" dxfId="8438" priority="200">
      <formula>Z58&gt;=Y58-8</formula>
    </cfRule>
    <cfRule type="expression" dxfId="8437" priority="201">
      <formula>Z58&lt;Y58-8</formula>
    </cfRule>
  </conditionalFormatting>
  <conditionalFormatting sqref="AG62">
    <cfRule type="expression" dxfId="8436" priority="198">
      <formula>Z62&gt;=23</formula>
    </cfRule>
    <cfRule type="expression" dxfId="8435" priority="199">
      <formula>Z62&lt;23</formula>
    </cfRule>
  </conditionalFormatting>
  <conditionalFormatting sqref="AH62">
    <cfRule type="expression" dxfId="8434" priority="196">
      <formula>Z62&gt;=Y62-8</formula>
    </cfRule>
    <cfRule type="expression" dxfId="8433" priority="197">
      <formula>Z62&lt;Y62-8</formula>
    </cfRule>
  </conditionalFormatting>
  <conditionalFormatting sqref="AG60">
    <cfRule type="expression" dxfId="8432" priority="194">
      <formula>Z60&gt;=23</formula>
    </cfRule>
    <cfRule type="expression" dxfId="8431" priority="195">
      <formula>Z60&lt;23</formula>
    </cfRule>
  </conditionalFormatting>
  <conditionalFormatting sqref="AH60">
    <cfRule type="expression" dxfId="8430" priority="192">
      <formula>Z60&gt;=Y60-8</formula>
    </cfRule>
    <cfRule type="expression" dxfId="8429" priority="193">
      <formula>Z60&lt;Y60-8</formula>
    </cfRule>
  </conditionalFormatting>
  <conditionalFormatting sqref="AG63">
    <cfRule type="expression" dxfId="8428" priority="190">
      <formula>Z63&gt;=23</formula>
    </cfRule>
    <cfRule type="expression" dxfId="8427" priority="191">
      <formula>Z63&lt;23</formula>
    </cfRule>
  </conditionalFormatting>
  <conditionalFormatting sqref="AH63">
    <cfRule type="expression" dxfId="8426" priority="188">
      <formula>Z63&gt;=Y63-8</formula>
    </cfRule>
    <cfRule type="expression" dxfId="8425" priority="189">
      <formula>Z63&lt;Y63-8</formula>
    </cfRule>
  </conditionalFormatting>
  <conditionalFormatting sqref="AG59">
    <cfRule type="expression" dxfId="8424" priority="186">
      <formula>Z59&gt;=23</formula>
    </cfRule>
    <cfRule type="expression" dxfId="8423" priority="187">
      <formula>Z59&lt;23</formula>
    </cfRule>
  </conditionalFormatting>
  <conditionalFormatting sqref="AH59">
    <cfRule type="expression" dxfId="8422" priority="184">
      <formula>Z59&gt;=Y59-8</formula>
    </cfRule>
    <cfRule type="expression" dxfId="8421" priority="185">
      <formula>Z59&lt;Y59-8</formula>
    </cfRule>
  </conditionalFormatting>
  <conditionalFormatting sqref="AG61">
    <cfRule type="expression" dxfId="8420" priority="182">
      <formula>Z61&gt;=23</formula>
    </cfRule>
    <cfRule type="expression" dxfId="8419" priority="183">
      <formula>Z61&lt;23</formula>
    </cfRule>
  </conditionalFormatting>
  <conditionalFormatting sqref="AH61">
    <cfRule type="expression" dxfId="8418" priority="180">
      <formula>Z61&gt;=Y61-8</formula>
    </cfRule>
    <cfRule type="expression" dxfId="8417" priority="181">
      <formula>Z61&lt;Y61-8</formula>
    </cfRule>
  </conditionalFormatting>
  <conditionalFormatting sqref="AG64">
    <cfRule type="expression" dxfId="8416" priority="178">
      <formula>Z64&gt;=23</formula>
    </cfRule>
    <cfRule type="expression" dxfId="8415" priority="179">
      <formula>Z64&lt;23</formula>
    </cfRule>
  </conditionalFormatting>
  <conditionalFormatting sqref="AH64">
    <cfRule type="expression" dxfId="8414" priority="176">
      <formula>Z64&gt;=Y64-8</formula>
    </cfRule>
    <cfRule type="expression" dxfId="8413" priority="177">
      <formula>Z64&lt;Y64-8</formula>
    </cfRule>
  </conditionalFormatting>
  <conditionalFormatting sqref="AG71">
    <cfRule type="expression" dxfId="8412" priority="174">
      <formula>Z71&gt;=23</formula>
    </cfRule>
    <cfRule type="expression" dxfId="8411" priority="175">
      <formula>Z71&lt;23</formula>
    </cfRule>
  </conditionalFormatting>
  <conditionalFormatting sqref="AH71">
    <cfRule type="expression" dxfId="8410" priority="172">
      <formula>Z71&gt;=Y71-8</formula>
    </cfRule>
    <cfRule type="expression" dxfId="8409" priority="173">
      <formula>Z71&lt;Y71-8</formula>
    </cfRule>
  </conditionalFormatting>
  <conditionalFormatting sqref="AG73">
    <cfRule type="expression" dxfId="8408" priority="170">
      <formula>Z73&gt;=23</formula>
    </cfRule>
    <cfRule type="expression" dxfId="8407" priority="171">
      <formula>Z73&lt;23</formula>
    </cfRule>
  </conditionalFormatting>
  <conditionalFormatting sqref="AH73">
    <cfRule type="expression" dxfId="8406" priority="168">
      <formula>Z73&gt;=Y73-8</formula>
    </cfRule>
    <cfRule type="expression" dxfId="8405" priority="169">
      <formula>Z73&lt;Y73-8</formula>
    </cfRule>
  </conditionalFormatting>
  <conditionalFormatting sqref="AG74">
    <cfRule type="expression" dxfId="8404" priority="166">
      <formula>Z74&gt;=23</formula>
    </cfRule>
    <cfRule type="expression" dxfId="8403" priority="167">
      <formula>Z74&lt;23</formula>
    </cfRule>
  </conditionalFormatting>
  <conditionalFormatting sqref="AH74">
    <cfRule type="expression" dxfId="8402" priority="164">
      <formula>Z74&gt;=Y74-8</formula>
    </cfRule>
    <cfRule type="expression" dxfId="8401" priority="165">
      <formula>Z74&lt;Y74-8</formula>
    </cfRule>
  </conditionalFormatting>
  <conditionalFormatting sqref="AG70">
    <cfRule type="expression" dxfId="8400" priority="162">
      <formula>Z70&gt;=23</formula>
    </cfRule>
    <cfRule type="expression" dxfId="8399" priority="163">
      <formula>Z70&lt;23</formula>
    </cfRule>
  </conditionalFormatting>
  <conditionalFormatting sqref="AH70">
    <cfRule type="expression" dxfId="8398" priority="160">
      <formula>Z70&gt;=Y70-8</formula>
    </cfRule>
    <cfRule type="expression" dxfId="8397" priority="161">
      <formula>Z70&lt;Y70-8</formula>
    </cfRule>
  </conditionalFormatting>
  <conditionalFormatting sqref="J81">
    <cfRule type="cellIs" dxfId="8396" priority="159" operator="greaterThan">
      <formula>I81</formula>
    </cfRule>
  </conditionalFormatting>
  <conditionalFormatting sqref="J82">
    <cfRule type="cellIs" dxfId="8395" priority="158" operator="greaterThan">
      <formula>I82</formula>
    </cfRule>
  </conditionalFormatting>
  <conditionalFormatting sqref="J83">
    <cfRule type="cellIs" dxfId="8394" priority="157" operator="greaterThan">
      <formula>I83</formula>
    </cfRule>
  </conditionalFormatting>
  <conditionalFormatting sqref="L81">
    <cfRule type="cellIs" dxfId="8393" priority="156" operator="greaterThan">
      <formula>K81</formula>
    </cfRule>
  </conditionalFormatting>
  <conditionalFormatting sqref="L82">
    <cfRule type="cellIs" dxfId="8392" priority="155" operator="greaterThan">
      <formula>K82</formula>
    </cfRule>
  </conditionalFormatting>
  <conditionalFormatting sqref="L83">
    <cfRule type="cellIs" dxfId="8391" priority="154" operator="greaterThan">
      <formula>K83</formula>
    </cfRule>
  </conditionalFormatting>
  <conditionalFormatting sqref="S51">
    <cfRule type="expression" dxfId="8390" priority="152">
      <formula>J51&gt;=I51-8</formula>
    </cfRule>
    <cfRule type="expression" dxfId="8389" priority="153">
      <formula>J51&lt;I51-8</formula>
    </cfRule>
  </conditionalFormatting>
  <conditionalFormatting sqref="S52">
    <cfRule type="expression" dxfId="8388" priority="150">
      <formula>J52&gt;=I52-8</formula>
    </cfRule>
    <cfRule type="expression" dxfId="8387" priority="151">
      <formula>J52&lt;I52-8</formula>
    </cfRule>
  </conditionalFormatting>
  <conditionalFormatting sqref="AG51">
    <cfRule type="expression" dxfId="8386" priority="148">
      <formula>Z51&gt;=23</formula>
    </cfRule>
    <cfRule type="expression" dxfId="8385" priority="149">
      <formula>Z51&lt;23</formula>
    </cfRule>
  </conditionalFormatting>
  <conditionalFormatting sqref="AH51">
    <cfRule type="expression" dxfId="8384" priority="146">
      <formula>Z51&gt;=Y51-8</formula>
    </cfRule>
    <cfRule type="expression" dxfId="8383" priority="147">
      <formula>Z51&lt;Y51-8</formula>
    </cfRule>
  </conditionalFormatting>
  <conditionalFormatting sqref="AG52">
    <cfRule type="expression" dxfId="8382" priority="144">
      <formula>Z52&gt;=23</formula>
    </cfRule>
    <cfRule type="expression" dxfId="8381" priority="145">
      <formula>Z52&lt;23</formula>
    </cfRule>
  </conditionalFormatting>
  <conditionalFormatting sqref="AH52">
    <cfRule type="expression" dxfId="8380" priority="142">
      <formula>Z52&gt;=Y52-8</formula>
    </cfRule>
    <cfRule type="expression" dxfId="8379" priority="143">
      <formula>Z52&lt;Y52-8</formula>
    </cfRule>
  </conditionalFormatting>
  <conditionalFormatting sqref="J51">
    <cfRule type="cellIs" dxfId="8378" priority="141" operator="greaterThan">
      <formula>I51</formula>
    </cfRule>
  </conditionalFormatting>
  <conditionalFormatting sqref="J52">
    <cfRule type="cellIs" dxfId="8377" priority="140" operator="greaterThan">
      <formula>I52</formula>
    </cfRule>
  </conditionalFormatting>
  <conditionalFormatting sqref="L51">
    <cfRule type="cellIs" dxfId="8376" priority="139" operator="greaterThan">
      <formula>K51</formula>
    </cfRule>
  </conditionalFormatting>
  <conditionalFormatting sqref="L52">
    <cfRule type="cellIs" dxfId="8375" priority="138" operator="greaterThan">
      <formula>K52</formula>
    </cfRule>
  </conditionalFormatting>
  <conditionalFormatting sqref="Z51">
    <cfRule type="cellIs" dxfId="8374" priority="137" operator="greaterThan">
      <formula>Y51</formula>
    </cfRule>
  </conditionalFormatting>
  <conditionalFormatting sqref="Z52">
    <cfRule type="cellIs" dxfId="8373" priority="136" operator="greaterThan">
      <formula>Y52</formula>
    </cfRule>
  </conditionalFormatting>
  <conditionalFormatting sqref="AB51">
    <cfRule type="cellIs" dxfId="8372" priority="135" operator="greaterThan">
      <formula>AA51</formula>
    </cfRule>
  </conditionalFormatting>
  <conditionalFormatting sqref="AB52">
    <cfRule type="cellIs" dxfId="8371" priority="134" operator="greaterThan">
      <formula>AA52</formula>
    </cfRule>
  </conditionalFormatting>
  <conditionalFormatting sqref="R27">
    <cfRule type="expression" dxfId="8370" priority="132">
      <formula>J27&gt;=23</formula>
    </cfRule>
    <cfRule type="expression" dxfId="8369" priority="133">
      <formula>J27&lt;23</formula>
    </cfRule>
  </conditionalFormatting>
  <conditionalFormatting sqref="R57">
    <cfRule type="expression" dxfId="8368" priority="129">
      <formula>E57=0</formula>
    </cfRule>
    <cfRule type="expression" dxfId="8367" priority="130">
      <formula>J57&gt;=23</formula>
    </cfRule>
    <cfRule type="expression" dxfId="8366" priority="131">
      <formula>J57&lt;23</formula>
    </cfRule>
  </conditionalFormatting>
  <conditionalFormatting sqref="Q27">
    <cfRule type="expression" dxfId="8365" priority="127">
      <formula>D27&lt;C27</formula>
    </cfRule>
    <cfRule type="expression" dxfId="8364" priority="128">
      <formula>D27&gt;=C27</formula>
    </cfRule>
  </conditionalFormatting>
  <conditionalFormatting sqref="Q28">
    <cfRule type="expression" dxfId="8363" priority="125">
      <formula>D28&lt;C28</formula>
    </cfRule>
    <cfRule type="expression" dxfId="8362" priority="126">
      <formula>D28&gt;=C28</formula>
    </cfRule>
  </conditionalFormatting>
  <conditionalFormatting sqref="Q29">
    <cfRule type="expression" dxfId="8361" priority="123">
      <formula>D29&lt;C29</formula>
    </cfRule>
    <cfRule type="expression" dxfId="8360" priority="124">
      <formula>D29&gt;=C29</formula>
    </cfRule>
  </conditionalFormatting>
  <conditionalFormatting sqref="Q30">
    <cfRule type="expression" dxfId="8359" priority="121">
      <formula>D30&lt;C30</formula>
    </cfRule>
    <cfRule type="expression" dxfId="8358" priority="122">
      <formula>D30&gt;=C30</formula>
    </cfRule>
  </conditionalFormatting>
  <conditionalFormatting sqref="Q31">
    <cfRule type="expression" dxfId="8357" priority="119">
      <formula>D31&lt;C31</formula>
    </cfRule>
    <cfRule type="expression" dxfId="8356" priority="120">
      <formula>D31&gt;=C31</formula>
    </cfRule>
  </conditionalFormatting>
  <conditionalFormatting sqref="Q40">
    <cfRule type="expression" dxfId="8355" priority="117">
      <formula>D40&lt;C40</formula>
    </cfRule>
    <cfRule type="expression" dxfId="8354" priority="118">
      <formula>D40&gt;=C40</formula>
    </cfRule>
  </conditionalFormatting>
  <conditionalFormatting sqref="Q41">
    <cfRule type="expression" dxfId="8353" priority="115">
      <formula>D41&lt;C41</formula>
    </cfRule>
    <cfRule type="expression" dxfId="8352" priority="116">
      <formula>D41&gt;=C41</formula>
    </cfRule>
  </conditionalFormatting>
  <conditionalFormatting sqref="Q42">
    <cfRule type="expression" dxfId="8351" priority="113">
      <formula>D42&lt;C42</formula>
    </cfRule>
    <cfRule type="expression" dxfId="8350" priority="114">
      <formula>D42&gt;=C42</formula>
    </cfRule>
  </conditionalFormatting>
  <conditionalFormatting sqref="Q32">
    <cfRule type="expression" dxfId="8349" priority="111">
      <formula>D32&lt;C32</formula>
    </cfRule>
    <cfRule type="expression" dxfId="8348" priority="112">
      <formula>D32&gt;=C32</formula>
    </cfRule>
  </conditionalFormatting>
  <conditionalFormatting sqref="Q43">
    <cfRule type="expression" dxfId="8347" priority="109">
      <formula>D43&lt;C43</formula>
    </cfRule>
    <cfRule type="expression" dxfId="8346" priority="110">
      <formula>D43&gt;=C43</formula>
    </cfRule>
  </conditionalFormatting>
  <conditionalFormatting sqref="Q44">
    <cfRule type="expression" dxfId="8345" priority="107">
      <formula>D44&lt;C44</formula>
    </cfRule>
    <cfRule type="expression" dxfId="8344" priority="108">
      <formula>D44&gt;=C44</formula>
    </cfRule>
  </conditionalFormatting>
  <conditionalFormatting sqref="Q45">
    <cfRule type="expression" dxfId="8343" priority="105">
      <formula>D45&lt;C45</formula>
    </cfRule>
    <cfRule type="expression" dxfId="8342" priority="106">
      <formula>D45&gt;=C45</formula>
    </cfRule>
  </conditionalFormatting>
  <conditionalFormatting sqref="Q46">
    <cfRule type="expression" dxfId="8341" priority="103">
      <formula>D46&lt;C46</formula>
    </cfRule>
    <cfRule type="expression" dxfId="8340" priority="104">
      <formula>D46&gt;=C46</formula>
    </cfRule>
  </conditionalFormatting>
  <conditionalFormatting sqref="Q47">
    <cfRule type="expression" dxfId="8339" priority="101">
      <formula>D47&lt;C47</formula>
    </cfRule>
    <cfRule type="expression" dxfId="8338" priority="102">
      <formula>D47&gt;=C47</formula>
    </cfRule>
  </conditionalFormatting>
  <conditionalFormatting sqref="Q48">
    <cfRule type="expression" dxfId="8337" priority="99">
      <formula>D48&lt;C48</formula>
    </cfRule>
    <cfRule type="expression" dxfId="8336" priority="100">
      <formula>D48&gt;=C48</formula>
    </cfRule>
  </conditionalFormatting>
  <conditionalFormatting sqref="Q49">
    <cfRule type="expression" dxfId="8335" priority="97">
      <formula>D49&lt;C49</formula>
    </cfRule>
    <cfRule type="expression" dxfId="8334" priority="98">
      <formula>D49&gt;=C49</formula>
    </cfRule>
  </conditionalFormatting>
  <conditionalFormatting sqref="Q50">
    <cfRule type="expression" dxfId="8333" priority="95">
      <formula>D50&lt;C50</formula>
    </cfRule>
    <cfRule type="expression" dxfId="8332" priority="96">
      <formula>D50&gt;=C50</formula>
    </cfRule>
  </conditionalFormatting>
  <conditionalFormatting sqref="Q51">
    <cfRule type="expression" dxfId="8331" priority="93">
      <formula>D51&lt;C51</formula>
    </cfRule>
    <cfRule type="expression" dxfId="8330" priority="94">
      <formula>D51&gt;=C51</formula>
    </cfRule>
  </conditionalFormatting>
  <conditionalFormatting sqref="Q52">
    <cfRule type="expression" dxfId="8329" priority="91">
      <formula>D52&lt;C52</formula>
    </cfRule>
    <cfRule type="expression" dxfId="8328" priority="92">
      <formula>D52&gt;=C52</formula>
    </cfRule>
  </conditionalFormatting>
  <conditionalFormatting sqref="Q58">
    <cfRule type="expression" dxfId="8327" priority="89">
      <formula>D58&lt;C58</formula>
    </cfRule>
    <cfRule type="expression" dxfId="8326" priority="90">
      <formula>D58&gt;=C58</formula>
    </cfRule>
  </conditionalFormatting>
  <conditionalFormatting sqref="Q59">
    <cfRule type="expression" dxfId="8325" priority="87">
      <formula>D59&lt;C59</formula>
    </cfRule>
    <cfRule type="expression" dxfId="8324" priority="88">
      <formula>D59&gt;=C59</formula>
    </cfRule>
  </conditionalFormatting>
  <conditionalFormatting sqref="Q60">
    <cfRule type="expression" dxfId="8323" priority="85">
      <formula>D60&lt;C60</formula>
    </cfRule>
    <cfRule type="expression" dxfId="8322" priority="86">
      <formula>D60&gt;=C60</formula>
    </cfRule>
  </conditionalFormatting>
  <conditionalFormatting sqref="Q61">
    <cfRule type="expression" dxfId="8321" priority="83">
      <formula>D61&lt;C61</formula>
    </cfRule>
    <cfRule type="expression" dxfId="8320" priority="84">
      <formula>D61&gt;=C61</formula>
    </cfRule>
  </conditionalFormatting>
  <conditionalFormatting sqref="Q62">
    <cfRule type="expression" dxfId="8319" priority="81">
      <formula>D62&lt;C62</formula>
    </cfRule>
    <cfRule type="expression" dxfId="8318" priority="82">
      <formula>D62&gt;=C62</formula>
    </cfRule>
  </conditionalFormatting>
  <conditionalFormatting sqref="Q63">
    <cfRule type="expression" dxfId="8317" priority="79">
      <formula>D63&lt;C63</formula>
    </cfRule>
    <cfRule type="expression" dxfId="8316" priority="80">
      <formula>D63&gt;=C63</formula>
    </cfRule>
  </conditionalFormatting>
  <conditionalFormatting sqref="Q64">
    <cfRule type="expression" dxfId="8315" priority="77">
      <formula>D64&lt;C64</formula>
    </cfRule>
    <cfRule type="expression" dxfId="8314" priority="78">
      <formula>D64&gt;=C64</formula>
    </cfRule>
  </conditionalFormatting>
  <conditionalFormatting sqref="Q70">
    <cfRule type="expression" dxfId="8313" priority="75">
      <formula>D70&lt;C70</formula>
    </cfRule>
    <cfRule type="expression" dxfId="8312" priority="76">
      <formula>D70&gt;=C70</formula>
    </cfRule>
  </conditionalFormatting>
  <conditionalFormatting sqref="Q71">
    <cfRule type="expression" dxfId="8311" priority="73">
      <formula>D71&lt;C71</formula>
    </cfRule>
    <cfRule type="expression" dxfId="8310" priority="74">
      <formula>D71&gt;=C71</formula>
    </cfRule>
  </conditionalFormatting>
  <conditionalFormatting sqref="Q72">
    <cfRule type="expression" dxfId="8309" priority="71">
      <formula>D72&lt;C72</formula>
    </cfRule>
    <cfRule type="expression" dxfId="8308" priority="72">
      <formula>D72&gt;=C72</formula>
    </cfRule>
  </conditionalFormatting>
  <conditionalFormatting sqref="T57">
    <cfRule type="containsText" dxfId="8307" priority="70" operator="containsText" text="Assessment Only">
      <formula>NOT(ISERROR(SEARCH("Assessment Only",T57)))</formula>
    </cfRule>
  </conditionalFormatting>
  <conditionalFormatting sqref="R28">
    <cfRule type="expression" dxfId="8306" priority="68">
      <formula>J28&gt;=23</formula>
    </cfRule>
    <cfRule type="expression" dxfId="8305" priority="69">
      <formula>J28&lt;23</formula>
    </cfRule>
  </conditionalFormatting>
  <conditionalFormatting sqref="R29">
    <cfRule type="expression" dxfId="8304" priority="66">
      <formula>J29&gt;=23</formula>
    </cfRule>
    <cfRule type="expression" dxfId="8303" priority="67">
      <formula>J29&lt;23</formula>
    </cfRule>
  </conditionalFormatting>
  <conditionalFormatting sqref="R30">
    <cfRule type="expression" dxfId="8302" priority="64">
      <formula>J30&gt;=23</formula>
    </cfRule>
    <cfRule type="expression" dxfId="8301" priority="65">
      <formula>J30&lt;23</formula>
    </cfRule>
  </conditionalFormatting>
  <conditionalFormatting sqref="R31">
    <cfRule type="expression" dxfId="8300" priority="62">
      <formula>J31&gt;=23</formula>
    </cfRule>
    <cfRule type="expression" dxfId="8299" priority="63">
      <formula>J31&lt;23</formula>
    </cfRule>
  </conditionalFormatting>
  <conditionalFormatting sqref="R32">
    <cfRule type="expression" dxfId="8298" priority="60">
      <formula>J32&gt;=23</formula>
    </cfRule>
    <cfRule type="expression" dxfId="8297" priority="61">
      <formula>J32&lt;23</formula>
    </cfRule>
  </conditionalFormatting>
  <conditionalFormatting sqref="R33">
    <cfRule type="expression" dxfId="8296" priority="58">
      <formula>J33&gt;=23</formula>
    </cfRule>
    <cfRule type="expression" dxfId="8295" priority="59">
      <formula>J33&lt;23</formula>
    </cfRule>
  </conditionalFormatting>
  <conditionalFormatting sqref="R34">
    <cfRule type="expression" dxfId="8294" priority="56">
      <formula>J34&gt;=23</formula>
    </cfRule>
    <cfRule type="expression" dxfId="8293" priority="57">
      <formula>J34&lt;23</formula>
    </cfRule>
  </conditionalFormatting>
  <conditionalFormatting sqref="R35">
    <cfRule type="expression" dxfId="8292" priority="54">
      <formula>J35&gt;=23</formula>
    </cfRule>
    <cfRule type="expression" dxfId="8291" priority="55">
      <formula>J35&lt;23</formula>
    </cfRule>
  </conditionalFormatting>
  <conditionalFormatting sqref="R40">
    <cfRule type="expression" dxfId="8290" priority="52">
      <formula>J40&gt;=23</formula>
    </cfRule>
    <cfRule type="expression" dxfId="8289" priority="53">
      <formula>J40&lt;23</formula>
    </cfRule>
  </conditionalFormatting>
  <conditionalFormatting sqref="R41">
    <cfRule type="expression" dxfId="8288" priority="50">
      <formula>J41&gt;=23</formula>
    </cfRule>
    <cfRule type="expression" dxfId="8287" priority="51">
      <formula>J41&lt;23</formula>
    </cfRule>
  </conditionalFormatting>
  <conditionalFormatting sqref="R42">
    <cfRule type="expression" dxfId="8286" priority="48">
      <formula>J42&gt;=23</formula>
    </cfRule>
    <cfRule type="expression" dxfId="8285" priority="49">
      <formula>J42&lt;23</formula>
    </cfRule>
  </conditionalFormatting>
  <conditionalFormatting sqref="R43">
    <cfRule type="expression" dxfId="8284" priority="46">
      <formula>J43&gt;=23</formula>
    </cfRule>
    <cfRule type="expression" dxfId="8283" priority="47">
      <formula>J43&lt;23</formula>
    </cfRule>
  </conditionalFormatting>
  <conditionalFormatting sqref="R44">
    <cfRule type="expression" dxfId="8282" priority="44">
      <formula>J44&gt;=23</formula>
    </cfRule>
    <cfRule type="expression" dxfId="8281" priority="45">
      <formula>J44&lt;23</formula>
    </cfRule>
  </conditionalFormatting>
  <conditionalFormatting sqref="R45">
    <cfRule type="expression" dxfId="8280" priority="42">
      <formula>J45&gt;=23</formula>
    </cfRule>
    <cfRule type="expression" dxfId="8279" priority="43">
      <formula>J45&lt;23</formula>
    </cfRule>
  </conditionalFormatting>
  <conditionalFormatting sqref="R46">
    <cfRule type="expression" dxfId="8278" priority="40">
      <formula>J46&gt;=23</formula>
    </cfRule>
    <cfRule type="expression" dxfId="8277" priority="41">
      <formula>J46&lt;23</formula>
    </cfRule>
  </conditionalFormatting>
  <conditionalFormatting sqref="R47">
    <cfRule type="expression" dxfId="8276" priority="38">
      <formula>J47&gt;=23</formula>
    </cfRule>
    <cfRule type="expression" dxfId="8275" priority="39">
      <formula>J47&lt;23</formula>
    </cfRule>
  </conditionalFormatting>
  <conditionalFormatting sqref="R48">
    <cfRule type="expression" dxfId="8274" priority="36">
      <formula>J48&gt;=23</formula>
    </cfRule>
    <cfRule type="expression" dxfId="8273" priority="37">
      <formula>J48&lt;23</formula>
    </cfRule>
  </conditionalFormatting>
  <conditionalFormatting sqref="R49">
    <cfRule type="expression" dxfId="8272" priority="34">
      <formula>J49&gt;=23</formula>
    </cfRule>
    <cfRule type="expression" dxfId="8271" priority="35">
      <formula>J49&lt;23</formula>
    </cfRule>
  </conditionalFormatting>
  <conditionalFormatting sqref="R50">
    <cfRule type="expression" dxfId="8270" priority="32">
      <formula>J50&gt;=23</formula>
    </cfRule>
    <cfRule type="expression" dxfId="8269" priority="33">
      <formula>J50&lt;23</formula>
    </cfRule>
  </conditionalFormatting>
  <conditionalFormatting sqref="R51">
    <cfRule type="expression" dxfId="8268" priority="30">
      <formula>J51&gt;=23</formula>
    </cfRule>
    <cfRule type="expression" dxfId="8267" priority="31">
      <formula>J51&lt;23</formula>
    </cfRule>
  </conditionalFormatting>
  <conditionalFormatting sqref="R52">
    <cfRule type="expression" dxfId="8266" priority="28">
      <formula>J52&gt;=23</formula>
    </cfRule>
    <cfRule type="expression" dxfId="8265" priority="29">
      <formula>J52&lt;23</formula>
    </cfRule>
  </conditionalFormatting>
  <conditionalFormatting sqref="R58">
    <cfRule type="expression" dxfId="8264" priority="26">
      <formula>J58&gt;=23</formula>
    </cfRule>
    <cfRule type="expression" dxfId="8263" priority="27">
      <formula>J58&lt;23</formula>
    </cfRule>
  </conditionalFormatting>
  <conditionalFormatting sqref="R59">
    <cfRule type="expression" dxfId="8262" priority="24">
      <formula>J59&gt;=23</formula>
    </cfRule>
    <cfRule type="expression" dxfId="8261" priority="25">
      <formula>J59&lt;23</formula>
    </cfRule>
  </conditionalFormatting>
  <conditionalFormatting sqref="R60">
    <cfRule type="expression" dxfId="8260" priority="22">
      <formula>J60&gt;=23</formula>
    </cfRule>
    <cfRule type="expression" dxfId="8259" priority="23">
      <formula>J60&lt;23</formula>
    </cfRule>
  </conditionalFormatting>
  <conditionalFormatting sqref="R61">
    <cfRule type="expression" dxfId="8258" priority="20">
      <formula>J61&gt;=23</formula>
    </cfRule>
    <cfRule type="expression" dxfId="8257" priority="21">
      <formula>J61&lt;23</formula>
    </cfRule>
  </conditionalFormatting>
  <conditionalFormatting sqref="R62">
    <cfRule type="expression" dxfId="8256" priority="18">
      <formula>J62&gt;=23</formula>
    </cfRule>
    <cfRule type="expression" dxfId="8255" priority="19">
      <formula>J62&lt;23</formula>
    </cfRule>
  </conditionalFormatting>
  <conditionalFormatting sqref="R63">
    <cfRule type="expression" dxfId="8254" priority="16">
      <formula>J63&gt;=23</formula>
    </cfRule>
    <cfRule type="expression" dxfId="8253" priority="17">
      <formula>J63&lt;23</formula>
    </cfRule>
  </conditionalFormatting>
  <conditionalFormatting sqref="R64">
    <cfRule type="expression" dxfId="8252" priority="14">
      <formula>J64&gt;=23</formula>
    </cfRule>
    <cfRule type="expression" dxfId="8251" priority="15">
      <formula>J64&lt;23</formula>
    </cfRule>
  </conditionalFormatting>
  <conditionalFormatting sqref="R70">
    <cfRule type="expression" dxfId="8250" priority="12">
      <formula>J70&gt;=23</formula>
    </cfRule>
    <cfRule type="expression" dxfId="8249" priority="13">
      <formula>J70&lt;23</formula>
    </cfRule>
  </conditionalFormatting>
  <conditionalFormatting sqref="R71">
    <cfRule type="expression" dxfId="8248" priority="10">
      <formula>J71&gt;=23</formula>
    </cfRule>
    <cfRule type="expression" dxfId="8247" priority="11">
      <formula>J71&lt;23</formula>
    </cfRule>
  </conditionalFormatting>
  <conditionalFormatting sqref="R73">
    <cfRule type="expression" dxfId="8246" priority="6">
      <formula>J73&gt;=23</formula>
    </cfRule>
    <cfRule type="expression" dxfId="8245" priority="7">
      <formula>J73&lt;23</formula>
    </cfRule>
  </conditionalFormatting>
  <conditionalFormatting sqref="R74">
    <cfRule type="expression" dxfId="8244" priority="4">
      <formula>J74&gt;=23</formula>
    </cfRule>
    <cfRule type="expression" dxfId="8243" priority="5">
      <formula>J74&lt;23</formula>
    </cfRule>
  </conditionalFormatting>
  <conditionalFormatting sqref="R72">
    <cfRule type="expression" dxfId="8242" priority="1">
      <formula>E72=0</formula>
    </cfRule>
    <cfRule type="expression" dxfId="8241" priority="2">
      <formula>J72&gt;=23</formula>
    </cfRule>
    <cfRule type="expression" dxfId="824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sheetPr codeName="Sheet16"/>
  <dimension ref="A1:AJ133"/>
  <sheetViews>
    <sheetView topLeftCell="A68" zoomScaleNormal="100" workbookViewId="0">
      <selection activeCell="T64" sqref="T64"/>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'[1]16th'!$E$17+'[1]16th'!$F$17+'[1]16th'!$G$17</f>
        <v>1</v>
      </c>
      <c r="D27" s="240">
        <f>'[1]16th'!$H$17+'[1]16th'!$I$17+'[1]16th'!$J$17</f>
        <v>1</v>
      </c>
      <c r="E27" s="263">
        <f>'[1]16th'!B3</f>
        <v>3</v>
      </c>
      <c r="F27" s="264">
        <f>'[1]16th'!C3</f>
        <v>3</v>
      </c>
      <c r="G27" s="265">
        <f>'[1]16th'!D3</f>
        <v>2</v>
      </c>
      <c r="H27" s="266">
        <f>'[1]16th'!E3</f>
        <v>2</v>
      </c>
      <c r="I27" s="120">
        <f>'[1]16th'!F3</f>
        <v>34.5</v>
      </c>
      <c r="J27" s="53">
        <f>'[1]16th'!G3</f>
        <v>34.5</v>
      </c>
      <c r="K27" s="54">
        <f>'[1]16th'!H3</f>
        <v>23</v>
      </c>
      <c r="L27" s="160">
        <f>'[1]16th'!I3</f>
        <v>23</v>
      </c>
      <c r="M27" s="146">
        <f>'[1]16th'!J3</f>
        <v>5</v>
      </c>
      <c r="N27" s="39">
        <f>'[1]16th'!K3</f>
        <v>5</v>
      </c>
      <c r="O27" s="38">
        <f>'[1]16th'!L3</f>
        <v>3</v>
      </c>
      <c r="P27" s="123">
        <f>'[1]16th'!M3</f>
        <v>3</v>
      </c>
      <c r="Q27" s="125" t="str">
        <f>IF(D27="","",IF(D27&gt;=C27,"J",IF(D27&lt;C27,"L")))</f>
        <v>J</v>
      </c>
      <c r="R27" s="90" t="str">
        <f t="shared" ref="R27:R52" si="0">IF(J27="","",IF(J27&gt;=23,"J",IF(J27&lt;23,"L")))</f>
        <v>J</v>
      </c>
      <c r="S27" s="90" t="str">
        <f>IF(J27="","",IF(J27&gt;=I27-8,"J",IF(J27&lt;I27-8,"L")))</f>
        <v>J</v>
      </c>
      <c r="T27" s="68" t="str">
        <f>'[1]16th'!N3</f>
        <v>G</v>
      </c>
      <c r="U27" s="184">
        <f>'[1]16th'!O3</f>
        <v>3</v>
      </c>
      <c r="V27" s="185">
        <f>'[1]16th'!P3</f>
        <v>3</v>
      </c>
      <c r="W27" s="186">
        <f>'[1]16th'!Q3</f>
        <v>2</v>
      </c>
      <c r="X27" s="194">
        <f>'[1]16th'!R3</f>
        <v>2</v>
      </c>
      <c r="Y27" s="193">
        <f>'[1]16th'!S3</f>
        <v>34.5</v>
      </c>
      <c r="Z27" s="187">
        <f>'[1]16th'!T3</f>
        <v>34.5</v>
      </c>
      <c r="AA27" s="192">
        <f>'[1]16th'!U3</f>
        <v>23</v>
      </c>
      <c r="AB27" s="227">
        <f>'[1]16th'!V3</f>
        <v>23</v>
      </c>
      <c r="AC27" s="197">
        <f>'[1]16th'!W3</f>
        <v>5</v>
      </c>
      <c r="AD27" s="188">
        <f>'[1]16th'!X3</f>
        <v>5</v>
      </c>
      <c r="AE27" s="189">
        <f>'[1]16th'!Y3</f>
        <v>3</v>
      </c>
      <c r="AF27" s="198">
        <f>'[1]16th'!Z3</f>
        <v>3</v>
      </c>
      <c r="AG27" s="196" t="str">
        <f>IF(Z27="","",IF(Z27&gt;=23,"J",IF(Z27&lt;23,"L")))</f>
        <v>J</v>
      </c>
      <c r="AH27" s="190" t="str">
        <f>IF(Z27="","",IF(Z27&gt;=Y27-8,"J",IF(Z27&lt;Y27-8,"L")))</f>
        <v>J</v>
      </c>
      <c r="AI27" s="191" t="str">
        <f>'[1]16th'!$AA$3</f>
        <v>G</v>
      </c>
    </row>
    <row r="28" spans="1:35" ht="12" customHeight="1">
      <c r="A28" s="408" t="s">
        <v>2</v>
      </c>
      <c r="B28" s="409"/>
      <c r="C28" s="232">
        <f>'[2]16th'!$E$17+'[2]16th'!$F$17+'[2]16th'!$G$17</f>
        <v>1</v>
      </c>
      <c r="D28" s="273">
        <f>'[2]16th'!$H$17+'[2]16th'!$I$17+'[2]16th'!$J$17</f>
        <v>0</v>
      </c>
      <c r="E28" s="14">
        <f>'[2]16th'!B3</f>
        <v>3</v>
      </c>
      <c r="F28" s="71">
        <f>'[2]16th'!C3</f>
        <v>3</v>
      </c>
      <c r="G28" s="16">
        <f>'[2]16th'!D3</f>
        <v>2</v>
      </c>
      <c r="H28" s="195">
        <f>'[2]16th'!E3</f>
        <v>2</v>
      </c>
      <c r="I28" s="81">
        <f>'[2]16th'!F3</f>
        <v>34.5</v>
      </c>
      <c r="J28" s="56">
        <f>'[2]16th'!G3</f>
        <v>34.5</v>
      </c>
      <c r="K28" s="57">
        <f>'[2]16th'!H3</f>
        <v>23</v>
      </c>
      <c r="L28" s="161">
        <f>'[2]16th'!I3</f>
        <v>23</v>
      </c>
      <c r="M28" s="150">
        <f>'[2]16th'!J3</f>
        <v>5</v>
      </c>
      <c r="N28" s="37">
        <f>'[2]16th'!K3</f>
        <v>5</v>
      </c>
      <c r="O28" s="36">
        <f>'[2]16th'!L3</f>
        <v>3</v>
      </c>
      <c r="P28" s="124">
        <f>'[2]16th'!M3</f>
        <v>3</v>
      </c>
      <c r="Q28" s="126" t="str">
        <f t="shared" ref="Q28:Q52" si="1">IF(D28="","",IF(D28&gt;=C28,"J",IF(D28&lt;C28,"L")))</f>
        <v>L</v>
      </c>
      <c r="R28" s="90" t="str">
        <f t="shared" si="0"/>
        <v>J</v>
      </c>
      <c r="S28" s="69" t="str">
        <f t="shared" ref="S28:S52" si="2">IF(J28="","",IF(J28&gt;=I28-8,"J",IF(J28&lt;I28-8,"L")))</f>
        <v>J</v>
      </c>
      <c r="T28" s="15" t="str">
        <f>'[2]16th'!N3</f>
        <v>G</v>
      </c>
      <c r="U28" s="14">
        <f>'[2]16th'!O3</f>
        <v>3</v>
      </c>
      <c r="V28" s="71">
        <f>'[2]16th'!P3</f>
        <v>3</v>
      </c>
      <c r="W28" s="16">
        <f>'[2]16th'!Q3</f>
        <v>2</v>
      </c>
      <c r="X28" s="195">
        <f>'[2]16th'!R3</f>
        <v>2</v>
      </c>
      <c r="Y28" s="55">
        <f>'[2]16th'!S3</f>
        <v>34.5</v>
      </c>
      <c r="Z28" s="56">
        <f>'[2]16th'!T3</f>
        <v>34.5</v>
      </c>
      <c r="AA28" s="17">
        <f>'[2]16th'!U3</f>
        <v>23</v>
      </c>
      <c r="AB28" s="129">
        <f>'[2]16th'!V3</f>
        <v>23</v>
      </c>
      <c r="AC28" s="150">
        <f>'[2]16th'!W3</f>
        <v>5</v>
      </c>
      <c r="AD28" s="37">
        <f>'[2]16th'!X3</f>
        <v>5</v>
      </c>
      <c r="AE28" s="36">
        <f>'[2]16th'!Y3</f>
        <v>3</v>
      </c>
      <c r="AF28" s="151">
        <f>'[2]16th'!Z3</f>
        <v>3</v>
      </c>
      <c r="AG28" s="165" t="str">
        <f t="shared" ref="AG28:AG52" si="3">IF(Z28="","",IF(Z28&gt;=23,"J",IF(Z28&lt;23,"L")))</f>
        <v>J</v>
      </c>
      <c r="AH28" s="69" t="str">
        <f t="shared" ref="AH28:AH52" si="4">IF(Z28="","",IF(Z28&gt;=Y28-8,"J",IF(Z28&lt;Y28-8,"L")))</f>
        <v>J</v>
      </c>
      <c r="AI28" s="15" t="str">
        <f>'[2]16th'!$AA$3</f>
        <v>G</v>
      </c>
    </row>
    <row r="29" spans="1:35" ht="12" customHeight="1">
      <c r="A29" s="408" t="s">
        <v>3</v>
      </c>
      <c r="B29" s="409"/>
      <c r="C29" s="232">
        <f>'[3]16th'!$E$17+'[3]16th'!$F$17+'[3]16th'!$G$17</f>
        <v>1</v>
      </c>
      <c r="D29" s="273">
        <f>'[3]16th'!$H$17+'[3]16th'!$I$17+'[3]16th'!$J$17</f>
        <v>1</v>
      </c>
      <c r="E29" s="14">
        <f>'[3]16th'!B3</f>
        <v>3</v>
      </c>
      <c r="F29" s="71">
        <f>'[3]16th'!C3</f>
        <v>3</v>
      </c>
      <c r="G29" s="16">
        <f>'[3]16th'!D3</f>
        <v>2</v>
      </c>
      <c r="H29" s="195">
        <f>'[3]16th'!E3</f>
        <v>2</v>
      </c>
      <c r="I29" s="81">
        <f>'[3]16th'!F3</f>
        <v>34.5</v>
      </c>
      <c r="J29" s="56">
        <f>'[3]16th'!G3</f>
        <v>34.5</v>
      </c>
      <c r="K29" s="57">
        <f>'[3]16th'!H3</f>
        <v>23</v>
      </c>
      <c r="L29" s="161">
        <f>'[3]16th'!I3</f>
        <v>23</v>
      </c>
      <c r="M29" s="150">
        <f>'[3]16th'!J3</f>
        <v>5</v>
      </c>
      <c r="N29" s="37">
        <f>'[3]16th'!K3</f>
        <v>5</v>
      </c>
      <c r="O29" s="36">
        <f>'[3]16th'!L3</f>
        <v>3</v>
      </c>
      <c r="P29" s="124">
        <f>'[3]16th'!M3</f>
        <v>3</v>
      </c>
      <c r="Q29" s="126" t="str">
        <f t="shared" si="1"/>
        <v>J</v>
      </c>
      <c r="R29" s="90" t="str">
        <f t="shared" si="0"/>
        <v>J</v>
      </c>
      <c r="S29" s="69" t="str">
        <f t="shared" si="2"/>
        <v>J</v>
      </c>
      <c r="T29" s="15" t="str">
        <f>'[3]16th'!N3</f>
        <v>G</v>
      </c>
      <c r="U29" s="14">
        <f>'[3]16th'!O3</f>
        <v>3</v>
      </c>
      <c r="V29" s="71">
        <f>'[3]16th'!P3</f>
        <v>3</v>
      </c>
      <c r="W29" s="16">
        <f>'[3]16th'!Q3</f>
        <v>2</v>
      </c>
      <c r="X29" s="195">
        <f>'[3]16th'!R3</f>
        <v>2</v>
      </c>
      <c r="Y29" s="55">
        <f>'[3]16th'!S3</f>
        <v>34.5</v>
      </c>
      <c r="Z29" s="56">
        <f>'[3]16th'!T3</f>
        <v>34.5</v>
      </c>
      <c r="AA29" s="17">
        <f>'[3]16th'!U3</f>
        <v>23</v>
      </c>
      <c r="AB29" s="129">
        <f>'[3]16th'!V3</f>
        <v>23</v>
      </c>
      <c r="AC29" s="150">
        <f>'[3]16th'!W3</f>
        <v>5</v>
      </c>
      <c r="AD29" s="37">
        <f>'[3]16th'!X3</f>
        <v>5</v>
      </c>
      <c r="AE29" s="36">
        <f>'[3]16th'!Y3</f>
        <v>3</v>
      </c>
      <c r="AF29" s="151">
        <f>'[3]16th'!Z3</f>
        <v>3</v>
      </c>
      <c r="AG29" s="165" t="str">
        <f t="shared" si="3"/>
        <v>J</v>
      </c>
      <c r="AH29" s="69" t="str">
        <f t="shared" si="4"/>
        <v>J</v>
      </c>
      <c r="AI29" s="15" t="str">
        <f>'[3]16th'!$AA$3</f>
        <v>G</v>
      </c>
    </row>
    <row r="30" spans="1:35" ht="12" customHeight="1">
      <c r="A30" s="408" t="s">
        <v>120</v>
      </c>
      <c r="B30" s="409"/>
      <c r="C30" s="232">
        <f>'[4]16th'!$E$17+'[4]16th'!$F$17+'[4]16th'!$G$17</f>
        <v>1</v>
      </c>
      <c r="D30" s="273">
        <f>'[4]16th'!$H$17+'[4]16th'!$I$17+'[4]16th'!$J$17</f>
        <v>0</v>
      </c>
      <c r="E30" s="14">
        <f>'[4]16th'!B3</f>
        <v>7</v>
      </c>
      <c r="F30" s="71">
        <f>'[4]16th'!C3</f>
        <v>6.65</v>
      </c>
      <c r="G30" s="16">
        <f>'[4]16th'!D3</f>
        <v>5</v>
      </c>
      <c r="H30" s="195">
        <f>'[4]16th'!E3</f>
        <v>6</v>
      </c>
      <c r="I30" s="81">
        <f>'[4]16th'!F3</f>
        <v>80.5</v>
      </c>
      <c r="J30" s="56">
        <f>'[4]16th'!G3</f>
        <v>76.5</v>
      </c>
      <c r="K30" s="57">
        <f>'[4]16th'!H3</f>
        <v>57.5</v>
      </c>
      <c r="L30" s="161">
        <f>'[4]16th'!I3</f>
        <v>69</v>
      </c>
      <c r="M30" s="150">
        <f>'[4]16th'!J3</f>
        <v>5.1428571428571432</v>
      </c>
      <c r="N30" s="37">
        <f>'[4]16th'!K3</f>
        <v>5.4135338345864659</v>
      </c>
      <c r="O30" s="36">
        <f>'[4]16th'!L3</f>
        <v>3</v>
      </c>
      <c r="P30" s="124">
        <f>'[4]16th'!M3</f>
        <v>2.8458498023715415</v>
      </c>
      <c r="Q30" s="126" t="str">
        <f t="shared" si="1"/>
        <v>L</v>
      </c>
      <c r="R30" s="90" t="str">
        <f t="shared" si="0"/>
        <v>J</v>
      </c>
      <c r="S30" s="69" t="str">
        <f>IF(J30="","",IF(J30&gt;=I30-8,"J",IF(J30&lt;I30-8,"L")))</f>
        <v>J</v>
      </c>
      <c r="T30" s="15" t="str">
        <f>'[4]16th'!N3</f>
        <v>G</v>
      </c>
      <c r="U30" s="14">
        <f>'[4]16th'!O3</f>
        <v>7</v>
      </c>
      <c r="V30" s="71">
        <f>'[4]16th'!P3</f>
        <v>7</v>
      </c>
      <c r="W30" s="16">
        <f>'[4]16th'!Q3</f>
        <v>4</v>
      </c>
      <c r="X30" s="195">
        <f>'[4]16th'!R3</f>
        <v>3</v>
      </c>
      <c r="Y30" s="55">
        <f>'[4]16th'!S3</f>
        <v>80.5</v>
      </c>
      <c r="Z30" s="56">
        <f>'[4]16th'!T3</f>
        <v>80.5</v>
      </c>
      <c r="AA30" s="17">
        <f>'[4]16th'!U3</f>
        <v>46</v>
      </c>
      <c r="AB30" s="129">
        <f>'[4]16th'!V3</f>
        <v>34.5</v>
      </c>
      <c r="AC30" s="150">
        <f>'[4]16th'!W3</f>
        <v>5.1428571428571432</v>
      </c>
      <c r="AD30" s="37">
        <f>'[4]16th'!X3</f>
        <v>5.1428571428571432</v>
      </c>
      <c r="AE30" s="36">
        <f>'[4]16th'!Y3</f>
        <v>3.2727272727272729</v>
      </c>
      <c r="AF30" s="151">
        <f>'[4]16th'!Z3</f>
        <v>3.6</v>
      </c>
      <c r="AG30" s="165" t="str">
        <f>IF(Z30="","",IF(Z30&gt;=23,"J",IF(Z30&lt;23,"L")))</f>
        <v>J</v>
      </c>
      <c r="AH30" s="69" t="str">
        <f>IF(Z30="","",IF(Z30&gt;=Y30-8,"J",IF(Z30&lt;Y30-8,"L")))</f>
        <v>J</v>
      </c>
      <c r="AI30" s="15" t="str">
        <f>'[4]16th'!$AA$3</f>
        <v>G</v>
      </c>
    </row>
    <row r="31" spans="1:35" ht="12" customHeight="1">
      <c r="A31" s="408" t="s">
        <v>122</v>
      </c>
      <c r="B31" s="409"/>
      <c r="C31" s="232">
        <f>'[5]16th'!$E$17+'[5]16th'!$F$17+'[5]16th'!$G$17</f>
        <v>1</v>
      </c>
      <c r="D31" s="273">
        <f>'[5]16th'!$H$17+'[5]16th'!$I$17+'[5]16th'!$J$17</f>
        <v>1</v>
      </c>
      <c r="E31" s="14">
        <f>'[5]16th'!B3</f>
        <v>6</v>
      </c>
      <c r="F31" s="71">
        <f>'[5]16th'!C3</f>
        <v>6</v>
      </c>
      <c r="G31" s="16">
        <f>'[5]16th'!D3</f>
        <v>2</v>
      </c>
      <c r="H31" s="195">
        <f>'[5]16th'!E3</f>
        <v>2</v>
      </c>
      <c r="I31" s="81">
        <f>'[5]16th'!F3</f>
        <v>69</v>
      </c>
      <c r="J31" s="56">
        <f>'[5]16th'!G3</f>
        <v>69</v>
      </c>
      <c r="K31" s="57">
        <f>'[5]16th'!H3</f>
        <v>23</v>
      </c>
      <c r="L31" s="161">
        <f>'[5]16th'!I3</f>
        <v>23</v>
      </c>
      <c r="M31" s="150">
        <f>'[5]16th'!J3</f>
        <v>4</v>
      </c>
      <c r="N31" s="37">
        <f>'[5]16th'!K3</f>
        <v>4</v>
      </c>
      <c r="O31" s="36">
        <f>'[5]16th'!L3</f>
        <v>3</v>
      </c>
      <c r="P31" s="124">
        <f>'[5]16th'!M3</f>
        <v>3</v>
      </c>
      <c r="Q31" s="126" t="str">
        <f t="shared" si="1"/>
        <v>J</v>
      </c>
      <c r="R31" s="90" t="str">
        <f t="shared" si="0"/>
        <v>J</v>
      </c>
      <c r="S31" s="69" t="str">
        <f>IF(J31="","",IF(J31&gt;=I31-8,"J",IF(J31&lt;I31-8,"L")))</f>
        <v>J</v>
      </c>
      <c r="T31" s="15" t="str">
        <f>'[5]16th'!N3</f>
        <v>G</v>
      </c>
      <c r="U31" s="14">
        <f>'[5]16th'!O3</f>
        <v>5</v>
      </c>
      <c r="V31" s="71">
        <f>'[5]16th'!P3</f>
        <v>5</v>
      </c>
      <c r="W31" s="16">
        <f>'[5]16th'!Q3</f>
        <v>1</v>
      </c>
      <c r="X31" s="195">
        <f>'[5]16th'!R3</f>
        <v>1</v>
      </c>
      <c r="Y31" s="55">
        <f>'[5]16th'!S3</f>
        <v>57.5</v>
      </c>
      <c r="Z31" s="56">
        <f>'[5]16th'!T3</f>
        <v>57.5</v>
      </c>
      <c r="AA31" s="17">
        <f>'[5]16th'!U3</f>
        <v>11.5</v>
      </c>
      <c r="AB31" s="129">
        <f>'[5]16th'!V3</f>
        <v>11.5</v>
      </c>
      <c r="AC31" s="150">
        <f>'[5]16th'!W3</f>
        <v>4.8</v>
      </c>
      <c r="AD31" s="37">
        <f>'[5]16th'!X3</f>
        <v>4.8</v>
      </c>
      <c r="AE31" s="36">
        <f>'[5]16th'!Y3</f>
        <v>4</v>
      </c>
      <c r="AF31" s="151">
        <f>'[5]16th'!Z3</f>
        <v>4</v>
      </c>
      <c r="AG31" s="165" t="str">
        <f>IF(Z31="","",IF(Z31&gt;=23,"J",IF(Z31&lt;23,"L")))</f>
        <v>J</v>
      </c>
      <c r="AH31" s="69" t="str">
        <f>IF(Z31="","",IF(Z31&gt;=Y31-8,"J",IF(Z31&lt;Y31-8,"L")))</f>
        <v>J</v>
      </c>
      <c r="AI31" s="15" t="str">
        <f>'[5]16th'!$AA$3</f>
        <v>G</v>
      </c>
    </row>
    <row r="32" spans="1:35" ht="12" customHeight="1">
      <c r="A32" s="408" t="s">
        <v>5</v>
      </c>
      <c r="B32" s="409"/>
      <c r="C32" s="232">
        <f>'[6]16th'!$E$17+'[6]16th'!$F$17+'[6]16th'!$G$17</f>
        <v>1</v>
      </c>
      <c r="D32" s="273">
        <f>'[6]16th'!$H$17+'[6]16th'!$I$17+'[6]16th'!$J$17</f>
        <v>0</v>
      </c>
      <c r="E32" s="14">
        <f>'[6]16th'!B3</f>
        <v>6</v>
      </c>
      <c r="F32" s="71">
        <f>'[6]16th'!C3</f>
        <v>5</v>
      </c>
      <c r="G32" s="16">
        <f>'[6]16th'!D3</f>
        <v>2</v>
      </c>
      <c r="H32" s="195">
        <f>'[6]16th'!E3</f>
        <v>2</v>
      </c>
      <c r="I32" s="120">
        <f>'[6]16th'!F3</f>
        <v>69</v>
      </c>
      <c r="J32" s="53">
        <f>'[6]16th'!G3</f>
        <v>57.5</v>
      </c>
      <c r="K32" s="54">
        <f>'[6]16th'!H3</f>
        <v>30.5</v>
      </c>
      <c r="L32" s="160">
        <f>'[6]16th'!I3</f>
        <v>23</v>
      </c>
      <c r="M32" s="283" t="str">
        <f>'[6]16th'!J3</f>
        <v>N/A</v>
      </c>
      <c r="N32" s="284" t="str">
        <f>'[6]16th'!K3</f>
        <v>N/A</v>
      </c>
      <c r="O32" s="284" t="str">
        <f>'[6]16th'!L3</f>
        <v>N/A</v>
      </c>
      <c r="P32" s="285" t="str">
        <f>'[6]16th'!M3</f>
        <v>N/A</v>
      </c>
      <c r="Q32" s="126" t="str">
        <f t="shared" si="1"/>
        <v>L</v>
      </c>
      <c r="R32" s="90" t="str">
        <f t="shared" si="0"/>
        <v>J</v>
      </c>
      <c r="S32" s="69" t="str">
        <f t="shared" si="2"/>
        <v>L</v>
      </c>
      <c r="T32" s="68" t="str">
        <f>'[6]16th'!N3</f>
        <v>G</v>
      </c>
      <c r="U32" s="14">
        <f>'[6]16th'!O3</f>
        <v>3</v>
      </c>
      <c r="V32" s="71">
        <f>'[6]16th'!P3</f>
        <v>3</v>
      </c>
      <c r="W32" s="16">
        <f>'[6]16th'!Q3</f>
        <v>2</v>
      </c>
      <c r="X32" s="195">
        <f>'[6]16th'!R3</f>
        <v>2</v>
      </c>
      <c r="Y32" s="52">
        <f>'[6]16th'!S3</f>
        <v>34.5</v>
      </c>
      <c r="Z32" s="53">
        <f>'[6]16th'!T3</f>
        <v>34.5</v>
      </c>
      <c r="AA32" s="60">
        <f>'[6]16th'!U3</f>
        <v>23</v>
      </c>
      <c r="AB32" s="228">
        <f>'[6]16th'!V3</f>
        <v>23</v>
      </c>
      <c r="AC32" s="283" t="str">
        <f>'[6]16th'!W3</f>
        <v>N/A</v>
      </c>
      <c r="AD32" s="284" t="str">
        <f>'[6]16th'!X3</f>
        <v>N/A</v>
      </c>
      <c r="AE32" s="284" t="str">
        <f>'[6]16th'!Y3</f>
        <v>N/A</v>
      </c>
      <c r="AF32" s="290" t="str">
        <f>'[6]16th'!Z3</f>
        <v>N/A</v>
      </c>
      <c r="AG32" s="165" t="str">
        <f t="shared" si="3"/>
        <v>J</v>
      </c>
      <c r="AH32" s="69" t="str">
        <f t="shared" si="4"/>
        <v>J</v>
      </c>
      <c r="AI32" s="68" t="str">
        <f>'[6]16th'!$AA$3</f>
        <v>G</v>
      </c>
    </row>
    <row r="33" spans="1:36" ht="12" customHeight="1">
      <c r="A33" s="408" t="s">
        <v>8</v>
      </c>
      <c r="B33" s="409"/>
      <c r="C33" s="232"/>
      <c r="D33" s="273"/>
      <c r="E33" s="14">
        <f>'[7]16th'!B3</f>
        <v>14</v>
      </c>
      <c r="F33" s="71">
        <f>'[7]16th'!C3</f>
        <v>14</v>
      </c>
      <c r="G33" s="16">
        <f>'[7]16th'!D3</f>
        <v>5</v>
      </c>
      <c r="H33" s="195">
        <f>'[7]16th'!E3</f>
        <v>6</v>
      </c>
      <c r="I33" s="81">
        <f>'[7]16th'!F3</f>
        <v>161</v>
      </c>
      <c r="J33" s="56">
        <f>'[7]16th'!G3</f>
        <v>161</v>
      </c>
      <c r="K33" s="57">
        <f>'[7]16th'!H3</f>
        <v>57.5</v>
      </c>
      <c r="L33" s="161">
        <f>'[7]16th'!I3</f>
        <v>69</v>
      </c>
      <c r="M33" s="286" t="str">
        <f>'[7]16th'!J3</f>
        <v>N/A</v>
      </c>
      <c r="N33" s="287" t="str">
        <f>'[7]16th'!K3</f>
        <v>N/A</v>
      </c>
      <c r="O33" s="287" t="str">
        <f>'[7]16th'!L3</f>
        <v>N/A</v>
      </c>
      <c r="P33" s="288" t="str">
        <f>'[7]16th'!M3</f>
        <v>N/A</v>
      </c>
      <c r="Q33" s="289" t="s">
        <v>121</v>
      </c>
      <c r="R33" s="90" t="str">
        <f t="shared" si="0"/>
        <v>J</v>
      </c>
      <c r="S33" s="69" t="str">
        <f t="shared" si="2"/>
        <v>J</v>
      </c>
      <c r="T33" s="15" t="str">
        <f>'[7]16th'!N3</f>
        <v>G</v>
      </c>
      <c r="U33" s="14">
        <f>'[7]16th'!O3</f>
        <v>13</v>
      </c>
      <c r="V33" s="71">
        <f>'[7]16th'!P3</f>
        <v>13</v>
      </c>
      <c r="W33" s="16">
        <f>'[7]16th'!Q3</f>
        <v>3</v>
      </c>
      <c r="X33" s="195">
        <f>'[7]16th'!R3</f>
        <v>3</v>
      </c>
      <c r="Y33" s="55">
        <f>'[7]16th'!S3</f>
        <v>149.5</v>
      </c>
      <c r="Z33" s="56">
        <f>'[7]16th'!T3</f>
        <v>149.5</v>
      </c>
      <c r="AA33" s="17">
        <f>'[7]16th'!U3</f>
        <v>34.5</v>
      </c>
      <c r="AB33" s="229">
        <f>'[7]16th'!V3</f>
        <v>34.5</v>
      </c>
      <c r="AC33" s="286" t="str">
        <f>'[7]16th'!W3</f>
        <v>N/A</v>
      </c>
      <c r="AD33" s="287" t="str">
        <f>'[7]16th'!X3</f>
        <v>N/A</v>
      </c>
      <c r="AE33" s="287" t="str">
        <f>'[7]16th'!Y3</f>
        <v>N/A</v>
      </c>
      <c r="AF33" s="291" t="str">
        <f>'[7]16th'!Z3</f>
        <v>N/A</v>
      </c>
      <c r="AG33" s="165" t="str">
        <f t="shared" si="3"/>
        <v>J</v>
      </c>
      <c r="AH33" s="69" t="str">
        <f t="shared" si="4"/>
        <v>J</v>
      </c>
      <c r="AI33" s="15" t="str">
        <f>'[7]16th'!$AA$3</f>
        <v>G</v>
      </c>
    </row>
    <row r="34" spans="1:36" ht="12" customHeight="1">
      <c r="A34" s="408" t="s">
        <v>68</v>
      </c>
      <c r="B34" s="409"/>
      <c r="C34" s="232"/>
      <c r="D34" s="273"/>
      <c r="E34" s="14">
        <f>'[8]16th'!B3</f>
        <v>5</v>
      </c>
      <c r="F34" s="71">
        <f>'[8]16th'!C3</f>
        <v>0</v>
      </c>
      <c r="G34" s="16">
        <f>'[8]16th'!D3</f>
        <v>1</v>
      </c>
      <c r="H34" s="195">
        <f>'[8]16th'!E3</f>
        <v>0</v>
      </c>
      <c r="I34" s="81">
        <f>'[8]16th'!F3</f>
        <v>53.5</v>
      </c>
      <c r="J34" s="56">
        <f>'[8]16th'!G3</f>
        <v>0</v>
      </c>
      <c r="K34" s="57">
        <f>'[8]16th'!H3</f>
        <v>11.5</v>
      </c>
      <c r="L34" s="161">
        <f>'[8]16th'!I3</f>
        <v>0</v>
      </c>
      <c r="M34" s="286" t="str">
        <f>'[8]16th'!J3</f>
        <v>N/A</v>
      </c>
      <c r="N34" s="287" t="str">
        <f>'[8]16th'!K3</f>
        <v>N/A</v>
      </c>
      <c r="O34" s="287" t="str">
        <f>'[8]16th'!L3</f>
        <v>N/A</v>
      </c>
      <c r="P34" s="288" t="str">
        <f>'[8]16th'!M3</f>
        <v>N/A</v>
      </c>
      <c r="Q34" s="289" t="s">
        <v>121</v>
      </c>
      <c r="R34" s="90" t="str">
        <f t="shared" si="0"/>
        <v>L</v>
      </c>
      <c r="S34" s="69" t="str">
        <f t="shared" si="2"/>
        <v>L</v>
      </c>
      <c r="T34" s="15">
        <f>'[8]16th'!N3</f>
        <v>0</v>
      </c>
      <c r="U34" s="14">
        <f>'[8]16th'!O3</f>
        <v>1</v>
      </c>
      <c r="V34" s="71">
        <f>'[8]16th'!P3</f>
        <v>0</v>
      </c>
      <c r="W34" s="16">
        <f>'[8]16th'!Q3</f>
        <v>0</v>
      </c>
      <c r="X34" s="195">
        <f>'[8]16th'!R3</f>
        <v>0</v>
      </c>
      <c r="Y34" s="55">
        <f>'[8]16th'!S3</f>
        <v>11.5</v>
      </c>
      <c r="Z34" s="56">
        <f>'[8]16th'!T3</f>
        <v>0</v>
      </c>
      <c r="AA34" s="17">
        <f>'[8]16th'!U3</f>
        <v>0</v>
      </c>
      <c r="AB34" s="229">
        <f>'[8]16th'!V3</f>
        <v>0</v>
      </c>
      <c r="AC34" s="286" t="str">
        <f>'[8]16th'!W3</f>
        <v>N/A</v>
      </c>
      <c r="AD34" s="287" t="str">
        <f>'[8]16th'!X3</f>
        <v>N/A</v>
      </c>
      <c r="AE34" s="287" t="str">
        <f>'[8]16th'!Y3</f>
        <v>N/A</v>
      </c>
      <c r="AF34" s="291" t="str">
        <f>'[8]16th'!Z3</f>
        <v>N/A</v>
      </c>
      <c r="AG34" s="286" t="s">
        <v>121</v>
      </c>
      <c r="AH34" s="165" t="str">
        <f t="shared" si="4"/>
        <v>L</v>
      </c>
      <c r="AI34" s="15">
        <f>'[8]16th'!$AA$3</f>
        <v>0</v>
      </c>
    </row>
    <row r="35" spans="1:36" ht="12" customHeight="1" thickBot="1">
      <c r="A35" s="406" t="s">
        <v>9</v>
      </c>
      <c r="B35" s="407"/>
      <c r="C35" s="233"/>
      <c r="D35" s="242"/>
      <c r="E35" s="22">
        <f>'[9]16th'!B3</f>
        <v>2</v>
      </c>
      <c r="F35" s="312">
        <f>'[9]16th'!C3</f>
        <v>2</v>
      </c>
      <c r="G35" s="24">
        <f>'[9]16th'!D3</f>
        <v>0</v>
      </c>
      <c r="H35" s="313">
        <f>'[9]16th'!E3</f>
        <v>0</v>
      </c>
      <c r="I35" s="83">
        <f>'[9]16th'!F3</f>
        <v>23</v>
      </c>
      <c r="J35" s="58">
        <f>'[9]16th'!G3</f>
        <v>23</v>
      </c>
      <c r="K35" s="59">
        <f>'[9]16th'!H3</f>
        <v>0</v>
      </c>
      <c r="L35" s="314">
        <f>'[9]16th'!I3</f>
        <v>0</v>
      </c>
      <c r="M35" s="315" t="str">
        <f>'[9]16th'!J3</f>
        <v>N/A</v>
      </c>
      <c r="N35" s="316" t="str">
        <f>'[9]16th'!K3</f>
        <v>N/A</v>
      </c>
      <c r="O35" s="316" t="str">
        <f>'[9]16th'!L3</f>
        <v>N/A</v>
      </c>
      <c r="P35" s="317" t="str">
        <f>'[9]16th'!M3</f>
        <v>N/A</v>
      </c>
      <c r="Q35" s="318" t="s">
        <v>121</v>
      </c>
      <c r="R35" s="323" t="str">
        <f t="shared" si="0"/>
        <v>J</v>
      </c>
      <c r="S35" s="70" t="str">
        <f t="shared" si="2"/>
        <v>J</v>
      </c>
      <c r="T35" s="21" t="str">
        <f>'[9]16th'!N3</f>
        <v>G</v>
      </c>
      <c r="U35" s="22">
        <f>'[9]16th'!O3</f>
        <v>0</v>
      </c>
      <c r="V35" s="312">
        <f>'[9]16th'!P3</f>
        <v>0</v>
      </c>
      <c r="W35" s="24">
        <f>'[9]16th'!Q3</f>
        <v>0</v>
      </c>
      <c r="X35" s="313">
        <f>'[9]16th'!R3</f>
        <v>0</v>
      </c>
      <c r="Y35" s="230">
        <f>'[9]16th'!S3</f>
        <v>0</v>
      </c>
      <c r="Z35" s="58">
        <f>'[9]16th'!T3</f>
        <v>0</v>
      </c>
      <c r="AA35" s="20">
        <f>'[9]16th'!U3</f>
        <v>0</v>
      </c>
      <c r="AB35" s="319">
        <f>'[9]16th'!V3</f>
        <v>0</v>
      </c>
      <c r="AC35" s="315" t="str">
        <f>'[9]16th'!W3</f>
        <v>N/A</v>
      </c>
      <c r="AD35" s="316" t="str">
        <f>'[9]16th'!X3</f>
        <v>N/A</v>
      </c>
      <c r="AE35" s="316" t="str">
        <f>'[9]16th'!Y3</f>
        <v>N/A</v>
      </c>
      <c r="AF35" s="320" t="str">
        <f>'[9]16th'!Z3</f>
        <v>N/A</v>
      </c>
      <c r="AG35" s="321" t="s">
        <v>121</v>
      </c>
      <c r="AH35" s="322" t="s">
        <v>121</v>
      </c>
      <c r="AI35" s="21" t="str">
        <f>'[9]16th'!$AA$3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'[10]16th'!$E$17+'[10]16th'!$F$17+'[10]16th'!$G$17</f>
        <v>1</v>
      </c>
      <c r="D40" s="273">
        <f>'[10]16th'!$H$17+'[10]16th'!$I$17+'[10]16th'!$J$17</f>
        <v>1</v>
      </c>
      <c r="E40" s="14">
        <f>'[10]16th'!B3</f>
        <v>3</v>
      </c>
      <c r="F40" s="71">
        <f>'[10]16th'!C3</f>
        <v>3</v>
      </c>
      <c r="G40" s="16">
        <f>'[10]16th'!D3</f>
        <v>2</v>
      </c>
      <c r="H40" s="195">
        <f>'[10]16th'!E3</f>
        <v>4</v>
      </c>
      <c r="I40" s="81">
        <f>'[10]16th'!F3</f>
        <v>34.5</v>
      </c>
      <c r="J40" s="56">
        <f>'[10]16th'!G3</f>
        <v>34.5</v>
      </c>
      <c r="K40" s="57">
        <f>'[10]16th'!H3</f>
        <v>23</v>
      </c>
      <c r="L40" s="161">
        <f>'[10]16th'!I3</f>
        <v>46</v>
      </c>
      <c r="M40" s="150">
        <f>'[10]16th'!J3</f>
        <v>6</v>
      </c>
      <c r="N40" s="37">
        <f>'[10]16th'!K3</f>
        <v>6</v>
      </c>
      <c r="O40" s="36">
        <f>'[10]16th'!L3</f>
        <v>3.6</v>
      </c>
      <c r="P40" s="124">
        <f>'[10]16th'!M3</f>
        <v>2.5714285714285716</v>
      </c>
      <c r="Q40" s="324" t="str">
        <f>IF(D40="","",IF(D40&gt;=C40,"J",IF(D40&lt;C40,"L")))</f>
        <v>J</v>
      </c>
      <c r="R40" s="190" t="str">
        <f>IF(J40="","",IF(J40&gt;=23,"J",IF(J40&lt;23,"L")))</f>
        <v>J</v>
      </c>
      <c r="S40" s="190" t="str">
        <f>IF(J40="","",IF(J40&gt;=I40-8,"J",IF(J40&lt;I40-8,"L")))</f>
        <v>J</v>
      </c>
      <c r="T40" s="191" t="str">
        <f>'[10]16th'!N3</f>
        <v>G</v>
      </c>
      <c r="U40" s="14">
        <f>'[10]16th'!O3</f>
        <v>3</v>
      </c>
      <c r="V40" s="71">
        <f>'[10]16th'!P3</f>
        <v>3</v>
      </c>
      <c r="W40" s="16">
        <f>'[10]16th'!Q3</f>
        <v>1</v>
      </c>
      <c r="X40" s="195">
        <f>'[10]16th'!R3</f>
        <v>3</v>
      </c>
      <c r="Y40" s="55">
        <f>'[10]16th'!S3</f>
        <v>34.5</v>
      </c>
      <c r="Z40" s="56">
        <f>'[10]16th'!T3</f>
        <v>34.5</v>
      </c>
      <c r="AA40" s="17">
        <f>'[10]16th'!U3</f>
        <v>11.5</v>
      </c>
      <c r="AB40" s="129">
        <f>'[10]16th'!V3</f>
        <v>34.5</v>
      </c>
      <c r="AC40" s="150">
        <f>'[10]16th'!W3</f>
        <v>6</v>
      </c>
      <c r="AD40" s="37">
        <f>'[10]16th'!X3</f>
        <v>6</v>
      </c>
      <c r="AE40" s="36">
        <f>'[10]16th'!Y3</f>
        <v>4.5</v>
      </c>
      <c r="AF40" s="151">
        <f>'[10]16th'!Z3</f>
        <v>3</v>
      </c>
      <c r="AG40" s="165" t="str">
        <f>IF(Z40="","",IF(Z40&gt;=23,"J",IF(Z40&lt;23,"L")))</f>
        <v>J</v>
      </c>
      <c r="AH40" s="69" t="str">
        <f>IF(Z40="","",IF(Z40&gt;=Y40-8,"J",IF(Z40&lt;Y40-8,"L")))</f>
        <v>J</v>
      </c>
      <c r="AI40" s="15" t="str">
        <f>'[10]16th'!$AA$3</f>
        <v>G</v>
      </c>
    </row>
    <row r="41" spans="1:36" ht="12" customHeight="1">
      <c r="A41" s="408" t="s">
        <v>6</v>
      </c>
      <c r="B41" s="409"/>
      <c r="C41" s="232">
        <f>'[11]16th'!$E$17+'[11]16th'!$F$17+'[11]16th'!$G$17</f>
        <v>1</v>
      </c>
      <c r="D41" s="273">
        <f>'[11]16th'!$H$17+'[11]16th'!$I$17+'[11]16th'!$J$17</f>
        <v>0</v>
      </c>
      <c r="E41" s="14">
        <f>'[11]16th'!B3</f>
        <v>3</v>
      </c>
      <c r="F41" s="71">
        <f>'[11]16th'!C3</f>
        <v>3.3</v>
      </c>
      <c r="G41" s="16">
        <f>'[11]16th'!D3</f>
        <v>5</v>
      </c>
      <c r="H41" s="195">
        <f>'[11]16th'!E3</f>
        <v>7</v>
      </c>
      <c r="I41" s="81">
        <f>'[11]16th'!F3</f>
        <v>34.5</v>
      </c>
      <c r="J41" s="56">
        <f>'[11]16th'!G3</f>
        <v>38</v>
      </c>
      <c r="K41" s="57">
        <f>'[11]16th'!H3</f>
        <v>57.5</v>
      </c>
      <c r="L41" s="161">
        <f>'[11]16th'!I3</f>
        <v>80.5</v>
      </c>
      <c r="M41" s="150">
        <f>'[11]16th'!J3</f>
        <v>5.333333333333333</v>
      </c>
      <c r="N41" s="37">
        <f>'[11]16th'!K3</f>
        <v>4.8484848484848486</v>
      </c>
      <c r="O41" s="36">
        <f>'[11]16th'!L3</f>
        <v>2</v>
      </c>
      <c r="P41" s="124">
        <f>'[11]16th'!M3</f>
        <v>1.5533980582524272</v>
      </c>
      <c r="Q41" s="126" t="str">
        <f>IF(D41="","",IF(D41&gt;=C41,"J",IF(D41&lt;C41,"L")))</f>
        <v>L</v>
      </c>
      <c r="R41" s="90" t="str">
        <f>IF(J41="","",IF(J41&gt;=23,"J",IF(J41&lt;23,"L")))</f>
        <v>J</v>
      </c>
      <c r="S41" s="69" t="str">
        <f>IF(J41="","",IF(J41&gt;=I41-8,"J",IF(J41&lt;I41-8,"L")))</f>
        <v>J</v>
      </c>
      <c r="T41" s="15" t="str">
        <f>'[11]16th'!N3</f>
        <v>A</v>
      </c>
      <c r="U41" s="14">
        <f>'[11]16th'!O3</f>
        <v>3</v>
      </c>
      <c r="V41" s="71">
        <f>'[11]16th'!P3</f>
        <v>3</v>
      </c>
      <c r="W41" s="16">
        <f>'[11]16th'!Q3</f>
        <v>5</v>
      </c>
      <c r="X41" s="195">
        <f>'[11]16th'!R3</f>
        <v>7</v>
      </c>
      <c r="Y41" s="55">
        <f>'[11]16th'!S3</f>
        <v>34.5</v>
      </c>
      <c r="Z41" s="56">
        <f>'[11]16th'!T3</f>
        <v>34.5</v>
      </c>
      <c r="AA41" s="17">
        <f>'[11]16th'!U3</f>
        <v>57.5</v>
      </c>
      <c r="AB41" s="129">
        <f>'[11]16th'!V3</f>
        <v>80.5</v>
      </c>
      <c r="AC41" s="150">
        <f>'[11]16th'!W3</f>
        <v>5.333333333333333</v>
      </c>
      <c r="AD41" s="37">
        <f>'[11]16th'!X3</f>
        <v>5.333333333333333</v>
      </c>
      <c r="AE41" s="36">
        <f>'[11]16th'!Y3</f>
        <v>2</v>
      </c>
      <c r="AF41" s="151">
        <f>'[11]16th'!Z3</f>
        <v>1.6</v>
      </c>
      <c r="AG41" s="165" t="str">
        <f>IF(Z41="","",IF(Z41&gt;=23,"J",IF(Z41&lt;23,"L")))</f>
        <v>J</v>
      </c>
      <c r="AH41" s="69" t="str">
        <f>IF(Z41="","",IF(Z41&gt;=Y41-8,"J",IF(Z41&lt;Y41-8,"L")))</f>
        <v>J</v>
      </c>
      <c r="AI41" s="15" t="str">
        <f>'[11]16th'!$AA$3</f>
        <v>G</v>
      </c>
    </row>
    <row r="42" spans="1:36" ht="12" customHeight="1">
      <c r="A42" s="408" t="s">
        <v>7</v>
      </c>
      <c r="B42" s="409"/>
      <c r="C42" s="232">
        <f>'[12]16th'!$E$17+'[12]16th'!$F$17+'[12]16th'!$G$17</f>
        <v>1</v>
      </c>
      <c r="D42" s="273">
        <f>'[12]16th'!$H$17+'[12]16th'!$I$17+'[12]16th'!$J$17</f>
        <v>0</v>
      </c>
      <c r="E42" s="14">
        <f>'[12]16th'!B3</f>
        <v>3</v>
      </c>
      <c r="F42" s="71">
        <f>'[12]16th'!C3</f>
        <v>3</v>
      </c>
      <c r="G42" s="16">
        <f>'[12]16th'!D3</f>
        <v>2</v>
      </c>
      <c r="H42" s="195">
        <f>'[12]16th'!E3</f>
        <v>3</v>
      </c>
      <c r="I42" s="81">
        <f>'[12]16th'!F3</f>
        <v>34.5</v>
      </c>
      <c r="J42" s="56">
        <f>'[12]16th'!G3</f>
        <v>34.5</v>
      </c>
      <c r="K42" s="57">
        <f>'[12]16th'!H3</f>
        <v>23</v>
      </c>
      <c r="L42" s="161">
        <f>'[12]16th'!I3</f>
        <v>34.5</v>
      </c>
      <c r="M42" s="150">
        <f>'[12]16th'!J3</f>
        <v>6</v>
      </c>
      <c r="N42" s="37">
        <f>'[12]16th'!K3</f>
        <v>6</v>
      </c>
      <c r="O42" s="36">
        <f>'[12]16th'!L3</f>
        <v>3.6</v>
      </c>
      <c r="P42" s="124">
        <f>'[12]16th'!M3</f>
        <v>3</v>
      </c>
      <c r="Q42" s="126" t="str">
        <f>IF(D42="","",IF(D42&gt;=C42,"J",IF(D42&lt;C42,"L")))</f>
        <v>L</v>
      </c>
      <c r="R42" s="90" t="str">
        <f>IF(J42="","",IF(J42&gt;=23,"J",IF(J42&lt;23,"L")))</f>
        <v>J</v>
      </c>
      <c r="S42" s="69" t="str">
        <f>IF(J42="","",IF(J42&gt;=I42-8,"J",IF(J42&lt;I42-8,"L")))</f>
        <v>J</v>
      </c>
      <c r="T42" s="15" t="str">
        <f>'[12]16th'!N3</f>
        <v>G</v>
      </c>
      <c r="U42" s="14">
        <f>'[12]16th'!O3</f>
        <v>3</v>
      </c>
      <c r="V42" s="71">
        <f>'[12]16th'!P3</f>
        <v>3</v>
      </c>
      <c r="W42" s="16">
        <f>'[12]16th'!Q3</f>
        <v>1</v>
      </c>
      <c r="X42" s="195">
        <f>'[12]16th'!R3</f>
        <v>2</v>
      </c>
      <c r="Y42" s="55">
        <f>'[12]16th'!S3</f>
        <v>34.5</v>
      </c>
      <c r="Z42" s="56">
        <f>'[12]16th'!T3</f>
        <v>34.5</v>
      </c>
      <c r="AA42" s="17">
        <f>'[12]16th'!U3</f>
        <v>11.5</v>
      </c>
      <c r="AB42" s="129">
        <f>'[12]16th'!V3</f>
        <v>23</v>
      </c>
      <c r="AC42" s="150">
        <f>'[12]16th'!W3</f>
        <v>6</v>
      </c>
      <c r="AD42" s="37">
        <f>'[12]16th'!X3</f>
        <v>6</v>
      </c>
      <c r="AE42" s="36">
        <f>'[12]16th'!Y3</f>
        <v>4.5</v>
      </c>
      <c r="AF42" s="151">
        <f>'[12]16th'!Z3</f>
        <v>3.6</v>
      </c>
      <c r="AG42" s="165" t="str">
        <f>IF(Z42="","",IF(Z42&gt;=23,"J",IF(Z42&lt;23,"L")))</f>
        <v>J</v>
      </c>
      <c r="AH42" s="69" t="str">
        <f>IF(Z42="","",IF(Z42&gt;=Y42-8,"J",IF(Z42&lt;Y42-8,"L")))</f>
        <v>J</v>
      </c>
      <c r="AI42" s="15" t="str">
        <f>'[12]16th'!$AA$3</f>
        <v>G</v>
      </c>
    </row>
    <row r="43" spans="1:36" ht="12" customHeight="1">
      <c r="A43" s="408" t="s">
        <v>11</v>
      </c>
      <c r="B43" s="409"/>
      <c r="C43" s="232">
        <f>'[13]16th'!$E$17+'[13]16th'!$F$17+'[13]16th'!$G$17</f>
        <v>1</v>
      </c>
      <c r="D43" s="273">
        <f>'[13]16th'!$H$17+'[13]16th'!$I$17+'[13]16th'!$J$17</f>
        <v>1</v>
      </c>
      <c r="E43" s="14">
        <f>'[13]16th'!B3</f>
        <v>4</v>
      </c>
      <c r="F43" s="71">
        <f>'[13]16th'!C3</f>
        <v>3</v>
      </c>
      <c r="G43" s="16">
        <f>'[13]16th'!D3</f>
        <v>3</v>
      </c>
      <c r="H43" s="195">
        <f>'[13]16th'!E3</f>
        <v>5</v>
      </c>
      <c r="I43" s="81">
        <f>'[13]16th'!F3</f>
        <v>46</v>
      </c>
      <c r="J43" s="56">
        <f>'[13]16th'!G3</f>
        <v>34.5</v>
      </c>
      <c r="K43" s="57">
        <f>'[13]16th'!H3</f>
        <v>34.5</v>
      </c>
      <c r="L43" s="161">
        <f>'[13]16th'!I3</f>
        <v>57.5</v>
      </c>
      <c r="M43" s="150">
        <f>'[13]16th'!J3</f>
        <v>7</v>
      </c>
      <c r="N43" s="37">
        <f>'[13]16th'!K3</f>
        <v>9.3333333333333339</v>
      </c>
      <c r="O43" s="36">
        <f>'[13]16th'!L3</f>
        <v>4</v>
      </c>
      <c r="P43" s="124">
        <f>'[13]16th'!M3</f>
        <v>3.5</v>
      </c>
      <c r="Q43" s="126" t="str">
        <f t="shared" si="1"/>
        <v>J</v>
      </c>
      <c r="R43" s="90" t="str">
        <f t="shared" si="0"/>
        <v>J</v>
      </c>
      <c r="S43" s="69" t="str">
        <f t="shared" si="2"/>
        <v>L</v>
      </c>
      <c r="T43" s="15" t="str">
        <f>'[13]16th'!N3</f>
        <v>A</v>
      </c>
      <c r="U43" s="14">
        <f>'[13]16th'!O3</f>
        <v>4</v>
      </c>
      <c r="V43" s="71">
        <f>'[13]16th'!P3</f>
        <v>4</v>
      </c>
      <c r="W43" s="16">
        <f>'[13]16th'!Q3</f>
        <v>2</v>
      </c>
      <c r="X43" s="195">
        <f>'[13]16th'!R3</f>
        <v>3</v>
      </c>
      <c r="Y43" s="55">
        <f>'[13]16th'!S3</f>
        <v>46</v>
      </c>
      <c r="Z43" s="56">
        <f>'[13]16th'!T3</f>
        <v>46</v>
      </c>
      <c r="AA43" s="17">
        <f>'[13]16th'!U3</f>
        <v>23</v>
      </c>
      <c r="AB43" s="129">
        <f>'[13]16th'!V3</f>
        <v>34.5</v>
      </c>
      <c r="AC43" s="150">
        <f>'[13]16th'!W3</f>
        <v>7</v>
      </c>
      <c r="AD43" s="37">
        <f>'[13]16th'!X3</f>
        <v>7</v>
      </c>
      <c r="AE43" s="36">
        <f>'[13]16th'!Y3</f>
        <v>4.666666666666667</v>
      </c>
      <c r="AF43" s="151">
        <f>'[13]16th'!Z3</f>
        <v>4</v>
      </c>
      <c r="AG43" s="165" t="str">
        <f t="shared" si="3"/>
        <v>J</v>
      </c>
      <c r="AH43" s="69" t="str">
        <f t="shared" si="4"/>
        <v>J</v>
      </c>
      <c r="AI43" s="15" t="str">
        <f>'[13]16th'!$AA$3</f>
        <v>A</v>
      </c>
    </row>
    <row r="44" spans="1:36" ht="12" customHeight="1">
      <c r="A44" s="408" t="s">
        <v>10</v>
      </c>
      <c r="B44" s="409"/>
      <c r="C44" s="232">
        <f>'[14]16th'!$E$17+'[14]16th'!$F$17+'[14]16th'!$G$17</f>
        <v>1</v>
      </c>
      <c r="D44" s="273">
        <f>'[14]16th'!$H$17+'[14]16th'!$I$17+'[14]16th'!$J$17</f>
        <v>1</v>
      </c>
      <c r="E44" s="14">
        <f>'[14]16th'!B3</f>
        <v>4</v>
      </c>
      <c r="F44" s="71">
        <f>'[14]16th'!C3</f>
        <v>4</v>
      </c>
      <c r="G44" s="16">
        <f>'[14]16th'!D3</f>
        <v>6</v>
      </c>
      <c r="H44" s="195">
        <f>'[14]16th'!E3</f>
        <v>5</v>
      </c>
      <c r="I44" s="81">
        <f>'[14]16th'!F3</f>
        <v>46</v>
      </c>
      <c r="J44" s="56">
        <f>'[14]16th'!G3</f>
        <v>46</v>
      </c>
      <c r="K44" s="57">
        <f>'[14]16th'!H3</f>
        <v>69</v>
      </c>
      <c r="L44" s="161">
        <f>'[14]16th'!I3</f>
        <v>57.5</v>
      </c>
      <c r="M44" s="150">
        <f>'[14]16th'!J3</f>
        <v>7.5</v>
      </c>
      <c r="N44" s="37">
        <f>'[14]16th'!K3</f>
        <v>7.5</v>
      </c>
      <c r="O44" s="36">
        <f>'[14]16th'!L3</f>
        <v>3</v>
      </c>
      <c r="P44" s="124">
        <f>'[14]16th'!M3</f>
        <v>3.3333333333333335</v>
      </c>
      <c r="Q44" s="126" t="str">
        <f t="shared" si="1"/>
        <v>J</v>
      </c>
      <c r="R44" s="90" t="str">
        <f t="shared" si="0"/>
        <v>J</v>
      </c>
      <c r="S44" s="69" t="str">
        <f t="shared" si="2"/>
        <v>J</v>
      </c>
      <c r="T44" s="15" t="str">
        <f>'[14]16th'!N3</f>
        <v>A</v>
      </c>
      <c r="U44" s="14">
        <f>'[14]16th'!O3</f>
        <v>4</v>
      </c>
      <c r="V44" s="71">
        <f>'[14]16th'!P3</f>
        <v>4</v>
      </c>
      <c r="W44" s="16">
        <f>'[14]16th'!Q3</f>
        <v>3</v>
      </c>
      <c r="X44" s="195">
        <f>'[14]16th'!R3</f>
        <v>3</v>
      </c>
      <c r="Y44" s="55">
        <f>'[14]16th'!S3</f>
        <v>46</v>
      </c>
      <c r="Z44" s="56">
        <f>'[14]16th'!T3</f>
        <v>46</v>
      </c>
      <c r="AA44" s="17">
        <f>'[14]16th'!U3</f>
        <v>34.5</v>
      </c>
      <c r="AB44" s="129">
        <f>'[14]16th'!V3</f>
        <v>34.5</v>
      </c>
      <c r="AC44" s="150">
        <f>'[14]16th'!W3</f>
        <v>7.5</v>
      </c>
      <c r="AD44" s="37">
        <f>'[14]16th'!X3</f>
        <v>7.5</v>
      </c>
      <c r="AE44" s="36">
        <f>'[14]16th'!Y3</f>
        <v>4.2857142857142856</v>
      </c>
      <c r="AF44" s="151">
        <f>'[14]16th'!Z3</f>
        <v>4.2857142857142856</v>
      </c>
      <c r="AG44" s="165" t="str">
        <f t="shared" si="3"/>
        <v>J</v>
      </c>
      <c r="AH44" s="69" t="str">
        <f t="shared" si="4"/>
        <v>J</v>
      </c>
      <c r="AI44" s="15" t="str">
        <f>'[14]16th'!$AA$3</f>
        <v>G</v>
      </c>
    </row>
    <row r="45" spans="1:36" ht="12" customHeight="1">
      <c r="A45" s="408" t="s">
        <v>13</v>
      </c>
      <c r="B45" s="409"/>
      <c r="C45" s="232">
        <f>'[15]16th'!$E$17+'[15]16th'!$F$17+'[15]16th'!$G$17</f>
        <v>1</v>
      </c>
      <c r="D45" s="273">
        <f>'[15]16th'!$H$17+'[15]16th'!$I$17+'[15]16th'!$J$17</f>
        <v>0</v>
      </c>
      <c r="E45" s="14">
        <f>'[15]16th'!B3</f>
        <v>6</v>
      </c>
      <c r="F45" s="71">
        <f>'[15]16th'!C3</f>
        <v>4.6500000000000004</v>
      </c>
      <c r="G45" s="16">
        <f>'[15]16th'!D3</f>
        <v>3</v>
      </c>
      <c r="H45" s="195">
        <f>'[15]16th'!E3</f>
        <v>3</v>
      </c>
      <c r="I45" s="81">
        <f>'[15]16th'!F3</f>
        <v>69</v>
      </c>
      <c r="J45" s="56">
        <f>'[15]16th'!G3</f>
        <v>53.5</v>
      </c>
      <c r="K45" s="57">
        <f>'[15]16th'!H3</f>
        <v>34.5</v>
      </c>
      <c r="L45" s="161">
        <f>'[15]16th'!I3</f>
        <v>34.5</v>
      </c>
      <c r="M45" s="150">
        <f>'[15]16th'!J3</f>
        <v>4.5</v>
      </c>
      <c r="N45" s="72">
        <f>'[15]16th'!K3</f>
        <v>5.8064516129032251</v>
      </c>
      <c r="O45" s="36">
        <f>'[15]16th'!L3</f>
        <v>3</v>
      </c>
      <c r="P45" s="260">
        <f>'[15]16th'!M3</f>
        <v>3.5294117647058822</v>
      </c>
      <c r="Q45" s="126" t="str">
        <f t="shared" si="1"/>
        <v>L</v>
      </c>
      <c r="R45" s="90" t="str">
        <f t="shared" si="0"/>
        <v>J</v>
      </c>
      <c r="S45" s="69" t="str">
        <f>IF(J45="","",IF(J45&gt;=I45-8,"J",IF(J45&lt;I45-8,"L")))</f>
        <v>L</v>
      </c>
      <c r="T45" s="15" t="str">
        <f>'[15]16th'!N3</f>
        <v>A</v>
      </c>
      <c r="U45" s="14">
        <f>'[15]16th'!O3</f>
        <v>5</v>
      </c>
      <c r="V45" s="71">
        <f>'[15]16th'!P3</f>
        <v>5</v>
      </c>
      <c r="W45" s="16">
        <f>'[15]16th'!Q3</f>
        <v>1</v>
      </c>
      <c r="X45" s="195">
        <f>'[15]16th'!R3</f>
        <v>1</v>
      </c>
      <c r="Y45" s="55">
        <f>'[15]16th'!S3</f>
        <v>57.5</v>
      </c>
      <c r="Z45" s="56">
        <f>'[15]16th'!T3</f>
        <v>57.5</v>
      </c>
      <c r="AA45" s="17">
        <f>'[15]16th'!U3</f>
        <v>11.5</v>
      </c>
      <c r="AB45" s="129">
        <f>'[15]16th'!V3</f>
        <v>11.5</v>
      </c>
      <c r="AC45" s="150">
        <f>'[15]16th'!W3</f>
        <v>5.4</v>
      </c>
      <c r="AD45" s="72">
        <f>'[15]16th'!X3</f>
        <v>5.4</v>
      </c>
      <c r="AE45" s="36">
        <f>'[15]16th'!Y3</f>
        <v>4.5</v>
      </c>
      <c r="AF45" s="199">
        <f>'[15]16th'!Z3</f>
        <v>4.5</v>
      </c>
      <c r="AG45" s="165" t="str">
        <f>IF(Z45="","",IF(Z45&gt;=23,"J",IF(Z45&lt;23,"L")))</f>
        <v>J</v>
      </c>
      <c r="AH45" s="69" t="str">
        <f>IF(Z45="","",IF(Z45&gt;=Y45-8,"J",IF(Z45&lt;Y45-8,"L")))</f>
        <v>J</v>
      </c>
      <c r="AI45" s="15" t="str">
        <f>'[15]16th'!$AA$3</f>
        <v>G</v>
      </c>
    </row>
    <row r="46" spans="1:36" ht="12" customHeight="1">
      <c r="A46" s="408" t="s">
        <v>125</v>
      </c>
      <c r="B46" s="409"/>
      <c r="C46" s="232">
        <f>'[16]16th'!$E$17+'[16]16th'!$F$17+'[16]16th'!$G$17</f>
        <v>1</v>
      </c>
      <c r="D46" s="273">
        <f>'[16]16th'!$H$17+'[16]16th'!$I$17+'[16]16th'!$J$17</f>
        <v>0</v>
      </c>
      <c r="E46" s="14">
        <f>'[16]16th'!B3</f>
        <v>7</v>
      </c>
      <c r="F46" s="71">
        <f>'[16]16th'!C3</f>
        <v>7</v>
      </c>
      <c r="G46" s="16">
        <f>'[16]16th'!D3</f>
        <v>4</v>
      </c>
      <c r="H46" s="195">
        <f>'[16]16th'!E3</f>
        <v>4</v>
      </c>
      <c r="I46" s="81">
        <f>'[16]16th'!F3</f>
        <v>76.5</v>
      </c>
      <c r="J46" s="56">
        <f>'[16]16th'!G3</f>
        <v>72.5</v>
      </c>
      <c r="K46" s="57">
        <f>'[16]16th'!H3</f>
        <v>46</v>
      </c>
      <c r="L46" s="161">
        <f>'[16]16th'!I3</f>
        <v>46</v>
      </c>
      <c r="M46" s="150">
        <f>'[16]16th'!J3</f>
        <v>5.5639097744360901</v>
      </c>
      <c r="N46" s="37">
        <f>'[16]16th'!K3</f>
        <v>5.8730158730158735</v>
      </c>
      <c r="O46" s="36">
        <f>'[16]16th'!L3</f>
        <v>3.4741784037558685</v>
      </c>
      <c r="P46" s="124">
        <f>'[16]16th'!M3</f>
        <v>3.5922330097087376</v>
      </c>
      <c r="Q46" s="126" t="str">
        <f t="shared" si="1"/>
        <v>L</v>
      </c>
      <c r="R46" s="90" t="str">
        <f t="shared" si="0"/>
        <v>J</v>
      </c>
      <c r="S46" s="69" t="str">
        <f t="shared" si="2"/>
        <v>J</v>
      </c>
      <c r="T46" s="15" t="str">
        <f>'[16]16th'!N3</f>
        <v>A</v>
      </c>
      <c r="U46" s="14">
        <f>'[16]16th'!O3</f>
        <v>6</v>
      </c>
      <c r="V46" s="71">
        <f>'[16]16th'!P3</f>
        <v>6</v>
      </c>
      <c r="W46" s="16">
        <f>'[16]16th'!Q3</f>
        <v>2</v>
      </c>
      <c r="X46" s="195">
        <f>'[16]16th'!R3</f>
        <v>2</v>
      </c>
      <c r="Y46" s="55">
        <f>'[16]16th'!S3</f>
        <v>69</v>
      </c>
      <c r="Z46" s="56">
        <f>'[16]16th'!T3</f>
        <v>69</v>
      </c>
      <c r="AA46" s="17">
        <f>'[16]16th'!U3</f>
        <v>23</v>
      </c>
      <c r="AB46" s="129">
        <f>'[16]16th'!V3</f>
        <v>23</v>
      </c>
      <c r="AC46" s="150">
        <f>'[16]16th'!W3</f>
        <v>6.166666666666667</v>
      </c>
      <c r="AD46" s="37">
        <f>'[16]16th'!X3</f>
        <v>6.166666666666667</v>
      </c>
      <c r="AE46" s="36">
        <f>'[16]16th'!Y3</f>
        <v>4.625</v>
      </c>
      <c r="AF46" s="151">
        <f>'[16]16th'!Z3</f>
        <v>4.625</v>
      </c>
      <c r="AG46" s="165" t="str">
        <f t="shared" si="3"/>
        <v>J</v>
      </c>
      <c r="AH46" s="69" t="str">
        <f t="shared" si="4"/>
        <v>J</v>
      </c>
      <c r="AI46" s="15" t="str">
        <f>'[16]16th'!$AA$3</f>
        <v>G</v>
      </c>
    </row>
    <row r="47" spans="1:36" ht="12" customHeight="1">
      <c r="A47" s="408" t="s">
        <v>12</v>
      </c>
      <c r="B47" s="409"/>
      <c r="C47" s="232">
        <f>'[17]16th'!$E$17+'[17]16th'!$F$17+'[17]16th'!$G$17</f>
        <v>1</v>
      </c>
      <c r="D47" s="273">
        <f>'[17]16th'!$H$17+'[17]16th'!$I$17+'[17]16th'!$J$17</f>
        <v>0</v>
      </c>
      <c r="E47" s="14">
        <f>'[17]16th'!B3</f>
        <v>3</v>
      </c>
      <c r="F47" s="71">
        <f>'[17]16th'!C3</f>
        <v>2.65</v>
      </c>
      <c r="G47" s="16">
        <f>'[17]16th'!D3</f>
        <v>2</v>
      </c>
      <c r="H47" s="195">
        <f>'[17]16th'!E3</f>
        <v>4</v>
      </c>
      <c r="I47" s="81">
        <f>'[17]16th'!F3</f>
        <v>34.5</v>
      </c>
      <c r="J47" s="56">
        <f>'[17]16th'!G3</f>
        <v>30.5</v>
      </c>
      <c r="K47" s="57">
        <f>'[17]16th'!H3</f>
        <v>23</v>
      </c>
      <c r="L47" s="161">
        <f>'[17]16th'!I3</f>
        <v>46</v>
      </c>
      <c r="M47" s="150">
        <f>'[17]16th'!J3</f>
        <v>6.666666666666667</v>
      </c>
      <c r="N47" s="72">
        <f>'[17]16th'!K3</f>
        <v>7.5471698113207548</v>
      </c>
      <c r="O47" s="36">
        <f>'[17]16th'!L3</f>
        <v>4</v>
      </c>
      <c r="P47" s="260">
        <f>'[17]16th'!M3</f>
        <v>3.007518796992481</v>
      </c>
      <c r="Q47" s="126" t="str">
        <f t="shared" si="1"/>
        <v>L</v>
      </c>
      <c r="R47" s="90" t="str">
        <f t="shared" si="0"/>
        <v>J</v>
      </c>
      <c r="S47" s="69" t="str">
        <f>IF(J47="","",IF(J47&gt;=I47-8,"J",IF(J47&lt;I47-8,"L")))</f>
        <v>J</v>
      </c>
      <c r="T47" s="15" t="str">
        <f>'[17]16th'!N3</f>
        <v>A</v>
      </c>
      <c r="U47" s="14">
        <f>'[17]16th'!O3</f>
        <v>3</v>
      </c>
      <c r="V47" s="71">
        <f>'[17]16th'!P3</f>
        <v>3</v>
      </c>
      <c r="W47" s="16">
        <f>'[17]16th'!Q3</f>
        <v>1</v>
      </c>
      <c r="X47" s="195">
        <f>'[17]16th'!R3</f>
        <v>3</v>
      </c>
      <c r="Y47" s="55">
        <f>'[17]16th'!S3</f>
        <v>34.5</v>
      </c>
      <c r="Z47" s="56">
        <f>'[17]16th'!T3</f>
        <v>34.5</v>
      </c>
      <c r="AA47" s="17">
        <f>'[17]16th'!U3</f>
        <v>11.5</v>
      </c>
      <c r="AB47" s="129">
        <f>'[17]16th'!V3</f>
        <v>34.5</v>
      </c>
      <c r="AC47" s="150">
        <f>'[17]16th'!W3</f>
        <v>6.666666666666667</v>
      </c>
      <c r="AD47" s="72">
        <f>'[17]16th'!X3</f>
        <v>6.666666666666667</v>
      </c>
      <c r="AE47" s="36">
        <f>'[17]16th'!Y3</f>
        <v>5</v>
      </c>
      <c r="AF47" s="199">
        <f>'[17]16th'!Z3</f>
        <v>3.3333333333333335</v>
      </c>
      <c r="AG47" s="165" t="str">
        <f>IF(Z47="","",IF(Z47&gt;=23,"J",IF(Z47&lt;23,"L")))</f>
        <v>J</v>
      </c>
      <c r="AH47" s="69" t="str">
        <f>IF(Z47="","",IF(Z47&gt;=Y47-8,"J",IF(Z47&lt;Y47-8,"L")))</f>
        <v>J</v>
      </c>
      <c r="AI47" s="15" t="str">
        <f>'[17]16th'!$AA$3</f>
        <v>G</v>
      </c>
    </row>
    <row r="48" spans="1:36" ht="12" customHeight="1">
      <c r="A48" s="446" t="s">
        <v>119</v>
      </c>
      <c r="B48" s="447"/>
      <c r="C48" s="232">
        <f>'[18]16th'!$E$17+'[18]16th'!$F$17+'[18]16th'!$G$17</f>
        <v>1</v>
      </c>
      <c r="D48" s="273">
        <f>'[18]16th'!$H$17+'[18]16th'!$I$17+'[18]16th'!$J$17</f>
        <v>1</v>
      </c>
      <c r="E48" s="14">
        <f>'[18]16th'!B3</f>
        <v>2</v>
      </c>
      <c r="F48" s="71">
        <f>'[18]16th'!C3</f>
        <v>2</v>
      </c>
      <c r="G48" s="16">
        <f>'[18]16th'!D3</f>
        <v>2</v>
      </c>
      <c r="H48" s="195">
        <f>'[18]16th'!E3</f>
        <v>3</v>
      </c>
      <c r="I48" s="81">
        <f>'[18]16th'!F3</f>
        <v>23</v>
      </c>
      <c r="J48" s="56">
        <f>'[18]16th'!G3</f>
        <v>23</v>
      </c>
      <c r="K48" s="57">
        <f>'[18]16th'!H3</f>
        <v>23</v>
      </c>
      <c r="L48" s="161">
        <f>'[18]16th'!I3</f>
        <v>34.5</v>
      </c>
      <c r="M48" s="150">
        <f>'[18]16th'!J3</f>
        <v>5.5</v>
      </c>
      <c r="N48" s="37">
        <f>'[18]16th'!K3</f>
        <v>5.5</v>
      </c>
      <c r="O48" s="36">
        <f>'[18]16th'!L3</f>
        <v>2.75</v>
      </c>
      <c r="P48" s="124">
        <f>'[18]16th'!M3</f>
        <v>2.2000000000000002</v>
      </c>
      <c r="Q48" s="126" t="str">
        <f t="shared" si="1"/>
        <v>J</v>
      </c>
      <c r="R48" s="90" t="str">
        <f t="shared" si="0"/>
        <v>J</v>
      </c>
      <c r="S48" s="69" t="str">
        <f>IF(J48="","",IF(J48&gt;=I48-8,"J",IF(J48&lt;I48-8,"L")))</f>
        <v>J</v>
      </c>
      <c r="T48" s="15" t="str">
        <f>'[18]16th'!N3</f>
        <v>G</v>
      </c>
      <c r="U48" s="14">
        <f>'[18]16th'!O3</f>
        <v>2</v>
      </c>
      <c r="V48" s="71">
        <f>'[18]16th'!P3</f>
        <v>2</v>
      </c>
      <c r="W48" s="16">
        <f>'[18]16th'!Q3</f>
        <v>1</v>
      </c>
      <c r="X48" s="195">
        <f>'[18]16th'!R3</f>
        <v>2</v>
      </c>
      <c r="Y48" s="55">
        <f>'[18]16th'!S3</f>
        <v>23</v>
      </c>
      <c r="Z48" s="56">
        <f>'[18]16th'!T3</f>
        <v>23</v>
      </c>
      <c r="AA48" s="17">
        <f>'[18]16th'!U3</f>
        <v>11.5</v>
      </c>
      <c r="AB48" s="129">
        <f>'[18]16th'!V3</f>
        <v>23</v>
      </c>
      <c r="AC48" s="150">
        <f>'[18]16th'!W3</f>
        <v>5.5</v>
      </c>
      <c r="AD48" s="37">
        <f>'[18]16th'!X3</f>
        <v>5.5</v>
      </c>
      <c r="AE48" s="36">
        <f>'[18]16th'!Y3</f>
        <v>3.6666666666666665</v>
      </c>
      <c r="AF48" s="151">
        <f>'[18]16th'!Z3</f>
        <v>2.75</v>
      </c>
      <c r="AG48" s="165" t="str">
        <f>IF(Z48="","",IF(Z48&gt;=23,"J",IF(Z48&lt;23,"L")))</f>
        <v>J</v>
      </c>
      <c r="AH48" s="69" t="str">
        <f>IF(Z48="","",IF(Z48&gt;=Y48-8,"J",IF(Z48&lt;Y48-8,"L")))</f>
        <v>J</v>
      </c>
      <c r="AI48" s="15" t="str">
        <f>'[18]16th'!$AA$3</f>
        <v>G</v>
      </c>
    </row>
    <row r="49" spans="1:35" ht="12" customHeight="1">
      <c r="A49" s="408" t="s">
        <v>129</v>
      </c>
      <c r="B49" s="409"/>
      <c r="C49" s="232">
        <f>'[19]16th'!$E$17+'[19]16th'!$F$17+'[19]16th'!$G$17</f>
        <v>1</v>
      </c>
      <c r="D49" s="273">
        <f>'[19]16th'!$H$17+'[19]16th'!$I$17+'[19]16th'!$J$17</f>
        <v>1</v>
      </c>
      <c r="E49" s="14">
        <f>'[19]16th'!B3</f>
        <v>3</v>
      </c>
      <c r="F49" s="71">
        <f>'[19]16th'!C3</f>
        <v>3</v>
      </c>
      <c r="G49" s="16">
        <f>'[19]16th'!D3</f>
        <v>4</v>
      </c>
      <c r="H49" s="195">
        <f>'[19]16th'!E3</f>
        <v>4</v>
      </c>
      <c r="I49" s="81">
        <f>'[19]16th'!F3</f>
        <v>34.5</v>
      </c>
      <c r="J49" s="56">
        <f>'[19]16th'!G3</f>
        <v>34.5</v>
      </c>
      <c r="K49" s="57">
        <f>'[19]16th'!H3</f>
        <v>46</v>
      </c>
      <c r="L49" s="161">
        <f>'[19]16th'!I3</f>
        <v>46</v>
      </c>
      <c r="M49" s="150">
        <f>'[19]16th'!J3</f>
        <v>8</v>
      </c>
      <c r="N49" s="37">
        <f>'[19]16th'!K3</f>
        <v>8</v>
      </c>
      <c r="O49" s="36">
        <f>'[19]16th'!L3</f>
        <v>3.4285714285714284</v>
      </c>
      <c r="P49" s="124">
        <f>'[19]16th'!M3</f>
        <v>3.4285714285714284</v>
      </c>
      <c r="Q49" s="126" t="str">
        <f t="shared" si="1"/>
        <v>J</v>
      </c>
      <c r="R49" s="90" t="str">
        <f t="shared" si="0"/>
        <v>J</v>
      </c>
      <c r="S49" s="69" t="str">
        <f>IF(J49="","",IF(J49&gt;=I49-8,"J",IF(J49&lt;I49-8,"L")))</f>
        <v>J</v>
      </c>
      <c r="T49" s="15" t="str">
        <f>'[19]16th'!N3</f>
        <v>G</v>
      </c>
      <c r="U49" s="14">
        <f>'[19]16th'!O3</f>
        <v>3</v>
      </c>
      <c r="V49" s="71">
        <f>'[19]16th'!P3</f>
        <v>3</v>
      </c>
      <c r="W49" s="16">
        <f>'[19]16th'!Q3</f>
        <v>4</v>
      </c>
      <c r="X49" s="195">
        <f>'[19]16th'!R3</f>
        <v>4</v>
      </c>
      <c r="Y49" s="55">
        <f>'[19]16th'!S3</f>
        <v>34.5</v>
      </c>
      <c r="Z49" s="56">
        <f>'[19]16th'!T3</f>
        <v>34.5</v>
      </c>
      <c r="AA49" s="17">
        <f>'[19]16th'!U3</f>
        <v>46</v>
      </c>
      <c r="AB49" s="129">
        <f>'[19]16th'!V3</f>
        <v>46</v>
      </c>
      <c r="AC49" s="150">
        <f>'[19]16th'!W3</f>
        <v>8</v>
      </c>
      <c r="AD49" s="37">
        <f>'[19]16th'!X3</f>
        <v>8</v>
      </c>
      <c r="AE49" s="36">
        <f>'[19]16th'!Y3</f>
        <v>3.4285714285714284</v>
      </c>
      <c r="AF49" s="151">
        <f>'[19]16th'!Z3</f>
        <v>3.4285714285714284</v>
      </c>
      <c r="AG49" s="165" t="str">
        <f>IF(Z49="","",IF(Z49&gt;=23,"J",IF(Z49&lt;23,"L")))</f>
        <v>J</v>
      </c>
      <c r="AH49" s="69" t="str">
        <f>IF(Z49="","",IF(Z49&gt;=Y49-8,"J",IF(Z49&lt;Y49-8,"L")))</f>
        <v>J</v>
      </c>
      <c r="AI49" s="15" t="str">
        <f>'[19]16th'!$AA$3</f>
        <v>G</v>
      </c>
    </row>
    <row r="50" spans="1:35" ht="12" customHeight="1">
      <c r="A50" s="444" t="s">
        <v>14</v>
      </c>
      <c r="B50" s="445"/>
      <c r="C50" s="232">
        <f>'[20]16th'!$E$17+'[20]16th'!$F$17+'[20]16th'!$G$17</f>
        <v>1</v>
      </c>
      <c r="D50" s="273">
        <f>'[20]16th'!$H$17+'[20]16th'!$I$17+'[20]16th'!$J$17</f>
        <v>1</v>
      </c>
      <c r="E50" s="14">
        <f>'[20]16th'!B3</f>
        <v>7</v>
      </c>
      <c r="F50" s="71">
        <f>'[20]16th'!C3</f>
        <v>5.65</v>
      </c>
      <c r="G50" s="16">
        <f>'[20]16th'!D3</f>
        <v>4</v>
      </c>
      <c r="H50" s="195">
        <f>'[20]16th'!E3</f>
        <v>4</v>
      </c>
      <c r="I50" s="81">
        <f>'[20]16th'!F3</f>
        <v>76.5</v>
      </c>
      <c r="J50" s="56">
        <f>'[20]16th'!G3</f>
        <v>65</v>
      </c>
      <c r="K50" s="57">
        <f>'[20]16th'!H3</f>
        <v>46</v>
      </c>
      <c r="L50" s="161">
        <f>'[20]16th'!I3</f>
        <v>46</v>
      </c>
      <c r="M50" s="150">
        <f>'[20]16th'!J3</f>
        <v>4.9624060150375939</v>
      </c>
      <c r="N50" s="72">
        <f>'[20]16th'!K3</f>
        <v>5.8407079646017692</v>
      </c>
      <c r="O50" s="36">
        <f>'[20]16th'!L3</f>
        <v>3.0985915492957745</v>
      </c>
      <c r="P50" s="260">
        <f>'[20]16th'!M3</f>
        <v>3.4196891191709842</v>
      </c>
      <c r="Q50" s="126" t="str">
        <f t="shared" si="1"/>
        <v>J</v>
      </c>
      <c r="R50" s="90" t="str">
        <f t="shared" si="0"/>
        <v>J</v>
      </c>
      <c r="S50" s="69" t="str">
        <f t="shared" si="2"/>
        <v>L</v>
      </c>
      <c r="T50" s="15" t="str">
        <f>'[20]16th'!N3</f>
        <v>A</v>
      </c>
      <c r="U50" s="14">
        <f>'[20]16th'!O3</f>
        <v>6</v>
      </c>
      <c r="V50" s="71">
        <f>'[20]16th'!P3</f>
        <v>6</v>
      </c>
      <c r="W50" s="16">
        <f>'[20]16th'!Q3</f>
        <v>4</v>
      </c>
      <c r="X50" s="195">
        <f>'[20]16th'!R3</f>
        <v>4</v>
      </c>
      <c r="Y50" s="55">
        <f>'[20]16th'!S3</f>
        <v>69</v>
      </c>
      <c r="Z50" s="56">
        <f>'[20]16th'!T3</f>
        <v>69</v>
      </c>
      <c r="AA50" s="17">
        <f>'[20]16th'!U3</f>
        <v>46</v>
      </c>
      <c r="AB50" s="129">
        <f>'[20]16th'!V3</f>
        <v>46</v>
      </c>
      <c r="AC50" s="150">
        <f>'[20]16th'!W3</f>
        <v>5.5</v>
      </c>
      <c r="AD50" s="72">
        <f>'[20]16th'!X3</f>
        <v>5.5</v>
      </c>
      <c r="AE50" s="36">
        <f>'[20]16th'!Y3</f>
        <v>3.3</v>
      </c>
      <c r="AF50" s="199">
        <f>'[20]16th'!Z3</f>
        <v>3.3</v>
      </c>
      <c r="AG50" s="165" t="str">
        <f t="shared" si="3"/>
        <v>J</v>
      </c>
      <c r="AH50" s="69" t="str">
        <f t="shared" si="4"/>
        <v>J</v>
      </c>
      <c r="AI50" s="15" t="str">
        <f>'[20]16th'!$AA$3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'[21]16th'!$E$17+'[21]16th'!$F$17+'[21]16th'!$G$17</f>
        <v>1</v>
      </c>
      <c r="D52" s="242">
        <f>'[21]16th'!$H$17+'[21]16th'!$I$17+'[21]16th'!$J$17</f>
        <v>1</v>
      </c>
      <c r="E52" s="22">
        <f>'[21]16th'!B3</f>
        <v>3</v>
      </c>
      <c r="F52" s="275">
        <f>'[21]16th'!C3</f>
        <v>3</v>
      </c>
      <c r="G52" s="24">
        <f>'[21]16th'!D3</f>
        <v>2</v>
      </c>
      <c r="H52" s="43">
        <f>'[21]16th'!E3</f>
        <v>3</v>
      </c>
      <c r="I52" s="83">
        <f>'[21]16th'!F3</f>
        <v>34.5</v>
      </c>
      <c r="J52" s="58">
        <f>'[21]16th'!G3</f>
        <v>34.5</v>
      </c>
      <c r="K52" s="20">
        <f>'[21]16th'!H3</f>
        <v>23</v>
      </c>
      <c r="L52" s="58">
        <f>'[21]16th'!I3</f>
        <v>34.5</v>
      </c>
      <c r="M52" s="201">
        <f>'[21]16th'!J3</f>
        <v>7.333333333333333</v>
      </c>
      <c r="N52" s="74">
        <f>'[21]16th'!K3</f>
        <v>7.333333333333333</v>
      </c>
      <c r="O52" s="73">
        <f>'[21]16th'!L3</f>
        <v>4.4000000000000004</v>
      </c>
      <c r="P52" s="261">
        <f>'[21]16th'!M3</f>
        <v>3.6666666666666665</v>
      </c>
      <c r="Q52" s="262" t="str">
        <f t="shared" si="1"/>
        <v>J</v>
      </c>
      <c r="R52" s="323" t="str">
        <f t="shared" si="0"/>
        <v>J</v>
      </c>
      <c r="S52" s="70" t="str">
        <f t="shared" si="2"/>
        <v>J</v>
      </c>
      <c r="T52" s="21" t="str">
        <f>'[21]16th'!N3</f>
        <v>G</v>
      </c>
      <c r="U52" s="22">
        <f>'[21]16th'!O3</f>
        <v>3</v>
      </c>
      <c r="V52" s="275">
        <f>'[21]16th'!P3</f>
        <v>3</v>
      </c>
      <c r="W52" s="24">
        <f>'[21]16th'!Q3</f>
        <v>1</v>
      </c>
      <c r="X52" s="43">
        <f>'[21]16th'!R3</f>
        <v>3</v>
      </c>
      <c r="Y52" s="230">
        <f>'[21]16th'!S3</f>
        <v>34.5</v>
      </c>
      <c r="Z52" s="58">
        <f>'[21]16th'!T3</f>
        <v>34.5</v>
      </c>
      <c r="AA52" s="20">
        <f>'[21]16th'!U3</f>
        <v>11.5</v>
      </c>
      <c r="AB52" s="130">
        <f>'[21]16th'!V3</f>
        <v>34.5</v>
      </c>
      <c r="AC52" s="201">
        <f>'[21]16th'!W3</f>
        <v>7.333333333333333</v>
      </c>
      <c r="AD52" s="74">
        <f>'[21]16th'!X3</f>
        <v>7.333333333333333</v>
      </c>
      <c r="AE52" s="73">
        <f>'[21]16th'!Y3</f>
        <v>5.5</v>
      </c>
      <c r="AF52" s="202">
        <f>'[21]16th'!Z3</f>
        <v>3.6666666666666665</v>
      </c>
      <c r="AG52" s="200" t="str">
        <f t="shared" si="3"/>
        <v>J</v>
      </c>
      <c r="AH52" s="70" t="str">
        <f t="shared" si="4"/>
        <v>J</v>
      </c>
      <c r="AI52" s="21" t="str">
        <f>'[21]16th'!$AA$3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'[22]16th'!B32</f>
        <v>2</v>
      </c>
      <c r="F57" s="88">
        <f>'[22]16th'!C32</f>
        <v>2</v>
      </c>
      <c r="G57" s="89">
        <f>'[22]16th'!D32</f>
        <v>1.65</v>
      </c>
      <c r="H57" s="132">
        <f>'[22]16th'!E32</f>
        <v>1</v>
      </c>
      <c r="I57" s="120">
        <f>'[22]16th'!F32</f>
        <v>23</v>
      </c>
      <c r="J57" s="53">
        <f>'[22]16th'!G32</f>
        <v>23</v>
      </c>
      <c r="K57" s="54">
        <f>'[22]16th'!H32</f>
        <v>19</v>
      </c>
      <c r="L57" s="325">
        <f>'[22]16th'!I32</f>
        <v>11.5</v>
      </c>
      <c r="M57" s="118">
        <f>'[22]16th'!J32</f>
        <v>7</v>
      </c>
      <c r="N57" s="39">
        <f>'[22]16th'!K32</f>
        <v>7</v>
      </c>
      <c r="O57" s="38">
        <f>'[22]16th'!L32</f>
        <v>3.8356164383561646</v>
      </c>
      <c r="P57" s="123">
        <f>'[22]16th'!M32</f>
        <v>4.666666666666667</v>
      </c>
      <c r="Q57" s="270" t="s">
        <v>121</v>
      </c>
      <c r="R57" s="90" t="str">
        <f>IF(J57="","",IF(E57=0,"J",IF(J57&gt;=23,"J",IF(J57&lt;23,"L"))))</f>
        <v>J</v>
      </c>
      <c r="S57" s="90" t="str">
        <f t="shared" ref="S57" si="5">IF(J57="","",IF(J57&gt;=I57-8,"J",IF(J57&lt;I57-8,"L")))</f>
        <v>J</v>
      </c>
      <c r="T57" s="282" t="str">
        <f>'[22]16th'!N32</f>
        <v>G</v>
      </c>
      <c r="U57" s="87">
        <f>'[22]16th'!O32</f>
        <v>2</v>
      </c>
      <c r="V57" s="88">
        <f>'[22]16th'!P32</f>
        <v>0</v>
      </c>
      <c r="W57" s="89">
        <f>'[22]16th'!Q32</f>
        <v>1</v>
      </c>
      <c r="X57" s="132">
        <f>'[22]16th'!R32</f>
        <v>0</v>
      </c>
      <c r="Y57" s="263">
        <f>'[22]16th'!S32</f>
        <v>23</v>
      </c>
      <c r="Z57" s="280">
        <f>'[22]16th'!T32</f>
        <v>0</v>
      </c>
      <c r="AA57" s="265">
        <f>'[22]16th'!U32</f>
        <v>11.5</v>
      </c>
      <c r="AB57" s="281">
        <f>'[22]16th'!V32</f>
        <v>0</v>
      </c>
      <c r="AC57" s="118">
        <f>'[22]16th'!W32</f>
        <v>7</v>
      </c>
      <c r="AD57" s="39" t="e">
        <f>'[22]16th'!X32</f>
        <v>#DIV/0!</v>
      </c>
      <c r="AE57" s="38">
        <f>'[22]16th'!Y32</f>
        <v>4.666666666666667</v>
      </c>
      <c r="AF57" s="123" t="e">
        <f>'[22]16th'!Z32</f>
        <v>#DIV/0!</v>
      </c>
      <c r="AG57" s="125" t="str">
        <f>IF(Z57="","",IF(U57=0,"J",IF(Z57&gt;=23,"J",IF(Z57&lt;23,"L"))))</f>
        <v>L</v>
      </c>
      <c r="AH57" s="90" t="str">
        <f t="shared" ref="AH57" si="6">IF(Z57="","",IF(Z57&gt;=Y57-8,"J",IF(Z57&lt;Y57-8,"L")))</f>
        <v>L</v>
      </c>
      <c r="AI57" s="68" t="str">
        <f>'[22]16th'!$AA$32</f>
        <v>A</v>
      </c>
    </row>
    <row r="58" spans="1:35" ht="12" customHeight="1">
      <c r="A58" s="408" t="s">
        <v>17</v>
      </c>
      <c r="B58" s="409"/>
      <c r="C58" s="235">
        <f>'[22]16th'!$E$17+'[22]16th'!$F$17+'[22]16th'!$G$17</f>
        <v>1</v>
      </c>
      <c r="D58" s="244">
        <f>'[22]16th'!$H$17+'[22]16th'!$I$17+'[22]16th'!$J$17</f>
        <v>0</v>
      </c>
      <c r="E58" s="62">
        <f>'[22]16th'!B3</f>
        <v>4</v>
      </c>
      <c r="F58" s="63">
        <f>'[22]16th'!C3</f>
        <v>2</v>
      </c>
      <c r="G58" s="64">
        <f>'[22]16th'!D3</f>
        <v>2</v>
      </c>
      <c r="H58" s="133">
        <f>'[22]16th'!E3</f>
        <v>2.65</v>
      </c>
      <c r="I58" s="81">
        <f>'[22]16th'!F3</f>
        <v>46</v>
      </c>
      <c r="J58" s="56">
        <f>'[22]16th'!G3</f>
        <v>23</v>
      </c>
      <c r="K58" s="57">
        <f>'[22]16th'!H3</f>
        <v>23</v>
      </c>
      <c r="L58" s="121">
        <f>'[22]16th'!I3</f>
        <v>30.5</v>
      </c>
      <c r="M58" s="119">
        <f>'[22]16th'!J3</f>
        <v>7</v>
      </c>
      <c r="N58" s="37">
        <f>'[22]16th'!K3</f>
        <v>14</v>
      </c>
      <c r="O58" s="36">
        <f>'[22]16th'!L3</f>
        <v>4.666666666666667</v>
      </c>
      <c r="P58" s="124">
        <f>'[22]16th'!M3</f>
        <v>6.021505376344086</v>
      </c>
      <c r="Q58" s="126" t="str">
        <f t="shared" ref="Q58:Q64" si="7">IF(D58="","",IF(D58&gt;=C58,"J",IF(D58&lt;C58,"L")))</f>
        <v>L</v>
      </c>
      <c r="R58" s="90" t="str">
        <f t="shared" ref="R58:R64" si="8">IF(J58="","",IF(J58&gt;=23,"J",IF(J58&lt;23,"L")))</f>
        <v>J</v>
      </c>
      <c r="S58" s="69" t="str">
        <f t="shared" ref="S58:S63" si="9">IF(J58="","",IF(J58&gt;=I58-8,"J",IF(J58&lt;I58-8,"L")))</f>
        <v>L</v>
      </c>
      <c r="T58" s="15" t="str">
        <f>'[22]16th'!N3</f>
        <v>G</v>
      </c>
      <c r="U58" s="62">
        <f>'[22]16th'!O3</f>
        <v>3</v>
      </c>
      <c r="V58" s="63">
        <f>'[22]16th'!P3</f>
        <v>3</v>
      </c>
      <c r="W58" s="64">
        <f>'[22]16th'!Q3</f>
        <v>1</v>
      </c>
      <c r="X58" s="133">
        <f>'[22]16th'!R3</f>
        <v>0</v>
      </c>
      <c r="Y58" s="81">
        <f>'[22]16th'!S3</f>
        <v>34.5</v>
      </c>
      <c r="Z58" s="56">
        <f>'[22]16th'!T3</f>
        <v>34.5</v>
      </c>
      <c r="AA58" s="17">
        <f>'[22]16th'!U3</f>
        <v>11.5</v>
      </c>
      <c r="AB58" s="129">
        <f>'[22]16th'!V3</f>
        <v>0</v>
      </c>
      <c r="AC58" s="119">
        <f>'[22]16th'!W3</f>
        <v>9.3333333333333339</v>
      </c>
      <c r="AD58" s="37">
        <f>'[22]16th'!X3</f>
        <v>9.3333333333333339</v>
      </c>
      <c r="AE58" s="36">
        <f>'[22]16th'!Y3</f>
        <v>7</v>
      </c>
      <c r="AF58" s="124">
        <f>'[22]16th'!Z3</f>
        <v>9.3333333333333339</v>
      </c>
      <c r="AG58" s="126" t="str">
        <f t="shared" ref="AG58:AG63" si="10">IF(Z58="","",IF(Z58&gt;=23,"J",IF(Z58&lt;23,"L")))</f>
        <v>J</v>
      </c>
      <c r="AH58" s="69" t="str">
        <f t="shared" ref="AH58:AH63" si="11">IF(Z58="","",IF(Z58&gt;=Y58-8,"J",IF(Z58&lt;Y58-8,"L")))</f>
        <v>J</v>
      </c>
      <c r="AI58" s="15" t="str">
        <f>'[22]16th'!$AA$3</f>
        <v>A</v>
      </c>
    </row>
    <row r="59" spans="1:35" ht="12" customHeight="1">
      <c r="A59" s="408" t="s">
        <v>21</v>
      </c>
      <c r="B59" s="409"/>
      <c r="C59" s="235">
        <f>'[23]16th'!$E$17+'[23]16th'!$F$17+'[23]16th'!$G$17</f>
        <v>1</v>
      </c>
      <c r="D59" s="244">
        <f>'[23]16th'!$H$17+'[23]16th'!$I$17+'[23]16th'!$J$17</f>
        <v>0</v>
      </c>
      <c r="E59" s="62">
        <f>'[23]16th'!B3</f>
        <v>3</v>
      </c>
      <c r="F59" s="63">
        <f>'[23]16th'!C3</f>
        <v>2.65</v>
      </c>
      <c r="G59" s="64">
        <f>'[23]16th'!D3</f>
        <v>3</v>
      </c>
      <c r="H59" s="133">
        <f>'[23]16th'!E3</f>
        <v>4</v>
      </c>
      <c r="I59" s="81">
        <f>'[23]16th'!F3</f>
        <v>34.5</v>
      </c>
      <c r="J59" s="56">
        <f>'[23]16th'!G3</f>
        <v>30.5</v>
      </c>
      <c r="K59" s="57">
        <f>'[23]16th'!H3</f>
        <v>34.5</v>
      </c>
      <c r="L59" s="121">
        <f>'[23]16th'!I3</f>
        <v>46</v>
      </c>
      <c r="M59" s="119">
        <f>'[23]16th'!J3</f>
        <v>7.333333333333333</v>
      </c>
      <c r="N59" s="37">
        <f>'[23]16th'!K3</f>
        <v>8.3018867924528301</v>
      </c>
      <c r="O59" s="36">
        <f>'[23]16th'!L3</f>
        <v>3.6666666666666665</v>
      </c>
      <c r="P59" s="124">
        <f>'[23]16th'!M3</f>
        <v>3.3082706766917291</v>
      </c>
      <c r="Q59" s="126" t="str">
        <f t="shared" si="7"/>
        <v>L</v>
      </c>
      <c r="R59" s="90" t="str">
        <f t="shared" si="8"/>
        <v>J</v>
      </c>
      <c r="S59" s="69" t="str">
        <f>IF(J59="","",IF(J59&gt;=I59-8,"J",IF(J59&lt;I59-8,"L")))</f>
        <v>J</v>
      </c>
      <c r="T59" s="15" t="str">
        <f>'[23]16th'!N3</f>
        <v>G</v>
      </c>
      <c r="U59" s="62">
        <f>'[23]16th'!O3</f>
        <v>3</v>
      </c>
      <c r="V59" s="63">
        <f>'[23]16th'!P3</f>
        <v>3</v>
      </c>
      <c r="W59" s="64">
        <f>'[23]16th'!Q3</f>
        <v>2</v>
      </c>
      <c r="X59" s="133">
        <f>'[23]16th'!R3</f>
        <v>2</v>
      </c>
      <c r="Y59" s="81">
        <f>'[23]16th'!S3</f>
        <v>34.5</v>
      </c>
      <c r="Z59" s="56">
        <f>'[23]16th'!T3</f>
        <v>34.5</v>
      </c>
      <c r="AA59" s="17">
        <f>'[23]16th'!U3</f>
        <v>23</v>
      </c>
      <c r="AB59" s="129">
        <f>'[23]16th'!V3</f>
        <v>23</v>
      </c>
      <c r="AC59" s="119">
        <f>'[23]16th'!W3</f>
        <v>7.333333333333333</v>
      </c>
      <c r="AD59" s="37">
        <f>'[23]16th'!X3</f>
        <v>7.333333333333333</v>
      </c>
      <c r="AE59" s="36">
        <f>'[23]16th'!Y3</f>
        <v>4.4000000000000004</v>
      </c>
      <c r="AF59" s="124">
        <f>'[23]16th'!Z3</f>
        <v>4.4000000000000004</v>
      </c>
      <c r="AG59" s="126" t="str">
        <f>IF(Z59="","",IF(Z59&gt;=23,"J",IF(Z59&lt;23,"L")))</f>
        <v>J</v>
      </c>
      <c r="AH59" s="69" t="str">
        <f>IF(Z59="","",IF(Z59&gt;=Y59-8,"J",IF(Z59&lt;Y59-8,"L")))</f>
        <v>J</v>
      </c>
      <c r="AI59" s="15" t="str">
        <f>'[23]16th'!$AA$3</f>
        <v>G</v>
      </c>
    </row>
    <row r="60" spans="1:35" ht="12" customHeight="1">
      <c r="A60" s="408" t="s">
        <v>19</v>
      </c>
      <c r="B60" s="409"/>
      <c r="C60" s="235">
        <f>'[24]16th'!$E$17+'[24]16th'!$F$17+'[24]16th'!$G$17</f>
        <v>1</v>
      </c>
      <c r="D60" s="244">
        <f>'[24]16th'!$H$17+'[24]16th'!$I$17+'[24]16th'!$J$17</f>
        <v>1</v>
      </c>
      <c r="E60" s="62">
        <f>'[24]16th'!B3</f>
        <v>4</v>
      </c>
      <c r="F60" s="63">
        <f>'[24]16th'!C3</f>
        <v>4</v>
      </c>
      <c r="G60" s="64">
        <f>'[24]16th'!D3</f>
        <v>3</v>
      </c>
      <c r="H60" s="133">
        <f>'[24]16th'!E3</f>
        <v>3</v>
      </c>
      <c r="I60" s="81">
        <f>'[24]16th'!F3</f>
        <v>46</v>
      </c>
      <c r="J60" s="56">
        <f>'[24]16th'!G3</f>
        <v>46</v>
      </c>
      <c r="K60" s="57">
        <f>'[24]16th'!H3</f>
        <v>34.5</v>
      </c>
      <c r="L60" s="121">
        <f>'[24]16th'!I3</f>
        <v>34.5</v>
      </c>
      <c r="M60" s="119">
        <f>'[24]16th'!J3</f>
        <v>7</v>
      </c>
      <c r="N60" s="37">
        <f>'[24]16th'!K3</f>
        <v>7</v>
      </c>
      <c r="O60" s="36">
        <f>'[24]16th'!L3</f>
        <v>4</v>
      </c>
      <c r="P60" s="124">
        <f>'[24]16th'!M3</f>
        <v>4</v>
      </c>
      <c r="Q60" s="126" t="str">
        <f t="shared" si="7"/>
        <v>J</v>
      </c>
      <c r="R60" s="90" t="str">
        <f t="shared" si="8"/>
        <v>J</v>
      </c>
      <c r="S60" s="69" t="str">
        <f>IF(J60="","",IF(J60&gt;=I60-8,"J",IF(J60&lt;I60-8,"L")))</f>
        <v>J</v>
      </c>
      <c r="T60" s="15" t="str">
        <f>'[24]16th'!N3</f>
        <v>A</v>
      </c>
      <c r="U60" s="62">
        <f>'[24]16th'!O3</f>
        <v>4</v>
      </c>
      <c r="V60" s="63">
        <f>'[24]16th'!P3</f>
        <v>4</v>
      </c>
      <c r="W60" s="64">
        <f>'[24]16th'!Q3</f>
        <v>1</v>
      </c>
      <c r="X60" s="133">
        <f>'[24]16th'!R3</f>
        <v>1</v>
      </c>
      <c r="Y60" s="81">
        <f>'[24]16th'!S3</f>
        <v>46</v>
      </c>
      <c r="Z60" s="56">
        <f>'[24]16th'!T3</f>
        <v>46</v>
      </c>
      <c r="AA60" s="17">
        <f>'[24]16th'!U3</f>
        <v>11.5</v>
      </c>
      <c r="AB60" s="129">
        <f>'[24]16th'!V3</f>
        <v>11.5</v>
      </c>
      <c r="AC60" s="119">
        <f>'[24]16th'!W3</f>
        <v>7</v>
      </c>
      <c r="AD60" s="37">
        <f>'[24]16th'!X3</f>
        <v>7</v>
      </c>
      <c r="AE60" s="36">
        <f>'[24]16th'!Y3</f>
        <v>5.6</v>
      </c>
      <c r="AF60" s="124">
        <f>'[24]16th'!Z3</f>
        <v>5.6</v>
      </c>
      <c r="AG60" s="126" t="str">
        <f>IF(Z60="","",IF(Z60&gt;=23,"J",IF(Z60&lt;23,"L")))</f>
        <v>J</v>
      </c>
      <c r="AH60" s="69" t="str">
        <f>IF(Z60="","",IF(Z60&gt;=Y60-8,"J",IF(Z60&lt;Y60-8,"L")))</f>
        <v>J</v>
      </c>
      <c r="AI60" s="15" t="str">
        <f>'[24]16th'!$AA$3</f>
        <v>G</v>
      </c>
    </row>
    <row r="61" spans="1:35" ht="12" customHeight="1">
      <c r="A61" s="408" t="s">
        <v>22</v>
      </c>
      <c r="B61" s="409"/>
      <c r="C61" s="235">
        <f>'[25]16th'!$E$17+'[25]16th'!$F$17+'[25]16th'!$G$17</f>
        <v>1</v>
      </c>
      <c r="D61" s="244">
        <f>'[25]16th'!$H$17+'[25]16th'!$I$17+'[25]16th'!$J$17</f>
        <v>1</v>
      </c>
      <c r="E61" s="62">
        <f>'[25]16th'!B3</f>
        <v>3</v>
      </c>
      <c r="F61" s="63">
        <f>'[25]16th'!C3</f>
        <v>2</v>
      </c>
      <c r="G61" s="64">
        <f>'[25]16th'!D3</f>
        <v>1</v>
      </c>
      <c r="H61" s="133">
        <f>'[25]16th'!E3</f>
        <v>2</v>
      </c>
      <c r="I61" s="81">
        <f>'[25]16th'!F3</f>
        <v>34.5</v>
      </c>
      <c r="J61" s="56">
        <f>'[25]16th'!G3</f>
        <v>23</v>
      </c>
      <c r="K61" s="57">
        <f>'[25]16th'!H3</f>
        <v>11.5</v>
      </c>
      <c r="L61" s="121">
        <f>'[25]16th'!I3</f>
        <v>23</v>
      </c>
      <c r="M61" s="119">
        <f>'[25]16th'!J3</f>
        <v>5.333333333333333</v>
      </c>
      <c r="N61" s="37">
        <f>'[25]16th'!K3</f>
        <v>8</v>
      </c>
      <c r="O61" s="36">
        <f>'[25]16th'!L3</f>
        <v>4</v>
      </c>
      <c r="P61" s="124">
        <f>'[25]16th'!M3</f>
        <v>4</v>
      </c>
      <c r="Q61" s="126" t="str">
        <f t="shared" si="7"/>
        <v>J</v>
      </c>
      <c r="R61" s="90" t="str">
        <f t="shared" si="8"/>
        <v>J</v>
      </c>
      <c r="S61" s="69" t="str">
        <f>IF(J61="","",IF(J61&gt;=I61-8,"J",IF(J61&lt;I61-8,"L")))</f>
        <v>L</v>
      </c>
      <c r="T61" s="15" t="str">
        <f>'[25]16th'!N3</f>
        <v>G</v>
      </c>
      <c r="U61" s="62">
        <f>'[25]16th'!O3</f>
        <v>2</v>
      </c>
      <c r="V61" s="63">
        <f>'[25]16th'!P3</f>
        <v>2</v>
      </c>
      <c r="W61" s="64">
        <f>'[25]16th'!Q3</f>
        <v>1</v>
      </c>
      <c r="X61" s="133">
        <f>'[25]16th'!R3</f>
        <v>1</v>
      </c>
      <c r="Y61" s="81">
        <f>'[25]16th'!S3</f>
        <v>23</v>
      </c>
      <c r="Z61" s="56">
        <f>'[25]16th'!T3</f>
        <v>23</v>
      </c>
      <c r="AA61" s="17">
        <f>'[25]16th'!U3</f>
        <v>11.5</v>
      </c>
      <c r="AB61" s="129">
        <f>'[25]16th'!V3</f>
        <v>11.5</v>
      </c>
      <c r="AC61" s="119">
        <f>'[25]16th'!W3</f>
        <v>8</v>
      </c>
      <c r="AD61" s="37">
        <f>'[25]16th'!X3</f>
        <v>8</v>
      </c>
      <c r="AE61" s="36">
        <f>'[25]16th'!Y3</f>
        <v>5.333333333333333</v>
      </c>
      <c r="AF61" s="124">
        <f>'[25]16th'!Z3</f>
        <v>5.333333333333333</v>
      </c>
      <c r="AG61" s="126" t="str">
        <f>IF(Z61="","",IF(Z61&gt;=23,"J",IF(Z61&lt;23,"L")))</f>
        <v>J</v>
      </c>
      <c r="AH61" s="69" t="str">
        <f>IF(Z61="","",IF(Z61&gt;=Y61-8,"J",IF(Z61&lt;Y61-8,"L")))</f>
        <v>J</v>
      </c>
      <c r="AI61" s="15" t="str">
        <f>'[25]16th'!$AA$3</f>
        <v>G</v>
      </c>
    </row>
    <row r="62" spans="1:35" ht="12" customHeight="1">
      <c r="A62" s="408" t="s">
        <v>18</v>
      </c>
      <c r="B62" s="409"/>
      <c r="C62" s="235">
        <f>'[26]16th'!$E$17+'[26]16th'!$F$17+'[26]16th'!$G$17</f>
        <v>1</v>
      </c>
      <c r="D62" s="244">
        <f>'[26]16th'!$H$17+'[26]16th'!$I$17+'[26]16th'!$J$17</f>
        <v>0</v>
      </c>
      <c r="E62" s="62">
        <f>'[26]16th'!B3</f>
        <v>3</v>
      </c>
      <c r="F62" s="63">
        <f>'[26]16th'!C3</f>
        <v>3.65</v>
      </c>
      <c r="G62" s="64">
        <f>'[26]16th'!D3</f>
        <v>2</v>
      </c>
      <c r="H62" s="133">
        <f>'[26]16th'!E3</f>
        <v>2</v>
      </c>
      <c r="I62" s="81">
        <f>'[26]16th'!F3</f>
        <v>34.5</v>
      </c>
      <c r="J62" s="56">
        <f>'[26]16th'!G3</f>
        <v>42</v>
      </c>
      <c r="K62" s="57">
        <f>'[26]16th'!H3</f>
        <v>23</v>
      </c>
      <c r="L62" s="121">
        <f>'[26]16th'!I3</f>
        <v>23</v>
      </c>
      <c r="M62" s="119">
        <f>'[26]16th'!J3</f>
        <v>7.333333333333333</v>
      </c>
      <c r="N62" s="37">
        <f>'[26]16th'!K3</f>
        <v>6.0273972602739727</v>
      </c>
      <c r="O62" s="36">
        <f>'[26]16th'!L3</f>
        <v>4.4000000000000004</v>
      </c>
      <c r="P62" s="124">
        <f>'[26]16th'!M3</f>
        <v>3.6666666666666665</v>
      </c>
      <c r="Q62" s="126" t="str">
        <f t="shared" si="7"/>
        <v>L</v>
      </c>
      <c r="R62" s="90" t="str">
        <f t="shared" si="8"/>
        <v>J</v>
      </c>
      <c r="S62" s="69" t="str">
        <f t="shared" si="9"/>
        <v>J</v>
      </c>
      <c r="T62" s="15" t="str">
        <f>'[26]16th'!N3</f>
        <v>G</v>
      </c>
      <c r="U62" s="62">
        <f>'[26]16th'!O3</f>
        <v>3</v>
      </c>
      <c r="V62" s="63">
        <f>'[26]16th'!P3</f>
        <v>3</v>
      </c>
      <c r="W62" s="64">
        <f>'[26]16th'!Q3</f>
        <v>1</v>
      </c>
      <c r="X62" s="133">
        <f>'[26]16th'!R3</f>
        <v>1</v>
      </c>
      <c r="Y62" s="81">
        <f>'[26]16th'!S3</f>
        <v>34.5</v>
      </c>
      <c r="Z62" s="56">
        <f>'[26]16th'!T3</f>
        <v>34.5</v>
      </c>
      <c r="AA62" s="17">
        <f>'[26]16th'!U3</f>
        <v>11.5</v>
      </c>
      <c r="AB62" s="129">
        <f>'[26]16th'!V3</f>
        <v>11.5</v>
      </c>
      <c r="AC62" s="119">
        <f>'[26]16th'!W3</f>
        <v>7.333333333333333</v>
      </c>
      <c r="AD62" s="37">
        <f>'[26]16th'!X3</f>
        <v>7.333333333333333</v>
      </c>
      <c r="AE62" s="36">
        <f>'[26]16th'!Y3</f>
        <v>5.5</v>
      </c>
      <c r="AF62" s="124">
        <f>'[26]16th'!Z3</f>
        <v>5.5</v>
      </c>
      <c r="AG62" s="126" t="str">
        <f t="shared" si="10"/>
        <v>J</v>
      </c>
      <c r="AH62" s="69" t="str">
        <f t="shared" si="11"/>
        <v>J</v>
      </c>
      <c r="AI62" s="15" t="str">
        <f>'[26]16th'!$AA$3</f>
        <v>G</v>
      </c>
    </row>
    <row r="63" spans="1:35" ht="12" customHeight="1">
      <c r="A63" s="408" t="s">
        <v>20</v>
      </c>
      <c r="B63" s="409"/>
      <c r="C63" s="235">
        <f>'[27]16th'!$E$17+'[27]16th'!$F$17+'[27]16th'!$G$17</f>
        <v>1</v>
      </c>
      <c r="D63" s="244">
        <f>'[27]16th'!$H$17+'[27]16th'!$I$17+'[27]16th'!$J$17</f>
        <v>0</v>
      </c>
      <c r="E63" s="62">
        <f>'[27]16th'!B3</f>
        <v>4</v>
      </c>
      <c r="F63" s="63">
        <f>'[27]16th'!C3</f>
        <v>3</v>
      </c>
      <c r="G63" s="64">
        <f>'[27]16th'!D3</f>
        <v>3</v>
      </c>
      <c r="H63" s="133">
        <f>'[27]16th'!E3</f>
        <v>4</v>
      </c>
      <c r="I63" s="81">
        <f>'[27]16th'!F3</f>
        <v>46</v>
      </c>
      <c r="J63" s="56">
        <f>'[27]16th'!G3</f>
        <v>34.5</v>
      </c>
      <c r="K63" s="57">
        <f>'[27]16th'!H3</f>
        <v>34.5</v>
      </c>
      <c r="L63" s="121">
        <f>'[27]16th'!I3</f>
        <v>46</v>
      </c>
      <c r="M63" s="119">
        <f>'[27]16th'!J3</f>
        <v>7.25</v>
      </c>
      <c r="N63" s="37">
        <f>'[27]16th'!K3</f>
        <v>9.6666666666666661</v>
      </c>
      <c r="O63" s="36">
        <f>'[27]16th'!L3</f>
        <v>4.1428571428571432</v>
      </c>
      <c r="P63" s="124">
        <f>'[27]16th'!M3</f>
        <v>4.1428571428571432</v>
      </c>
      <c r="Q63" s="126" t="str">
        <f t="shared" si="7"/>
        <v>L</v>
      </c>
      <c r="R63" s="90" t="str">
        <f t="shared" si="8"/>
        <v>J</v>
      </c>
      <c r="S63" s="69" t="str">
        <f t="shared" si="9"/>
        <v>L</v>
      </c>
      <c r="T63" s="15" t="str">
        <f>'[27]16th'!N3</f>
        <v>A</v>
      </c>
      <c r="U63" s="62">
        <f>'[27]16th'!O3</f>
        <v>3</v>
      </c>
      <c r="V63" s="63">
        <f>'[27]16th'!P3</f>
        <v>3</v>
      </c>
      <c r="W63" s="64">
        <f>'[27]16th'!Q3</f>
        <v>2</v>
      </c>
      <c r="X63" s="133">
        <f>'[27]16th'!R3</f>
        <v>2</v>
      </c>
      <c r="Y63" s="81">
        <f>'[27]16th'!S3</f>
        <v>34.5</v>
      </c>
      <c r="Z63" s="56">
        <f>'[27]16th'!T3</f>
        <v>34.5</v>
      </c>
      <c r="AA63" s="17">
        <f>'[27]16th'!U3</f>
        <v>23</v>
      </c>
      <c r="AB63" s="129">
        <f>'[27]16th'!V3</f>
        <v>23</v>
      </c>
      <c r="AC63" s="119">
        <f>'[27]16th'!W3</f>
        <v>9.6666666666666661</v>
      </c>
      <c r="AD63" s="37">
        <f>'[27]16th'!X3</f>
        <v>9.6666666666666661</v>
      </c>
      <c r="AE63" s="36">
        <f>'[27]16th'!Y3</f>
        <v>5.8</v>
      </c>
      <c r="AF63" s="124">
        <f>'[27]16th'!Z3</f>
        <v>5.8</v>
      </c>
      <c r="AG63" s="126" t="str">
        <f t="shared" si="10"/>
        <v>J</v>
      </c>
      <c r="AH63" s="69" t="str">
        <f t="shared" si="11"/>
        <v>J</v>
      </c>
      <c r="AI63" s="15" t="str">
        <f>'[27]16th'!$AA$3</f>
        <v>G</v>
      </c>
    </row>
    <row r="64" spans="1:35" ht="12" customHeight="1">
      <c r="A64" s="404" t="s">
        <v>69</v>
      </c>
      <c r="B64" s="405"/>
      <c r="C64" s="236">
        <f>'[28]16th'!$E$17+'[28]16th'!$F$17</f>
        <v>1</v>
      </c>
      <c r="D64" s="245">
        <f>'[28]16th'!$H$17+'[28]16th'!$I$17</f>
        <v>1</v>
      </c>
      <c r="E64" s="203">
        <f>'[28]16th'!B3</f>
        <v>14</v>
      </c>
      <c r="F64" s="204">
        <f>'[28]16th'!C3</f>
        <v>14</v>
      </c>
      <c r="G64" s="205">
        <f>'[28]16th'!D3</f>
        <v>1</v>
      </c>
      <c r="H64" s="206">
        <f>'[28]16th'!E3</f>
        <v>1</v>
      </c>
      <c r="I64" s="207">
        <f>'[28]16th'!F3</f>
        <v>161</v>
      </c>
      <c r="J64" s="208">
        <f>'[28]16th'!G3</f>
        <v>161</v>
      </c>
      <c r="K64" s="209">
        <f>'[28]16th'!H3</f>
        <v>11.5</v>
      </c>
      <c r="L64" s="210">
        <f>'[28]16th'!I3</f>
        <v>11.5</v>
      </c>
      <c r="M64" s="211" t="str">
        <f>'[28]16th'!J3</f>
        <v>N/A</v>
      </c>
      <c r="N64" s="212" t="str">
        <f>'[28]16th'!K3</f>
        <v>N/A</v>
      </c>
      <c r="O64" s="212" t="str">
        <f>'[28]16th'!L3</f>
        <v>N/A</v>
      </c>
      <c r="P64" s="213" t="str">
        <f>'[28]16th'!M3</f>
        <v>N/A</v>
      </c>
      <c r="Q64" s="126" t="str">
        <f t="shared" si="7"/>
        <v>J</v>
      </c>
      <c r="R64" s="90" t="str">
        <f t="shared" si="8"/>
        <v>J</v>
      </c>
      <c r="S64" s="218" t="str">
        <f>IF(J64="","",IF(J64&gt;=I64-8,"J",IF(J64&lt;I64-8,"L")))</f>
        <v>J</v>
      </c>
      <c r="T64" s="214" t="str">
        <f>'[28]16th'!N3</f>
        <v>G</v>
      </c>
      <c r="U64" s="203">
        <f>'[28]16th'!O3</f>
        <v>14</v>
      </c>
      <c r="V64" s="204">
        <f>'[28]16th'!P3</f>
        <v>14</v>
      </c>
      <c r="W64" s="205">
        <f>'[28]16th'!Q3</f>
        <v>0</v>
      </c>
      <c r="X64" s="206">
        <f>'[28]16th'!R3</f>
        <v>0</v>
      </c>
      <c r="Y64" s="207">
        <f>'[28]16th'!S3</f>
        <v>161</v>
      </c>
      <c r="Z64" s="208">
        <f>'[28]16th'!T3</f>
        <v>161</v>
      </c>
      <c r="AA64" s="215">
        <f>'[28]16th'!U3</f>
        <v>0</v>
      </c>
      <c r="AB64" s="216">
        <f>'[28]16th'!V3</f>
        <v>0</v>
      </c>
      <c r="AC64" s="211" t="str">
        <f>'[28]16th'!W3</f>
        <v>N/A</v>
      </c>
      <c r="AD64" s="212" t="str">
        <f>'[28]16th'!X3</f>
        <v>N/A</v>
      </c>
      <c r="AE64" s="212" t="str">
        <f>'[28]16th'!Y3</f>
        <v>N/A</v>
      </c>
      <c r="AF64" s="213" t="str">
        <f>'[28]16th'!Z3</f>
        <v>N/A</v>
      </c>
      <c r="AG64" s="217" t="str">
        <f>IF(Z64="","",IF(Z64&gt;=23,"J",IF(Z64&lt;23,"L")))</f>
        <v>J</v>
      </c>
      <c r="AH64" s="218" t="str">
        <f>IF(Z64="","",IF(Z64&gt;=Y64-8,"J",IF(Z64&lt;Y64-8,"L")))</f>
        <v>J</v>
      </c>
      <c r="AI64" s="214" t="str">
        <f>'[28]16th'!$AA$3</f>
        <v>G</v>
      </c>
    </row>
    <row r="65" spans="1:35" ht="12" customHeight="1" thickBot="1">
      <c r="A65" s="406" t="s">
        <v>98</v>
      </c>
      <c r="B65" s="407"/>
      <c r="C65" s="237"/>
      <c r="D65" s="246"/>
      <c r="E65" s="65">
        <f>'[26]16th'!B37</f>
        <v>1</v>
      </c>
      <c r="F65" s="66">
        <f>'[26]16th'!C37</f>
        <v>1</v>
      </c>
      <c r="G65" s="67">
        <f>'[26]16th'!D37</f>
        <v>1</v>
      </c>
      <c r="H65" s="134">
        <f>'[26]16th'!E37</f>
        <v>1</v>
      </c>
      <c r="I65" s="83">
        <f>'[26]16th'!F37</f>
        <v>11.5</v>
      </c>
      <c r="J65" s="58">
        <f>'[26]16th'!G37</f>
        <v>11.5</v>
      </c>
      <c r="K65" s="59">
        <f>'[26]16th'!H37</f>
        <v>11.5</v>
      </c>
      <c r="L65" s="122">
        <f>'[26]16th'!I37</f>
        <v>11.5</v>
      </c>
      <c r="M65" s="136" t="str">
        <f>'[26]16th'!J37</f>
        <v>N/A</v>
      </c>
      <c r="N65" s="23" t="str">
        <f>'[26]16th'!K37</f>
        <v>N/A</v>
      </c>
      <c r="O65" s="23" t="str">
        <f>'[26]16th'!L37</f>
        <v>N/A</v>
      </c>
      <c r="P65" s="138" t="str">
        <f>'[26]16th'!M37</f>
        <v>N/A</v>
      </c>
      <c r="Q65" s="219" t="s">
        <v>121</v>
      </c>
      <c r="R65" s="23" t="s">
        <v>121</v>
      </c>
      <c r="S65" s="138" t="s">
        <v>121</v>
      </c>
      <c r="T65" s="21" t="str">
        <f>'[26]16th'!N37</f>
        <v>G</v>
      </c>
      <c r="U65" s="65">
        <f>'[26]16th'!O37</f>
        <v>1</v>
      </c>
      <c r="V65" s="66">
        <f>'[26]16th'!P37</f>
        <v>1</v>
      </c>
      <c r="W65" s="67">
        <f>'[26]16th'!Q37</f>
        <v>1</v>
      </c>
      <c r="X65" s="134">
        <f>'[26]16th'!R37</f>
        <v>1</v>
      </c>
      <c r="Y65" s="83">
        <f>'[26]16th'!S37</f>
        <v>11.5</v>
      </c>
      <c r="Z65" s="58">
        <f>'[26]16th'!T37</f>
        <v>11.5</v>
      </c>
      <c r="AA65" s="20">
        <f>'[26]16th'!U37</f>
        <v>11.5</v>
      </c>
      <c r="AB65" s="130">
        <f>'[26]16th'!V37</f>
        <v>11.5</v>
      </c>
      <c r="AC65" s="136" t="str">
        <f>'[26]16th'!W37</f>
        <v>N/A</v>
      </c>
      <c r="AD65" s="23" t="str">
        <f>'[26]16th'!X37</f>
        <v>N/A</v>
      </c>
      <c r="AE65" s="23" t="str">
        <f>'[26]16th'!Y37</f>
        <v>N/A</v>
      </c>
      <c r="AF65" s="138" t="str">
        <f>'[26]16th'!Z37</f>
        <v>N/A</v>
      </c>
      <c r="AG65" s="219" t="s">
        <v>121</v>
      </c>
      <c r="AH65" s="138" t="s">
        <v>121</v>
      </c>
      <c r="AI65" s="21" t="str">
        <f>'[26]16th'!$AA$37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'[29]16th'!$E$17+'[29]16th'!$F$17+'[29]16th'!$G$17</f>
        <v>1</v>
      </c>
      <c r="D70" s="244">
        <f>'[29]16th'!$H$17+'[29]16th'!$I$17+'[29]16th'!$J$17</f>
        <v>1</v>
      </c>
      <c r="E70" s="62">
        <f>'[29]16th'!B3</f>
        <v>4</v>
      </c>
      <c r="F70" s="63">
        <f>'[29]16th'!C3</f>
        <v>4</v>
      </c>
      <c r="G70" s="64">
        <f>'[29]16th'!D3</f>
        <v>3</v>
      </c>
      <c r="H70" s="157">
        <f>'[29]16th'!E3</f>
        <v>2</v>
      </c>
      <c r="I70" s="55">
        <f>'[29]16th'!F3</f>
        <v>46</v>
      </c>
      <c r="J70" s="56">
        <f>'[29]16th'!G3</f>
        <v>46</v>
      </c>
      <c r="K70" s="57">
        <f>'[29]16th'!H3</f>
        <v>34.5</v>
      </c>
      <c r="L70" s="161">
        <f>'[29]16th'!I3</f>
        <v>23</v>
      </c>
      <c r="M70" s="150">
        <f>'[29]16th'!J3</f>
        <v>7</v>
      </c>
      <c r="N70" s="37">
        <f>'[29]16th'!K3</f>
        <v>7</v>
      </c>
      <c r="O70" s="36">
        <f>'[29]16th'!L3</f>
        <v>4</v>
      </c>
      <c r="P70" s="151">
        <f>'[29]16th'!M3</f>
        <v>4.666666666666667</v>
      </c>
      <c r="Q70" s="267" t="str">
        <f>IF(D70="","",IF(D70&gt;=C70,"J",IF(D70&lt;C70,"L")))</f>
        <v>J</v>
      </c>
      <c r="R70" s="90" t="str">
        <f>IF(J70="","",IF(J70&gt;=23,"J",IF(J70&lt;23,"L")))</f>
        <v>J</v>
      </c>
      <c r="S70" s="69" t="str">
        <f t="shared" ref="S70" si="12">IF(J70="","",IF(J70&gt;=I70-8,"J",IF(J70&lt;I70-8,"L")))</f>
        <v>J</v>
      </c>
      <c r="T70" s="15" t="str">
        <f>'[29]16th'!N3</f>
        <v>A</v>
      </c>
      <c r="U70" s="62">
        <f>'[29]16th'!O3</f>
        <v>3</v>
      </c>
      <c r="V70" s="63">
        <f>'[29]16th'!P3</f>
        <v>3</v>
      </c>
      <c r="W70" s="64">
        <f>'[29]16th'!Q3</f>
        <v>2</v>
      </c>
      <c r="X70" s="157">
        <f>'[29]16th'!R3</f>
        <v>2</v>
      </c>
      <c r="Y70" s="55">
        <f>'[29]16th'!S3</f>
        <v>34.5</v>
      </c>
      <c r="Z70" s="56">
        <f>'[29]16th'!T3</f>
        <v>34.5</v>
      </c>
      <c r="AA70" s="17">
        <f>'[29]16th'!U3</f>
        <v>23</v>
      </c>
      <c r="AB70" s="144">
        <f>'[29]16th'!V3</f>
        <v>23</v>
      </c>
      <c r="AC70" s="150">
        <f>'[29]16th'!W3</f>
        <v>9.3333333333333339</v>
      </c>
      <c r="AD70" s="37">
        <f>'[29]16th'!X3</f>
        <v>9.3333333333333339</v>
      </c>
      <c r="AE70" s="36">
        <f>'[29]16th'!Y3</f>
        <v>5.6</v>
      </c>
      <c r="AF70" s="151">
        <f>'[29]16th'!Z3</f>
        <v>5.6</v>
      </c>
      <c r="AG70" s="165" t="str">
        <f>IF(Z70="","",IF(Z70&gt;=23,"J",IF(Z70&lt;23,"L")))</f>
        <v>J</v>
      </c>
      <c r="AH70" s="69" t="str">
        <f>IF(Z70="","",IF(Z70&gt;=Y70-8,"J",IF(Z70&lt;Y70-8,"L")))</f>
        <v>J</v>
      </c>
      <c r="AI70" s="15" t="str">
        <f>'[29]16th'!$AA$3</f>
        <v>G</v>
      </c>
    </row>
    <row r="71" spans="1:35" ht="12" customHeight="1">
      <c r="A71" s="400" t="s">
        <v>24</v>
      </c>
      <c r="B71" s="401"/>
      <c r="C71" s="234">
        <f>'[30]16th'!$E$17+'[30]16th'!$F$17</f>
        <v>0</v>
      </c>
      <c r="D71" s="243">
        <f>'[30]16th'!$H$17+'[30]16th'!$I$17</f>
        <v>0</v>
      </c>
      <c r="E71" s="87">
        <f>'[30]16th'!A3</f>
        <v>4</v>
      </c>
      <c r="F71" s="88">
        <f>'[30]16th'!B3</f>
        <v>4</v>
      </c>
      <c r="G71" s="89">
        <f>'[30]16th'!C3</f>
        <v>1</v>
      </c>
      <c r="H71" s="156">
        <f>'[30]16th'!D3</f>
        <v>1</v>
      </c>
      <c r="I71" s="52">
        <f>'[30]16th'!E3</f>
        <v>46</v>
      </c>
      <c r="J71" s="53">
        <f>'[30]16th'!F3</f>
        <v>46</v>
      </c>
      <c r="K71" s="54">
        <f>'[30]16th'!G3</f>
        <v>11.5</v>
      </c>
      <c r="L71" s="160">
        <f>'[30]16th'!H3</f>
        <v>11.5</v>
      </c>
      <c r="M71" s="146">
        <f>'[30]16th'!I3</f>
        <v>5</v>
      </c>
      <c r="N71" s="39">
        <f>'[30]16th'!$J$3</f>
        <v>5</v>
      </c>
      <c r="O71" s="38">
        <f>'[30]16th'!L3</f>
        <v>4</v>
      </c>
      <c r="P71" s="147">
        <f>'[30]16th'!M3</f>
        <v>4</v>
      </c>
      <c r="Q71" s="217" t="str">
        <f t="shared" ref="Q71:Q72" si="13">IF(D71="","",IF(D71&gt;=C71,"J",IF(D71&lt;C71,"L")))</f>
        <v>J</v>
      </c>
      <c r="R71" s="90" t="str">
        <f>IF(J71="","",IF(J71&gt;=23,"J",IF(J71&lt;23,"L")))</f>
        <v>J</v>
      </c>
      <c r="S71" s="90" t="str">
        <f t="shared" ref="S71:S74" si="14">IF(J71="","",IF(J71&gt;=I71-8,"J",IF(J71&lt;I71-8,"L")))</f>
        <v>J</v>
      </c>
      <c r="T71" s="68" t="str">
        <f>'[30]16th'!N3</f>
        <v>G</v>
      </c>
      <c r="U71" s="87">
        <f>'[30]16th'!O3</f>
        <v>3</v>
      </c>
      <c r="V71" s="88">
        <f>'[30]16th'!P3</f>
        <v>3</v>
      </c>
      <c r="W71" s="89">
        <f>'[30]16th'!Q3</f>
        <v>1</v>
      </c>
      <c r="X71" s="156">
        <f>'[30]16th'!R3</f>
        <v>1</v>
      </c>
      <c r="Y71" s="52">
        <f>'[30]16th'!S3</f>
        <v>34.5</v>
      </c>
      <c r="Z71" s="53">
        <f>'[30]16th'!T3</f>
        <v>34.5</v>
      </c>
      <c r="AA71" s="60">
        <f>'[30]16th'!U3</f>
        <v>11.5</v>
      </c>
      <c r="AB71" s="143">
        <f>'[30]16th'!V3</f>
        <v>11.5</v>
      </c>
      <c r="AC71" s="146">
        <f>'[30]16th'!W3</f>
        <v>6.666666666666667</v>
      </c>
      <c r="AD71" s="39">
        <f>'[30]16th'!X3</f>
        <v>6.666666666666667</v>
      </c>
      <c r="AE71" s="38">
        <f>'[30]16th'!Z3</f>
        <v>7.666666666666667</v>
      </c>
      <c r="AF71" s="147">
        <f>'[30]16th'!AA3</f>
        <v>5</v>
      </c>
      <c r="AG71" s="164" t="str">
        <f t="shared" ref="AG71:AG74" si="15">IF(Z71="","",IF(Z71&gt;=23,"J",IF(Z71&lt;23,"L")))</f>
        <v>J</v>
      </c>
      <c r="AH71" s="90" t="str">
        <f t="shared" ref="AH71:AH74" si="16">IF(Z71="","",IF(Z71&gt;=Y71-8,"J",IF(Z71&lt;Y71-8,"L")))</f>
        <v>J</v>
      </c>
      <c r="AI71" s="68">
        <f>'[30]16th'!$AB$3</f>
        <v>0</v>
      </c>
    </row>
    <row r="72" spans="1:35" ht="12" customHeight="1">
      <c r="A72" s="402" t="s">
        <v>25</v>
      </c>
      <c r="B72" s="403"/>
      <c r="C72" s="235">
        <f>'[31]16th'!$E$17+'[31]16th'!$F$17</f>
        <v>0</v>
      </c>
      <c r="D72" s="244">
        <f>'[31]16th'!$H$17+'[31]16th'!$I$17</f>
        <v>1</v>
      </c>
      <c r="E72" s="62">
        <f>'[31]16th'!A3</f>
        <v>2</v>
      </c>
      <c r="F72" s="63">
        <f>'[31]16th'!B3</f>
        <v>1</v>
      </c>
      <c r="G72" s="64">
        <f>'[31]16th'!C3</f>
        <v>0</v>
      </c>
      <c r="H72" s="157">
        <f>'[31]16th'!D3</f>
        <v>0</v>
      </c>
      <c r="I72" s="55">
        <f>'[31]16th'!E3</f>
        <v>23</v>
      </c>
      <c r="J72" s="56">
        <f>'[31]16th'!F3</f>
        <v>11.5</v>
      </c>
      <c r="K72" s="57">
        <f>'[31]16th'!G3</f>
        <v>0</v>
      </c>
      <c r="L72" s="161">
        <f>'[31]16th'!H3</f>
        <v>0</v>
      </c>
      <c r="M72" s="148" t="str">
        <f>'[31]16th'!I3</f>
        <v>N/A</v>
      </c>
      <c r="N72" s="40" t="str">
        <f>'[31]16th'!J3</f>
        <v>N/A</v>
      </c>
      <c r="O72" s="40" t="str">
        <f>'[31]16th'!K3</f>
        <v>N/A</v>
      </c>
      <c r="P72" s="149" t="str">
        <f>'[31]16th'!L3</f>
        <v>N/A</v>
      </c>
      <c r="Q72" s="217" t="str">
        <f t="shared" si="13"/>
        <v>J</v>
      </c>
      <c r="R72" s="90" t="str">
        <f>IF(J72="","",IF(E72=0,"J",IF(J72&gt;=23,"J",IF(J72&lt;23,"L"))))</f>
        <v>L</v>
      </c>
      <c r="S72" s="69" t="str">
        <f>IF(J72="","",IF(J72&gt;=I72-8,"J",IF(J72&lt;I72-8,"L")))</f>
        <v>L</v>
      </c>
      <c r="T72" s="15" t="str">
        <f>'[31]16th'!M3</f>
        <v>A</v>
      </c>
      <c r="U72" s="62">
        <f>'[31]16th'!N3</f>
        <v>0</v>
      </c>
      <c r="V72" s="63">
        <f>'[31]16th'!O3</f>
        <v>0</v>
      </c>
      <c r="W72" s="64">
        <f>'[31]16th'!P3</f>
        <v>0</v>
      </c>
      <c r="X72" s="157">
        <f>'[31]16th'!Q3</f>
        <v>0</v>
      </c>
      <c r="Y72" s="55">
        <f>'[31]16th'!R3</f>
        <v>0</v>
      </c>
      <c r="Z72" s="56">
        <f>'[31]16th'!S3</f>
        <v>0</v>
      </c>
      <c r="AA72" s="17">
        <f>'[31]16th'!T3</f>
        <v>0</v>
      </c>
      <c r="AB72" s="144">
        <f>'[31]16th'!U3</f>
        <v>0</v>
      </c>
      <c r="AC72" s="148" t="str">
        <f>'[31]16th'!V3</f>
        <v>N/A</v>
      </c>
      <c r="AD72" s="40" t="str">
        <f>'[31]16th'!W3</f>
        <v>N/A</v>
      </c>
      <c r="AE72" s="40" t="str">
        <f>'[31]16th'!X3</f>
        <v>N/A</v>
      </c>
      <c r="AF72" s="149" t="str">
        <f>'[31]16th'!Y3</f>
        <v>N/A</v>
      </c>
      <c r="AG72" s="166" t="s">
        <v>121</v>
      </c>
      <c r="AH72" s="75" t="s">
        <v>121</v>
      </c>
      <c r="AI72" s="15" t="str">
        <f>'[31]16th'!$Z$3</f>
        <v>Closed</v>
      </c>
    </row>
    <row r="73" spans="1:35" ht="12" customHeight="1">
      <c r="A73" s="402" t="s">
        <v>45</v>
      </c>
      <c r="B73" s="403"/>
      <c r="C73" s="235"/>
      <c r="D73" s="244"/>
      <c r="E73" s="62">
        <f>'[32]16th'!A3</f>
        <v>6</v>
      </c>
      <c r="F73" s="63">
        <f>'[32]16th'!B3</f>
        <v>6</v>
      </c>
      <c r="G73" s="64">
        <f>'[32]16th'!C3</f>
        <v>0</v>
      </c>
      <c r="H73" s="157">
        <f>'[32]16th'!D3</f>
        <v>0</v>
      </c>
      <c r="I73" s="55">
        <f>'[32]16th'!E3</f>
        <v>69</v>
      </c>
      <c r="J73" s="56">
        <f>'[32]16th'!F3</f>
        <v>69</v>
      </c>
      <c r="K73" s="57">
        <f>'[32]16th'!G3</f>
        <v>0</v>
      </c>
      <c r="L73" s="161">
        <f>'[32]16th'!H3</f>
        <v>0</v>
      </c>
      <c r="M73" s="148" t="str">
        <f>'[32]16th'!I3</f>
        <v>N/A</v>
      </c>
      <c r="N73" s="40" t="str">
        <f>'[32]16th'!J3</f>
        <v>N/A</v>
      </c>
      <c r="O73" s="40" t="str">
        <f>'[32]16th'!K3</f>
        <v>N/A</v>
      </c>
      <c r="P73" s="149" t="str">
        <f>'[32]16th'!L3</f>
        <v>N/A</v>
      </c>
      <c r="Q73" s="166" t="s">
        <v>121</v>
      </c>
      <c r="R73" s="90" t="str">
        <f>IF(J73="","",IF(J73&gt;=23,"J",IF(J73&lt;23,"L")))</f>
        <v>J</v>
      </c>
      <c r="S73" s="69" t="str">
        <f t="shared" si="14"/>
        <v>J</v>
      </c>
      <c r="T73" s="15" t="str">
        <f>'[32]16th'!M3</f>
        <v>G</v>
      </c>
      <c r="U73" s="62">
        <f>'[32]16th'!N3</f>
        <v>5</v>
      </c>
      <c r="V73" s="63">
        <f>'[32]16th'!O3</f>
        <v>5</v>
      </c>
      <c r="W73" s="64">
        <f>'[32]16th'!P3</f>
        <v>0</v>
      </c>
      <c r="X73" s="157">
        <f>'[32]16th'!Q3</f>
        <v>0</v>
      </c>
      <c r="Y73" s="55">
        <f>'[32]16th'!R3</f>
        <v>57.5</v>
      </c>
      <c r="Z73" s="56">
        <f>'[32]16th'!S3</f>
        <v>57.5</v>
      </c>
      <c r="AA73" s="17">
        <f>'[32]16th'!T3</f>
        <v>0</v>
      </c>
      <c r="AB73" s="144">
        <f>'[32]16th'!U3</f>
        <v>0</v>
      </c>
      <c r="AC73" s="148" t="str">
        <f>'[32]16th'!V3</f>
        <v>N/A</v>
      </c>
      <c r="AD73" s="40" t="str">
        <f>'[32]16th'!W3</f>
        <v>N/A</v>
      </c>
      <c r="AE73" s="40" t="str">
        <f>'[32]16th'!X3</f>
        <v>N/A</v>
      </c>
      <c r="AF73" s="149" t="str">
        <f>'[32]16th'!Y3</f>
        <v>N/A</v>
      </c>
      <c r="AG73" s="165" t="str">
        <f t="shared" si="15"/>
        <v>J</v>
      </c>
      <c r="AH73" s="69" t="str">
        <f t="shared" si="16"/>
        <v>J</v>
      </c>
      <c r="AI73" s="15" t="str">
        <f>'[32]16th'!$Z$3</f>
        <v>G</v>
      </c>
    </row>
    <row r="74" spans="1:35" ht="12" customHeight="1">
      <c r="A74" s="402" t="s">
        <v>26</v>
      </c>
      <c r="B74" s="403"/>
      <c r="C74" s="235"/>
      <c r="D74" s="244"/>
      <c r="E74" s="62">
        <f>'[33]16th'!A3</f>
        <v>6</v>
      </c>
      <c r="F74" s="63">
        <f>'[33]16th'!B3</f>
        <v>5</v>
      </c>
      <c r="G74" s="64">
        <f>'[33]16th'!C3</f>
        <v>1</v>
      </c>
      <c r="H74" s="157">
        <f>'[33]16th'!D3</f>
        <v>2</v>
      </c>
      <c r="I74" s="55">
        <f>'[33]16th'!E3</f>
        <v>69</v>
      </c>
      <c r="J74" s="56">
        <f>'[33]16th'!F3</f>
        <v>57.5</v>
      </c>
      <c r="K74" s="57">
        <f>'[33]16th'!G3</f>
        <v>11.5</v>
      </c>
      <c r="L74" s="161">
        <f>'[33]16th'!H3</f>
        <v>23</v>
      </c>
      <c r="M74" s="148" t="str">
        <f>'[33]16th'!I3</f>
        <v>N/A</v>
      </c>
      <c r="N74" s="40" t="str">
        <f>'[33]16th'!J3</f>
        <v>N/A</v>
      </c>
      <c r="O74" s="40" t="str">
        <f>'[33]16th'!K3</f>
        <v>N/A</v>
      </c>
      <c r="P74" s="149" t="str">
        <f>'[33]16th'!L3</f>
        <v>N/A</v>
      </c>
      <c r="Q74" s="166" t="s">
        <v>121</v>
      </c>
      <c r="R74" s="90" t="str">
        <f>IF(J74="","",IF(J74&gt;=23,"J",IF(J74&lt;23,"L")))</f>
        <v>J</v>
      </c>
      <c r="S74" s="69" t="str">
        <f t="shared" si="14"/>
        <v>L</v>
      </c>
      <c r="T74" s="15" t="str">
        <f>'[33]16th'!M3</f>
        <v>G</v>
      </c>
      <c r="U74" s="62">
        <f>'[33]16th'!N3</f>
        <v>6</v>
      </c>
      <c r="V74" s="63">
        <f>'[33]16th'!O3</f>
        <v>4</v>
      </c>
      <c r="W74" s="64">
        <f>'[33]16th'!P3</f>
        <v>1</v>
      </c>
      <c r="X74" s="157">
        <f>'[33]16th'!Q3</f>
        <v>1</v>
      </c>
      <c r="Y74" s="55">
        <f>'[33]16th'!R3</f>
        <v>69</v>
      </c>
      <c r="Z74" s="56">
        <f>'[33]16th'!S3</f>
        <v>46</v>
      </c>
      <c r="AA74" s="17">
        <f>'[33]16th'!T3</f>
        <v>11.5</v>
      </c>
      <c r="AB74" s="144">
        <f>'[33]16th'!U3</f>
        <v>11.5</v>
      </c>
      <c r="AC74" s="148" t="str">
        <f>'[33]16th'!V3</f>
        <v>N/A</v>
      </c>
      <c r="AD74" s="40" t="str">
        <f>'[33]16th'!W3</f>
        <v>N/A</v>
      </c>
      <c r="AE74" s="40" t="str">
        <f>'[33]16th'!X3</f>
        <v>N/A</v>
      </c>
      <c r="AF74" s="149" t="str">
        <f>'[33]16th'!Y3</f>
        <v>N/A</v>
      </c>
      <c r="AG74" s="165" t="str">
        <f t="shared" si="15"/>
        <v>J</v>
      </c>
      <c r="AH74" s="69" t="str">
        <f t="shared" si="16"/>
        <v>L</v>
      </c>
      <c r="AI74" s="15" t="str">
        <f>'[33]16th'!$Z$3</f>
        <v>G</v>
      </c>
    </row>
    <row r="75" spans="1:35" ht="12" customHeight="1">
      <c r="A75" s="402" t="s">
        <v>27</v>
      </c>
      <c r="B75" s="403"/>
      <c r="C75" s="235"/>
      <c r="D75" s="244"/>
      <c r="E75" s="62">
        <f>'[34]16th'!A3</f>
        <v>0</v>
      </c>
      <c r="F75" s="63">
        <f>'[34]16th'!B3</f>
        <v>0</v>
      </c>
      <c r="G75" s="64">
        <f>'[34]16th'!C3</f>
        <v>2</v>
      </c>
      <c r="H75" s="157">
        <f>'[34]16th'!D3</f>
        <v>2</v>
      </c>
      <c r="I75" s="55">
        <f>'[34]16th'!E3</f>
        <v>0</v>
      </c>
      <c r="J75" s="56">
        <f>'[34]16th'!F3</f>
        <v>0</v>
      </c>
      <c r="K75" s="57">
        <f>'[34]16th'!G3</f>
        <v>23</v>
      </c>
      <c r="L75" s="161">
        <f>'[34]16th'!H3</f>
        <v>23</v>
      </c>
      <c r="M75" s="148" t="str">
        <f>'[34]16th'!I3</f>
        <v>N/A</v>
      </c>
      <c r="N75" s="40" t="str">
        <f>'[34]16th'!J3</f>
        <v>N/A</v>
      </c>
      <c r="O75" s="40" t="str">
        <f>'[34]16th'!K3</f>
        <v>N/A</v>
      </c>
      <c r="P75" s="149" t="str">
        <f>'[34]16th'!L3</f>
        <v>N/A</v>
      </c>
      <c r="Q75" s="183" t="s">
        <v>121</v>
      </c>
      <c r="R75" s="183" t="s">
        <v>121</v>
      </c>
      <c r="S75" s="75" t="s">
        <v>121</v>
      </c>
      <c r="T75" s="15" t="str">
        <f>'[34]16th'!M3</f>
        <v>G</v>
      </c>
      <c r="U75" s="62">
        <f>'[34]16th'!N3</f>
        <v>0</v>
      </c>
      <c r="V75" s="63">
        <f>'[34]16th'!O3</f>
        <v>0</v>
      </c>
      <c r="W75" s="64">
        <f>'[34]16th'!P3</f>
        <v>2</v>
      </c>
      <c r="X75" s="157">
        <f>'[34]16th'!Q3</f>
        <v>2</v>
      </c>
      <c r="Y75" s="55">
        <f>'[34]16th'!R3</f>
        <v>0</v>
      </c>
      <c r="Z75" s="56">
        <f>'[34]16th'!S3</f>
        <v>0</v>
      </c>
      <c r="AA75" s="17">
        <f>'[34]16th'!T3</f>
        <v>23</v>
      </c>
      <c r="AB75" s="144">
        <f>'[34]16th'!U3</f>
        <v>23</v>
      </c>
      <c r="AC75" s="148" t="str">
        <f>'[34]16th'!V3</f>
        <v>N/A</v>
      </c>
      <c r="AD75" s="40" t="str">
        <f>'[34]16th'!W3</f>
        <v>N/A</v>
      </c>
      <c r="AE75" s="40" t="str">
        <f>'[34]16th'!X3</f>
        <v>N/A</v>
      </c>
      <c r="AF75" s="149" t="str">
        <f>'[34]16th'!Y3</f>
        <v>N/A</v>
      </c>
      <c r="AG75" s="183" t="s">
        <v>121</v>
      </c>
      <c r="AH75" s="75" t="s">
        <v>121</v>
      </c>
      <c r="AI75" s="15" t="str">
        <f>'[34]16th'!$Z$3</f>
        <v>G</v>
      </c>
    </row>
    <row r="76" spans="1:35" ht="12" customHeight="1">
      <c r="A76" s="402" t="s">
        <v>53</v>
      </c>
      <c r="B76" s="403"/>
      <c r="C76" s="235"/>
      <c r="D76" s="244"/>
      <c r="E76" s="62">
        <f>'[35]16th'!B97</f>
        <v>10</v>
      </c>
      <c r="F76" s="63">
        <f>'[35]16th'!C97</f>
        <v>9.65</v>
      </c>
      <c r="G76" s="64">
        <f>'[35]16th'!D97</f>
        <v>2</v>
      </c>
      <c r="H76" s="157">
        <f>'[35]16th'!E97</f>
        <v>2</v>
      </c>
      <c r="I76" s="153">
        <f>'[35]16th'!F97</f>
        <v>111</v>
      </c>
      <c r="J76" s="19">
        <f>'[35]16th'!G97</f>
        <v>111</v>
      </c>
      <c r="K76" s="17">
        <f>'[35]16th'!H97</f>
        <v>23</v>
      </c>
      <c r="L76" s="145">
        <f>'[35]16th'!I97</f>
        <v>23</v>
      </c>
      <c r="M76" s="148" t="s">
        <v>121</v>
      </c>
      <c r="N76" s="40" t="s">
        <v>121</v>
      </c>
      <c r="O76" s="40" t="s">
        <v>121</v>
      </c>
      <c r="P76" s="149" t="s">
        <v>121</v>
      </c>
      <c r="Q76" s="183" t="s">
        <v>121</v>
      </c>
      <c r="R76" s="166" t="s">
        <v>121</v>
      </c>
      <c r="S76" s="75" t="s">
        <v>121</v>
      </c>
      <c r="T76" s="15" t="str">
        <f>'[35]16th'!J97</f>
        <v>G</v>
      </c>
      <c r="U76" s="62">
        <f>'[35]16th'!K97</f>
        <v>9</v>
      </c>
      <c r="V76" s="63">
        <f>'[35]16th'!L97</f>
        <v>9</v>
      </c>
      <c r="W76" s="64">
        <f>'[35]16th'!M97</f>
        <v>2</v>
      </c>
      <c r="X76" s="157">
        <f>'[35]16th'!N97</f>
        <v>2</v>
      </c>
      <c r="Y76" s="55">
        <f>'[35]16th'!O97</f>
        <v>103.5</v>
      </c>
      <c r="Z76" s="18">
        <f>'[35]16th'!P97</f>
        <v>103.5</v>
      </c>
      <c r="AA76" s="17">
        <f>'[35]16th'!Q97</f>
        <v>23</v>
      </c>
      <c r="AB76" s="145">
        <f>'[35]16th'!R97</f>
        <v>23</v>
      </c>
      <c r="AC76" s="148" t="s">
        <v>121</v>
      </c>
      <c r="AD76" s="40" t="s">
        <v>121</v>
      </c>
      <c r="AE76" s="40" t="s">
        <v>121</v>
      </c>
      <c r="AF76" s="149" t="s">
        <v>121</v>
      </c>
      <c r="AG76" s="166" t="s">
        <v>121</v>
      </c>
      <c r="AH76" s="75" t="s">
        <v>121</v>
      </c>
      <c r="AI76" s="15" t="str">
        <f>'[35]16th'!$S$97</f>
        <v>G</v>
      </c>
    </row>
    <row r="77" spans="1:35" ht="12" customHeight="1">
      <c r="A77" s="402" t="s">
        <v>54</v>
      </c>
      <c r="B77" s="403"/>
      <c r="C77" s="235"/>
      <c r="D77" s="244"/>
      <c r="E77" s="62">
        <f>'[35]16th'!B98</f>
        <v>3</v>
      </c>
      <c r="F77" s="63">
        <f>'[35]16th'!C98</f>
        <v>3</v>
      </c>
      <c r="G77" s="64">
        <f>'[35]16th'!D98</f>
        <v>1</v>
      </c>
      <c r="H77" s="157">
        <f>'[35]16th'!E98</f>
        <v>1</v>
      </c>
      <c r="I77" s="153">
        <f>'[35]16th'!F98</f>
        <v>34.5</v>
      </c>
      <c r="J77" s="19">
        <f>'[35]16th'!G98</f>
        <v>34.5</v>
      </c>
      <c r="K77" s="17">
        <f>'[35]16th'!H98</f>
        <v>11.5</v>
      </c>
      <c r="L77" s="145">
        <f>'[35]16th'!I98</f>
        <v>11.5</v>
      </c>
      <c r="M77" s="148" t="s">
        <v>121</v>
      </c>
      <c r="N77" s="40" t="s">
        <v>121</v>
      </c>
      <c r="O77" s="40" t="s">
        <v>121</v>
      </c>
      <c r="P77" s="149" t="s">
        <v>121</v>
      </c>
      <c r="Q77" s="183" t="s">
        <v>121</v>
      </c>
      <c r="R77" s="166" t="s">
        <v>121</v>
      </c>
      <c r="S77" s="75" t="s">
        <v>121</v>
      </c>
      <c r="T77" s="15" t="str">
        <f>'[35]16th'!J98</f>
        <v>G</v>
      </c>
      <c r="U77" s="62">
        <f>'[35]16th'!K98</f>
        <v>3</v>
      </c>
      <c r="V77" s="63">
        <f>'[35]16th'!L98</f>
        <v>3</v>
      </c>
      <c r="W77" s="64">
        <f>'[35]16th'!M98</f>
        <v>1</v>
      </c>
      <c r="X77" s="157">
        <f>'[35]16th'!N98</f>
        <v>1</v>
      </c>
      <c r="Y77" s="55">
        <f>'[35]16th'!O98</f>
        <v>34.5</v>
      </c>
      <c r="Z77" s="18">
        <f>'[35]16th'!P98</f>
        <v>34.5</v>
      </c>
      <c r="AA77" s="17">
        <f>'[35]16th'!Q98</f>
        <v>11.5</v>
      </c>
      <c r="AB77" s="145">
        <f>'[35]16th'!R98</f>
        <v>11.5</v>
      </c>
      <c r="AC77" s="148" t="s">
        <v>121</v>
      </c>
      <c r="AD77" s="40" t="s">
        <v>121</v>
      </c>
      <c r="AE77" s="40" t="s">
        <v>121</v>
      </c>
      <c r="AF77" s="149" t="s">
        <v>121</v>
      </c>
      <c r="AG77" s="166" t="s">
        <v>121</v>
      </c>
      <c r="AH77" s="75" t="s">
        <v>121</v>
      </c>
      <c r="AI77" s="15" t="str">
        <f>'[35]16th'!$S$98</f>
        <v>G</v>
      </c>
    </row>
    <row r="78" spans="1:35" ht="12" customHeight="1">
      <c r="A78" s="402" t="s">
        <v>55</v>
      </c>
      <c r="B78" s="403"/>
      <c r="C78" s="235"/>
      <c r="D78" s="244"/>
      <c r="E78" s="62">
        <f>'[35]16th'!B99</f>
        <v>2</v>
      </c>
      <c r="F78" s="63">
        <f>'[35]16th'!C99</f>
        <v>2</v>
      </c>
      <c r="G78" s="64">
        <f>'[35]16th'!D99</f>
        <v>1</v>
      </c>
      <c r="H78" s="157">
        <f>'[35]16th'!E99</f>
        <v>0</v>
      </c>
      <c r="I78" s="153">
        <f>'[35]16th'!F99</f>
        <v>23</v>
      </c>
      <c r="J78" s="19">
        <f>'[35]16th'!G99</f>
        <v>23</v>
      </c>
      <c r="K78" s="17">
        <f>'[35]16th'!H99</f>
        <v>11.5</v>
      </c>
      <c r="L78" s="145">
        <f>'[35]16th'!I99</f>
        <v>0</v>
      </c>
      <c r="M78" s="148" t="s">
        <v>121</v>
      </c>
      <c r="N78" s="40" t="s">
        <v>121</v>
      </c>
      <c r="O78" s="40" t="s">
        <v>121</v>
      </c>
      <c r="P78" s="149" t="s">
        <v>121</v>
      </c>
      <c r="Q78" s="183" t="s">
        <v>121</v>
      </c>
      <c r="R78" s="166" t="s">
        <v>121</v>
      </c>
      <c r="S78" s="75" t="s">
        <v>121</v>
      </c>
      <c r="T78" s="15" t="str">
        <f>'[35]16th'!J99</f>
        <v>A</v>
      </c>
      <c r="U78" s="62">
        <f>'[35]16th'!K99</f>
        <v>2</v>
      </c>
      <c r="V78" s="63">
        <f>'[35]16th'!L99</f>
        <v>2</v>
      </c>
      <c r="W78" s="64">
        <f>'[35]16th'!M99</f>
        <v>1</v>
      </c>
      <c r="X78" s="157">
        <f>'[35]16th'!N99</f>
        <v>1</v>
      </c>
      <c r="Y78" s="55">
        <f>'[35]16th'!O99</f>
        <v>23</v>
      </c>
      <c r="Z78" s="18">
        <f>'[35]16th'!P99</f>
        <v>23</v>
      </c>
      <c r="AA78" s="17">
        <f>'[35]16th'!Q99</f>
        <v>11.5</v>
      </c>
      <c r="AB78" s="145">
        <f>'[35]16th'!R99</f>
        <v>11.5</v>
      </c>
      <c r="AC78" s="148" t="s">
        <v>121</v>
      </c>
      <c r="AD78" s="40" t="s">
        <v>121</v>
      </c>
      <c r="AE78" s="40" t="s">
        <v>121</v>
      </c>
      <c r="AF78" s="149" t="s">
        <v>121</v>
      </c>
      <c r="AG78" s="166" t="s">
        <v>121</v>
      </c>
      <c r="AH78" s="75" t="s">
        <v>121</v>
      </c>
      <c r="AI78" s="15" t="str">
        <f>'[35]16th'!$S$99</f>
        <v>G</v>
      </c>
    </row>
    <row r="79" spans="1:35" ht="12" customHeight="1">
      <c r="A79" s="402" t="s">
        <v>56</v>
      </c>
      <c r="B79" s="403"/>
      <c r="C79" s="235"/>
      <c r="D79" s="244"/>
      <c r="E79" s="62">
        <f>'[35]16th'!B100</f>
        <v>4</v>
      </c>
      <c r="F79" s="63">
        <f>'[35]16th'!C100</f>
        <v>3.65</v>
      </c>
      <c r="G79" s="64">
        <f>'[35]16th'!D100</f>
        <v>3</v>
      </c>
      <c r="H79" s="157">
        <f>'[35]16th'!E100</f>
        <v>3</v>
      </c>
      <c r="I79" s="153">
        <f>'[35]16th'!F100</f>
        <v>46</v>
      </c>
      <c r="J79" s="19">
        <f>'[35]16th'!G100</f>
        <v>42</v>
      </c>
      <c r="K79" s="17">
        <f>'[35]16th'!H100</f>
        <v>34.5</v>
      </c>
      <c r="L79" s="145">
        <f>'[35]16th'!I100</f>
        <v>34.5</v>
      </c>
      <c r="M79" s="148" t="s">
        <v>121</v>
      </c>
      <c r="N79" s="40" t="s">
        <v>121</v>
      </c>
      <c r="O79" s="40" t="s">
        <v>121</v>
      </c>
      <c r="P79" s="149" t="s">
        <v>121</v>
      </c>
      <c r="Q79" s="183" t="s">
        <v>121</v>
      </c>
      <c r="R79" s="166" t="s">
        <v>121</v>
      </c>
      <c r="S79" s="75" t="s">
        <v>121</v>
      </c>
      <c r="T79" s="15" t="str">
        <f>'[35]16th'!J100</f>
        <v>G</v>
      </c>
      <c r="U79" s="62">
        <f>'[35]16th'!K100</f>
        <v>3</v>
      </c>
      <c r="V79" s="63">
        <f>'[35]16th'!L100</f>
        <v>3</v>
      </c>
      <c r="W79" s="64">
        <f>'[35]16th'!M100</f>
        <v>3</v>
      </c>
      <c r="X79" s="157">
        <f>'[35]16th'!N100</f>
        <v>3</v>
      </c>
      <c r="Y79" s="55">
        <f>'[35]16th'!O100</f>
        <v>34.5</v>
      </c>
      <c r="Z79" s="18">
        <f>'[35]16th'!P100</f>
        <v>34.5</v>
      </c>
      <c r="AA79" s="17">
        <f>'[35]16th'!Q100</f>
        <v>34.5</v>
      </c>
      <c r="AB79" s="145">
        <f>'[35]16th'!R100</f>
        <v>34.5</v>
      </c>
      <c r="AC79" s="148" t="s">
        <v>121</v>
      </c>
      <c r="AD79" s="40" t="s">
        <v>121</v>
      </c>
      <c r="AE79" s="40" t="s">
        <v>121</v>
      </c>
      <c r="AF79" s="149" t="s">
        <v>121</v>
      </c>
      <c r="AG79" s="166" t="s">
        <v>121</v>
      </c>
      <c r="AH79" s="75" t="s">
        <v>121</v>
      </c>
      <c r="AI79" s="15" t="str">
        <f>'[35]16th'!$S$100</f>
        <v>G</v>
      </c>
    </row>
    <row r="80" spans="1:35" ht="12" customHeight="1">
      <c r="A80" s="402" t="s">
        <v>57</v>
      </c>
      <c r="B80" s="403"/>
      <c r="C80" s="235"/>
      <c r="D80" s="244"/>
      <c r="E80" s="62">
        <f>'[35]16th'!B101</f>
        <v>1</v>
      </c>
      <c r="F80" s="63">
        <f>'[35]16th'!C101</f>
        <v>1</v>
      </c>
      <c r="G80" s="64">
        <f>'[35]16th'!D101</f>
        <v>1</v>
      </c>
      <c r="H80" s="157">
        <f>'[35]16th'!E101</f>
        <v>1</v>
      </c>
      <c r="I80" s="153">
        <f>'[35]16th'!F101</f>
        <v>11.5</v>
      </c>
      <c r="J80" s="19">
        <f>'[35]16th'!G101</f>
        <v>11.5</v>
      </c>
      <c r="K80" s="17">
        <f>'[35]16th'!H101</f>
        <v>11.5</v>
      </c>
      <c r="L80" s="145">
        <f>'[35]16th'!I101</f>
        <v>11.5</v>
      </c>
      <c r="M80" s="148" t="s">
        <v>121</v>
      </c>
      <c r="N80" s="40" t="s">
        <v>121</v>
      </c>
      <c r="O80" s="40" t="s">
        <v>121</v>
      </c>
      <c r="P80" s="149" t="s">
        <v>121</v>
      </c>
      <c r="Q80" s="183" t="s">
        <v>121</v>
      </c>
      <c r="R80" s="166" t="s">
        <v>121</v>
      </c>
      <c r="S80" s="75" t="s">
        <v>121</v>
      </c>
      <c r="T80" s="15" t="str">
        <f>'[35]16th'!J101</f>
        <v>G</v>
      </c>
      <c r="U80" s="62">
        <f>'[35]16th'!K101</f>
        <v>1</v>
      </c>
      <c r="V80" s="63">
        <f>'[35]16th'!L101</f>
        <v>1</v>
      </c>
      <c r="W80" s="64">
        <f>'[35]16th'!M101</f>
        <v>1</v>
      </c>
      <c r="X80" s="157">
        <f>'[35]16th'!N101</f>
        <v>1</v>
      </c>
      <c r="Y80" s="55">
        <f>'[35]16th'!O101</f>
        <v>11.5</v>
      </c>
      <c r="Z80" s="18">
        <f>'[35]16th'!P101</f>
        <v>11.5</v>
      </c>
      <c r="AA80" s="17">
        <f>'[35]16th'!Q101</f>
        <v>11.5</v>
      </c>
      <c r="AB80" s="145">
        <f>'[35]16th'!R101</f>
        <v>11.5</v>
      </c>
      <c r="AC80" s="148" t="s">
        <v>121</v>
      </c>
      <c r="AD80" s="40" t="s">
        <v>121</v>
      </c>
      <c r="AE80" s="40" t="s">
        <v>121</v>
      </c>
      <c r="AF80" s="149" t="s">
        <v>121</v>
      </c>
      <c r="AG80" s="166" t="s">
        <v>121</v>
      </c>
      <c r="AH80" s="75" t="s">
        <v>121</v>
      </c>
      <c r="AI80" s="15" t="str">
        <f>'[35]16th'!$S$101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'[36]16th'!$C$12+'[36]16th'!$C$13+'[36]16th'!$C$14</f>
        <v>4</v>
      </c>
      <c r="D89" s="538"/>
      <c r="E89" s="538"/>
      <c r="F89" s="466"/>
      <c r="G89" s="467">
        <f>'[36]16th'!$F$12+'[36]16th'!$F$13+'[36]16th'!$F$14</f>
        <v>3</v>
      </c>
      <c r="H89" s="467"/>
      <c r="I89" s="466">
        <f>'[36]16th'!$C$15+'[36]16th'!$C$16+'[36]16th'!$C$17</f>
        <v>3</v>
      </c>
      <c r="J89" s="466"/>
      <c r="K89" s="465">
        <f>'[36]16th'!$F$15+'[36]16th'!$F$16+'[36]16th'!$F$17</f>
        <v>3</v>
      </c>
      <c r="L89" s="465"/>
      <c r="M89" s="466">
        <f>'[36]16th'!$D$12+'[36]16th'!$D$13+'[36]16th'!$D$14</f>
        <v>4</v>
      </c>
      <c r="N89" s="466"/>
      <c r="O89" s="467">
        <f>'[36]16th'!$G$12+'[36]16th'!$G$13+'[36]16th'!$G$14</f>
        <v>3</v>
      </c>
      <c r="P89" s="467"/>
      <c r="Q89" s="466">
        <f>'[36]16th'!$D$15+'[36]16th'!$D$16+'[36]16th'!$D$17</f>
        <v>3</v>
      </c>
      <c r="R89" s="466"/>
      <c r="S89" s="554">
        <f>'[36]16th'!$G$15+'[36]16th'!$G$16+'[36]16th'!$G$17</f>
        <v>3</v>
      </c>
      <c r="T89" s="555"/>
      <c r="U89" s="551" t="str">
        <f>'[36]16th'!$L$12</f>
        <v>A</v>
      </c>
      <c r="V89" s="552"/>
      <c r="W89" s="574" t="str">
        <f>'[36]16th'!$M$12</f>
        <v>On Call</v>
      </c>
      <c r="X89" s="575"/>
      <c r="Y89" s="249"/>
      <c r="Z89" s="12"/>
      <c r="AA89" s="12"/>
      <c r="AB89" s="12"/>
      <c r="AC89" s="12"/>
      <c r="AD89" s="12"/>
      <c r="AE89" s="12"/>
      <c r="AF89" s="12"/>
      <c r="AG89" s="12"/>
      <c r="AH89" s="12"/>
      <c r="AI89" s="12"/>
    </row>
    <row r="90" spans="1:35" ht="12" customHeight="1">
      <c r="A90" s="334" t="s">
        <v>15</v>
      </c>
      <c r="B90" s="335"/>
      <c r="C90" s="539">
        <f>'[36]16th'!$C$18+'[36]16th'!$C$19+'[36]16th'!$C$20</f>
        <v>3</v>
      </c>
      <c r="D90" s="540"/>
      <c r="E90" s="540"/>
      <c r="F90" s="428"/>
      <c r="G90" s="426">
        <f>'[36]16th'!$F$18+'[36]16th'!$F$19+'[36]16th'!$F$20</f>
        <v>3</v>
      </c>
      <c r="H90" s="426"/>
      <c r="I90" s="428">
        <f>'[36]16th'!$C$21+'[36]16th'!$C$22+'[36]16th'!$C$23</f>
        <v>1</v>
      </c>
      <c r="J90" s="428"/>
      <c r="K90" s="426">
        <f>'[36]16th'!$F$21+'[36]16th'!$F$22+'[36]16th'!$F$23</f>
        <v>1</v>
      </c>
      <c r="L90" s="426"/>
      <c r="M90" s="428">
        <f>'[36]16th'!$D$18+'[36]16th'!$D$19+'[36]16th'!$D$20</f>
        <v>3</v>
      </c>
      <c r="N90" s="428"/>
      <c r="O90" s="426">
        <f>'[36]16th'!$G$18+'[36]16th'!$G$19+'[36]16th'!$G$20</f>
        <v>3</v>
      </c>
      <c r="P90" s="426"/>
      <c r="Q90" s="428">
        <f>'[36]16th'!$D$21+'[36]16th'!$D$22+'[36]16th'!$D$23</f>
        <v>1</v>
      </c>
      <c r="R90" s="428"/>
      <c r="S90" s="556">
        <f>'[36]16th'!$G$21+'[36]16th'!$G$22+'[36]16th'!$G$23</f>
        <v>1</v>
      </c>
      <c r="T90" s="557"/>
      <c r="U90" s="543" t="str">
        <f>'[36]16th'!$L$18</f>
        <v>G</v>
      </c>
      <c r="V90" s="544"/>
      <c r="W90" s="576"/>
      <c r="X90" s="577"/>
      <c r="Y90" s="249"/>
      <c r="Z90" s="12"/>
      <c r="AA90" s="12"/>
      <c r="AB90" s="12"/>
      <c r="AC90" s="12"/>
      <c r="AD90" s="12"/>
      <c r="AE90" s="12"/>
      <c r="AF90" s="12"/>
      <c r="AG90" s="12"/>
      <c r="AH90" s="12"/>
      <c r="AI90" s="12"/>
    </row>
    <row r="91" spans="1:35" ht="12" customHeight="1">
      <c r="A91" s="334" t="s">
        <v>39</v>
      </c>
      <c r="B91" s="335"/>
      <c r="C91" s="539">
        <f>'[36]16th'!$C$24+'[36]16th'!$C$25+'[36]16th'!$C$26</f>
        <v>5</v>
      </c>
      <c r="D91" s="540"/>
      <c r="E91" s="540"/>
      <c r="F91" s="428"/>
      <c r="G91" s="430">
        <f>'[36]16th'!$F$24+'[36]16th'!$F$25+'[36]16th'!$F$26</f>
        <v>5</v>
      </c>
      <c r="H91" s="430"/>
      <c r="I91" s="428">
        <f>'[36]16th'!$C$27+'[36]16th'!$C$28</f>
        <v>1</v>
      </c>
      <c r="J91" s="428"/>
      <c r="K91" s="426">
        <f>'[36]16th'!$F$27+'[36]16th'!$F$28</f>
        <v>1</v>
      </c>
      <c r="L91" s="426"/>
      <c r="M91" s="428">
        <f>'[36]16th'!$D$24+'[36]16th'!$D$25+'[36]16th'!$D$26</f>
        <v>5</v>
      </c>
      <c r="N91" s="428"/>
      <c r="O91" s="430">
        <f>'[36]16th'!$G$24+'[36]16th'!$G$25+'[36]16th'!$G$26</f>
        <v>5</v>
      </c>
      <c r="P91" s="430"/>
      <c r="Q91" s="428">
        <f>'[36]16th'!$D$27+'[36]16th'!$D$28</f>
        <v>2</v>
      </c>
      <c r="R91" s="428"/>
      <c r="S91" s="556">
        <f>'[36]16th'!$G$27+'[36]16th'!$G$28</f>
        <v>2</v>
      </c>
      <c r="T91" s="557"/>
      <c r="U91" s="543" t="str">
        <f>'[36]16th'!$L$24</f>
        <v>G</v>
      </c>
      <c r="V91" s="544"/>
      <c r="W91" s="576"/>
      <c r="X91" s="577"/>
      <c r="Y91" s="249"/>
      <c r="Z91" s="12"/>
      <c r="AA91" s="12"/>
      <c r="AB91" s="12"/>
      <c r="AC91" s="12"/>
      <c r="AD91" s="12"/>
      <c r="AE91" s="12"/>
      <c r="AF91" s="12"/>
      <c r="AG91" s="12"/>
      <c r="AH91" s="12"/>
      <c r="AI91" s="12"/>
    </row>
    <row r="92" spans="1:35" ht="12" customHeight="1">
      <c r="A92" s="334" t="s">
        <v>40</v>
      </c>
      <c r="B92" s="335"/>
      <c r="C92" s="539">
        <f>'[36]16th'!$C$29+'[36]16th'!$C$30+'[36]16th'!$C$31+'[36]16th'!$C$32</f>
        <v>6</v>
      </c>
      <c r="D92" s="540"/>
      <c r="E92" s="540"/>
      <c r="F92" s="428"/>
      <c r="G92" s="430">
        <f>'[36]16th'!$F$29+'[36]16th'!$F$30+'[36]16th'!$F$31+'[36]16th'!$F$32</f>
        <v>5</v>
      </c>
      <c r="H92" s="430"/>
      <c r="I92" s="428">
        <f>'[36]16th'!$C$33+'[36]16th'!$C$34</f>
        <v>1</v>
      </c>
      <c r="J92" s="428"/>
      <c r="K92" s="426">
        <f>'[36]16th'!$F$33+'[36]16th'!$F$34</f>
        <v>1</v>
      </c>
      <c r="L92" s="426"/>
      <c r="M92" s="428">
        <f>'[36]16th'!$D$29+'[36]16th'!$D$30+'[36]16th'!$D$31+'[36]16th'!$D$32</f>
        <v>6</v>
      </c>
      <c r="N92" s="428"/>
      <c r="O92" s="430">
        <f>'[36]16th'!$G$29+'[36]16th'!$G$30+'[36]16th'!$G$31+'[36]16th'!$G$32</f>
        <v>5</v>
      </c>
      <c r="P92" s="430"/>
      <c r="Q92" s="428">
        <f>'[36]16th'!$D$33+'[36]16th'!$D$34</f>
        <v>1</v>
      </c>
      <c r="R92" s="428"/>
      <c r="S92" s="556">
        <f>'[36]16th'!$G$33+'[36]16th'!$G$34</f>
        <v>1</v>
      </c>
      <c r="T92" s="557"/>
      <c r="U92" s="543" t="str">
        <f>'[36]16th'!$L$29</f>
        <v>A</v>
      </c>
      <c r="V92" s="544"/>
      <c r="W92" s="576"/>
      <c r="X92" s="577"/>
      <c r="Y92" s="249"/>
      <c r="Z92" s="12"/>
      <c r="AA92" s="12"/>
      <c r="AB92" s="12"/>
      <c r="AC92" s="12"/>
      <c r="AD92" s="12"/>
      <c r="AE92" s="12"/>
      <c r="AF92" s="12"/>
      <c r="AG92" s="12"/>
      <c r="AH92" s="12"/>
      <c r="AI92" s="12"/>
    </row>
    <row r="93" spans="1:35" ht="12" customHeight="1">
      <c r="A93" s="334" t="s">
        <v>41</v>
      </c>
      <c r="B93" s="335"/>
      <c r="C93" s="539">
        <f>'[36]16th'!$C$35+'[36]16th'!$C$36+'[36]16th'!$C$37</f>
        <v>2</v>
      </c>
      <c r="D93" s="540"/>
      <c r="E93" s="540"/>
      <c r="F93" s="428"/>
      <c r="G93" s="430">
        <f>'[36]16th'!$F$35+'[36]16th'!$F$36+'[36]16th'!$F$37</f>
        <v>2</v>
      </c>
      <c r="H93" s="430"/>
      <c r="I93" s="428">
        <f>'[36]16th'!$C$38+'[36]16th'!$C$39</f>
        <v>0</v>
      </c>
      <c r="J93" s="428"/>
      <c r="K93" s="430">
        <f>'[36]16th'!$F$38+'[36]16th'!$F$39</f>
        <v>0</v>
      </c>
      <c r="L93" s="430"/>
      <c r="M93" s="428">
        <f>'[36]16th'!$D$35+'[36]16th'!$D$36+'[36]16th'!$D$37</f>
        <v>2</v>
      </c>
      <c r="N93" s="428"/>
      <c r="O93" s="430">
        <f>'[36]16th'!$G$35+'[36]16th'!$G$36+'[36]16th'!$G$37</f>
        <v>2</v>
      </c>
      <c r="P93" s="430"/>
      <c r="Q93" s="428">
        <f>'[36]16th'!$D$38+'[36]16th'!$D$39</f>
        <v>0</v>
      </c>
      <c r="R93" s="428"/>
      <c r="S93" s="558">
        <f>'[36]16th'!$G$38+'[36]16th'!$G$39</f>
        <v>0</v>
      </c>
      <c r="T93" s="559"/>
      <c r="U93" s="543" t="str">
        <f>'[36]16th'!$L$35</f>
        <v>G</v>
      </c>
      <c r="V93" s="544"/>
      <c r="W93" s="576"/>
      <c r="X93" s="577"/>
      <c r="Y93" s="249"/>
      <c r="Z93" s="12"/>
      <c r="AA93" s="12"/>
      <c r="AB93" s="12"/>
      <c r="AC93" s="12"/>
      <c r="AD93" s="12"/>
      <c r="AE93" s="12"/>
      <c r="AF93" s="12"/>
      <c r="AG93" s="12"/>
      <c r="AH93" s="12"/>
      <c r="AI93" s="12"/>
    </row>
    <row r="94" spans="1:35" ht="12" customHeight="1">
      <c r="A94" s="334" t="s">
        <v>101</v>
      </c>
      <c r="B94" s="335"/>
      <c r="C94" s="539">
        <f>'[36]16th'!$C$40+'[36]16th'!$C$41+'[36]16th'!$C$42</f>
        <v>2</v>
      </c>
      <c r="D94" s="540"/>
      <c r="E94" s="540"/>
      <c r="F94" s="428"/>
      <c r="G94" s="430">
        <f>'[36]16th'!$F$40+'[36]16th'!$F$41+'[36]16th'!$F$42</f>
        <v>2</v>
      </c>
      <c r="H94" s="430"/>
      <c r="I94" s="428">
        <f>'[36]16th'!$C$43</f>
        <v>0</v>
      </c>
      <c r="J94" s="428"/>
      <c r="K94" s="426">
        <f>'[36]16th'!$F$43</f>
        <v>0</v>
      </c>
      <c r="L94" s="426"/>
      <c r="M94" s="428">
        <f>'[36]16th'!$D$40+'[36]16th'!$D$41+'[36]16th'!$D$42</f>
        <v>2</v>
      </c>
      <c r="N94" s="428"/>
      <c r="O94" s="430">
        <f>'[36]16th'!$G$40+'[36]16th'!$G$41+'[36]16th'!$G$42</f>
        <v>2</v>
      </c>
      <c r="P94" s="430"/>
      <c r="Q94" s="428">
        <f>'[36]16th'!$D$43</f>
        <v>0</v>
      </c>
      <c r="R94" s="428"/>
      <c r="S94" s="556">
        <f>'[36]16th'!$G$43</f>
        <v>0</v>
      </c>
      <c r="T94" s="557"/>
      <c r="U94" s="543" t="str">
        <f>'[36]16th'!$L$40</f>
        <v>G</v>
      </c>
      <c r="V94" s="544"/>
      <c r="W94" s="576"/>
      <c r="X94" s="577"/>
      <c r="Y94" s="249"/>
      <c r="Z94" s="12"/>
      <c r="AA94" s="12"/>
      <c r="AB94" s="12"/>
      <c r="AC94" s="12"/>
      <c r="AD94" s="12"/>
      <c r="AE94" s="12"/>
      <c r="AF94" s="12"/>
      <c r="AG94" s="12"/>
      <c r="AH94" s="12"/>
      <c r="AI94" s="12"/>
    </row>
    <row r="95" spans="1:35" ht="12" customHeight="1">
      <c r="A95" s="334" t="s">
        <v>42</v>
      </c>
      <c r="B95" s="335"/>
      <c r="C95" s="539">
        <f>'[36]16th'!$C$45+'[36]16th'!$C$46+'[36]16th'!$C$47</f>
        <v>7</v>
      </c>
      <c r="D95" s="540"/>
      <c r="E95" s="540"/>
      <c r="F95" s="428"/>
      <c r="G95" s="430">
        <f>'[36]16th'!$F$45+'[36]16th'!$F$46+'[36]16th'!$F$47</f>
        <v>7</v>
      </c>
      <c r="H95" s="430"/>
      <c r="I95" s="428">
        <f>'[36]16th'!$C$48+'[36]16th'!$C$49</f>
        <v>2</v>
      </c>
      <c r="J95" s="428"/>
      <c r="K95" s="426">
        <f>'[36]16th'!$F$48+'[36]16th'!$F$49</f>
        <v>2</v>
      </c>
      <c r="L95" s="426"/>
      <c r="M95" s="428">
        <f>'[36]16th'!$D$45+'[36]16th'!$D$46+'[36]16th'!$D$47</f>
        <v>7</v>
      </c>
      <c r="N95" s="428"/>
      <c r="O95" s="430">
        <f>'[36]16th'!$G$45+'[36]16th'!$G$46+'[36]16th'!$G$47</f>
        <v>7</v>
      </c>
      <c r="P95" s="430"/>
      <c r="Q95" s="428">
        <f>'[36]16th'!$D$48+'[36]16th'!$D$49</f>
        <v>2</v>
      </c>
      <c r="R95" s="428"/>
      <c r="S95" s="556">
        <f>'[36]16th'!$G$48+'[36]16th'!$G$49</f>
        <v>2</v>
      </c>
      <c r="T95" s="557"/>
      <c r="U95" s="543" t="str">
        <f>'[36]16th'!$L$45</f>
        <v>G</v>
      </c>
      <c r="V95" s="544"/>
      <c r="W95" s="576"/>
      <c r="X95" s="577"/>
      <c r="Y95" s="249"/>
      <c r="Z95" s="12"/>
      <c r="AA95" s="12"/>
      <c r="AB95" s="12"/>
      <c r="AC95" s="12"/>
      <c r="AD95" s="12"/>
      <c r="AE95" s="12"/>
      <c r="AF95" s="12"/>
      <c r="AG95" s="12"/>
      <c r="AH95" s="12"/>
      <c r="AI95" s="12"/>
    </row>
    <row r="96" spans="1:35" ht="12" customHeight="1">
      <c r="A96" s="334" t="s">
        <v>23</v>
      </c>
      <c r="B96" s="335"/>
      <c r="C96" s="539">
        <f>'[36]16th'!$C$50+'[36]16th'!$C$51</f>
        <v>3</v>
      </c>
      <c r="D96" s="540"/>
      <c r="E96" s="540"/>
      <c r="F96" s="428"/>
      <c r="G96" s="430">
        <f>'[36]16th'!$F$50+'[36]16th'!$F$51</f>
        <v>3</v>
      </c>
      <c r="H96" s="430"/>
      <c r="I96" s="428">
        <f>'[36]16th'!$C$52</f>
        <v>0</v>
      </c>
      <c r="J96" s="428"/>
      <c r="K96" s="430">
        <f>'[36]16th'!$F$52</f>
        <v>0</v>
      </c>
      <c r="L96" s="430"/>
      <c r="M96" s="428">
        <f>'[36]16th'!$D$50+'[36]16th'!$D$51</f>
        <v>1</v>
      </c>
      <c r="N96" s="428"/>
      <c r="O96" s="430">
        <f>'[36]16th'!$G$50+'[36]16th'!$G$51</f>
        <v>1</v>
      </c>
      <c r="P96" s="430"/>
      <c r="Q96" s="428">
        <f>'[36]16th'!$D$52</f>
        <v>0</v>
      </c>
      <c r="R96" s="428"/>
      <c r="S96" s="558">
        <f>'[36]16th'!$G$52</f>
        <v>0</v>
      </c>
      <c r="T96" s="559"/>
      <c r="U96" s="543" t="str">
        <f>'[36]16th'!$L$50</f>
        <v>G</v>
      </c>
      <c r="V96" s="544"/>
      <c r="W96" s="576"/>
      <c r="X96" s="577"/>
      <c r="Y96" s="249"/>
      <c r="Z96" s="12"/>
      <c r="AA96" s="12"/>
      <c r="AB96" s="12"/>
      <c r="AC96" s="12"/>
      <c r="AD96" s="12"/>
      <c r="AE96" s="12"/>
      <c r="AF96" s="12"/>
      <c r="AG96" s="12"/>
      <c r="AH96" s="12"/>
      <c r="AI96" s="12"/>
    </row>
    <row r="97" spans="1:35" ht="12" customHeight="1" thickBot="1">
      <c r="A97" s="332" t="s">
        <v>43</v>
      </c>
      <c r="B97" s="333"/>
      <c r="C97" s="541">
        <f>'[36]16th'!$C$55+'[36]16th'!$C$56</f>
        <v>2</v>
      </c>
      <c r="D97" s="542"/>
      <c r="E97" s="542"/>
      <c r="F97" s="424"/>
      <c r="G97" s="431">
        <f>'[36]16th'!$F$55+'[36]16th'!$F$56</f>
        <v>2</v>
      </c>
      <c r="H97" s="431"/>
      <c r="I97" s="424">
        <f>'[36]16th'!$C$57</f>
        <v>0</v>
      </c>
      <c r="J97" s="424"/>
      <c r="K97" s="427">
        <f>'[36]16th'!$F$57</f>
        <v>0</v>
      </c>
      <c r="L97" s="427"/>
      <c r="M97" s="424">
        <f>'[36]16th'!$D$55+'[36]16th'!$D$56</f>
        <v>2</v>
      </c>
      <c r="N97" s="424"/>
      <c r="O97" s="431">
        <f>'[36]16th'!$G$55+'[36]16th'!$G$56</f>
        <v>2</v>
      </c>
      <c r="P97" s="431"/>
      <c r="Q97" s="424">
        <f>'[36]16th'!$D$57</f>
        <v>0</v>
      </c>
      <c r="R97" s="424"/>
      <c r="S97" s="586">
        <f>'[36]16th'!$G$57</f>
        <v>0</v>
      </c>
      <c r="T97" s="587"/>
      <c r="U97" s="581" t="str">
        <f>'[36]16th'!$L$55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'[37]16th'!$C$12+'[37]16th'!$C$13+'[37]16th'!$C$14</f>
        <v>3</v>
      </c>
      <c r="D102" s="462"/>
      <c r="E102" s="462"/>
      <c r="F102" s="463"/>
      <c r="G102" s="429">
        <f>'[37]16th'!$F$12+'[37]16th'!$F$13+'[37]16th'!$F$14</f>
        <v>2</v>
      </c>
      <c r="H102" s="429"/>
      <c r="I102" s="463">
        <f>'[37]16th'!$C$15+'[37]16th'!$C$16</f>
        <v>1</v>
      </c>
      <c r="J102" s="463"/>
      <c r="K102" s="425">
        <f>'[37]16th'!$F$15+'[37]16th'!$F$16</f>
        <v>1</v>
      </c>
      <c r="L102" s="425"/>
      <c r="M102" s="463">
        <f>'[37]16th'!$D$12+'[37]16th'!$D$13+'[37]16th'!$D$14</f>
        <v>3</v>
      </c>
      <c r="N102" s="463"/>
      <c r="O102" s="429">
        <f>'[37]16th'!$G$12+'[37]16th'!$G$13+'[37]16th'!$G$14</f>
        <v>2</v>
      </c>
      <c r="P102" s="429"/>
      <c r="Q102" s="602">
        <f>'[37]16th'!$D$15+'[37]16th'!$D$16</f>
        <v>1</v>
      </c>
      <c r="R102" s="603"/>
      <c r="S102" s="554">
        <f>'[37]16th'!$G$15+'[37]16th'!$G$16</f>
        <v>1</v>
      </c>
      <c r="T102" s="555"/>
      <c r="U102" s="551" t="str">
        <f>'[37]16th'!$L$12</f>
        <v>A</v>
      </c>
      <c r="V102" s="584"/>
      <c r="W102" s="606" t="str">
        <f>'[37]16th'!$M$12</f>
        <v>No Service</v>
      </c>
      <c r="X102" s="575"/>
      <c r="Y102" s="249"/>
      <c r="Z102" s="12"/>
      <c r="AA102" s="12"/>
      <c r="AB102" s="12"/>
      <c r="AC102" s="12"/>
      <c r="AD102" s="12"/>
      <c r="AE102" s="12"/>
      <c r="AF102" s="12"/>
      <c r="AG102" s="12"/>
      <c r="AH102" s="12"/>
      <c r="AI102" s="12"/>
    </row>
    <row r="103" spans="1:35" ht="12" customHeight="1">
      <c r="A103" s="334" t="s">
        <v>44</v>
      </c>
      <c r="B103" s="335"/>
      <c r="C103" s="539">
        <f>'[37]16th'!$C$17+'[37]16th'!$C$18+'[37]16th'!$C$19</f>
        <v>6</v>
      </c>
      <c r="D103" s="540"/>
      <c r="E103" s="540"/>
      <c r="F103" s="428"/>
      <c r="G103" s="426">
        <f>'[37]16th'!$F$17+'[37]16th'!$F$18+'[37]16th'!$F$19</f>
        <v>6</v>
      </c>
      <c r="H103" s="426"/>
      <c r="I103" s="428">
        <f>'[37]16th'!$C$20+'[37]16th'!$C$21</f>
        <v>4</v>
      </c>
      <c r="J103" s="428"/>
      <c r="K103" s="426">
        <f>'[37]16th'!$F$20+'[37]16th'!$F$21</f>
        <v>4</v>
      </c>
      <c r="L103" s="426"/>
      <c r="M103" s="428">
        <f>'[37]16th'!$D$17+'[37]16th'!$D$18+'[37]16th'!$D$19</f>
        <v>7</v>
      </c>
      <c r="N103" s="428"/>
      <c r="O103" s="426">
        <f>'[37]16th'!$G$17+'[37]16th'!$G$18+'[37]16th'!$G$19</f>
        <v>7</v>
      </c>
      <c r="P103" s="426"/>
      <c r="Q103" s="600">
        <f>'[37]16th'!$D$20+'[37]16th'!$D$21</f>
        <v>4</v>
      </c>
      <c r="R103" s="601"/>
      <c r="S103" s="556">
        <f>'[37]16th'!$G$20+'[37]16th'!$G$21</f>
        <v>4</v>
      </c>
      <c r="T103" s="557"/>
      <c r="U103" s="543" t="str">
        <f>'[37]16th'!$L$17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'[37]16th'!$C$22+'[37]16th'!$C$23+'[37]16th'!$C$24</f>
        <v>5</v>
      </c>
      <c r="D104" s="540"/>
      <c r="E104" s="540"/>
      <c r="F104" s="428"/>
      <c r="G104" s="430">
        <f>'[37]16th'!$F$22+'[37]16th'!$F$23+'[37]16th'!$F$24</f>
        <v>5</v>
      </c>
      <c r="H104" s="430"/>
      <c r="I104" s="428">
        <f>'[37]16th'!$C$25</f>
        <v>1</v>
      </c>
      <c r="J104" s="428"/>
      <c r="K104" s="426">
        <f>'[37]16th'!$F$25</f>
        <v>1</v>
      </c>
      <c r="L104" s="426"/>
      <c r="M104" s="428">
        <f>'[37]16th'!$D$22+'[37]16th'!$D$23+'[37]16th'!$D$24</f>
        <v>5</v>
      </c>
      <c r="N104" s="428"/>
      <c r="O104" s="430">
        <f>'[37]16th'!$G$22+'[37]16th'!$G$23+'[37]16th'!$G$24</f>
        <v>5</v>
      </c>
      <c r="P104" s="430"/>
      <c r="Q104" s="600">
        <f>'[37]16th'!$D$25</f>
        <v>1</v>
      </c>
      <c r="R104" s="601"/>
      <c r="S104" s="556">
        <f>'[37]16th'!$G$25</f>
        <v>1</v>
      </c>
      <c r="T104" s="557"/>
      <c r="U104" s="543" t="str">
        <f>'[37]16th'!$L$22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'[37]16th'!$C$28+'[37]16th'!$C$29+'[37]16th'!$C$30</f>
        <v>5</v>
      </c>
      <c r="D105" s="542"/>
      <c r="E105" s="542"/>
      <c r="F105" s="424"/>
      <c r="G105" s="431">
        <f>'[37]16th'!$F$28+'[37]16th'!$F$29+'[37]16th'!$F$30</f>
        <v>5</v>
      </c>
      <c r="H105" s="431"/>
      <c r="I105" s="424">
        <f>'[37]16th'!$C$31</f>
        <v>1</v>
      </c>
      <c r="J105" s="424"/>
      <c r="K105" s="427">
        <f>'[37]16th'!$F$31</f>
        <v>1</v>
      </c>
      <c r="L105" s="427"/>
      <c r="M105" s="424">
        <f>'[37]16th'!$D$28+'[37]16th'!$D$29+'[37]16th'!$D$30</f>
        <v>5</v>
      </c>
      <c r="N105" s="424"/>
      <c r="O105" s="431">
        <f>'[37]16th'!$G$28+'[37]16th'!$G$29+'[37]16th'!$G$30</f>
        <v>5</v>
      </c>
      <c r="P105" s="431"/>
      <c r="Q105" s="598">
        <f>'[37]16th'!$D$31</f>
        <v>1</v>
      </c>
      <c r="R105" s="599"/>
      <c r="S105" s="586">
        <f>'[37]16th'!$G$31</f>
        <v>1</v>
      </c>
      <c r="T105" s="587"/>
      <c r="U105" s="581" t="str">
        <f>'[37]16th'!$L$28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'[38]16th'!D12</f>
        <v>18</v>
      </c>
      <c r="I111" s="107">
        <f>'[38]16th'!G12</f>
        <v>18</v>
      </c>
      <c r="J111" s="42">
        <f>'[38]16th'!D12+'[38]16th'!$E$12</f>
        <v>23</v>
      </c>
      <c r="K111" s="107">
        <f>'[38]16th'!G12+'[38]16th'!$H$12</f>
        <v>23</v>
      </c>
      <c r="L111" s="422" t="str">
        <f>'[38]16th'!M12</f>
        <v>G</v>
      </c>
      <c r="M111" s="423"/>
      <c r="N111" s="111">
        <f>'[38]16th'!E12</f>
        <v>5</v>
      </c>
      <c r="O111" s="108">
        <f>'[38]16th'!H12</f>
        <v>5</v>
      </c>
      <c r="P111" s="276">
        <f>'[38]16th'!F12</f>
        <v>2</v>
      </c>
      <c r="Q111" s="108">
        <f>'[38]16th'!I12</f>
        <v>2</v>
      </c>
      <c r="R111" s="422" t="str">
        <f>'[38]16th'!N12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'[38]16th'!D13</f>
        <v>2</v>
      </c>
      <c r="I112" s="27">
        <f>'[38]16th'!G13</f>
        <v>2</v>
      </c>
      <c r="J112" s="28">
        <f>'[38]16th'!D13</f>
        <v>2</v>
      </c>
      <c r="K112" s="27">
        <f>'[38]16th'!G13+'[38]16th'!$H$13</f>
        <v>2</v>
      </c>
      <c r="L112" s="379"/>
      <c r="M112" s="380"/>
      <c r="N112" s="112">
        <f>'[38]16th'!E13</f>
        <v>0</v>
      </c>
      <c r="O112" s="33">
        <f>'[38]16th'!H13</f>
        <v>0</v>
      </c>
      <c r="P112" s="271">
        <f>'[38]16th'!F13</f>
        <v>0</v>
      </c>
      <c r="Q112" s="34">
        <f>'[38]16th'!I13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'[38]16th'!D14</f>
        <v>3</v>
      </c>
      <c r="I113" s="29">
        <f>'[38]16th'!G14</f>
        <v>3</v>
      </c>
      <c r="J113" s="28">
        <f>'[38]16th'!D14+'[38]16th'!$E$14</f>
        <v>4</v>
      </c>
      <c r="K113" s="29">
        <f>'[38]16th'!G14+'[38]16th'!$H$14</f>
        <v>4</v>
      </c>
      <c r="L113" s="379"/>
      <c r="M113" s="380"/>
      <c r="N113" s="112">
        <f>'[38]16th'!E14</f>
        <v>1</v>
      </c>
      <c r="O113" s="34">
        <f>'[38]16th'!H14</f>
        <v>1</v>
      </c>
      <c r="P113" s="271">
        <f>'[38]16th'!F14</f>
        <v>0</v>
      </c>
      <c r="Q113" s="34">
        <f>'[38]16th'!I14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'[38]16th'!D15</f>
        <v>2</v>
      </c>
      <c r="I114" s="29">
        <f>'[38]16th'!G15</f>
        <v>2</v>
      </c>
      <c r="J114" s="28">
        <f>'[38]16th'!D15</f>
        <v>2</v>
      </c>
      <c r="K114" s="29">
        <f>'[38]16th'!G15+'[38]16th'!$H$15</f>
        <v>2</v>
      </c>
      <c r="L114" s="379"/>
      <c r="M114" s="380"/>
      <c r="N114" s="112">
        <f>'[38]16th'!E15</f>
        <v>0</v>
      </c>
      <c r="O114" s="34">
        <f>'[38]16th'!H15</f>
        <v>0</v>
      </c>
      <c r="P114" s="271">
        <f>'[38]16th'!F15</f>
        <v>0</v>
      </c>
      <c r="Q114" s="34">
        <f>'[38]16th'!I15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'[38]16th'!D16</f>
        <v>4</v>
      </c>
      <c r="I115" s="29">
        <f>'[38]16th'!G16</f>
        <v>4</v>
      </c>
      <c r="J115" s="28">
        <f>'[38]16th'!D16</f>
        <v>4</v>
      </c>
      <c r="K115" s="29">
        <f>'[38]16th'!G16+'[38]16th'!$H$16</f>
        <v>4</v>
      </c>
      <c r="L115" s="379" t="str">
        <f>'[38]16th'!M16</f>
        <v>G</v>
      </c>
      <c r="M115" s="380"/>
      <c r="N115" s="112">
        <f>'[38]16th'!E16</f>
        <v>0</v>
      </c>
      <c r="O115" s="34">
        <f>'[38]16th'!H16</f>
        <v>0</v>
      </c>
      <c r="P115" s="271">
        <f>'[38]16th'!F16</f>
        <v>0</v>
      </c>
      <c r="Q115" s="34">
        <f>'[38]16th'!I16</f>
        <v>0</v>
      </c>
      <c r="R115" s="379" t="str">
        <f>'[38]16th'!N16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'[38]16th'!D17</f>
        <v>0</v>
      </c>
      <c r="I116" s="27">
        <f>'[38]16th'!G17</f>
        <v>0</v>
      </c>
      <c r="J116" s="28">
        <f>'[38]16th'!D17</f>
        <v>0</v>
      </c>
      <c r="K116" s="27">
        <f>'[38]16th'!G17+'[38]16th'!$H$17</f>
        <v>0</v>
      </c>
      <c r="L116" s="379"/>
      <c r="M116" s="380"/>
      <c r="N116" s="112">
        <f>'[38]16th'!E17</f>
        <v>0</v>
      </c>
      <c r="O116" s="33">
        <f>'[38]16th'!H17</f>
        <v>0</v>
      </c>
      <c r="P116" s="271">
        <f>'[38]16th'!F17</f>
        <v>0</v>
      </c>
      <c r="Q116" s="34">
        <f>'[38]16th'!I17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'[38]16th'!D18</f>
        <v>1</v>
      </c>
      <c r="I117" s="29">
        <f>'[38]16th'!G18</f>
        <v>1</v>
      </c>
      <c r="J117" s="28">
        <f>'[38]16th'!D18</f>
        <v>1</v>
      </c>
      <c r="K117" s="29">
        <f>'[38]16th'!G18+'[38]16th'!$H$18</f>
        <v>1</v>
      </c>
      <c r="L117" s="379"/>
      <c r="M117" s="380"/>
      <c r="N117" s="112">
        <f>'[38]16th'!E18</f>
        <v>0</v>
      </c>
      <c r="O117" s="34">
        <f>'[38]16th'!H18</f>
        <v>0</v>
      </c>
      <c r="P117" s="271">
        <f>'[38]16th'!F18</f>
        <v>0</v>
      </c>
      <c r="Q117" s="34">
        <f>'[38]16th'!I18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'[38]16th'!D19</f>
        <v>0</v>
      </c>
      <c r="I118" s="29">
        <f>'[38]16th'!G19</f>
        <v>0</v>
      </c>
      <c r="J118" s="28">
        <f>'[38]16th'!D19</f>
        <v>0</v>
      </c>
      <c r="K118" s="29">
        <f>'[38]16th'!G19+'[38]16th'!$H$19</f>
        <v>0</v>
      </c>
      <c r="L118" s="379"/>
      <c r="M118" s="380"/>
      <c r="N118" s="112">
        <f>'[38]16th'!E19</f>
        <v>0</v>
      </c>
      <c r="O118" s="34">
        <f>'[38]16th'!H19</f>
        <v>0</v>
      </c>
      <c r="P118" s="271">
        <f>'[38]16th'!F19</f>
        <v>0</v>
      </c>
      <c r="Q118" s="34">
        <f>'[38]16th'!I19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'[38]16th'!D20</f>
        <v>10</v>
      </c>
      <c r="I119" s="29">
        <f>'[38]16th'!G20</f>
        <v>10</v>
      </c>
      <c r="J119" s="28">
        <f>'[38]16th'!D20+'[38]16th'!$E$20</f>
        <v>11</v>
      </c>
      <c r="K119" s="29">
        <f>'[38]16th'!G20+'[38]16th'!$H$20</f>
        <v>11</v>
      </c>
      <c r="L119" s="379" t="str">
        <f>'[38]16th'!M20</f>
        <v>G</v>
      </c>
      <c r="M119" s="380"/>
      <c r="N119" s="112">
        <f>'[38]16th'!E20</f>
        <v>1</v>
      </c>
      <c r="O119" s="34">
        <f>'[38]16th'!H20</f>
        <v>1</v>
      </c>
      <c r="P119" s="271">
        <f>'[38]16th'!F20</f>
        <v>0</v>
      </c>
      <c r="Q119" s="34">
        <f>'[38]16th'!I20</f>
        <v>0</v>
      </c>
      <c r="R119" s="379" t="str">
        <f>'[38]16th'!N20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'[38]16th'!D21</f>
        <v>1</v>
      </c>
      <c r="I120" s="27">
        <f>'[38]16th'!G21</f>
        <v>1</v>
      </c>
      <c r="J120" s="28">
        <f>'[38]16th'!D21</f>
        <v>1</v>
      </c>
      <c r="K120" s="27">
        <f>'[38]16th'!G21+'[38]16th'!$H$21</f>
        <v>1</v>
      </c>
      <c r="L120" s="379"/>
      <c r="M120" s="380"/>
      <c r="N120" s="112">
        <f>'[38]16th'!E21</f>
        <v>0</v>
      </c>
      <c r="O120" s="33">
        <f>'[38]16th'!H21</f>
        <v>0</v>
      </c>
      <c r="P120" s="271">
        <f>'[38]16th'!F21</f>
        <v>0</v>
      </c>
      <c r="Q120" s="34">
        <f>'[38]16th'!I21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'[38]16th'!D22</f>
        <v>2</v>
      </c>
      <c r="I121" s="29">
        <f>'[38]16th'!G22</f>
        <v>2</v>
      </c>
      <c r="J121" s="28">
        <f>'[38]16th'!D22</f>
        <v>2</v>
      </c>
      <c r="K121" s="29">
        <f>'[38]16th'!G22+'[38]16th'!$H$22</f>
        <v>2</v>
      </c>
      <c r="L121" s="379"/>
      <c r="M121" s="380"/>
      <c r="N121" s="112">
        <f>'[38]16th'!E22</f>
        <v>0</v>
      </c>
      <c r="O121" s="34">
        <f>'[38]16th'!H22</f>
        <v>0</v>
      </c>
      <c r="P121" s="271">
        <f>'[38]16th'!F22</f>
        <v>0</v>
      </c>
      <c r="Q121" s="34">
        <f>'[38]16th'!I22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'[38]16th'!D24</f>
        <v>9</v>
      </c>
      <c r="I122" s="29">
        <f>'[38]16th'!G24</f>
        <v>9</v>
      </c>
      <c r="J122" s="28">
        <f>'[38]16th'!D24</f>
        <v>9</v>
      </c>
      <c r="K122" s="29">
        <f>'[38]16th'!G24+'[38]16th'!$H$24</f>
        <v>9</v>
      </c>
      <c r="L122" s="379" t="str">
        <f>'[38]16th'!M24</f>
        <v>G</v>
      </c>
      <c r="M122" s="380"/>
      <c r="N122" s="112">
        <f>'[38]16th'!E24</f>
        <v>0</v>
      </c>
      <c r="O122" s="34">
        <f>'[38]16th'!H24</f>
        <v>0</v>
      </c>
      <c r="P122" s="271">
        <f>'[38]16th'!F24</f>
        <v>0</v>
      </c>
      <c r="Q122" s="34">
        <f>'[38]16th'!I24</f>
        <v>0</v>
      </c>
      <c r="R122" s="379" t="str">
        <f>'[38]16th'!N24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'[38]16th'!D25</f>
        <v>1</v>
      </c>
      <c r="I123" s="27">
        <f>'[38]16th'!G25</f>
        <v>1</v>
      </c>
      <c r="J123" s="28">
        <f>'[38]16th'!D25</f>
        <v>1</v>
      </c>
      <c r="K123" s="27">
        <f>'[38]16th'!G25+'[38]16th'!$H$25</f>
        <v>1</v>
      </c>
      <c r="L123" s="379"/>
      <c r="M123" s="380"/>
      <c r="N123" s="112">
        <f>'[38]16th'!E25</f>
        <v>0</v>
      </c>
      <c r="O123" s="33">
        <f>'[38]16th'!H25</f>
        <v>0</v>
      </c>
      <c r="P123" s="271">
        <f>'[38]16th'!F25</f>
        <v>0</v>
      </c>
      <c r="Q123" s="34">
        <f>'[38]16th'!I25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'[38]16th'!D26</f>
        <v>1</v>
      </c>
      <c r="I124" s="29">
        <f>'[38]16th'!G26</f>
        <v>1</v>
      </c>
      <c r="J124" s="28">
        <f>'[38]16th'!D26</f>
        <v>1</v>
      </c>
      <c r="K124" s="29">
        <f>'[38]16th'!G26+'[38]16th'!$H$26</f>
        <v>1</v>
      </c>
      <c r="L124" s="379"/>
      <c r="M124" s="380"/>
      <c r="N124" s="112">
        <f>'[38]16th'!E26</f>
        <v>0</v>
      </c>
      <c r="O124" s="34">
        <f>'[38]16th'!H26</f>
        <v>0</v>
      </c>
      <c r="P124" s="271">
        <f>'[38]16th'!F26</f>
        <v>0</v>
      </c>
      <c r="Q124" s="34">
        <f>'[38]16th'!I26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'[38]16th'!D27</f>
        <v>2</v>
      </c>
      <c r="I125" s="31">
        <f>'[38]16th'!G27</f>
        <v>2</v>
      </c>
      <c r="J125" s="32">
        <f>'[38]16th'!D27</f>
        <v>2</v>
      </c>
      <c r="K125" s="31">
        <f>'[38]16th'!G27+'[38]16th'!$H$27</f>
        <v>2</v>
      </c>
      <c r="L125" s="533"/>
      <c r="M125" s="534"/>
      <c r="N125" s="113">
        <f>'[38]16th'!E27</f>
        <v>0</v>
      </c>
      <c r="O125" s="35">
        <f>'[38]16th'!H27</f>
        <v>0</v>
      </c>
      <c r="P125" s="272">
        <f>'[38]16th'!F27</f>
        <v>0</v>
      </c>
      <c r="Q125" s="35">
        <f>'[38]16th'!I27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8239" priority="517" stopIfTrue="1" operator="containsText" text="G">
      <formula>NOT(ISERROR(SEARCH("G",L27)))</formula>
    </cfRule>
    <cfRule type="containsText" dxfId="8238" priority="518" stopIfTrue="1" operator="containsText" text="A">
      <formula>NOT(ISERROR(SEARCH("A",L27)))</formula>
    </cfRule>
    <cfRule type="containsText" dxfId="8237" priority="519" stopIfTrue="1" operator="containsText" text="R">
      <formula>NOT(ISERROR(SEARCH("R",L27)))</formula>
    </cfRule>
  </conditionalFormatting>
  <conditionalFormatting sqref="R111 R115 R119 R122 L111 L115 L119 L122">
    <cfRule type="containsText" dxfId="8236" priority="516" stopIfTrue="1" operator="containsText" text="No Service">
      <formula>NOT(ISERROR(SEARCH("No Service",L111)))</formula>
    </cfRule>
  </conditionalFormatting>
  <conditionalFormatting sqref="W102 U102:U105 W89 U89:U97">
    <cfRule type="containsText" dxfId="8235" priority="511" stopIfTrue="1" operator="containsText" text="On Call">
      <formula>NOT(ISERROR(SEARCH("On Call",U89)))</formula>
    </cfRule>
    <cfRule type="containsText" dxfId="8234" priority="512" stopIfTrue="1" operator="containsText" text="No Service">
      <formula>NOT(ISERROR(SEARCH("No Service",U89)))</formula>
    </cfRule>
    <cfRule type="containsText" dxfId="8233" priority="513" stopIfTrue="1" operator="containsText" text="G">
      <formula>NOT(ISERROR(SEARCH("G",U89)))</formula>
    </cfRule>
    <cfRule type="containsText" dxfId="8232" priority="514" stopIfTrue="1" operator="containsText" text="A">
      <formula>NOT(ISERROR(SEARCH("A",U89)))</formula>
    </cfRule>
    <cfRule type="containsText" dxfId="8231" priority="515" stopIfTrue="1" operator="containsText" text="R">
      <formula>NOT(ISERROR(SEARCH("R",U89)))</formula>
    </cfRule>
  </conditionalFormatting>
  <conditionalFormatting sqref="J27">
    <cfRule type="cellIs" dxfId="8230" priority="510" operator="greaterThan">
      <formula>$I$27</formula>
    </cfRule>
  </conditionalFormatting>
  <conditionalFormatting sqref="J28">
    <cfRule type="cellIs" dxfId="8229" priority="509" operator="greaterThan">
      <formula>$I$28</formula>
    </cfRule>
  </conditionalFormatting>
  <conditionalFormatting sqref="J29">
    <cfRule type="cellIs" dxfId="8228" priority="508" operator="greaterThan">
      <formula>$I$29</formula>
    </cfRule>
  </conditionalFormatting>
  <conditionalFormatting sqref="J40">
    <cfRule type="cellIs" dxfId="8227" priority="507" operator="greaterThan">
      <formula>$I$40</formula>
    </cfRule>
  </conditionalFormatting>
  <conditionalFormatting sqref="J41">
    <cfRule type="cellIs" dxfId="8226" priority="506" operator="greaterThan">
      <formula>$I$41</formula>
    </cfRule>
  </conditionalFormatting>
  <conditionalFormatting sqref="J42">
    <cfRule type="cellIs" dxfId="8225" priority="505" operator="greaterThan">
      <formula>$I$42</formula>
    </cfRule>
  </conditionalFormatting>
  <conditionalFormatting sqref="J30">
    <cfRule type="cellIs" dxfId="8224" priority="504" operator="greaterThan">
      <formula>$I$30</formula>
    </cfRule>
  </conditionalFormatting>
  <conditionalFormatting sqref="J31">
    <cfRule type="cellIs" dxfId="8223" priority="503" operator="greaterThan">
      <formula>$I$31</formula>
    </cfRule>
  </conditionalFormatting>
  <conditionalFormatting sqref="J32">
    <cfRule type="cellIs" dxfId="8222" priority="502" operator="greaterThan">
      <formula>$I$32</formula>
    </cfRule>
  </conditionalFormatting>
  <conditionalFormatting sqref="J33">
    <cfRule type="cellIs" dxfId="8221" priority="501" operator="greaterThan">
      <formula>$I$33</formula>
    </cfRule>
  </conditionalFormatting>
  <conditionalFormatting sqref="J34">
    <cfRule type="cellIs" dxfId="8220" priority="500" operator="greaterThan">
      <formula>$I$34</formula>
    </cfRule>
  </conditionalFormatting>
  <conditionalFormatting sqref="J35">
    <cfRule type="cellIs" dxfId="8219" priority="499" operator="greaterThan">
      <formula>$I$35</formula>
    </cfRule>
  </conditionalFormatting>
  <conditionalFormatting sqref="J45">
    <cfRule type="cellIs" dxfId="8218" priority="498" operator="greaterThan">
      <formula>$I$45</formula>
    </cfRule>
  </conditionalFormatting>
  <conditionalFormatting sqref="J43">
    <cfRule type="cellIs" dxfId="8217" priority="497" operator="greaterThan">
      <formula>$I$43</formula>
    </cfRule>
  </conditionalFormatting>
  <conditionalFormatting sqref="J44">
    <cfRule type="cellIs" dxfId="8216" priority="496" operator="greaterThan">
      <formula>$I$44</formula>
    </cfRule>
  </conditionalFormatting>
  <conditionalFormatting sqref="J48">
    <cfRule type="cellIs" dxfId="8215" priority="495" operator="greaterThan">
      <formula>$I$48</formula>
    </cfRule>
  </conditionalFormatting>
  <conditionalFormatting sqref="J49">
    <cfRule type="cellIs" dxfId="8214" priority="494" operator="greaterThan">
      <formula>$I$49</formula>
    </cfRule>
  </conditionalFormatting>
  <conditionalFormatting sqref="J46">
    <cfRule type="cellIs" dxfId="8213" priority="493" operator="greaterThan">
      <formula>$I$46</formula>
    </cfRule>
  </conditionalFormatting>
  <conditionalFormatting sqref="J47">
    <cfRule type="cellIs" dxfId="8212" priority="492" operator="greaterThan">
      <formula>$I$47</formula>
    </cfRule>
  </conditionalFormatting>
  <conditionalFormatting sqref="J50">
    <cfRule type="cellIs" dxfId="8211" priority="491" operator="greaterThan">
      <formula>I50</formula>
    </cfRule>
  </conditionalFormatting>
  <conditionalFormatting sqref="J57">
    <cfRule type="cellIs" dxfId="8210" priority="490" operator="greaterThan">
      <formula>$I$57</formula>
    </cfRule>
  </conditionalFormatting>
  <conditionalFormatting sqref="J58">
    <cfRule type="cellIs" dxfId="8209" priority="489" operator="greaterThan">
      <formula>$I$58</formula>
    </cfRule>
  </conditionalFormatting>
  <conditionalFormatting sqref="J62">
    <cfRule type="cellIs" dxfId="8208" priority="488" operator="greaterThan">
      <formula>$I$62</formula>
    </cfRule>
  </conditionalFormatting>
  <conditionalFormatting sqref="J60">
    <cfRule type="cellIs" dxfId="8207" priority="487" operator="greaterThan">
      <formula>$I$60</formula>
    </cfRule>
  </conditionalFormatting>
  <conditionalFormatting sqref="J63">
    <cfRule type="cellIs" dxfId="8206" priority="486" operator="greaterThan">
      <formula>$I$63</formula>
    </cfRule>
  </conditionalFormatting>
  <conditionalFormatting sqref="J59">
    <cfRule type="cellIs" dxfId="8205" priority="485" operator="greaterThan">
      <formula>$I$59</formula>
    </cfRule>
  </conditionalFormatting>
  <conditionalFormatting sqref="J64">
    <cfRule type="cellIs" dxfId="8204" priority="484" operator="greaterThan">
      <formula>$I$64</formula>
    </cfRule>
  </conditionalFormatting>
  <conditionalFormatting sqref="J71">
    <cfRule type="cellIs" dxfId="8203" priority="483" operator="greaterThan">
      <formula>$I$71</formula>
    </cfRule>
  </conditionalFormatting>
  <conditionalFormatting sqref="J73">
    <cfRule type="cellIs" dxfId="8202" priority="482" operator="greaterThan">
      <formula>$I$73</formula>
    </cfRule>
  </conditionalFormatting>
  <conditionalFormatting sqref="J72">
    <cfRule type="cellIs" dxfId="8201" priority="481" operator="greaterThan">
      <formula>$I$72</formula>
    </cfRule>
  </conditionalFormatting>
  <conditionalFormatting sqref="J74">
    <cfRule type="cellIs" dxfId="8200" priority="480" operator="greaterThan">
      <formula>$I$74</formula>
    </cfRule>
  </conditionalFormatting>
  <conditionalFormatting sqref="J75">
    <cfRule type="cellIs" dxfId="8199" priority="479" operator="greaterThan">
      <formula>$I$75</formula>
    </cfRule>
  </conditionalFormatting>
  <conditionalFormatting sqref="J70">
    <cfRule type="cellIs" dxfId="8198" priority="478" operator="greaterThan">
      <formula>$I$70</formula>
    </cfRule>
  </conditionalFormatting>
  <conditionalFormatting sqref="J76">
    <cfRule type="cellIs" dxfId="8197" priority="477" operator="greaterThan">
      <formula>$I$76</formula>
    </cfRule>
  </conditionalFormatting>
  <conditionalFormatting sqref="J77">
    <cfRule type="cellIs" dxfId="8196" priority="476" operator="greaterThan">
      <formula>$I$77</formula>
    </cfRule>
  </conditionalFormatting>
  <conditionalFormatting sqref="J78">
    <cfRule type="cellIs" dxfId="8195" priority="475" operator="greaterThan">
      <formula>$I$78</formula>
    </cfRule>
  </conditionalFormatting>
  <conditionalFormatting sqref="J79">
    <cfRule type="cellIs" dxfId="8194" priority="474" operator="greaterThan">
      <formula>$I$79</formula>
    </cfRule>
  </conditionalFormatting>
  <conditionalFormatting sqref="J80">
    <cfRule type="cellIs" dxfId="8193" priority="473" operator="greaterThan">
      <formula>I80</formula>
    </cfRule>
  </conditionalFormatting>
  <conditionalFormatting sqref="L27">
    <cfRule type="cellIs" dxfId="8192" priority="472" operator="greaterThan">
      <formula>$K$27</formula>
    </cfRule>
  </conditionalFormatting>
  <conditionalFormatting sqref="L28">
    <cfRule type="cellIs" dxfId="8191" priority="471" operator="greaterThan">
      <formula>$K$28</formula>
    </cfRule>
  </conditionalFormatting>
  <conditionalFormatting sqref="L29">
    <cfRule type="cellIs" dxfId="8190" priority="470" operator="greaterThan">
      <formula>$K$29</formula>
    </cfRule>
  </conditionalFormatting>
  <conditionalFormatting sqref="L40">
    <cfRule type="cellIs" dxfId="8189" priority="469" operator="greaterThan">
      <formula>$K$40</formula>
    </cfRule>
  </conditionalFormatting>
  <conditionalFormatting sqref="L41">
    <cfRule type="cellIs" dxfId="8188" priority="468" operator="greaterThan">
      <formula>$K$41</formula>
    </cfRule>
  </conditionalFormatting>
  <conditionalFormatting sqref="L42">
    <cfRule type="cellIs" dxfId="8187" priority="467" operator="greaterThan">
      <formula>$K$42</formula>
    </cfRule>
  </conditionalFormatting>
  <conditionalFormatting sqref="L30">
    <cfRule type="cellIs" dxfId="8186" priority="466" operator="greaterThan">
      <formula>$K$30</formula>
    </cfRule>
  </conditionalFormatting>
  <conditionalFormatting sqref="L31">
    <cfRule type="cellIs" dxfId="8185" priority="465" operator="greaterThan">
      <formula>$K$31</formula>
    </cfRule>
  </conditionalFormatting>
  <conditionalFormatting sqref="Z27">
    <cfRule type="cellIs" dxfId="8184" priority="464" operator="greaterThan">
      <formula>$Y$27</formula>
    </cfRule>
  </conditionalFormatting>
  <conditionalFormatting sqref="Z28">
    <cfRule type="cellIs" dxfId="8183" priority="463" operator="greaterThan">
      <formula>$Y$28</formula>
    </cfRule>
  </conditionalFormatting>
  <conditionalFormatting sqref="Z29">
    <cfRule type="cellIs" dxfId="8182" priority="462" operator="greaterThan">
      <formula>$Y$29</formula>
    </cfRule>
  </conditionalFormatting>
  <conditionalFormatting sqref="Z40">
    <cfRule type="cellIs" dxfId="8181" priority="461" operator="greaterThan">
      <formula>$Y$40</formula>
    </cfRule>
  </conditionalFormatting>
  <conditionalFormatting sqref="Z41">
    <cfRule type="cellIs" dxfId="8180" priority="460" operator="greaterThan">
      <formula>$Y$41</formula>
    </cfRule>
  </conditionalFormatting>
  <conditionalFormatting sqref="Z42">
    <cfRule type="cellIs" dxfId="8179" priority="459" operator="greaterThan">
      <formula>$Y$42</formula>
    </cfRule>
  </conditionalFormatting>
  <conditionalFormatting sqref="Z30">
    <cfRule type="cellIs" dxfId="8178" priority="458" operator="greaterThan">
      <formula>$Y$30</formula>
    </cfRule>
  </conditionalFormatting>
  <conditionalFormatting sqref="Z31">
    <cfRule type="cellIs" dxfId="8177" priority="457" operator="greaterThan">
      <formula>$Y$31</formula>
    </cfRule>
  </conditionalFormatting>
  <conditionalFormatting sqref="AB27">
    <cfRule type="cellIs" dxfId="8176" priority="456" operator="greaterThan">
      <formula>$AA$27</formula>
    </cfRule>
  </conditionalFormatting>
  <conditionalFormatting sqref="AB28">
    <cfRule type="cellIs" dxfId="8175" priority="455" operator="greaterThan">
      <formula>$AA$28</formula>
    </cfRule>
  </conditionalFormatting>
  <conditionalFormatting sqref="AB29">
    <cfRule type="cellIs" dxfId="8174" priority="454" operator="greaterThan">
      <formula>$AA$29</formula>
    </cfRule>
  </conditionalFormatting>
  <conditionalFormatting sqref="AB40">
    <cfRule type="cellIs" dxfId="8173" priority="453" operator="greaterThan">
      <formula>$AA$40</formula>
    </cfRule>
  </conditionalFormatting>
  <conditionalFormatting sqref="AB41">
    <cfRule type="cellIs" dxfId="8172" priority="452" operator="greaterThan">
      <formula>$AA$41</formula>
    </cfRule>
  </conditionalFormatting>
  <conditionalFormatting sqref="AB42">
    <cfRule type="cellIs" dxfId="8171" priority="451" operator="greaterThan">
      <formula>$AA$42</formula>
    </cfRule>
  </conditionalFormatting>
  <conditionalFormatting sqref="AB30">
    <cfRule type="cellIs" dxfId="8170" priority="450" operator="greaterThan">
      <formula>$AA$30</formula>
    </cfRule>
  </conditionalFormatting>
  <conditionalFormatting sqref="AB31">
    <cfRule type="cellIs" dxfId="8169" priority="449" operator="greaterThan">
      <formula>$AA$31</formula>
    </cfRule>
  </conditionalFormatting>
  <conditionalFormatting sqref="L32">
    <cfRule type="cellIs" dxfId="8168" priority="448" operator="greaterThan">
      <formula>$K$32</formula>
    </cfRule>
  </conditionalFormatting>
  <conditionalFormatting sqref="L33">
    <cfRule type="cellIs" dxfId="8167" priority="447" operator="greaterThan">
      <formula>$K$33</formula>
    </cfRule>
  </conditionalFormatting>
  <conditionalFormatting sqref="L34">
    <cfRule type="cellIs" dxfId="8166" priority="446" operator="greaterThan">
      <formula>$K$34</formula>
    </cfRule>
  </conditionalFormatting>
  <conditionalFormatting sqref="L35">
    <cfRule type="cellIs" dxfId="8165" priority="445" operator="greaterThan">
      <formula>$K$35</formula>
    </cfRule>
  </conditionalFormatting>
  <conditionalFormatting sqref="L45">
    <cfRule type="cellIs" dxfId="8164" priority="444" operator="greaterThan">
      <formula>$K$45</formula>
    </cfRule>
  </conditionalFormatting>
  <conditionalFormatting sqref="L43">
    <cfRule type="cellIs" dxfId="8163" priority="443" operator="greaterThan">
      <formula>$K$43</formula>
    </cfRule>
  </conditionalFormatting>
  <conditionalFormatting sqref="L44">
    <cfRule type="cellIs" dxfId="8162" priority="442" operator="greaterThan">
      <formula>$K$44</formula>
    </cfRule>
  </conditionalFormatting>
  <conditionalFormatting sqref="L48">
    <cfRule type="cellIs" dxfId="8161" priority="441" operator="greaterThan">
      <formula>$K$48</formula>
    </cfRule>
  </conditionalFormatting>
  <conditionalFormatting sqref="L49">
    <cfRule type="cellIs" dxfId="8160" priority="440" operator="greaterThan">
      <formula>$K$49</formula>
    </cfRule>
  </conditionalFormatting>
  <conditionalFormatting sqref="L46">
    <cfRule type="cellIs" dxfId="8159" priority="439" operator="greaterThan">
      <formula>$K$46</formula>
    </cfRule>
  </conditionalFormatting>
  <conditionalFormatting sqref="L47">
    <cfRule type="cellIs" dxfId="8158" priority="438" operator="greaterThan">
      <formula>$K$47</formula>
    </cfRule>
  </conditionalFormatting>
  <conditionalFormatting sqref="L50">
    <cfRule type="cellIs" dxfId="8157" priority="437" operator="greaterThan">
      <formula>$K$50</formula>
    </cfRule>
  </conditionalFormatting>
  <conditionalFormatting sqref="Z32">
    <cfRule type="cellIs" dxfId="8156" priority="436" operator="greaterThan">
      <formula>$Y$32</formula>
    </cfRule>
  </conditionalFormatting>
  <conditionalFormatting sqref="Z33">
    <cfRule type="cellIs" dxfId="8155" priority="435" operator="greaterThan">
      <formula>$Y$33</formula>
    </cfRule>
  </conditionalFormatting>
  <conditionalFormatting sqref="Z34">
    <cfRule type="cellIs" dxfId="8154" priority="434" operator="greaterThan">
      <formula>$Y$34</formula>
    </cfRule>
  </conditionalFormatting>
  <conditionalFormatting sqref="Z35">
    <cfRule type="cellIs" dxfId="8153" priority="433" operator="greaterThan">
      <formula>$Y$35</formula>
    </cfRule>
  </conditionalFormatting>
  <conditionalFormatting sqref="Z45">
    <cfRule type="cellIs" dxfId="8152" priority="432" operator="greaterThan">
      <formula>$Y$45</formula>
    </cfRule>
  </conditionalFormatting>
  <conditionalFormatting sqref="Z43">
    <cfRule type="cellIs" dxfId="8151" priority="431" operator="greaterThan">
      <formula>$Y$43</formula>
    </cfRule>
  </conditionalFormatting>
  <conditionalFormatting sqref="Z44">
    <cfRule type="cellIs" dxfId="8150" priority="430" operator="greaterThan">
      <formula>$Y$44</formula>
    </cfRule>
  </conditionalFormatting>
  <conditionalFormatting sqref="Z48">
    <cfRule type="cellIs" dxfId="8149" priority="429" operator="greaterThan">
      <formula>$Y$48</formula>
    </cfRule>
  </conditionalFormatting>
  <conditionalFormatting sqref="Z49">
    <cfRule type="cellIs" dxfId="8148" priority="428" operator="greaterThan">
      <formula>$Y$49</formula>
    </cfRule>
  </conditionalFormatting>
  <conditionalFormatting sqref="Z46">
    <cfRule type="cellIs" dxfId="8147" priority="427" operator="greaterThan">
      <formula>$Y$46</formula>
    </cfRule>
  </conditionalFormatting>
  <conditionalFormatting sqref="Z47">
    <cfRule type="cellIs" dxfId="8146" priority="426" operator="greaterThan">
      <formula>$Y$47</formula>
    </cfRule>
  </conditionalFormatting>
  <conditionalFormatting sqref="Z50">
    <cfRule type="cellIs" dxfId="8145" priority="425" operator="greaterThan">
      <formula>$Y$50</formula>
    </cfRule>
  </conditionalFormatting>
  <conditionalFormatting sqref="AB32">
    <cfRule type="cellIs" dxfId="8144" priority="424" operator="greaterThan">
      <formula>$AA$32</formula>
    </cfRule>
  </conditionalFormatting>
  <conditionalFormatting sqref="AB33">
    <cfRule type="cellIs" dxfId="8143" priority="423" operator="greaterThan">
      <formula>$AA$33</formula>
    </cfRule>
  </conditionalFormatting>
  <conditionalFormatting sqref="AB34">
    <cfRule type="cellIs" dxfId="8142" priority="422" operator="greaterThan">
      <formula>$AA$34</formula>
    </cfRule>
  </conditionalFormatting>
  <conditionalFormatting sqref="AB35">
    <cfRule type="cellIs" dxfId="8141" priority="421" operator="greaterThan">
      <formula>$AA$35</formula>
    </cfRule>
  </conditionalFormatting>
  <conditionalFormatting sqref="AB45">
    <cfRule type="cellIs" dxfId="8140" priority="420" operator="greaterThan">
      <formula>$AA$45</formula>
    </cfRule>
  </conditionalFormatting>
  <conditionalFormatting sqref="AB43">
    <cfRule type="cellIs" dxfId="8139" priority="419" operator="greaterThan">
      <formula>$AA$43</formula>
    </cfRule>
  </conditionalFormatting>
  <conditionalFormatting sqref="AB44">
    <cfRule type="cellIs" dxfId="8138" priority="418" operator="greaterThan">
      <formula>$AA$44</formula>
    </cfRule>
  </conditionalFormatting>
  <conditionalFormatting sqref="AB48">
    <cfRule type="cellIs" dxfId="8137" priority="417" operator="greaterThan">
      <formula>$AA$48</formula>
    </cfRule>
  </conditionalFormatting>
  <conditionalFormatting sqref="AB49">
    <cfRule type="cellIs" dxfId="8136" priority="416" operator="greaterThan">
      <formula>$AA$49</formula>
    </cfRule>
  </conditionalFormatting>
  <conditionalFormatting sqref="AB46">
    <cfRule type="cellIs" dxfId="8135" priority="415" operator="greaterThan">
      <formula>$AA$46</formula>
    </cfRule>
  </conditionalFormatting>
  <conditionalFormatting sqref="AB47">
    <cfRule type="cellIs" dxfId="8134" priority="414" operator="greaterThan">
      <formula>$AA$47</formula>
    </cfRule>
  </conditionalFormatting>
  <conditionalFormatting sqref="AB50">
    <cfRule type="cellIs" dxfId="8133" priority="413" operator="greaterThan">
      <formula>$AA$50</formula>
    </cfRule>
  </conditionalFormatting>
  <conditionalFormatting sqref="L57">
    <cfRule type="cellIs" dxfId="8132" priority="412" operator="greaterThan">
      <formula>$K$57</formula>
    </cfRule>
  </conditionalFormatting>
  <conditionalFormatting sqref="L58">
    <cfRule type="cellIs" dxfId="8131" priority="411" operator="greaterThan">
      <formula>$K$58</formula>
    </cfRule>
  </conditionalFormatting>
  <conditionalFormatting sqref="L62">
    <cfRule type="cellIs" dxfId="8130" priority="410" operator="greaterThan">
      <formula>$K$62</formula>
    </cfRule>
  </conditionalFormatting>
  <conditionalFormatting sqref="L60">
    <cfRule type="cellIs" dxfId="8129" priority="409" operator="greaterThan">
      <formula>$K$60</formula>
    </cfRule>
  </conditionalFormatting>
  <conditionalFormatting sqref="L63">
    <cfRule type="cellIs" dxfId="8128" priority="408" operator="greaterThan">
      <formula>$K$63</formula>
    </cfRule>
  </conditionalFormatting>
  <conditionalFormatting sqref="L59">
    <cfRule type="cellIs" dxfId="8127" priority="407" operator="greaterThan">
      <formula>$K$59</formula>
    </cfRule>
  </conditionalFormatting>
  <conditionalFormatting sqref="L64">
    <cfRule type="cellIs" dxfId="8126" priority="406" operator="greaterThan">
      <formula>$K$64</formula>
    </cfRule>
  </conditionalFormatting>
  <conditionalFormatting sqref="Z57">
    <cfRule type="cellIs" dxfId="8125" priority="405" operator="greaterThan">
      <formula>$Y$57</formula>
    </cfRule>
  </conditionalFormatting>
  <conditionalFormatting sqref="Z58">
    <cfRule type="cellIs" dxfId="8124" priority="404" operator="greaterThan">
      <formula>$Y$58</formula>
    </cfRule>
  </conditionalFormatting>
  <conditionalFormatting sqref="Z62">
    <cfRule type="cellIs" dxfId="8123" priority="403" operator="greaterThan">
      <formula>$Y$62</formula>
    </cfRule>
  </conditionalFormatting>
  <conditionalFormatting sqref="Z60">
    <cfRule type="cellIs" dxfId="8122" priority="402" operator="greaterThan">
      <formula>$Y$60</formula>
    </cfRule>
  </conditionalFormatting>
  <conditionalFormatting sqref="Z63">
    <cfRule type="cellIs" dxfId="8121" priority="401" operator="greaterThan">
      <formula>$Y$63</formula>
    </cfRule>
  </conditionalFormatting>
  <conditionalFormatting sqref="Z59">
    <cfRule type="cellIs" dxfId="8120" priority="400" operator="greaterThan">
      <formula>$Y$59</formula>
    </cfRule>
  </conditionalFormatting>
  <conditionalFormatting sqref="Z64">
    <cfRule type="cellIs" dxfId="8119" priority="399" operator="greaterThan">
      <formula>$Y$64</formula>
    </cfRule>
  </conditionalFormatting>
  <conditionalFormatting sqref="AB57">
    <cfRule type="cellIs" dxfId="8118" priority="398" operator="greaterThan">
      <formula>$AA$57</formula>
    </cfRule>
  </conditionalFormatting>
  <conditionalFormatting sqref="AB58">
    <cfRule type="cellIs" dxfId="8117" priority="397" operator="greaterThan">
      <formula>$AA$58</formula>
    </cfRule>
  </conditionalFormatting>
  <conditionalFormatting sqref="AB62">
    <cfRule type="cellIs" dxfId="8116" priority="396" operator="greaterThan">
      <formula>$AA$62</formula>
    </cfRule>
  </conditionalFormatting>
  <conditionalFormatting sqref="AB60">
    <cfRule type="cellIs" dxfId="8115" priority="395" operator="greaterThan">
      <formula>$AA$60</formula>
    </cfRule>
  </conditionalFormatting>
  <conditionalFormatting sqref="AB63">
    <cfRule type="cellIs" dxfId="8114" priority="394" operator="greaterThan">
      <formula>$AA$63</formula>
    </cfRule>
  </conditionalFormatting>
  <conditionalFormatting sqref="AB59">
    <cfRule type="cellIs" dxfId="8113" priority="393" operator="greaterThan">
      <formula>$AA$59</formula>
    </cfRule>
  </conditionalFormatting>
  <conditionalFormatting sqref="AB64">
    <cfRule type="cellIs" dxfId="8112" priority="392" operator="greaterThan">
      <formula>$AA$64</formula>
    </cfRule>
  </conditionalFormatting>
  <conditionalFormatting sqref="L71">
    <cfRule type="cellIs" dxfId="8111" priority="391" operator="greaterThan">
      <formula>$K$71</formula>
    </cfRule>
  </conditionalFormatting>
  <conditionalFormatting sqref="L73">
    <cfRule type="cellIs" dxfId="8110" priority="390" operator="greaterThan">
      <formula>$K$73</formula>
    </cfRule>
  </conditionalFormatting>
  <conditionalFormatting sqref="L72">
    <cfRule type="cellIs" dxfId="8109" priority="389" operator="greaterThan">
      <formula>$K$72</formula>
    </cfRule>
  </conditionalFormatting>
  <conditionalFormatting sqref="L74">
    <cfRule type="cellIs" dxfId="8108" priority="388" operator="greaterThan">
      <formula>$K$74</formula>
    </cfRule>
  </conditionalFormatting>
  <conditionalFormatting sqref="L75">
    <cfRule type="cellIs" dxfId="8107" priority="387" operator="greaterThan">
      <formula>$K$75</formula>
    </cfRule>
  </conditionalFormatting>
  <conditionalFormatting sqref="Z71">
    <cfRule type="cellIs" dxfId="8106" priority="386" operator="greaterThan">
      <formula>$Y$71</formula>
    </cfRule>
  </conditionalFormatting>
  <conditionalFormatting sqref="Z73">
    <cfRule type="cellIs" dxfId="8105" priority="385" operator="greaterThan">
      <formula>$Y$73</formula>
    </cfRule>
  </conditionalFormatting>
  <conditionalFormatting sqref="Z72">
    <cfRule type="cellIs" dxfId="8104" priority="384" operator="greaterThan">
      <formula>$Y$72</formula>
    </cfRule>
  </conditionalFormatting>
  <conditionalFormatting sqref="Z74">
    <cfRule type="cellIs" dxfId="8103" priority="383" operator="greaterThan">
      <formula>$Y$74</formula>
    </cfRule>
  </conditionalFormatting>
  <conditionalFormatting sqref="Z75">
    <cfRule type="cellIs" dxfId="8102" priority="382" operator="greaterThan">
      <formula>$Y$75</formula>
    </cfRule>
  </conditionalFormatting>
  <conditionalFormatting sqref="AB71">
    <cfRule type="cellIs" dxfId="8101" priority="381" operator="greaterThan">
      <formula>$AA$71</formula>
    </cfRule>
  </conditionalFormatting>
  <conditionalFormatting sqref="AB73">
    <cfRule type="cellIs" dxfId="8100" priority="380" operator="greaterThan">
      <formula>$AA$73</formula>
    </cfRule>
  </conditionalFormatting>
  <conditionalFormatting sqref="AB72">
    <cfRule type="cellIs" dxfId="8099" priority="379" operator="greaterThan">
      <formula>$AA$72</formula>
    </cfRule>
  </conditionalFormatting>
  <conditionalFormatting sqref="AB74">
    <cfRule type="cellIs" dxfId="8098" priority="378" operator="greaterThan">
      <formula>$AA$74</formula>
    </cfRule>
  </conditionalFormatting>
  <conditionalFormatting sqref="AB75">
    <cfRule type="cellIs" dxfId="8097" priority="377" operator="greaterThan">
      <formula>$AA$75</formula>
    </cfRule>
  </conditionalFormatting>
  <conditionalFormatting sqref="L70">
    <cfRule type="cellIs" dxfId="8096" priority="376" operator="greaterThan">
      <formula>$K$70</formula>
    </cfRule>
  </conditionalFormatting>
  <conditionalFormatting sqref="Z70">
    <cfRule type="cellIs" dxfId="8095" priority="375" operator="greaterThan">
      <formula>$Y$70</formula>
    </cfRule>
  </conditionalFormatting>
  <conditionalFormatting sqref="AB70">
    <cfRule type="cellIs" dxfId="8094" priority="374" operator="greaterThan">
      <formula>$AA$70</formula>
    </cfRule>
  </conditionalFormatting>
  <conditionalFormatting sqref="L76">
    <cfRule type="cellIs" dxfId="8093" priority="373" operator="greaterThan">
      <formula>$K$76</formula>
    </cfRule>
  </conditionalFormatting>
  <conditionalFormatting sqref="L77">
    <cfRule type="cellIs" dxfId="8092" priority="372" operator="greaterThan">
      <formula>$K$77</formula>
    </cfRule>
  </conditionalFormatting>
  <conditionalFormatting sqref="L78">
    <cfRule type="cellIs" dxfId="8091" priority="371" operator="greaterThan">
      <formula>$K$78</formula>
    </cfRule>
  </conditionalFormatting>
  <conditionalFormatting sqref="L79">
    <cfRule type="cellIs" dxfId="8090" priority="370" operator="greaterThan">
      <formula>$K$79</formula>
    </cfRule>
  </conditionalFormatting>
  <conditionalFormatting sqref="L80">
    <cfRule type="cellIs" dxfId="8089" priority="369" operator="greaterThan">
      <formula>$K$80</formula>
    </cfRule>
  </conditionalFormatting>
  <conditionalFormatting sqref="Z76">
    <cfRule type="cellIs" dxfId="8088" priority="368" operator="greaterThan">
      <formula>$Y$76</formula>
    </cfRule>
  </conditionalFormatting>
  <conditionalFormatting sqref="Z77">
    <cfRule type="cellIs" dxfId="8087" priority="367" operator="greaterThan">
      <formula>$Y$77</formula>
    </cfRule>
  </conditionalFormatting>
  <conditionalFormatting sqref="Z78">
    <cfRule type="cellIs" dxfId="8086" priority="366" operator="greaterThan">
      <formula>$Y$78</formula>
    </cfRule>
  </conditionalFormatting>
  <conditionalFormatting sqref="Z79">
    <cfRule type="cellIs" dxfId="8085" priority="365" operator="greaterThan">
      <formula>$Y$79</formula>
    </cfRule>
  </conditionalFormatting>
  <conditionalFormatting sqref="Z80">
    <cfRule type="cellIs" dxfId="8084" priority="364" operator="greaterThan">
      <formula>$Y$80</formula>
    </cfRule>
  </conditionalFormatting>
  <conditionalFormatting sqref="AB76">
    <cfRule type="cellIs" dxfId="8083" priority="363" operator="greaterThan">
      <formula>$AA$76</formula>
    </cfRule>
  </conditionalFormatting>
  <conditionalFormatting sqref="AB77">
    <cfRule type="cellIs" dxfId="8082" priority="362" operator="greaterThan">
      <formula>$AA$77</formula>
    </cfRule>
  </conditionalFormatting>
  <conditionalFormatting sqref="AB78">
    <cfRule type="cellIs" dxfId="8081" priority="361" operator="greaterThan">
      <formula>$AA$78</formula>
    </cfRule>
  </conditionalFormatting>
  <conditionalFormatting sqref="AB79">
    <cfRule type="cellIs" dxfId="8080" priority="360" operator="greaterThan">
      <formula>$AA$79</formula>
    </cfRule>
  </conditionalFormatting>
  <conditionalFormatting sqref="AB80">
    <cfRule type="cellIs" dxfId="8079" priority="359" operator="greaterThan">
      <formula>$AA$80</formula>
    </cfRule>
  </conditionalFormatting>
  <conditionalFormatting sqref="J61">
    <cfRule type="cellIs" dxfId="8078" priority="358" operator="greaterThan">
      <formula>$I$61</formula>
    </cfRule>
  </conditionalFormatting>
  <conditionalFormatting sqref="L61">
    <cfRule type="cellIs" dxfId="8077" priority="357" operator="greaterThan">
      <formula>$K$61</formula>
    </cfRule>
  </conditionalFormatting>
  <conditionalFormatting sqref="Z61">
    <cfRule type="cellIs" dxfId="8076" priority="356" operator="greaterThan">
      <formula>$Y$61</formula>
    </cfRule>
  </conditionalFormatting>
  <conditionalFormatting sqref="AB61">
    <cfRule type="cellIs" dxfId="8075" priority="355" operator="greaterThan">
      <formula>$AA$61</formula>
    </cfRule>
  </conditionalFormatting>
  <conditionalFormatting sqref="J65">
    <cfRule type="cellIs" dxfId="8074" priority="354" operator="greaterThan">
      <formula>$I$65</formula>
    </cfRule>
  </conditionalFormatting>
  <conditionalFormatting sqref="L65">
    <cfRule type="cellIs" dxfId="8073" priority="353" operator="greaterThan">
      <formula>$K$65</formula>
    </cfRule>
  </conditionalFormatting>
  <conditionalFormatting sqref="Z65">
    <cfRule type="cellIs" dxfId="8072" priority="352" operator="greaterThan">
      <formula>$Y$65</formula>
    </cfRule>
  </conditionalFormatting>
  <conditionalFormatting sqref="AB65">
    <cfRule type="cellIs" dxfId="8071" priority="351" operator="greaterThan">
      <formula>$AA$65</formula>
    </cfRule>
  </conditionalFormatting>
  <conditionalFormatting sqref="S27">
    <cfRule type="expression" dxfId="8070" priority="349">
      <formula>J27&gt;=I27-8</formula>
    </cfRule>
    <cfRule type="expression" dxfId="8069" priority="350">
      <formula>J27&lt;I27-8</formula>
    </cfRule>
  </conditionalFormatting>
  <conditionalFormatting sqref="S28">
    <cfRule type="expression" dxfId="8068" priority="347">
      <formula>J28&gt;=I28-8</formula>
    </cfRule>
    <cfRule type="expression" dxfId="8067" priority="348">
      <formula>J28&lt;I28-8</formula>
    </cfRule>
  </conditionalFormatting>
  <conditionalFormatting sqref="S29">
    <cfRule type="expression" dxfId="8066" priority="345">
      <formula>J29&gt;=I29-8</formula>
    </cfRule>
    <cfRule type="expression" dxfId="8065" priority="346">
      <formula>J29&lt;I29-8</formula>
    </cfRule>
  </conditionalFormatting>
  <conditionalFormatting sqref="S40">
    <cfRule type="expression" dxfId="8064" priority="343">
      <formula>J40&gt;=I40-8</formula>
    </cfRule>
    <cfRule type="expression" dxfId="8063" priority="344">
      <formula>J40&lt;I40-8</formula>
    </cfRule>
  </conditionalFormatting>
  <conditionalFormatting sqref="S41">
    <cfRule type="expression" dxfId="8062" priority="341">
      <formula>J41&gt;=I41-8</formula>
    </cfRule>
    <cfRule type="expression" dxfId="8061" priority="342">
      <formula>J41&lt;I41-8</formula>
    </cfRule>
  </conditionalFormatting>
  <conditionalFormatting sqref="S42">
    <cfRule type="expression" dxfId="8060" priority="339">
      <formula>J42&gt;=I42-8</formula>
    </cfRule>
    <cfRule type="expression" dxfId="8059" priority="340">
      <formula>J42&lt;I42-8</formula>
    </cfRule>
  </conditionalFormatting>
  <conditionalFormatting sqref="S30">
    <cfRule type="expression" dxfId="8058" priority="337">
      <formula>J30&gt;=I30-8</formula>
    </cfRule>
    <cfRule type="expression" dxfId="8057" priority="338">
      <formula>J30&lt;I30-8</formula>
    </cfRule>
  </conditionalFormatting>
  <conditionalFormatting sqref="S31">
    <cfRule type="expression" dxfId="8056" priority="335">
      <formula>J31&gt;=I31-8</formula>
    </cfRule>
    <cfRule type="expression" dxfId="8055" priority="336">
      <formula>J31&lt;I31-8</formula>
    </cfRule>
  </conditionalFormatting>
  <conditionalFormatting sqref="S32">
    <cfRule type="expression" dxfId="8054" priority="333">
      <formula>J32&gt;=I32-8</formula>
    </cfRule>
    <cfRule type="expression" dxfId="8053" priority="334">
      <formula>J32&lt;I32-8</formula>
    </cfRule>
  </conditionalFormatting>
  <conditionalFormatting sqref="S33">
    <cfRule type="expression" dxfId="8052" priority="331">
      <formula>J33&gt;=I33-8</formula>
    </cfRule>
    <cfRule type="expression" dxfId="8051" priority="332">
      <formula>J33&lt;I33-8</formula>
    </cfRule>
  </conditionalFormatting>
  <conditionalFormatting sqref="S34">
    <cfRule type="expression" dxfId="8050" priority="329">
      <formula>J34&gt;=I34-8</formula>
    </cfRule>
    <cfRule type="expression" dxfId="8049" priority="330">
      <formula>J34&lt;I34-8</formula>
    </cfRule>
  </conditionalFormatting>
  <conditionalFormatting sqref="S35">
    <cfRule type="expression" dxfId="8048" priority="327">
      <formula>J35&gt;=I35-8</formula>
    </cfRule>
    <cfRule type="expression" dxfId="8047" priority="328">
      <formula>J35&lt;I35-8</formula>
    </cfRule>
  </conditionalFormatting>
  <conditionalFormatting sqref="S43">
    <cfRule type="expression" dxfId="8046" priority="325">
      <formula>J43&gt;=I43-8</formula>
    </cfRule>
    <cfRule type="expression" dxfId="8045" priority="326">
      <formula>J43&lt;I43-8</formula>
    </cfRule>
  </conditionalFormatting>
  <conditionalFormatting sqref="S44">
    <cfRule type="expression" dxfId="8044" priority="323">
      <formula>J44&gt;=I44-8</formula>
    </cfRule>
    <cfRule type="expression" dxfId="8043" priority="324">
      <formula>J44&lt;I44-8</formula>
    </cfRule>
  </conditionalFormatting>
  <conditionalFormatting sqref="S48">
    <cfRule type="expression" dxfId="8042" priority="321">
      <formula>J48&gt;=I48-8</formula>
    </cfRule>
    <cfRule type="expression" dxfId="8041" priority="322">
      <formula>J48&lt;I48-8</formula>
    </cfRule>
  </conditionalFormatting>
  <conditionalFormatting sqref="S49">
    <cfRule type="expression" dxfId="8040" priority="319">
      <formula>J49&gt;=I49-8</formula>
    </cfRule>
    <cfRule type="expression" dxfId="8039" priority="320">
      <formula>J49&lt;I49-8</formula>
    </cfRule>
  </conditionalFormatting>
  <conditionalFormatting sqref="S46">
    <cfRule type="expression" dxfId="8038" priority="317">
      <formula>J46&gt;=I46-8</formula>
    </cfRule>
    <cfRule type="expression" dxfId="8037" priority="318">
      <formula>J46&lt;I46-8</formula>
    </cfRule>
  </conditionalFormatting>
  <conditionalFormatting sqref="S45">
    <cfRule type="expression" dxfId="8036" priority="315">
      <formula>J45&gt;=I45-8</formula>
    </cfRule>
    <cfRule type="expression" dxfId="8035" priority="316">
      <formula>J45&lt;I45-8</formula>
    </cfRule>
  </conditionalFormatting>
  <conditionalFormatting sqref="S47">
    <cfRule type="expression" dxfId="8034" priority="313">
      <formula>J47&gt;=I47-8</formula>
    </cfRule>
    <cfRule type="expression" dxfId="8033" priority="314">
      <formula>J47&lt;I47-8</formula>
    </cfRule>
  </conditionalFormatting>
  <conditionalFormatting sqref="S50">
    <cfRule type="expression" dxfId="8032" priority="311">
      <formula>J50&gt;=I50-8</formula>
    </cfRule>
    <cfRule type="expression" dxfId="8031" priority="312">
      <formula>J50&lt;I50-8</formula>
    </cfRule>
  </conditionalFormatting>
  <conditionalFormatting sqref="S57">
    <cfRule type="expression" dxfId="8030" priority="309">
      <formula>J57&gt;=I57-8</formula>
    </cfRule>
    <cfRule type="expression" dxfId="8029" priority="310">
      <formula>J57&lt;I57-8</formula>
    </cfRule>
  </conditionalFormatting>
  <conditionalFormatting sqref="S58">
    <cfRule type="expression" dxfId="8028" priority="307">
      <formula>J58&gt;=I58-8</formula>
    </cfRule>
    <cfRule type="expression" dxfId="8027" priority="308">
      <formula>J58&lt;I58-8</formula>
    </cfRule>
  </conditionalFormatting>
  <conditionalFormatting sqref="S62">
    <cfRule type="expression" dxfId="8026" priority="305">
      <formula>J62&gt;=I62-8</formula>
    </cfRule>
    <cfRule type="expression" dxfId="8025" priority="306">
      <formula>J62&lt;I62-8</formula>
    </cfRule>
  </conditionalFormatting>
  <conditionalFormatting sqref="S60">
    <cfRule type="expression" dxfId="8024" priority="303">
      <formula>J60&gt;=I60-8</formula>
    </cfRule>
    <cfRule type="expression" dxfId="8023" priority="304">
      <formula>J60&lt;I60-8</formula>
    </cfRule>
  </conditionalFormatting>
  <conditionalFormatting sqref="S63">
    <cfRule type="expression" dxfId="8022" priority="301">
      <formula>J63&gt;=I63-8</formula>
    </cfRule>
    <cfRule type="expression" dxfId="8021" priority="302">
      <formula>J63&lt;I63-8</formula>
    </cfRule>
  </conditionalFormatting>
  <conditionalFormatting sqref="S59">
    <cfRule type="expression" dxfId="8020" priority="299">
      <formula>J59&gt;=I59-8</formula>
    </cfRule>
    <cfRule type="expression" dxfId="8019" priority="300">
      <formula>J59&lt;I59-8</formula>
    </cfRule>
  </conditionalFormatting>
  <conditionalFormatting sqref="S61">
    <cfRule type="expression" dxfId="8018" priority="297">
      <formula>J61&gt;=I61-8</formula>
    </cfRule>
    <cfRule type="expression" dxfId="8017" priority="298">
      <formula>J61&lt;I61-8</formula>
    </cfRule>
  </conditionalFormatting>
  <conditionalFormatting sqref="S64">
    <cfRule type="expression" dxfId="8016" priority="295">
      <formula>J64&gt;=I64-8</formula>
    </cfRule>
    <cfRule type="expression" dxfId="8015" priority="296">
      <formula>J64&lt;I64-8</formula>
    </cfRule>
  </conditionalFormatting>
  <conditionalFormatting sqref="S71">
    <cfRule type="expression" dxfId="8014" priority="293">
      <formula>J71&gt;=I71-8</formula>
    </cfRule>
    <cfRule type="expression" dxfId="8013" priority="294">
      <formula>J71&lt;I71-8</formula>
    </cfRule>
  </conditionalFormatting>
  <conditionalFormatting sqref="S73">
    <cfRule type="expression" dxfId="8012" priority="291">
      <formula>J73&gt;=I73-8</formula>
    </cfRule>
    <cfRule type="expression" dxfId="8011" priority="292">
      <formula>J73&lt;I73-8</formula>
    </cfRule>
  </conditionalFormatting>
  <conditionalFormatting sqref="S72">
    <cfRule type="expression" dxfId="8010" priority="289">
      <formula>J72&gt;=I72-8</formula>
    </cfRule>
    <cfRule type="expression" dxfId="8009" priority="290">
      <formula>J72&lt;I72-8</formula>
    </cfRule>
  </conditionalFormatting>
  <conditionalFormatting sqref="S74">
    <cfRule type="expression" dxfId="8008" priority="287">
      <formula>J74&gt;=I74-8</formula>
    </cfRule>
    <cfRule type="expression" dxfId="8007" priority="288">
      <formula>J74&lt;I74-8</formula>
    </cfRule>
  </conditionalFormatting>
  <conditionalFormatting sqref="S70">
    <cfRule type="expression" dxfId="8006" priority="285">
      <formula>J70&gt;=I70-8</formula>
    </cfRule>
    <cfRule type="expression" dxfId="8005" priority="286">
      <formula>J70&lt;I70-8</formula>
    </cfRule>
  </conditionalFormatting>
  <conditionalFormatting sqref="AG57">
    <cfRule type="expression" dxfId="8004" priority="282">
      <formula>U57=0</formula>
    </cfRule>
    <cfRule type="expression" dxfId="8003" priority="283">
      <formula>Z57&gt;=23</formula>
    </cfRule>
    <cfRule type="expression" dxfId="8002" priority="284">
      <formula>Z57&lt;23</formula>
    </cfRule>
  </conditionalFormatting>
  <conditionalFormatting sqref="AH57">
    <cfRule type="expression" dxfId="8001" priority="280">
      <formula>Z57&gt;=Y57-8</formula>
    </cfRule>
    <cfRule type="expression" dxfId="8000" priority="281">
      <formula>Z57&lt;Y57-8</formula>
    </cfRule>
  </conditionalFormatting>
  <conditionalFormatting sqref="AG27">
    <cfRule type="expression" dxfId="7999" priority="278">
      <formula>Z27&gt;=23</formula>
    </cfRule>
    <cfRule type="expression" dxfId="7998" priority="279">
      <formula>Z27&lt;23</formula>
    </cfRule>
  </conditionalFormatting>
  <conditionalFormatting sqref="AH27">
    <cfRule type="expression" dxfId="7997" priority="276">
      <formula>Z27&gt;=Y27-8</formula>
    </cfRule>
    <cfRule type="expression" dxfId="7996" priority="277">
      <formula>Z27&lt;Y27-8</formula>
    </cfRule>
  </conditionalFormatting>
  <conditionalFormatting sqref="AG28">
    <cfRule type="expression" dxfId="7995" priority="274">
      <formula>Z28&gt;=23</formula>
    </cfRule>
    <cfRule type="expression" dxfId="7994" priority="275">
      <formula>Z28&lt;23</formula>
    </cfRule>
  </conditionalFormatting>
  <conditionalFormatting sqref="AH28">
    <cfRule type="expression" dxfId="7993" priority="272">
      <formula>Z28&gt;=Y28-8</formula>
    </cfRule>
    <cfRule type="expression" dxfId="7992" priority="273">
      <formula>Z28&lt;Y28-8</formula>
    </cfRule>
  </conditionalFormatting>
  <conditionalFormatting sqref="AG40">
    <cfRule type="expression" dxfId="7991" priority="270">
      <formula>Z40&gt;=23</formula>
    </cfRule>
    <cfRule type="expression" dxfId="7990" priority="271">
      <formula>Z40&lt;23</formula>
    </cfRule>
  </conditionalFormatting>
  <conditionalFormatting sqref="AH40">
    <cfRule type="expression" dxfId="7989" priority="268">
      <formula>Z40&gt;=Y40-8</formula>
    </cfRule>
    <cfRule type="expression" dxfId="7988" priority="269">
      <formula>Z40&lt;Y40-8</formula>
    </cfRule>
  </conditionalFormatting>
  <conditionalFormatting sqref="AG41">
    <cfRule type="expression" dxfId="7987" priority="266">
      <formula>Z41&gt;=23</formula>
    </cfRule>
    <cfRule type="expression" dxfId="7986" priority="267">
      <formula>Z41&lt;23</formula>
    </cfRule>
  </conditionalFormatting>
  <conditionalFormatting sqref="AH41">
    <cfRule type="expression" dxfId="7985" priority="264">
      <formula>Z41&gt;=Y41-8</formula>
    </cfRule>
    <cfRule type="expression" dxfId="7984" priority="265">
      <formula>Z41&lt;Y41-8</formula>
    </cfRule>
  </conditionalFormatting>
  <conditionalFormatting sqref="AG42">
    <cfRule type="expression" dxfId="7983" priority="262">
      <formula>Z42&gt;=23</formula>
    </cfRule>
    <cfRule type="expression" dxfId="7982" priority="263">
      <formula>Z42&lt;23</formula>
    </cfRule>
  </conditionalFormatting>
  <conditionalFormatting sqref="AH42">
    <cfRule type="expression" dxfId="7981" priority="260">
      <formula>Z42&gt;=Y42-8</formula>
    </cfRule>
    <cfRule type="expression" dxfId="7980" priority="261">
      <formula>Z42&lt;Y42-8</formula>
    </cfRule>
  </conditionalFormatting>
  <conditionalFormatting sqref="AG30">
    <cfRule type="expression" dxfId="7979" priority="258">
      <formula>Z30&gt;=23</formula>
    </cfRule>
    <cfRule type="expression" dxfId="7978" priority="259">
      <formula>Z30&lt;23</formula>
    </cfRule>
  </conditionalFormatting>
  <conditionalFormatting sqref="AH30">
    <cfRule type="expression" dxfId="7977" priority="256">
      <formula>Z30&gt;=Y30-8</formula>
    </cfRule>
    <cfRule type="expression" dxfId="7976" priority="257">
      <formula>Z30&lt;Y30-8</formula>
    </cfRule>
  </conditionalFormatting>
  <conditionalFormatting sqref="AG31">
    <cfRule type="expression" dxfId="7975" priority="254">
      <formula>Z31&gt;=23</formula>
    </cfRule>
    <cfRule type="expression" dxfId="7974" priority="255">
      <formula>Z31&lt;23</formula>
    </cfRule>
  </conditionalFormatting>
  <conditionalFormatting sqref="AH31">
    <cfRule type="expression" dxfId="7973" priority="252">
      <formula>Z31&gt;=Y31-8</formula>
    </cfRule>
    <cfRule type="expression" dxfId="7972" priority="253">
      <formula>Z31&lt;Y31-8</formula>
    </cfRule>
  </conditionalFormatting>
  <conditionalFormatting sqref="AG32">
    <cfRule type="expression" dxfId="7971" priority="250">
      <formula>Z32&gt;=23</formula>
    </cfRule>
    <cfRule type="expression" dxfId="7970" priority="251">
      <formula>Z32&lt;23</formula>
    </cfRule>
  </conditionalFormatting>
  <conditionalFormatting sqref="AH32">
    <cfRule type="expression" dxfId="7969" priority="248">
      <formula>Z32&gt;=Y32-8</formula>
    </cfRule>
    <cfRule type="expression" dxfId="7968" priority="249">
      <formula>Z32&lt;Y32-8</formula>
    </cfRule>
  </conditionalFormatting>
  <conditionalFormatting sqref="AG33">
    <cfRule type="expression" dxfId="7967" priority="246">
      <formula>Z33&gt;=23</formula>
    </cfRule>
    <cfRule type="expression" dxfId="7966" priority="247">
      <formula>Z33&lt;23</formula>
    </cfRule>
  </conditionalFormatting>
  <conditionalFormatting sqref="AH33">
    <cfRule type="expression" dxfId="7965" priority="244">
      <formula>Z33&gt;=Y33-8</formula>
    </cfRule>
    <cfRule type="expression" dxfId="7964" priority="245">
      <formula>Z33&lt;Y33-8</formula>
    </cfRule>
  </conditionalFormatting>
  <conditionalFormatting sqref="AH34">
    <cfRule type="expression" dxfId="7963" priority="240">
      <formula>Z34&gt;=Y34-8</formula>
    </cfRule>
    <cfRule type="expression" dxfId="7962" priority="241">
      <formula>Z34&lt;Y34-8</formula>
    </cfRule>
  </conditionalFormatting>
  <conditionalFormatting sqref="AG43">
    <cfRule type="expression" dxfId="7961" priority="238">
      <formula>Z43&gt;=23</formula>
    </cfRule>
    <cfRule type="expression" dxfId="7960" priority="239">
      <formula>Z43&lt;23</formula>
    </cfRule>
  </conditionalFormatting>
  <conditionalFormatting sqref="AH43">
    <cfRule type="expression" dxfId="7959" priority="236">
      <formula>Z43&gt;=Y43-8</formula>
    </cfRule>
    <cfRule type="expression" dxfId="7958" priority="237">
      <formula>Z43&lt;Y43-8</formula>
    </cfRule>
  </conditionalFormatting>
  <conditionalFormatting sqref="AG44">
    <cfRule type="expression" dxfId="7957" priority="234">
      <formula>Z44&gt;=23</formula>
    </cfRule>
    <cfRule type="expression" dxfId="7956" priority="235">
      <formula>Z44&lt;23</formula>
    </cfRule>
  </conditionalFormatting>
  <conditionalFormatting sqref="AH44">
    <cfRule type="expression" dxfId="7955" priority="232">
      <formula>Z44&gt;=Y44-8</formula>
    </cfRule>
    <cfRule type="expression" dxfId="7954" priority="233">
      <formula>Z44&lt;Y44-8</formula>
    </cfRule>
  </conditionalFormatting>
  <conditionalFormatting sqref="AG48">
    <cfRule type="expression" dxfId="7953" priority="230">
      <formula>Z48&gt;=23</formula>
    </cfRule>
    <cfRule type="expression" dxfId="7952" priority="231">
      <formula>Z48&lt;23</formula>
    </cfRule>
  </conditionalFormatting>
  <conditionalFormatting sqref="AH48">
    <cfRule type="expression" dxfId="7951" priority="228">
      <formula>Z48&gt;=Y48-8</formula>
    </cfRule>
    <cfRule type="expression" dxfId="7950" priority="229">
      <formula>Z48&lt;Y48-8</formula>
    </cfRule>
  </conditionalFormatting>
  <conditionalFormatting sqref="AG49">
    <cfRule type="expression" dxfId="7949" priority="226">
      <formula>Z49&gt;=23</formula>
    </cfRule>
    <cfRule type="expression" dxfId="7948" priority="227">
      <formula>Z49&lt;23</formula>
    </cfRule>
  </conditionalFormatting>
  <conditionalFormatting sqref="AH49">
    <cfRule type="expression" dxfId="7947" priority="224">
      <formula>Z49&gt;=Y49-8</formula>
    </cfRule>
    <cfRule type="expression" dxfId="7946" priority="225">
      <formula>Z49&lt;Y49-8</formula>
    </cfRule>
  </conditionalFormatting>
  <conditionalFormatting sqref="AG46">
    <cfRule type="expression" dxfId="7945" priority="222">
      <formula>Z46&gt;=23</formula>
    </cfRule>
    <cfRule type="expression" dxfId="7944" priority="223">
      <formula>Z46&lt;23</formula>
    </cfRule>
  </conditionalFormatting>
  <conditionalFormatting sqref="AH46">
    <cfRule type="expression" dxfId="7943" priority="220">
      <formula>Z46&gt;=Y46-8</formula>
    </cfRule>
    <cfRule type="expression" dxfId="7942" priority="221">
      <formula>Z46&lt;Y46-8</formula>
    </cfRule>
  </conditionalFormatting>
  <conditionalFormatting sqref="AG45">
    <cfRule type="expression" dxfId="7941" priority="218">
      <formula>Z45&gt;=23</formula>
    </cfRule>
    <cfRule type="expression" dxfId="7940" priority="219">
      <formula>Z45&lt;23</formula>
    </cfRule>
  </conditionalFormatting>
  <conditionalFormatting sqref="AH45">
    <cfRule type="expression" dxfId="7939" priority="216">
      <formula>Z45&gt;=Y45-8</formula>
    </cfRule>
    <cfRule type="expression" dxfId="7938" priority="217">
      <formula>Z45&lt;Y45-8</formula>
    </cfRule>
  </conditionalFormatting>
  <conditionalFormatting sqref="AG47">
    <cfRule type="expression" dxfId="7937" priority="214">
      <formula>Z47&gt;=23</formula>
    </cfRule>
    <cfRule type="expression" dxfId="7936" priority="215">
      <formula>Z47&lt;23</formula>
    </cfRule>
  </conditionalFormatting>
  <conditionalFormatting sqref="AH47">
    <cfRule type="expression" dxfId="7935" priority="212">
      <formula>Z47&gt;=Y47-8</formula>
    </cfRule>
    <cfRule type="expression" dxfId="7934" priority="213">
      <formula>Z47&lt;Y47-8</formula>
    </cfRule>
  </conditionalFormatting>
  <conditionalFormatting sqref="AG50">
    <cfRule type="expression" dxfId="7933" priority="210">
      <formula>Z50&gt;=23</formula>
    </cfRule>
    <cfRule type="expression" dxfId="7932" priority="211">
      <formula>Z50&lt;23</formula>
    </cfRule>
  </conditionalFormatting>
  <conditionalFormatting sqref="AH50">
    <cfRule type="expression" dxfId="7931" priority="208">
      <formula>Z50&gt;=Y50-8</formula>
    </cfRule>
    <cfRule type="expression" dxfId="7930" priority="209">
      <formula>Z50&lt;Y50-8</formula>
    </cfRule>
  </conditionalFormatting>
  <conditionalFormatting sqref="AG29">
    <cfRule type="expression" dxfId="7929" priority="206">
      <formula>Z29&gt;=23</formula>
    </cfRule>
    <cfRule type="expression" dxfId="7928" priority="207">
      <formula>Z29&lt;23</formula>
    </cfRule>
  </conditionalFormatting>
  <conditionalFormatting sqref="AH29">
    <cfRule type="expression" dxfId="7927" priority="204">
      <formula>Z29&gt;=Y29-8</formula>
    </cfRule>
    <cfRule type="expression" dxfId="7926" priority="205">
      <formula>Z29&lt;Y29-8</formula>
    </cfRule>
  </conditionalFormatting>
  <conditionalFormatting sqref="AG58">
    <cfRule type="expression" dxfId="7925" priority="202">
      <formula>Z58&gt;=23</formula>
    </cfRule>
    <cfRule type="expression" dxfId="7924" priority="203">
      <formula>Z58&lt;23</formula>
    </cfRule>
  </conditionalFormatting>
  <conditionalFormatting sqref="AH58">
    <cfRule type="expression" dxfId="7923" priority="200">
      <formula>Z58&gt;=Y58-8</formula>
    </cfRule>
    <cfRule type="expression" dxfId="7922" priority="201">
      <formula>Z58&lt;Y58-8</formula>
    </cfRule>
  </conditionalFormatting>
  <conditionalFormatting sqref="AG62">
    <cfRule type="expression" dxfId="7921" priority="198">
      <formula>Z62&gt;=23</formula>
    </cfRule>
    <cfRule type="expression" dxfId="7920" priority="199">
      <formula>Z62&lt;23</formula>
    </cfRule>
  </conditionalFormatting>
  <conditionalFormatting sqref="AH62">
    <cfRule type="expression" dxfId="7919" priority="196">
      <formula>Z62&gt;=Y62-8</formula>
    </cfRule>
    <cfRule type="expression" dxfId="7918" priority="197">
      <formula>Z62&lt;Y62-8</formula>
    </cfRule>
  </conditionalFormatting>
  <conditionalFormatting sqref="AG60">
    <cfRule type="expression" dxfId="7917" priority="194">
      <formula>Z60&gt;=23</formula>
    </cfRule>
    <cfRule type="expression" dxfId="7916" priority="195">
      <formula>Z60&lt;23</formula>
    </cfRule>
  </conditionalFormatting>
  <conditionalFormatting sqref="AH60">
    <cfRule type="expression" dxfId="7915" priority="192">
      <formula>Z60&gt;=Y60-8</formula>
    </cfRule>
    <cfRule type="expression" dxfId="7914" priority="193">
      <formula>Z60&lt;Y60-8</formula>
    </cfRule>
  </conditionalFormatting>
  <conditionalFormatting sqref="AG63">
    <cfRule type="expression" dxfId="7913" priority="190">
      <formula>Z63&gt;=23</formula>
    </cfRule>
    <cfRule type="expression" dxfId="7912" priority="191">
      <formula>Z63&lt;23</formula>
    </cfRule>
  </conditionalFormatting>
  <conditionalFormatting sqref="AH63">
    <cfRule type="expression" dxfId="7911" priority="188">
      <formula>Z63&gt;=Y63-8</formula>
    </cfRule>
    <cfRule type="expression" dxfId="7910" priority="189">
      <formula>Z63&lt;Y63-8</formula>
    </cfRule>
  </conditionalFormatting>
  <conditionalFormatting sqref="AG59">
    <cfRule type="expression" dxfId="7909" priority="186">
      <formula>Z59&gt;=23</formula>
    </cfRule>
    <cfRule type="expression" dxfId="7908" priority="187">
      <formula>Z59&lt;23</formula>
    </cfRule>
  </conditionalFormatting>
  <conditionalFormatting sqref="AH59">
    <cfRule type="expression" dxfId="7907" priority="184">
      <formula>Z59&gt;=Y59-8</formula>
    </cfRule>
    <cfRule type="expression" dxfId="7906" priority="185">
      <formula>Z59&lt;Y59-8</formula>
    </cfRule>
  </conditionalFormatting>
  <conditionalFormatting sqref="AG61">
    <cfRule type="expression" dxfId="7905" priority="182">
      <formula>Z61&gt;=23</formula>
    </cfRule>
    <cfRule type="expression" dxfId="7904" priority="183">
      <formula>Z61&lt;23</formula>
    </cfRule>
  </conditionalFormatting>
  <conditionalFormatting sqref="AH61">
    <cfRule type="expression" dxfId="7903" priority="180">
      <formula>Z61&gt;=Y61-8</formula>
    </cfRule>
    <cfRule type="expression" dxfId="7902" priority="181">
      <formula>Z61&lt;Y61-8</formula>
    </cfRule>
  </conditionalFormatting>
  <conditionalFormatting sqref="AG64">
    <cfRule type="expression" dxfId="7901" priority="178">
      <formula>Z64&gt;=23</formula>
    </cfRule>
    <cfRule type="expression" dxfId="7900" priority="179">
      <formula>Z64&lt;23</formula>
    </cfRule>
  </conditionalFormatting>
  <conditionalFormatting sqref="AH64">
    <cfRule type="expression" dxfId="7899" priority="176">
      <formula>Z64&gt;=Y64-8</formula>
    </cfRule>
    <cfRule type="expression" dxfId="7898" priority="177">
      <formula>Z64&lt;Y64-8</formula>
    </cfRule>
  </conditionalFormatting>
  <conditionalFormatting sqref="AG71">
    <cfRule type="expression" dxfId="7897" priority="174">
      <formula>Z71&gt;=23</formula>
    </cfRule>
    <cfRule type="expression" dxfId="7896" priority="175">
      <formula>Z71&lt;23</formula>
    </cfRule>
  </conditionalFormatting>
  <conditionalFormatting sqref="AH71">
    <cfRule type="expression" dxfId="7895" priority="172">
      <formula>Z71&gt;=Y71-8</formula>
    </cfRule>
    <cfRule type="expression" dxfId="7894" priority="173">
      <formula>Z71&lt;Y71-8</formula>
    </cfRule>
  </conditionalFormatting>
  <conditionalFormatting sqref="AG73">
    <cfRule type="expression" dxfId="7893" priority="170">
      <formula>Z73&gt;=23</formula>
    </cfRule>
    <cfRule type="expression" dxfId="7892" priority="171">
      <formula>Z73&lt;23</formula>
    </cfRule>
  </conditionalFormatting>
  <conditionalFormatting sqref="AH73">
    <cfRule type="expression" dxfId="7891" priority="168">
      <formula>Z73&gt;=Y73-8</formula>
    </cfRule>
    <cfRule type="expression" dxfId="7890" priority="169">
      <formula>Z73&lt;Y73-8</formula>
    </cfRule>
  </conditionalFormatting>
  <conditionalFormatting sqref="AG74">
    <cfRule type="expression" dxfId="7889" priority="166">
      <formula>Z74&gt;=23</formula>
    </cfRule>
    <cfRule type="expression" dxfId="7888" priority="167">
      <formula>Z74&lt;23</formula>
    </cfRule>
  </conditionalFormatting>
  <conditionalFormatting sqref="AH74">
    <cfRule type="expression" dxfId="7887" priority="164">
      <formula>Z74&gt;=Y74-8</formula>
    </cfRule>
    <cfRule type="expression" dxfId="7886" priority="165">
      <formula>Z74&lt;Y74-8</formula>
    </cfRule>
  </conditionalFormatting>
  <conditionalFormatting sqref="AG70">
    <cfRule type="expression" dxfId="7885" priority="162">
      <formula>Z70&gt;=23</formula>
    </cfRule>
    <cfRule type="expression" dxfId="7884" priority="163">
      <formula>Z70&lt;23</formula>
    </cfRule>
  </conditionalFormatting>
  <conditionalFormatting sqref="AH70">
    <cfRule type="expression" dxfId="7883" priority="160">
      <formula>Z70&gt;=Y70-8</formula>
    </cfRule>
    <cfRule type="expression" dxfId="7882" priority="161">
      <formula>Z70&lt;Y70-8</formula>
    </cfRule>
  </conditionalFormatting>
  <conditionalFormatting sqref="J81">
    <cfRule type="cellIs" dxfId="7881" priority="159" operator="greaterThan">
      <formula>I81</formula>
    </cfRule>
  </conditionalFormatting>
  <conditionalFormatting sqref="J82">
    <cfRule type="cellIs" dxfId="7880" priority="158" operator="greaterThan">
      <formula>I82</formula>
    </cfRule>
  </conditionalFormatting>
  <conditionalFormatting sqref="J83">
    <cfRule type="cellIs" dxfId="7879" priority="157" operator="greaterThan">
      <formula>I83</formula>
    </cfRule>
  </conditionalFormatting>
  <conditionalFormatting sqref="L81">
    <cfRule type="cellIs" dxfId="7878" priority="156" operator="greaterThan">
      <formula>K81</formula>
    </cfRule>
  </conditionalFormatting>
  <conditionalFormatting sqref="L82">
    <cfRule type="cellIs" dxfId="7877" priority="155" operator="greaterThan">
      <formula>K82</formula>
    </cfRule>
  </conditionalFormatting>
  <conditionalFormatting sqref="L83">
    <cfRule type="cellIs" dxfId="7876" priority="154" operator="greaterThan">
      <formula>K83</formula>
    </cfRule>
  </conditionalFormatting>
  <conditionalFormatting sqref="S51">
    <cfRule type="expression" dxfId="7875" priority="152">
      <formula>J51&gt;=I51-8</formula>
    </cfRule>
    <cfRule type="expression" dxfId="7874" priority="153">
      <formula>J51&lt;I51-8</formula>
    </cfRule>
  </conditionalFormatting>
  <conditionalFormatting sqref="S52">
    <cfRule type="expression" dxfId="7873" priority="150">
      <formula>J52&gt;=I52-8</formula>
    </cfRule>
    <cfRule type="expression" dxfId="7872" priority="151">
      <formula>J52&lt;I52-8</formula>
    </cfRule>
  </conditionalFormatting>
  <conditionalFormatting sqref="AG51">
    <cfRule type="expression" dxfId="7871" priority="148">
      <formula>Z51&gt;=23</formula>
    </cfRule>
    <cfRule type="expression" dxfId="7870" priority="149">
      <formula>Z51&lt;23</formula>
    </cfRule>
  </conditionalFormatting>
  <conditionalFormatting sqref="AH51">
    <cfRule type="expression" dxfId="7869" priority="146">
      <formula>Z51&gt;=Y51-8</formula>
    </cfRule>
    <cfRule type="expression" dxfId="7868" priority="147">
      <formula>Z51&lt;Y51-8</formula>
    </cfRule>
  </conditionalFormatting>
  <conditionalFormatting sqref="AG52">
    <cfRule type="expression" dxfId="7867" priority="144">
      <formula>Z52&gt;=23</formula>
    </cfRule>
    <cfRule type="expression" dxfId="7866" priority="145">
      <formula>Z52&lt;23</formula>
    </cfRule>
  </conditionalFormatting>
  <conditionalFormatting sqref="AH52">
    <cfRule type="expression" dxfId="7865" priority="142">
      <formula>Z52&gt;=Y52-8</formula>
    </cfRule>
    <cfRule type="expression" dxfId="7864" priority="143">
      <formula>Z52&lt;Y52-8</formula>
    </cfRule>
  </conditionalFormatting>
  <conditionalFormatting sqref="J51">
    <cfRule type="cellIs" dxfId="7863" priority="141" operator="greaterThan">
      <formula>I51</formula>
    </cfRule>
  </conditionalFormatting>
  <conditionalFormatting sqref="J52">
    <cfRule type="cellIs" dxfId="7862" priority="140" operator="greaterThan">
      <formula>I52</formula>
    </cfRule>
  </conditionalFormatting>
  <conditionalFormatting sqref="L51">
    <cfRule type="cellIs" dxfId="7861" priority="139" operator="greaterThan">
      <formula>K51</formula>
    </cfRule>
  </conditionalFormatting>
  <conditionalFormatting sqref="L52">
    <cfRule type="cellIs" dxfId="7860" priority="138" operator="greaterThan">
      <formula>K52</formula>
    </cfRule>
  </conditionalFormatting>
  <conditionalFormatting sqref="Z51">
    <cfRule type="cellIs" dxfId="7859" priority="137" operator="greaterThan">
      <formula>Y51</formula>
    </cfRule>
  </conditionalFormatting>
  <conditionalFormatting sqref="Z52">
    <cfRule type="cellIs" dxfId="7858" priority="136" operator="greaterThan">
      <formula>Y52</formula>
    </cfRule>
  </conditionalFormatting>
  <conditionalFormatting sqref="AB51">
    <cfRule type="cellIs" dxfId="7857" priority="135" operator="greaterThan">
      <formula>AA51</formula>
    </cfRule>
  </conditionalFormatting>
  <conditionalFormatting sqref="AB52">
    <cfRule type="cellIs" dxfId="7856" priority="134" operator="greaterThan">
      <formula>AA52</formula>
    </cfRule>
  </conditionalFormatting>
  <conditionalFormatting sqref="R27">
    <cfRule type="expression" dxfId="7855" priority="132">
      <formula>J27&gt;=23</formula>
    </cfRule>
    <cfRule type="expression" dxfId="7854" priority="133">
      <formula>J27&lt;23</formula>
    </cfRule>
  </conditionalFormatting>
  <conditionalFormatting sqref="R57">
    <cfRule type="expression" dxfId="7853" priority="129">
      <formula>E57=0</formula>
    </cfRule>
    <cfRule type="expression" dxfId="7852" priority="130">
      <formula>J57&gt;=23</formula>
    </cfRule>
    <cfRule type="expression" dxfId="7851" priority="131">
      <formula>J57&lt;23</formula>
    </cfRule>
  </conditionalFormatting>
  <conditionalFormatting sqref="Q27">
    <cfRule type="expression" dxfId="7850" priority="127">
      <formula>D27&lt;C27</formula>
    </cfRule>
    <cfRule type="expression" dxfId="7849" priority="128">
      <formula>D27&gt;=C27</formula>
    </cfRule>
  </conditionalFormatting>
  <conditionalFormatting sqref="Q28">
    <cfRule type="expression" dxfId="7848" priority="125">
      <formula>D28&lt;C28</formula>
    </cfRule>
    <cfRule type="expression" dxfId="7847" priority="126">
      <formula>D28&gt;=C28</formula>
    </cfRule>
  </conditionalFormatting>
  <conditionalFormatting sqref="Q29">
    <cfRule type="expression" dxfId="7846" priority="123">
      <formula>D29&lt;C29</formula>
    </cfRule>
    <cfRule type="expression" dxfId="7845" priority="124">
      <formula>D29&gt;=C29</formula>
    </cfRule>
  </conditionalFormatting>
  <conditionalFormatting sqref="Q30">
    <cfRule type="expression" dxfId="7844" priority="121">
      <formula>D30&lt;C30</formula>
    </cfRule>
    <cfRule type="expression" dxfId="7843" priority="122">
      <formula>D30&gt;=C30</formula>
    </cfRule>
  </conditionalFormatting>
  <conditionalFormatting sqref="Q31">
    <cfRule type="expression" dxfId="7842" priority="119">
      <formula>D31&lt;C31</formula>
    </cfRule>
    <cfRule type="expression" dxfId="7841" priority="120">
      <formula>D31&gt;=C31</formula>
    </cfRule>
  </conditionalFormatting>
  <conditionalFormatting sqref="Q40">
    <cfRule type="expression" dxfId="7840" priority="117">
      <formula>D40&lt;C40</formula>
    </cfRule>
    <cfRule type="expression" dxfId="7839" priority="118">
      <formula>D40&gt;=C40</formula>
    </cfRule>
  </conditionalFormatting>
  <conditionalFormatting sqref="Q41">
    <cfRule type="expression" dxfId="7838" priority="115">
      <formula>D41&lt;C41</formula>
    </cfRule>
    <cfRule type="expression" dxfId="7837" priority="116">
      <formula>D41&gt;=C41</formula>
    </cfRule>
  </conditionalFormatting>
  <conditionalFormatting sqref="Q42">
    <cfRule type="expression" dxfId="7836" priority="113">
      <formula>D42&lt;C42</formula>
    </cfRule>
    <cfRule type="expression" dxfId="7835" priority="114">
      <formula>D42&gt;=C42</formula>
    </cfRule>
  </conditionalFormatting>
  <conditionalFormatting sqref="Q32">
    <cfRule type="expression" dxfId="7834" priority="111">
      <formula>D32&lt;C32</formula>
    </cfRule>
    <cfRule type="expression" dxfId="7833" priority="112">
      <formula>D32&gt;=C32</formula>
    </cfRule>
  </conditionalFormatting>
  <conditionalFormatting sqref="Q43">
    <cfRule type="expression" dxfId="7832" priority="109">
      <formula>D43&lt;C43</formula>
    </cfRule>
    <cfRule type="expression" dxfId="7831" priority="110">
      <formula>D43&gt;=C43</formula>
    </cfRule>
  </conditionalFormatting>
  <conditionalFormatting sqref="Q44">
    <cfRule type="expression" dxfId="7830" priority="107">
      <formula>D44&lt;C44</formula>
    </cfRule>
    <cfRule type="expression" dxfId="7829" priority="108">
      <formula>D44&gt;=C44</formula>
    </cfRule>
  </conditionalFormatting>
  <conditionalFormatting sqref="Q45">
    <cfRule type="expression" dxfId="7828" priority="105">
      <formula>D45&lt;C45</formula>
    </cfRule>
    <cfRule type="expression" dxfId="7827" priority="106">
      <formula>D45&gt;=C45</formula>
    </cfRule>
  </conditionalFormatting>
  <conditionalFormatting sqref="Q46">
    <cfRule type="expression" dxfId="7826" priority="103">
      <formula>D46&lt;C46</formula>
    </cfRule>
    <cfRule type="expression" dxfId="7825" priority="104">
      <formula>D46&gt;=C46</formula>
    </cfRule>
  </conditionalFormatting>
  <conditionalFormatting sqref="Q47">
    <cfRule type="expression" dxfId="7824" priority="101">
      <formula>D47&lt;C47</formula>
    </cfRule>
    <cfRule type="expression" dxfId="7823" priority="102">
      <formula>D47&gt;=C47</formula>
    </cfRule>
  </conditionalFormatting>
  <conditionalFormatting sqref="Q48">
    <cfRule type="expression" dxfId="7822" priority="99">
      <formula>D48&lt;C48</formula>
    </cfRule>
    <cfRule type="expression" dxfId="7821" priority="100">
      <formula>D48&gt;=C48</formula>
    </cfRule>
  </conditionalFormatting>
  <conditionalFormatting sqref="Q49">
    <cfRule type="expression" dxfId="7820" priority="97">
      <formula>D49&lt;C49</formula>
    </cfRule>
    <cfRule type="expression" dxfId="7819" priority="98">
      <formula>D49&gt;=C49</formula>
    </cfRule>
  </conditionalFormatting>
  <conditionalFormatting sqref="Q50">
    <cfRule type="expression" dxfId="7818" priority="95">
      <formula>D50&lt;C50</formula>
    </cfRule>
    <cfRule type="expression" dxfId="7817" priority="96">
      <formula>D50&gt;=C50</formula>
    </cfRule>
  </conditionalFormatting>
  <conditionalFormatting sqref="Q51">
    <cfRule type="expression" dxfId="7816" priority="93">
      <formula>D51&lt;C51</formula>
    </cfRule>
    <cfRule type="expression" dxfId="7815" priority="94">
      <formula>D51&gt;=C51</formula>
    </cfRule>
  </conditionalFormatting>
  <conditionalFormatting sqref="Q52">
    <cfRule type="expression" dxfId="7814" priority="91">
      <formula>D52&lt;C52</formula>
    </cfRule>
    <cfRule type="expression" dxfId="7813" priority="92">
      <formula>D52&gt;=C52</formula>
    </cfRule>
  </conditionalFormatting>
  <conditionalFormatting sqref="Q58">
    <cfRule type="expression" dxfId="7812" priority="89">
      <formula>D58&lt;C58</formula>
    </cfRule>
    <cfRule type="expression" dxfId="7811" priority="90">
      <formula>D58&gt;=C58</formula>
    </cfRule>
  </conditionalFormatting>
  <conditionalFormatting sqref="Q59">
    <cfRule type="expression" dxfId="7810" priority="87">
      <formula>D59&lt;C59</formula>
    </cfRule>
    <cfRule type="expression" dxfId="7809" priority="88">
      <formula>D59&gt;=C59</formula>
    </cfRule>
  </conditionalFormatting>
  <conditionalFormatting sqref="Q60">
    <cfRule type="expression" dxfId="7808" priority="85">
      <formula>D60&lt;C60</formula>
    </cfRule>
    <cfRule type="expression" dxfId="7807" priority="86">
      <formula>D60&gt;=C60</formula>
    </cfRule>
  </conditionalFormatting>
  <conditionalFormatting sqref="Q61">
    <cfRule type="expression" dxfId="7806" priority="83">
      <formula>D61&lt;C61</formula>
    </cfRule>
    <cfRule type="expression" dxfId="7805" priority="84">
      <formula>D61&gt;=C61</formula>
    </cfRule>
  </conditionalFormatting>
  <conditionalFormatting sqref="Q62">
    <cfRule type="expression" dxfId="7804" priority="81">
      <formula>D62&lt;C62</formula>
    </cfRule>
    <cfRule type="expression" dxfId="7803" priority="82">
      <formula>D62&gt;=C62</formula>
    </cfRule>
  </conditionalFormatting>
  <conditionalFormatting sqref="Q63">
    <cfRule type="expression" dxfId="7802" priority="79">
      <formula>D63&lt;C63</formula>
    </cfRule>
    <cfRule type="expression" dxfId="7801" priority="80">
      <formula>D63&gt;=C63</formula>
    </cfRule>
  </conditionalFormatting>
  <conditionalFormatting sqref="Q64">
    <cfRule type="expression" dxfId="7800" priority="77">
      <formula>D64&lt;C64</formula>
    </cfRule>
    <cfRule type="expression" dxfId="7799" priority="78">
      <formula>D64&gt;=C64</formula>
    </cfRule>
  </conditionalFormatting>
  <conditionalFormatting sqref="Q70">
    <cfRule type="expression" dxfId="7798" priority="75">
      <formula>D70&lt;C70</formula>
    </cfRule>
    <cfRule type="expression" dxfId="7797" priority="76">
      <formula>D70&gt;=C70</formula>
    </cfRule>
  </conditionalFormatting>
  <conditionalFormatting sqref="Q71">
    <cfRule type="expression" dxfId="7796" priority="73">
      <formula>D71&lt;C71</formula>
    </cfRule>
    <cfRule type="expression" dxfId="7795" priority="74">
      <formula>D71&gt;=C71</formula>
    </cfRule>
  </conditionalFormatting>
  <conditionalFormatting sqref="Q72">
    <cfRule type="expression" dxfId="7794" priority="71">
      <formula>D72&lt;C72</formula>
    </cfRule>
    <cfRule type="expression" dxfId="7793" priority="72">
      <formula>D72&gt;=C72</formula>
    </cfRule>
  </conditionalFormatting>
  <conditionalFormatting sqref="T57">
    <cfRule type="containsText" dxfId="7792" priority="70" operator="containsText" text="Assessment Only">
      <formula>NOT(ISERROR(SEARCH("Assessment Only",T57)))</formula>
    </cfRule>
  </conditionalFormatting>
  <conditionalFormatting sqref="R28">
    <cfRule type="expression" dxfId="7791" priority="68">
      <formula>J28&gt;=23</formula>
    </cfRule>
    <cfRule type="expression" dxfId="7790" priority="69">
      <formula>J28&lt;23</formula>
    </cfRule>
  </conditionalFormatting>
  <conditionalFormatting sqref="R29">
    <cfRule type="expression" dxfId="7789" priority="66">
      <formula>J29&gt;=23</formula>
    </cfRule>
    <cfRule type="expression" dxfId="7788" priority="67">
      <formula>J29&lt;23</formula>
    </cfRule>
  </conditionalFormatting>
  <conditionalFormatting sqref="R30">
    <cfRule type="expression" dxfId="7787" priority="64">
      <formula>J30&gt;=23</formula>
    </cfRule>
    <cfRule type="expression" dxfId="7786" priority="65">
      <formula>J30&lt;23</formula>
    </cfRule>
  </conditionalFormatting>
  <conditionalFormatting sqref="R31">
    <cfRule type="expression" dxfId="7785" priority="62">
      <formula>J31&gt;=23</formula>
    </cfRule>
    <cfRule type="expression" dxfId="7784" priority="63">
      <formula>J31&lt;23</formula>
    </cfRule>
  </conditionalFormatting>
  <conditionalFormatting sqref="R32">
    <cfRule type="expression" dxfId="7783" priority="60">
      <formula>J32&gt;=23</formula>
    </cfRule>
    <cfRule type="expression" dxfId="7782" priority="61">
      <formula>J32&lt;23</formula>
    </cfRule>
  </conditionalFormatting>
  <conditionalFormatting sqref="R33">
    <cfRule type="expression" dxfId="7781" priority="58">
      <formula>J33&gt;=23</formula>
    </cfRule>
    <cfRule type="expression" dxfId="7780" priority="59">
      <formula>J33&lt;23</formula>
    </cfRule>
  </conditionalFormatting>
  <conditionalFormatting sqref="R34">
    <cfRule type="expression" dxfId="7779" priority="56">
      <formula>J34&gt;=23</formula>
    </cfRule>
    <cfRule type="expression" dxfId="7778" priority="57">
      <formula>J34&lt;23</formula>
    </cfRule>
  </conditionalFormatting>
  <conditionalFormatting sqref="R35">
    <cfRule type="expression" dxfId="7777" priority="54">
      <formula>J35&gt;=23</formula>
    </cfRule>
    <cfRule type="expression" dxfId="7776" priority="55">
      <formula>J35&lt;23</formula>
    </cfRule>
  </conditionalFormatting>
  <conditionalFormatting sqref="R40">
    <cfRule type="expression" dxfId="7775" priority="52">
      <formula>J40&gt;=23</formula>
    </cfRule>
    <cfRule type="expression" dxfId="7774" priority="53">
      <formula>J40&lt;23</formula>
    </cfRule>
  </conditionalFormatting>
  <conditionalFormatting sqref="R41">
    <cfRule type="expression" dxfId="7773" priority="50">
      <formula>J41&gt;=23</formula>
    </cfRule>
    <cfRule type="expression" dxfId="7772" priority="51">
      <formula>J41&lt;23</formula>
    </cfRule>
  </conditionalFormatting>
  <conditionalFormatting sqref="R42">
    <cfRule type="expression" dxfId="7771" priority="48">
      <formula>J42&gt;=23</formula>
    </cfRule>
    <cfRule type="expression" dxfId="7770" priority="49">
      <formula>J42&lt;23</formula>
    </cfRule>
  </conditionalFormatting>
  <conditionalFormatting sqref="R43">
    <cfRule type="expression" dxfId="7769" priority="46">
      <formula>J43&gt;=23</formula>
    </cfRule>
    <cfRule type="expression" dxfId="7768" priority="47">
      <formula>J43&lt;23</formula>
    </cfRule>
  </conditionalFormatting>
  <conditionalFormatting sqref="R44">
    <cfRule type="expression" dxfId="7767" priority="44">
      <formula>J44&gt;=23</formula>
    </cfRule>
    <cfRule type="expression" dxfId="7766" priority="45">
      <formula>J44&lt;23</formula>
    </cfRule>
  </conditionalFormatting>
  <conditionalFormatting sqref="R45">
    <cfRule type="expression" dxfId="7765" priority="42">
      <formula>J45&gt;=23</formula>
    </cfRule>
    <cfRule type="expression" dxfId="7764" priority="43">
      <formula>J45&lt;23</formula>
    </cfRule>
  </conditionalFormatting>
  <conditionalFormatting sqref="R46">
    <cfRule type="expression" dxfId="7763" priority="40">
      <formula>J46&gt;=23</formula>
    </cfRule>
    <cfRule type="expression" dxfId="7762" priority="41">
      <formula>J46&lt;23</formula>
    </cfRule>
  </conditionalFormatting>
  <conditionalFormatting sqref="R47">
    <cfRule type="expression" dxfId="7761" priority="38">
      <formula>J47&gt;=23</formula>
    </cfRule>
    <cfRule type="expression" dxfId="7760" priority="39">
      <formula>J47&lt;23</formula>
    </cfRule>
  </conditionalFormatting>
  <conditionalFormatting sqref="R48">
    <cfRule type="expression" dxfId="7759" priority="36">
      <formula>J48&gt;=23</formula>
    </cfRule>
    <cfRule type="expression" dxfId="7758" priority="37">
      <formula>J48&lt;23</formula>
    </cfRule>
  </conditionalFormatting>
  <conditionalFormatting sqref="R49">
    <cfRule type="expression" dxfId="7757" priority="34">
      <formula>J49&gt;=23</formula>
    </cfRule>
    <cfRule type="expression" dxfId="7756" priority="35">
      <formula>J49&lt;23</formula>
    </cfRule>
  </conditionalFormatting>
  <conditionalFormatting sqref="R50">
    <cfRule type="expression" dxfId="7755" priority="32">
      <formula>J50&gt;=23</formula>
    </cfRule>
    <cfRule type="expression" dxfId="7754" priority="33">
      <formula>J50&lt;23</formula>
    </cfRule>
  </conditionalFormatting>
  <conditionalFormatting sqref="R51">
    <cfRule type="expression" dxfId="7753" priority="30">
      <formula>J51&gt;=23</formula>
    </cfRule>
    <cfRule type="expression" dxfId="7752" priority="31">
      <formula>J51&lt;23</formula>
    </cfRule>
  </conditionalFormatting>
  <conditionalFormatting sqref="R52">
    <cfRule type="expression" dxfId="7751" priority="28">
      <formula>J52&gt;=23</formula>
    </cfRule>
    <cfRule type="expression" dxfId="7750" priority="29">
      <formula>J52&lt;23</formula>
    </cfRule>
  </conditionalFormatting>
  <conditionalFormatting sqref="R58">
    <cfRule type="expression" dxfId="7749" priority="26">
      <formula>J58&gt;=23</formula>
    </cfRule>
    <cfRule type="expression" dxfId="7748" priority="27">
      <formula>J58&lt;23</formula>
    </cfRule>
  </conditionalFormatting>
  <conditionalFormatting sqref="R59">
    <cfRule type="expression" dxfId="7747" priority="24">
      <formula>J59&gt;=23</formula>
    </cfRule>
    <cfRule type="expression" dxfId="7746" priority="25">
      <formula>J59&lt;23</formula>
    </cfRule>
  </conditionalFormatting>
  <conditionalFormatting sqref="R60">
    <cfRule type="expression" dxfId="7745" priority="22">
      <formula>J60&gt;=23</formula>
    </cfRule>
    <cfRule type="expression" dxfId="7744" priority="23">
      <formula>J60&lt;23</formula>
    </cfRule>
  </conditionalFormatting>
  <conditionalFormatting sqref="R61">
    <cfRule type="expression" dxfId="7743" priority="20">
      <formula>J61&gt;=23</formula>
    </cfRule>
    <cfRule type="expression" dxfId="7742" priority="21">
      <formula>J61&lt;23</formula>
    </cfRule>
  </conditionalFormatting>
  <conditionalFormatting sqref="R62">
    <cfRule type="expression" dxfId="7741" priority="18">
      <formula>J62&gt;=23</formula>
    </cfRule>
    <cfRule type="expression" dxfId="7740" priority="19">
      <formula>J62&lt;23</formula>
    </cfRule>
  </conditionalFormatting>
  <conditionalFormatting sqref="R63">
    <cfRule type="expression" dxfId="7739" priority="16">
      <formula>J63&gt;=23</formula>
    </cfRule>
    <cfRule type="expression" dxfId="7738" priority="17">
      <formula>J63&lt;23</formula>
    </cfRule>
  </conditionalFormatting>
  <conditionalFormatting sqref="R64">
    <cfRule type="expression" dxfId="7737" priority="14">
      <formula>J64&gt;=23</formula>
    </cfRule>
    <cfRule type="expression" dxfId="7736" priority="15">
      <formula>J64&lt;23</formula>
    </cfRule>
  </conditionalFormatting>
  <conditionalFormatting sqref="R70">
    <cfRule type="expression" dxfId="7735" priority="12">
      <formula>J70&gt;=23</formula>
    </cfRule>
    <cfRule type="expression" dxfId="7734" priority="13">
      <formula>J70&lt;23</formula>
    </cfRule>
  </conditionalFormatting>
  <conditionalFormatting sqref="R71">
    <cfRule type="expression" dxfId="7733" priority="10">
      <formula>J71&gt;=23</formula>
    </cfRule>
    <cfRule type="expression" dxfId="7732" priority="11">
      <formula>J71&lt;23</formula>
    </cfRule>
  </conditionalFormatting>
  <conditionalFormatting sqref="R73">
    <cfRule type="expression" dxfId="7731" priority="6">
      <formula>J73&gt;=23</formula>
    </cfRule>
    <cfRule type="expression" dxfId="7730" priority="7">
      <formula>J73&lt;23</formula>
    </cfRule>
  </conditionalFormatting>
  <conditionalFormatting sqref="R74">
    <cfRule type="expression" dxfId="7729" priority="4">
      <formula>J74&gt;=23</formula>
    </cfRule>
    <cfRule type="expression" dxfId="7728" priority="5">
      <formula>J74&lt;23</formula>
    </cfRule>
  </conditionalFormatting>
  <conditionalFormatting sqref="R72">
    <cfRule type="expression" dxfId="7727" priority="1">
      <formula>E72=0</formula>
    </cfRule>
    <cfRule type="expression" dxfId="7726" priority="2">
      <formula>J72&gt;=23</formula>
    </cfRule>
    <cfRule type="expression" dxfId="772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sheetPr codeName="Sheet17"/>
  <dimension ref="A1:AJ133"/>
  <sheetViews>
    <sheetView topLeftCell="A37" zoomScaleNormal="100" workbookViewId="0">
      <selection activeCell="T51" sqref="T51"/>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'[1]17th'!$E$17+'[1]17th'!$F$17+'[1]17th'!$G$17</f>
        <v>1</v>
      </c>
      <c r="D27" s="240">
        <f>'[1]17th'!$H$17+'[1]17th'!$I$17+'[1]17th'!$J$17</f>
        <v>0</v>
      </c>
      <c r="E27" s="263">
        <f>'[1]17th'!B3</f>
        <v>3</v>
      </c>
      <c r="F27" s="264">
        <f>'[1]17th'!C3</f>
        <v>3.65</v>
      </c>
      <c r="G27" s="265">
        <f>'[1]17th'!D3</f>
        <v>2</v>
      </c>
      <c r="H27" s="266">
        <f>'[1]17th'!E3</f>
        <v>2</v>
      </c>
      <c r="I27" s="120">
        <f>'[1]17th'!F3</f>
        <v>34.5</v>
      </c>
      <c r="J27" s="53">
        <f>'[1]17th'!G3</f>
        <v>42</v>
      </c>
      <c r="K27" s="54">
        <f>'[1]17th'!H3</f>
        <v>23</v>
      </c>
      <c r="L27" s="160">
        <f>'[1]17th'!I3</f>
        <v>23</v>
      </c>
      <c r="M27" s="146">
        <f>'[1]17th'!J3</f>
        <v>5</v>
      </c>
      <c r="N27" s="39">
        <f>'[1]17th'!K3</f>
        <v>4.1095890410958908</v>
      </c>
      <c r="O27" s="38">
        <f>'[1]17th'!L3</f>
        <v>3</v>
      </c>
      <c r="P27" s="123">
        <f>'[1]17th'!M3</f>
        <v>2.6548672566371678</v>
      </c>
      <c r="Q27" s="125" t="str">
        <f>IF(D27="","",IF(D27&gt;=C27,"J",IF(D27&lt;C27,"L")))</f>
        <v>L</v>
      </c>
      <c r="R27" s="90" t="str">
        <f t="shared" ref="R27:R52" si="0">IF(J27="","",IF(J27&gt;=23,"J",IF(J27&lt;23,"L")))</f>
        <v>J</v>
      </c>
      <c r="S27" s="90" t="str">
        <f>IF(J27="","",IF(J27&gt;=I27-8,"J",IF(J27&lt;I27-8,"L")))</f>
        <v>J</v>
      </c>
      <c r="T27" s="68" t="str">
        <f>'[1]17th'!N3</f>
        <v>G</v>
      </c>
      <c r="U27" s="184">
        <f>'[1]17th'!O3</f>
        <v>3</v>
      </c>
      <c r="V27" s="185">
        <f>'[1]17th'!P3</f>
        <v>3</v>
      </c>
      <c r="W27" s="186">
        <f>'[1]17th'!Q3</f>
        <v>2</v>
      </c>
      <c r="X27" s="194">
        <f>'[1]17th'!R3</f>
        <v>2</v>
      </c>
      <c r="Y27" s="193">
        <f>'[1]17th'!S3</f>
        <v>34.5</v>
      </c>
      <c r="Z27" s="187">
        <f>'[1]17th'!T3</f>
        <v>34.5</v>
      </c>
      <c r="AA27" s="192">
        <f>'[1]17th'!U3</f>
        <v>23</v>
      </c>
      <c r="AB27" s="227">
        <f>'[1]17th'!V3</f>
        <v>23</v>
      </c>
      <c r="AC27" s="197">
        <f>'[1]17th'!W3</f>
        <v>5</v>
      </c>
      <c r="AD27" s="188">
        <f>'[1]17th'!X3</f>
        <v>5</v>
      </c>
      <c r="AE27" s="189">
        <f>'[1]17th'!Y3</f>
        <v>3</v>
      </c>
      <c r="AF27" s="198">
        <f>'[1]17th'!Z3</f>
        <v>3</v>
      </c>
      <c r="AG27" s="196" t="str">
        <f>IF(Z27="","",IF(Z27&gt;=23,"J",IF(Z27&lt;23,"L")))</f>
        <v>J</v>
      </c>
      <c r="AH27" s="190" t="str">
        <f>IF(Z27="","",IF(Z27&gt;=Y27-8,"J",IF(Z27&lt;Y27-8,"L")))</f>
        <v>J</v>
      </c>
      <c r="AI27" s="191" t="str">
        <f>'[1]17th'!$AA$3</f>
        <v>G</v>
      </c>
    </row>
    <row r="28" spans="1:35" ht="12" customHeight="1">
      <c r="A28" s="408" t="s">
        <v>2</v>
      </c>
      <c r="B28" s="409"/>
      <c r="C28" s="232">
        <f>'[2]17th'!$E$17+'[2]17th'!$F$17+'[2]17th'!$G$17</f>
        <v>1</v>
      </c>
      <c r="D28" s="273">
        <f>'[2]17th'!$H$17+'[2]17th'!$I$17+'[2]17th'!$J$17</f>
        <v>0</v>
      </c>
      <c r="E28" s="14">
        <f>'[2]17th'!B3</f>
        <v>3</v>
      </c>
      <c r="F28" s="71">
        <f>'[2]17th'!C3</f>
        <v>3</v>
      </c>
      <c r="G28" s="16">
        <f>'[2]17th'!D3</f>
        <v>2</v>
      </c>
      <c r="H28" s="195">
        <f>'[2]17th'!E3</f>
        <v>2</v>
      </c>
      <c r="I28" s="81">
        <f>'[2]17th'!F3</f>
        <v>34.5</v>
      </c>
      <c r="J28" s="56">
        <f>'[2]17th'!G3</f>
        <v>34.5</v>
      </c>
      <c r="K28" s="57">
        <f>'[2]17th'!H3</f>
        <v>23</v>
      </c>
      <c r="L28" s="161">
        <f>'[2]17th'!I3</f>
        <v>23</v>
      </c>
      <c r="M28" s="150">
        <f>'[2]17th'!J3</f>
        <v>5</v>
      </c>
      <c r="N28" s="37">
        <f>'[2]17th'!K3</f>
        <v>5</v>
      </c>
      <c r="O28" s="36">
        <f>'[2]17th'!L3</f>
        <v>3</v>
      </c>
      <c r="P28" s="124">
        <f>'[2]17th'!M3</f>
        <v>3</v>
      </c>
      <c r="Q28" s="126" t="str">
        <f t="shared" ref="Q28:Q52" si="1">IF(D28="","",IF(D28&gt;=C28,"J",IF(D28&lt;C28,"L")))</f>
        <v>L</v>
      </c>
      <c r="R28" s="90" t="str">
        <f t="shared" si="0"/>
        <v>J</v>
      </c>
      <c r="S28" s="69" t="str">
        <f t="shared" ref="S28:S52" si="2">IF(J28="","",IF(J28&gt;=I28-8,"J",IF(J28&lt;I28-8,"L")))</f>
        <v>J</v>
      </c>
      <c r="T28" s="15" t="str">
        <f>'[2]17th'!N3</f>
        <v>G</v>
      </c>
      <c r="U28" s="14">
        <f>'[2]17th'!O3</f>
        <v>3</v>
      </c>
      <c r="V28" s="71">
        <f>'[2]17th'!P3</f>
        <v>3</v>
      </c>
      <c r="W28" s="16">
        <f>'[2]17th'!Q3</f>
        <v>2</v>
      </c>
      <c r="X28" s="195">
        <f>'[2]17th'!R3</f>
        <v>2</v>
      </c>
      <c r="Y28" s="55">
        <f>'[2]17th'!S3</f>
        <v>34.5</v>
      </c>
      <c r="Z28" s="56">
        <f>'[2]17th'!T3</f>
        <v>34.5</v>
      </c>
      <c r="AA28" s="17">
        <f>'[2]17th'!U3</f>
        <v>23</v>
      </c>
      <c r="AB28" s="129">
        <f>'[2]17th'!V3</f>
        <v>23</v>
      </c>
      <c r="AC28" s="150">
        <f>'[2]17th'!W3</f>
        <v>5</v>
      </c>
      <c r="AD28" s="37">
        <f>'[2]17th'!X3</f>
        <v>5</v>
      </c>
      <c r="AE28" s="36">
        <f>'[2]17th'!Y3</f>
        <v>3</v>
      </c>
      <c r="AF28" s="151">
        <f>'[2]17th'!Z3</f>
        <v>3</v>
      </c>
      <c r="AG28" s="165" t="str">
        <f t="shared" ref="AG28:AG52" si="3">IF(Z28="","",IF(Z28&gt;=23,"J",IF(Z28&lt;23,"L")))</f>
        <v>J</v>
      </c>
      <c r="AH28" s="69" t="str">
        <f t="shared" ref="AH28:AH52" si="4">IF(Z28="","",IF(Z28&gt;=Y28-8,"J",IF(Z28&lt;Y28-8,"L")))</f>
        <v>J</v>
      </c>
      <c r="AI28" s="15" t="str">
        <f>'[2]17th'!$AA$3</f>
        <v>G</v>
      </c>
    </row>
    <row r="29" spans="1:35" ht="12" customHeight="1">
      <c r="A29" s="408" t="s">
        <v>3</v>
      </c>
      <c r="B29" s="409"/>
      <c r="C29" s="232">
        <f>'[3]17th'!$E$17+'[3]17th'!$F$17+'[3]17th'!$G$17</f>
        <v>1</v>
      </c>
      <c r="D29" s="273">
        <f>'[3]17th'!$H$17+'[3]17th'!$I$17+'[3]17th'!$J$17</f>
        <v>0</v>
      </c>
      <c r="E29" s="14">
        <f>'[3]17th'!B3</f>
        <v>3</v>
      </c>
      <c r="F29" s="71">
        <f>'[3]17th'!C3</f>
        <v>3</v>
      </c>
      <c r="G29" s="16">
        <f>'[3]17th'!D3</f>
        <v>2</v>
      </c>
      <c r="H29" s="195">
        <f>'[3]17th'!E3</f>
        <v>2</v>
      </c>
      <c r="I29" s="81">
        <f>'[3]17th'!F3</f>
        <v>34.5</v>
      </c>
      <c r="J29" s="56">
        <f>'[3]17th'!G3</f>
        <v>34.5</v>
      </c>
      <c r="K29" s="57">
        <f>'[3]17th'!H3</f>
        <v>23</v>
      </c>
      <c r="L29" s="161">
        <f>'[3]17th'!I3</f>
        <v>23</v>
      </c>
      <c r="M29" s="150">
        <f>'[3]17th'!J3</f>
        <v>5</v>
      </c>
      <c r="N29" s="37">
        <f>'[3]17th'!K3</f>
        <v>5</v>
      </c>
      <c r="O29" s="36">
        <f>'[3]17th'!L3</f>
        <v>3</v>
      </c>
      <c r="P29" s="124">
        <f>'[3]17th'!M3</f>
        <v>3</v>
      </c>
      <c r="Q29" s="126" t="str">
        <f t="shared" si="1"/>
        <v>L</v>
      </c>
      <c r="R29" s="90" t="str">
        <f t="shared" si="0"/>
        <v>J</v>
      </c>
      <c r="S29" s="69" t="str">
        <f t="shared" si="2"/>
        <v>J</v>
      </c>
      <c r="T29" s="15" t="str">
        <f>'[3]17th'!N3</f>
        <v>G</v>
      </c>
      <c r="U29" s="14">
        <f>'[3]17th'!O3</f>
        <v>3</v>
      </c>
      <c r="V29" s="71">
        <f>'[3]17th'!P3</f>
        <v>3</v>
      </c>
      <c r="W29" s="16">
        <f>'[3]17th'!Q3</f>
        <v>2</v>
      </c>
      <c r="X29" s="195">
        <f>'[3]17th'!R3</f>
        <v>2</v>
      </c>
      <c r="Y29" s="55">
        <f>'[3]17th'!S3</f>
        <v>34.5</v>
      </c>
      <c r="Z29" s="56">
        <f>'[3]17th'!T3</f>
        <v>34.5</v>
      </c>
      <c r="AA29" s="17">
        <f>'[3]17th'!U3</f>
        <v>23</v>
      </c>
      <c r="AB29" s="129">
        <f>'[3]17th'!V3</f>
        <v>23</v>
      </c>
      <c r="AC29" s="150">
        <f>'[3]17th'!W3</f>
        <v>5</v>
      </c>
      <c r="AD29" s="37">
        <f>'[3]17th'!X3</f>
        <v>5</v>
      </c>
      <c r="AE29" s="36">
        <f>'[3]17th'!Y3</f>
        <v>3</v>
      </c>
      <c r="AF29" s="151">
        <f>'[3]17th'!Z3</f>
        <v>3</v>
      </c>
      <c r="AG29" s="165" t="str">
        <f t="shared" si="3"/>
        <v>J</v>
      </c>
      <c r="AH29" s="69" t="str">
        <f t="shared" si="4"/>
        <v>J</v>
      </c>
      <c r="AI29" s="15" t="str">
        <f>'[3]17th'!$AA$3</f>
        <v>G</v>
      </c>
    </row>
    <row r="30" spans="1:35" ht="12" customHeight="1">
      <c r="A30" s="408" t="s">
        <v>120</v>
      </c>
      <c r="B30" s="409"/>
      <c r="C30" s="232">
        <f>'[4]17th'!$E$17+'[4]17th'!$F$17+'[4]17th'!$G$17</f>
        <v>1</v>
      </c>
      <c r="D30" s="273">
        <f>'[4]17th'!$H$17+'[4]17th'!$I$17+'[4]17th'!$J$17</f>
        <v>0</v>
      </c>
      <c r="E30" s="14">
        <f>'[4]17th'!B3</f>
        <v>7</v>
      </c>
      <c r="F30" s="71">
        <f>'[4]17th'!C3</f>
        <v>7.65</v>
      </c>
      <c r="G30" s="16">
        <f>'[4]17th'!D3</f>
        <v>5</v>
      </c>
      <c r="H30" s="195">
        <f>'[4]17th'!E3</f>
        <v>6</v>
      </c>
      <c r="I30" s="81">
        <f>'[4]17th'!F3</f>
        <v>80.5</v>
      </c>
      <c r="J30" s="56">
        <f>'[4]17th'!G3</f>
        <v>88</v>
      </c>
      <c r="K30" s="57">
        <f>'[4]17th'!H3</f>
        <v>57.5</v>
      </c>
      <c r="L30" s="161">
        <f>'[4]17th'!I3</f>
        <v>69</v>
      </c>
      <c r="M30" s="150">
        <f>'[4]17th'!J3</f>
        <v>5.1428571428571432</v>
      </c>
      <c r="N30" s="37">
        <f>'[4]17th'!K3</f>
        <v>4.7058823529411766</v>
      </c>
      <c r="O30" s="36">
        <f>'[4]17th'!L3</f>
        <v>3</v>
      </c>
      <c r="P30" s="124">
        <f>'[4]17th'!M3</f>
        <v>2.6373626373626373</v>
      </c>
      <c r="Q30" s="126" t="str">
        <f t="shared" si="1"/>
        <v>L</v>
      </c>
      <c r="R30" s="90" t="str">
        <f t="shared" si="0"/>
        <v>J</v>
      </c>
      <c r="S30" s="69" t="str">
        <f>IF(J30="","",IF(J30&gt;=I30-8,"J",IF(J30&lt;I30-8,"L")))</f>
        <v>J</v>
      </c>
      <c r="T30" s="15" t="str">
        <f>'[4]17th'!N3</f>
        <v>G</v>
      </c>
      <c r="U30" s="14">
        <f>'[4]17th'!O3</f>
        <v>7</v>
      </c>
      <c r="V30" s="71">
        <f>'[4]17th'!P3</f>
        <v>7</v>
      </c>
      <c r="W30" s="16">
        <f>'[4]17th'!Q3</f>
        <v>4</v>
      </c>
      <c r="X30" s="195">
        <f>'[4]17th'!R3</f>
        <v>3</v>
      </c>
      <c r="Y30" s="55">
        <f>'[4]17th'!S3</f>
        <v>80.5</v>
      </c>
      <c r="Z30" s="56">
        <f>'[4]17th'!T3</f>
        <v>80.5</v>
      </c>
      <c r="AA30" s="17">
        <f>'[4]17th'!U3</f>
        <v>46</v>
      </c>
      <c r="AB30" s="129">
        <f>'[4]17th'!V3</f>
        <v>34.5</v>
      </c>
      <c r="AC30" s="150">
        <f>'[4]17th'!W3</f>
        <v>5.1428571428571432</v>
      </c>
      <c r="AD30" s="37">
        <f>'[4]17th'!X3</f>
        <v>5.1428571428571432</v>
      </c>
      <c r="AE30" s="36">
        <f>'[4]17th'!Y3</f>
        <v>3.2727272727272729</v>
      </c>
      <c r="AF30" s="151">
        <f>'[4]17th'!Z3</f>
        <v>3.6</v>
      </c>
      <c r="AG30" s="165" t="str">
        <f>IF(Z30="","",IF(Z30&gt;=23,"J",IF(Z30&lt;23,"L")))</f>
        <v>J</v>
      </c>
      <c r="AH30" s="69" t="str">
        <f>IF(Z30="","",IF(Z30&gt;=Y30-8,"J",IF(Z30&lt;Y30-8,"L")))</f>
        <v>J</v>
      </c>
      <c r="AI30" s="15" t="str">
        <f>'[4]17th'!$AA$3</f>
        <v>G</v>
      </c>
    </row>
    <row r="31" spans="1:35" ht="12" customHeight="1">
      <c r="A31" s="408" t="s">
        <v>122</v>
      </c>
      <c r="B31" s="409"/>
      <c r="C31" s="232">
        <f>'[5]17th'!$E$17+'[5]17th'!$F$17+'[5]17th'!$G$17</f>
        <v>1</v>
      </c>
      <c r="D31" s="273">
        <f>'[5]17th'!$H$17+'[5]17th'!$I$17+'[5]17th'!$J$17</f>
        <v>0</v>
      </c>
      <c r="E31" s="14">
        <f>'[5]17th'!B3</f>
        <v>6</v>
      </c>
      <c r="F31" s="71">
        <f>'[5]17th'!C3</f>
        <v>5.65</v>
      </c>
      <c r="G31" s="16">
        <f>'[5]17th'!D3</f>
        <v>2</v>
      </c>
      <c r="H31" s="195">
        <f>'[5]17th'!E3</f>
        <v>1</v>
      </c>
      <c r="I31" s="81">
        <f>'[5]17th'!F3</f>
        <v>69</v>
      </c>
      <c r="J31" s="56">
        <f>'[5]17th'!G3</f>
        <v>65</v>
      </c>
      <c r="K31" s="57">
        <f>'[5]17th'!H3</f>
        <v>23</v>
      </c>
      <c r="L31" s="161">
        <f>'[5]17th'!I3</f>
        <v>11.5</v>
      </c>
      <c r="M31" s="150">
        <f>'[5]17th'!J3</f>
        <v>4</v>
      </c>
      <c r="N31" s="37">
        <f>'[5]17th'!K3</f>
        <v>4.2477876106194685</v>
      </c>
      <c r="O31" s="36">
        <f>'[5]17th'!L3</f>
        <v>3</v>
      </c>
      <c r="P31" s="124">
        <f>'[5]17th'!M3</f>
        <v>3.6090225563909772</v>
      </c>
      <c r="Q31" s="126" t="str">
        <f t="shared" si="1"/>
        <v>L</v>
      </c>
      <c r="R31" s="90" t="str">
        <f t="shared" si="0"/>
        <v>J</v>
      </c>
      <c r="S31" s="69" t="str">
        <f>IF(J31="","",IF(J31&gt;=I31-8,"J",IF(J31&lt;I31-8,"L")))</f>
        <v>J</v>
      </c>
      <c r="T31" s="15" t="str">
        <f>'[5]17th'!N3</f>
        <v>A</v>
      </c>
      <c r="U31" s="14">
        <f>'[5]17th'!O3</f>
        <v>5</v>
      </c>
      <c r="V31" s="71">
        <f>'[5]17th'!P3</f>
        <v>5</v>
      </c>
      <c r="W31" s="16">
        <f>'[5]17th'!Q3</f>
        <v>1</v>
      </c>
      <c r="X31" s="195">
        <f>'[5]17th'!R3</f>
        <v>1</v>
      </c>
      <c r="Y31" s="55">
        <f>'[5]17th'!S3</f>
        <v>57.5</v>
      </c>
      <c r="Z31" s="56">
        <f>'[5]17th'!T3</f>
        <v>57.5</v>
      </c>
      <c r="AA31" s="17">
        <f>'[5]17th'!U3</f>
        <v>11.5</v>
      </c>
      <c r="AB31" s="129">
        <f>'[5]17th'!V3</f>
        <v>11.5</v>
      </c>
      <c r="AC31" s="150">
        <f>'[5]17th'!W3</f>
        <v>4.8</v>
      </c>
      <c r="AD31" s="37">
        <f>'[5]17th'!X3</f>
        <v>4.8</v>
      </c>
      <c r="AE31" s="36">
        <f>'[5]17th'!Y3</f>
        <v>4</v>
      </c>
      <c r="AF31" s="151">
        <f>'[5]17th'!Z3</f>
        <v>4</v>
      </c>
      <c r="AG31" s="165" t="str">
        <f>IF(Z31="","",IF(Z31&gt;=23,"J",IF(Z31&lt;23,"L")))</f>
        <v>J</v>
      </c>
      <c r="AH31" s="69" t="str">
        <f>IF(Z31="","",IF(Z31&gt;=Y31-8,"J",IF(Z31&lt;Y31-8,"L")))</f>
        <v>J</v>
      </c>
      <c r="AI31" s="15" t="str">
        <f>'[5]17th'!$AA$3</f>
        <v>G</v>
      </c>
    </row>
    <row r="32" spans="1:35" ht="12" customHeight="1">
      <c r="A32" s="408" t="s">
        <v>5</v>
      </c>
      <c r="B32" s="409"/>
      <c r="C32" s="232">
        <f>'[6]17th'!$E$17+'[6]17th'!$F$17+'[6]17th'!$G$17</f>
        <v>1</v>
      </c>
      <c r="D32" s="273">
        <f>'[6]17th'!$H$17+'[6]17th'!$I$17+'[6]17th'!$J$17</f>
        <v>0</v>
      </c>
      <c r="E32" s="14">
        <f>'[6]17th'!B3</f>
        <v>6</v>
      </c>
      <c r="F32" s="71">
        <f>'[6]17th'!C3</f>
        <v>6.65</v>
      </c>
      <c r="G32" s="16">
        <f>'[6]17th'!D3</f>
        <v>2</v>
      </c>
      <c r="H32" s="195">
        <f>'[6]17th'!E3</f>
        <v>1</v>
      </c>
      <c r="I32" s="120">
        <f>'[6]17th'!F3</f>
        <v>69</v>
      </c>
      <c r="J32" s="53">
        <f>'[6]17th'!G3</f>
        <v>76.5</v>
      </c>
      <c r="K32" s="54">
        <f>'[6]17th'!H3</f>
        <v>30.5</v>
      </c>
      <c r="L32" s="160">
        <f>'[6]17th'!I3</f>
        <v>11.5</v>
      </c>
      <c r="M32" s="283" t="str">
        <f>'[6]17th'!J3</f>
        <v>N/A</v>
      </c>
      <c r="N32" s="284" t="str">
        <f>'[6]17th'!K3</f>
        <v>N/A</v>
      </c>
      <c r="O32" s="284" t="str">
        <f>'[6]17th'!L3</f>
        <v>N/A</v>
      </c>
      <c r="P32" s="285" t="str">
        <f>'[6]17th'!M3</f>
        <v>N/A</v>
      </c>
      <c r="Q32" s="126" t="str">
        <f t="shared" si="1"/>
        <v>L</v>
      </c>
      <c r="R32" s="90" t="str">
        <f t="shared" si="0"/>
        <v>J</v>
      </c>
      <c r="S32" s="69" t="str">
        <f t="shared" si="2"/>
        <v>J</v>
      </c>
      <c r="T32" s="68" t="str">
        <f>'[6]17th'!N3</f>
        <v>A</v>
      </c>
      <c r="U32" s="14">
        <f>'[6]17th'!O3</f>
        <v>3</v>
      </c>
      <c r="V32" s="71">
        <f>'[6]17th'!P3</f>
        <v>3</v>
      </c>
      <c r="W32" s="16">
        <f>'[6]17th'!Q3</f>
        <v>2</v>
      </c>
      <c r="X32" s="195">
        <f>'[6]17th'!R3</f>
        <v>2</v>
      </c>
      <c r="Y32" s="52">
        <f>'[6]17th'!S3</f>
        <v>34.5</v>
      </c>
      <c r="Z32" s="53">
        <f>'[6]17th'!T3</f>
        <v>34.5</v>
      </c>
      <c r="AA32" s="60">
        <f>'[6]17th'!U3</f>
        <v>23</v>
      </c>
      <c r="AB32" s="228">
        <f>'[6]17th'!V3</f>
        <v>23</v>
      </c>
      <c r="AC32" s="283" t="str">
        <f>'[6]17th'!W3</f>
        <v>N/A</v>
      </c>
      <c r="AD32" s="284" t="str">
        <f>'[6]17th'!X3</f>
        <v>N/A</v>
      </c>
      <c r="AE32" s="284" t="str">
        <f>'[6]17th'!Y3</f>
        <v>N/A</v>
      </c>
      <c r="AF32" s="290" t="str">
        <f>'[6]17th'!Z3</f>
        <v>N/A</v>
      </c>
      <c r="AG32" s="165" t="str">
        <f t="shared" si="3"/>
        <v>J</v>
      </c>
      <c r="AH32" s="69" t="str">
        <f t="shared" si="4"/>
        <v>J</v>
      </c>
      <c r="AI32" s="68" t="str">
        <f>'[6]17th'!$AA$3</f>
        <v>G</v>
      </c>
    </row>
    <row r="33" spans="1:36" ht="12" customHeight="1">
      <c r="A33" s="408" t="s">
        <v>8</v>
      </c>
      <c r="B33" s="409"/>
      <c r="C33" s="232"/>
      <c r="D33" s="273"/>
      <c r="E33" s="14">
        <f>'[7]17th'!B3</f>
        <v>14</v>
      </c>
      <c r="F33" s="71">
        <f>'[7]17th'!C3</f>
        <v>13</v>
      </c>
      <c r="G33" s="16">
        <f>'[7]17th'!D3</f>
        <v>5</v>
      </c>
      <c r="H33" s="195">
        <f>'[7]17th'!E3</f>
        <v>5</v>
      </c>
      <c r="I33" s="81">
        <f>'[7]17th'!F3</f>
        <v>161</v>
      </c>
      <c r="J33" s="56">
        <f>'[7]17th'!G3</f>
        <v>149.5</v>
      </c>
      <c r="K33" s="57">
        <f>'[7]17th'!H3</f>
        <v>57.5</v>
      </c>
      <c r="L33" s="161">
        <f>'[7]17th'!I3</f>
        <v>57.5</v>
      </c>
      <c r="M33" s="286" t="str">
        <f>'[7]17th'!J3</f>
        <v>N/A</v>
      </c>
      <c r="N33" s="287" t="str">
        <f>'[7]17th'!K3</f>
        <v>N/A</v>
      </c>
      <c r="O33" s="287" t="str">
        <f>'[7]17th'!L3</f>
        <v>N/A</v>
      </c>
      <c r="P33" s="288" t="str">
        <f>'[7]17th'!M3</f>
        <v>N/A</v>
      </c>
      <c r="Q33" s="289" t="s">
        <v>121</v>
      </c>
      <c r="R33" s="90" t="str">
        <f t="shared" si="0"/>
        <v>J</v>
      </c>
      <c r="S33" s="69" t="str">
        <f t="shared" si="2"/>
        <v>L</v>
      </c>
      <c r="T33" s="15" t="str">
        <f>'[7]17th'!N3</f>
        <v>G</v>
      </c>
      <c r="U33" s="14">
        <f>'[7]17th'!O3</f>
        <v>13</v>
      </c>
      <c r="V33" s="71">
        <f>'[7]17th'!P3</f>
        <v>13</v>
      </c>
      <c r="W33" s="16">
        <f>'[7]17th'!Q3</f>
        <v>3</v>
      </c>
      <c r="X33" s="195">
        <f>'[7]17th'!R3</f>
        <v>4</v>
      </c>
      <c r="Y33" s="55">
        <f>'[7]17th'!S3</f>
        <v>149.5</v>
      </c>
      <c r="Z33" s="56">
        <f>'[7]17th'!T3</f>
        <v>149.5</v>
      </c>
      <c r="AA33" s="17">
        <f>'[7]17th'!U3</f>
        <v>34.5</v>
      </c>
      <c r="AB33" s="229">
        <f>'[7]17th'!V3</f>
        <v>46</v>
      </c>
      <c r="AC33" s="286" t="str">
        <f>'[7]17th'!W3</f>
        <v>N/A</v>
      </c>
      <c r="AD33" s="287" t="str">
        <f>'[7]17th'!X3</f>
        <v>N/A</v>
      </c>
      <c r="AE33" s="287" t="str">
        <f>'[7]17th'!Y3</f>
        <v>N/A</v>
      </c>
      <c r="AF33" s="291" t="str">
        <f>'[7]17th'!Z3</f>
        <v>N/A</v>
      </c>
      <c r="AG33" s="165" t="str">
        <f t="shared" si="3"/>
        <v>J</v>
      </c>
      <c r="AH33" s="69" t="str">
        <f t="shared" si="4"/>
        <v>J</v>
      </c>
      <c r="AI33" s="15" t="str">
        <f>'[7]17th'!$AA$3</f>
        <v>G</v>
      </c>
    </row>
    <row r="34" spans="1:36" ht="12" customHeight="1">
      <c r="A34" s="408" t="s">
        <v>68</v>
      </c>
      <c r="B34" s="409"/>
      <c r="C34" s="232"/>
      <c r="D34" s="273"/>
      <c r="E34" s="14">
        <f>'[8]17th'!B3</f>
        <v>5</v>
      </c>
      <c r="F34" s="71">
        <f>'[8]17th'!C3</f>
        <v>5</v>
      </c>
      <c r="G34" s="16">
        <f>'[8]17th'!D3</f>
        <v>1</v>
      </c>
      <c r="H34" s="195">
        <f>'[8]17th'!E3</f>
        <v>0</v>
      </c>
      <c r="I34" s="81">
        <f>'[8]17th'!F3</f>
        <v>53.5</v>
      </c>
      <c r="J34" s="56">
        <f>'[8]17th'!G3</f>
        <v>53.5</v>
      </c>
      <c r="K34" s="57">
        <f>'[8]17th'!H3</f>
        <v>11.5</v>
      </c>
      <c r="L34" s="161">
        <f>'[8]17th'!I3</f>
        <v>0</v>
      </c>
      <c r="M34" s="286" t="str">
        <f>'[8]17th'!J3</f>
        <v>N/A</v>
      </c>
      <c r="N34" s="287" t="str">
        <f>'[8]17th'!K3</f>
        <v>N/A</v>
      </c>
      <c r="O34" s="287" t="str">
        <f>'[8]17th'!L3</f>
        <v>N/A</v>
      </c>
      <c r="P34" s="288" t="str">
        <f>'[8]17th'!M3</f>
        <v>N/A</v>
      </c>
      <c r="Q34" s="289" t="s">
        <v>121</v>
      </c>
      <c r="R34" s="90" t="str">
        <f t="shared" si="0"/>
        <v>J</v>
      </c>
      <c r="S34" s="69" t="str">
        <f t="shared" si="2"/>
        <v>J</v>
      </c>
      <c r="T34" s="15" t="str">
        <f>'[8]17th'!N3</f>
        <v>G</v>
      </c>
      <c r="U34" s="14">
        <f>'[8]17th'!O3</f>
        <v>1</v>
      </c>
      <c r="V34" s="71">
        <f>'[8]17th'!P3</f>
        <v>1</v>
      </c>
      <c r="W34" s="16">
        <f>'[8]17th'!Q3</f>
        <v>0</v>
      </c>
      <c r="X34" s="195">
        <f>'[8]17th'!R3</f>
        <v>0</v>
      </c>
      <c r="Y34" s="55">
        <f>'[8]17th'!S3</f>
        <v>11.5</v>
      </c>
      <c r="Z34" s="56">
        <f>'[8]17th'!T3</f>
        <v>11.5</v>
      </c>
      <c r="AA34" s="17">
        <f>'[8]17th'!U3</f>
        <v>0</v>
      </c>
      <c r="AB34" s="229">
        <f>'[8]17th'!V3</f>
        <v>0</v>
      </c>
      <c r="AC34" s="286" t="str">
        <f>'[8]17th'!W3</f>
        <v>N/A</v>
      </c>
      <c r="AD34" s="287" t="str">
        <f>'[8]17th'!X3</f>
        <v>N/A</v>
      </c>
      <c r="AE34" s="287" t="str">
        <f>'[8]17th'!Y3</f>
        <v>N/A</v>
      </c>
      <c r="AF34" s="291" t="str">
        <f>'[8]17th'!Z3</f>
        <v>N/A</v>
      </c>
      <c r="AG34" s="286" t="s">
        <v>121</v>
      </c>
      <c r="AH34" s="165" t="str">
        <f t="shared" si="4"/>
        <v>J</v>
      </c>
      <c r="AI34" s="15">
        <f>'[8]17th'!$AA$3</f>
        <v>0</v>
      </c>
    </row>
    <row r="35" spans="1:36" ht="12" customHeight="1" thickBot="1">
      <c r="A35" s="406" t="s">
        <v>9</v>
      </c>
      <c r="B35" s="407"/>
      <c r="C35" s="233"/>
      <c r="D35" s="242"/>
      <c r="E35" s="22">
        <f>'[9]17th'!B3</f>
        <v>2</v>
      </c>
      <c r="F35" s="312">
        <f>'[9]17th'!C3</f>
        <v>2</v>
      </c>
      <c r="G35" s="24">
        <f>'[9]17th'!D3</f>
        <v>0</v>
      </c>
      <c r="H35" s="313">
        <f>'[9]17th'!E3</f>
        <v>0</v>
      </c>
      <c r="I35" s="83">
        <f>'[9]17th'!F3</f>
        <v>23</v>
      </c>
      <c r="J35" s="58">
        <f>'[9]17th'!G3</f>
        <v>23</v>
      </c>
      <c r="K35" s="59">
        <f>'[9]17th'!H3</f>
        <v>0</v>
      </c>
      <c r="L35" s="314">
        <f>'[9]17th'!I3</f>
        <v>0</v>
      </c>
      <c r="M35" s="315" t="str">
        <f>'[9]17th'!J3</f>
        <v>N/A</v>
      </c>
      <c r="N35" s="316" t="str">
        <f>'[9]17th'!K3</f>
        <v>N/A</v>
      </c>
      <c r="O35" s="316" t="str">
        <f>'[9]17th'!L3</f>
        <v>N/A</v>
      </c>
      <c r="P35" s="317" t="str">
        <f>'[9]17th'!M3</f>
        <v>N/A</v>
      </c>
      <c r="Q35" s="318" t="s">
        <v>121</v>
      </c>
      <c r="R35" s="323" t="str">
        <f t="shared" si="0"/>
        <v>J</v>
      </c>
      <c r="S35" s="70" t="str">
        <f t="shared" si="2"/>
        <v>J</v>
      </c>
      <c r="T35" s="21" t="str">
        <f>'[9]17th'!N3</f>
        <v>G</v>
      </c>
      <c r="U35" s="22">
        <f>'[9]17th'!O3</f>
        <v>0</v>
      </c>
      <c r="V35" s="312">
        <f>'[9]17th'!P3</f>
        <v>0</v>
      </c>
      <c r="W35" s="24">
        <f>'[9]17th'!Q3</f>
        <v>0</v>
      </c>
      <c r="X35" s="313">
        <f>'[9]17th'!R3</f>
        <v>0</v>
      </c>
      <c r="Y35" s="230">
        <f>'[9]17th'!S3</f>
        <v>0</v>
      </c>
      <c r="Z35" s="58">
        <f>'[9]17th'!T3</f>
        <v>0</v>
      </c>
      <c r="AA35" s="20">
        <f>'[9]17th'!U3</f>
        <v>0</v>
      </c>
      <c r="AB35" s="319">
        <f>'[9]17th'!V3</f>
        <v>0</v>
      </c>
      <c r="AC35" s="315" t="str">
        <f>'[9]17th'!W3</f>
        <v>N/A</v>
      </c>
      <c r="AD35" s="316" t="str">
        <f>'[9]17th'!X3</f>
        <v>N/A</v>
      </c>
      <c r="AE35" s="316" t="str">
        <f>'[9]17th'!Y3</f>
        <v>N/A</v>
      </c>
      <c r="AF35" s="320" t="str">
        <f>'[9]17th'!Z3</f>
        <v>N/A</v>
      </c>
      <c r="AG35" s="321" t="s">
        <v>121</v>
      </c>
      <c r="AH35" s="322" t="s">
        <v>121</v>
      </c>
      <c r="AI35" s="21" t="str">
        <f>'[9]17th'!$AA$3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'[10]17th'!$E$17+'[10]17th'!$F$17+'[10]17th'!$G$17</f>
        <v>1</v>
      </c>
      <c r="D40" s="273">
        <f>'[10]17th'!$H$17+'[10]17th'!$I$17+'[10]17th'!$J$17</f>
        <v>0</v>
      </c>
      <c r="E40" s="14">
        <f>'[10]17th'!B3</f>
        <v>3</v>
      </c>
      <c r="F40" s="71">
        <f>'[10]17th'!C3</f>
        <v>2.65</v>
      </c>
      <c r="G40" s="16">
        <f>'[10]17th'!D3</f>
        <v>2</v>
      </c>
      <c r="H40" s="195">
        <f>'[10]17th'!E3</f>
        <v>4</v>
      </c>
      <c r="I40" s="81">
        <f>'[10]17th'!F3</f>
        <v>34.5</v>
      </c>
      <c r="J40" s="56">
        <f>'[10]17th'!G3</f>
        <v>30.5</v>
      </c>
      <c r="K40" s="57">
        <f>'[10]17th'!H3</f>
        <v>23</v>
      </c>
      <c r="L40" s="161">
        <f>'[10]17th'!I3</f>
        <v>46</v>
      </c>
      <c r="M40" s="150">
        <f>'[10]17th'!J3</f>
        <v>6</v>
      </c>
      <c r="N40" s="37">
        <f>'[10]17th'!K3</f>
        <v>6.7924528301886795</v>
      </c>
      <c r="O40" s="36">
        <f>'[10]17th'!L3</f>
        <v>3.6</v>
      </c>
      <c r="P40" s="124">
        <f>'[10]17th'!M3</f>
        <v>2.7067669172932329</v>
      </c>
      <c r="Q40" s="324" t="str">
        <f>IF(D40="","",IF(D40&gt;=C40,"J",IF(D40&lt;C40,"L")))</f>
        <v>L</v>
      </c>
      <c r="R40" s="190" t="str">
        <f>IF(J40="","",IF(J40&gt;=23,"J",IF(J40&lt;23,"L")))</f>
        <v>J</v>
      </c>
      <c r="S40" s="190" t="str">
        <f>IF(J40="","",IF(J40&gt;=I40-8,"J",IF(J40&lt;I40-8,"L")))</f>
        <v>J</v>
      </c>
      <c r="T40" s="191" t="str">
        <f>'[10]17th'!N3</f>
        <v>A</v>
      </c>
      <c r="U40" s="14">
        <f>'[10]17th'!O3</f>
        <v>3</v>
      </c>
      <c r="V40" s="71">
        <f>'[10]17th'!P3</f>
        <v>3</v>
      </c>
      <c r="W40" s="16">
        <f>'[10]17th'!Q3</f>
        <v>1</v>
      </c>
      <c r="X40" s="195">
        <f>'[10]17th'!R3</f>
        <v>3</v>
      </c>
      <c r="Y40" s="55">
        <f>'[10]17th'!S3</f>
        <v>34.5</v>
      </c>
      <c r="Z40" s="56">
        <f>'[10]17th'!T3</f>
        <v>34.5</v>
      </c>
      <c r="AA40" s="17">
        <f>'[10]17th'!U3</f>
        <v>11.5</v>
      </c>
      <c r="AB40" s="129">
        <f>'[10]17th'!V3</f>
        <v>34.5</v>
      </c>
      <c r="AC40" s="150">
        <f>'[10]17th'!W3</f>
        <v>6</v>
      </c>
      <c r="AD40" s="37">
        <f>'[10]17th'!X3</f>
        <v>6</v>
      </c>
      <c r="AE40" s="36">
        <f>'[10]17th'!Y3</f>
        <v>4.5</v>
      </c>
      <c r="AF40" s="151">
        <f>'[10]17th'!Z3</f>
        <v>3</v>
      </c>
      <c r="AG40" s="165" t="str">
        <f>IF(Z40="","",IF(Z40&gt;=23,"J",IF(Z40&lt;23,"L")))</f>
        <v>J</v>
      </c>
      <c r="AH40" s="69" t="str">
        <f>IF(Z40="","",IF(Z40&gt;=Y40-8,"J",IF(Z40&lt;Y40-8,"L")))</f>
        <v>J</v>
      </c>
      <c r="AI40" s="15" t="str">
        <f>'[10]17th'!$AA$3</f>
        <v>G</v>
      </c>
    </row>
    <row r="41" spans="1:36" ht="12" customHeight="1">
      <c r="A41" s="408" t="s">
        <v>6</v>
      </c>
      <c r="B41" s="409"/>
      <c r="C41" s="232">
        <f>'[11]17th'!$E$17+'[11]17th'!$F$17+'[11]17th'!$G$17</f>
        <v>1</v>
      </c>
      <c r="D41" s="273">
        <f>'[11]17th'!$H$17+'[11]17th'!$I$17+'[11]17th'!$J$17</f>
        <v>0</v>
      </c>
      <c r="E41" s="14">
        <f>'[11]17th'!B3</f>
        <v>3</v>
      </c>
      <c r="F41" s="71">
        <f>'[11]17th'!C3</f>
        <v>3</v>
      </c>
      <c r="G41" s="16">
        <f>'[11]17th'!D3</f>
        <v>5</v>
      </c>
      <c r="H41" s="195">
        <f>'[11]17th'!E3</f>
        <v>7</v>
      </c>
      <c r="I41" s="81">
        <f>'[11]17th'!F3</f>
        <v>34.5</v>
      </c>
      <c r="J41" s="56">
        <f>'[11]17th'!G3</f>
        <v>34.5</v>
      </c>
      <c r="K41" s="57">
        <f>'[11]17th'!H3</f>
        <v>57.5</v>
      </c>
      <c r="L41" s="161">
        <f>'[11]17th'!I3</f>
        <v>80.5</v>
      </c>
      <c r="M41" s="150">
        <f>'[11]17th'!J3</f>
        <v>5.333333333333333</v>
      </c>
      <c r="N41" s="37">
        <f>'[11]17th'!K3</f>
        <v>5.333333333333333</v>
      </c>
      <c r="O41" s="36">
        <f>'[11]17th'!L3</f>
        <v>2</v>
      </c>
      <c r="P41" s="124">
        <f>'[11]17th'!M3</f>
        <v>1.6</v>
      </c>
      <c r="Q41" s="126" t="str">
        <f>IF(D41="","",IF(D41&gt;=C41,"J",IF(D41&lt;C41,"L")))</f>
        <v>L</v>
      </c>
      <c r="R41" s="90" t="str">
        <f>IF(J41="","",IF(J41&gt;=23,"J",IF(J41&lt;23,"L")))</f>
        <v>J</v>
      </c>
      <c r="S41" s="69" t="str">
        <f>IF(J41="","",IF(J41&gt;=I41-8,"J",IF(J41&lt;I41-8,"L")))</f>
        <v>J</v>
      </c>
      <c r="T41" s="15" t="str">
        <f>'[11]17th'!N3</f>
        <v>A</v>
      </c>
      <c r="U41" s="14">
        <f>'[11]17th'!O3</f>
        <v>3</v>
      </c>
      <c r="V41" s="71">
        <f>'[11]17th'!P3</f>
        <v>3</v>
      </c>
      <c r="W41" s="16">
        <f>'[11]17th'!Q3</f>
        <v>5</v>
      </c>
      <c r="X41" s="195">
        <f>'[11]17th'!R3</f>
        <v>7</v>
      </c>
      <c r="Y41" s="55">
        <f>'[11]17th'!S3</f>
        <v>34.5</v>
      </c>
      <c r="Z41" s="56">
        <f>'[11]17th'!T3</f>
        <v>34.5</v>
      </c>
      <c r="AA41" s="17">
        <f>'[11]17th'!U3</f>
        <v>57.5</v>
      </c>
      <c r="AB41" s="129">
        <f>'[11]17th'!V3</f>
        <v>80.5</v>
      </c>
      <c r="AC41" s="150">
        <f>'[11]17th'!W3</f>
        <v>5.333333333333333</v>
      </c>
      <c r="AD41" s="37">
        <f>'[11]17th'!X3</f>
        <v>5.333333333333333</v>
      </c>
      <c r="AE41" s="36">
        <f>'[11]17th'!Y3</f>
        <v>2</v>
      </c>
      <c r="AF41" s="151">
        <f>'[11]17th'!Z3</f>
        <v>1.6</v>
      </c>
      <c r="AG41" s="165" t="str">
        <f>IF(Z41="","",IF(Z41&gt;=23,"J",IF(Z41&lt;23,"L")))</f>
        <v>J</v>
      </c>
      <c r="AH41" s="69" t="str">
        <f>IF(Z41="","",IF(Z41&gt;=Y41-8,"J",IF(Z41&lt;Y41-8,"L")))</f>
        <v>J</v>
      </c>
      <c r="AI41" s="15" t="str">
        <f>'[11]17th'!$AA$3</f>
        <v>G</v>
      </c>
    </row>
    <row r="42" spans="1:36" ht="12" customHeight="1">
      <c r="A42" s="408" t="s">
        <v>7</v>
      </c>
      <c r="B42" s="409"/>
      <c r="C42" s="232">
        <f>'[12]17th'!$E$17+'[12]17th'!$F$17+'[12]17th'!$G$17</f>
        <v>1</v>
      </c>
      <c r="D42" s="273">
        <f>'[12]17th'!$H$17+'[12]17th'!$I$17+'[12]17th'!$J$17</f>
        <v>0</v>
      </c>
      <c r="E42" s="14">
        <f>'[12]17th'!B3</f>
        <v>3</v>
      </c>
      <c r="F42" s="71">
        <f>'[12]17th'!C3</f>
        <v>3</v>
      </c>
      <c r="G42" s="16">
        <f>'[12]17th'!D3</f>
        <v>2</v>
      </c>
      <c r="H42" s="195">
        <f>'[12]17th'!E3</f>
        <v>5</v>
      </c>
      <c r="I42" s="81">
        <f>'[12]17th'!F3</f>
        <v>34.5</v>
      </c>
      <c r="J42" s="56">
        <f>'[12]17th'!G3</f>
        <v>34.5</v>
      </c>
      <c r="K42" s="57">
        <f>'[12]17th'!H3</f>
        <v>23</v>
      </c>
      <c r="L42" s="161">
        <f>'[12]17th'!I3</f>
        <v>57.5</v>
      </c>
      <c r="M42" s="150">
        <f>'[12]17th'!J3</f>
        <v>6</v>
      </c>
      <c r="N42" s="37">
        <f>'[12]17th'!K3</f>
        <v>6</v>
      </c>
      <c r="O42" s="36">
        <f>'[12]17th'!L3</f>
        <v>3.6</v>
      </c>
      <c r="P42" s="124">
        <f>'[12]17th'!M3</f>
        <v>2.25</v>
      </c>
      <c r="Q42" s="126" t="str">
        <f>IF(D42="","",IF(D42&gt;=C42,"J",IF(D42&lt;C42,"L")))</f>
        <v>L</v>
      </c>
      <c r="R42" s="90" t="str">
        <f>IF(J42="","",IF(J42&gt;=23,"J",IF(J42&lt;23,"L")))</f>
        <v>J</v>
      </c>
      <c r="S42" s="69" t="str">
        <f>IF(J42="","",IF(J42&gt;=I42-8,"J",IF(J42&lt;I42-8,"L")))</f>
        <v>J</v>
      </c>
      <c r="T42" s="15" t="str">
        <f>'[12]17th'!N3</f>
        <v>A</v>
      </c>
      <c r="U42" s="14">
        <f>'[12]17th'!O3</f>
        <v>3</v>
      </c>
      <c r="V42" s="71">
        <f>'[12]17th'!P3</f>
        <v>3</v>
      </c>
      <c r="W42" s="16">
        <f>'[12]17th'!Q3</f>
        <v>1</v>
      </c>
      <c r="X42" s="195">
        <f>'[12]17th'!R3</f>
        <v>2</v>
      </c>
      <c r="Y42" s="55">
        <f>'[12]17th'!S3</f>
        <v>34.5</v>
      </c>
      <c r="Z42" s="56">
        <f>'[12]17th'!T3</f>
        <v>34.5</v>
      </c>
      <c r="AA42" s="17">
        <f>'[12]17th'!U3</f>
        <v>11.5</v>
      </c>
      <c r="AB42" s="129">
        <f>'[12]17th'!V3</f>
        <v>23</v>
      </c>
      <c r="AC42" s="150">
        <f>'[12]17th'!W3</f>
        <v>6</v>
      </c>
      <c r="AD42" s="37">
        <f>'[12]17th'!X3</f>
        <v>6</v>
      </c>
      <c r="AE42" s="36">
        <f>'[12]17th'!Y3</f>
        <v>4.5</v>
      </c>
      <c r="AF42" s="151">
        <f>'[12]17th'!Z3</f>
        <v>3.6</v>
      </c>
      <c r="AG42" s="165" t="str">
        <f>IF(Z42="","",IF(Z42&gt;=23,"J",IF(Z42&lt;23,"L")))</f>
        <v>J</v>
      </c>
      <c r="AH42" s="69" t="str">
        <f>IF(Z42="","",IF(Z42&gt;=Y42-8,"J",IF(Z42&lt;Y42-8,"L")))</f>
        <v>J</v>
      </c>
      <c r="AI42" s="15" t="str">
        <f>'[12]17th'!$AA$3</f>
        <v>G</v>
      </c>
    </row>
    <row r="43" spans="1:36" ht="12" customHeight="1">
      <c r="A43" s="408" t="s">
        <v>11</v>
      </c>
      <c r="B43" s="409"/>
      <c r="C43" s="232">
        <f>'[13]17th'!$E$17+'[13]17th'!$F$17+'[13]17th'!$G$17</f>
        <v>1</v>
      </c>
      <c r="D43" s="273">
        <f>'[13]17th'!$H$17+'[13]17th'!$I$17+'[13]17th'!$J$17</f>
        <v>1</v>
      </c>
      <c r="E43" s="14">
        <f>'[13]17th'!B3</f>
        <v>4</v>
      </c>
      <c r="F43" s="71">
        <f>'[13]17th'!C3</f>
        <v>3</v>
      </c>
      <c r="G43" s="16">
        <f>'[13]17th'!D3</f>
        <v>3</v>
      </c>
      <c r="H43" s="195">
        <f>'[13]17th'!E3</f>
        <v>5</v>
      </c>
      <c r="I43" s="81">
        <f>'[13]17th'!F3</f>
        <v>46</v>
      </c>
      <c r="J43" s="56">
        <f>'[13]17th'!G3</f>
        <v>34.5</v>
      </c>
      <c r="K43" s="57">
        <f>'[13]17th'!H3</f>
        <v>34.5</v>
      </c>
      <c r="L43" s="161">
        <f>'[13]17th'!I3</f>
        <v>57.5</v>
      </c>
      <c r="M43" s="150">
        <f>'[13]17th'!J3</f>
        <v>7</v>
      </c>
      <c r="N43" s="37">
        <f>'[13]17th'!K3</f>
        <v>9.3333333333333339</v>
      </c>
      <c r="O43" s="36">
        <f>'[13]17th'!L3</f>
        <v>4</v>
      </c>
      <c r="P43" s="124">
        <f>'[13]17th'!M3</f>
        <v>3.5</v>
      </c>
      <c r="Q43" s="126" t="str">
        <f t="shared" si="1"/>
        <v>J</v>
      </c>
      <c r="R43" s="90" t="str">
        <f t="shared" si="0"/>
        <v>J</v>
      </c>
      <c r="S43" s="69" t="str">
        <f t="shared" si="2"/>
        <v>L</v>
      </c>
      <c r="T43" s="15" t="str">
        <f>'[13]17th'!N3</f>
        <v>A</v>
      </c>
      <c r="U43" s="14">
        <f>'[13]17th'!O3</f>
        <v>4</v>
      </c>
      <c r="V43" s="71">
        <f>'[13]17th'!P3</f>
        <v>3</v>
      </c>
      <c r="W43" s="16">
        <f>'[13]17th'!Q3</f>
        <v>2</v>
      </c>
      <c r="X43" s="195">
        <f>'[13]17th'!R3</f>
        <v>2</v>
      </c>
      <c r="Y43" s="55">
        <f>'[13]17th'!S3</f>
        <v>46</v>
      </c>
      <c r="Z43" s="56">
        <f>'[13]17th'!T3</f>
        <v>34.5</v>
      </c>
      <c r="AA43" s="17">
        <f>'[13]17th'!U3</f>
        <v>23</v>
      </c>
      <c r="AB43" s="129">
        <f>'[13]17th'!V3</f>
        <v>23</v>
      </c>
      <c r="AC43" s="150">
        <f>'[13]17th'!W3</f>
        <v>7</v>
      </c>
      <c r="AD43" s="37">
        <f>'[13]17th'!X3</f>
        <v>9.3333333333333339</v>
      </c>
      <c r="AE43" s="36">
        <f>'[13]17th'!Y3</f>
        <v>4.666666666666667</v>
      </c>
      <c r="AF43" s="151">
        <f>'[13]17th'!Z3</f>
        <v>5.6</v>
      </c>
      <c r="AG43" s="165" t="str">
        <f t="shared" si="3"/>
        <v>J</v>
      </c>
      <c r="AH43" s="69" t="str">
        <f t="shared" si="4"/>
        <v>L</v>
      </c>
      <c r="AI43" s="15" t="str">
        <f>'[13]17th'!$AA$3</f>
        <v>A</v>
      </c>
    </row>
    <row r="44" spans="1:36" ht="12" customHeight="1">
      <c r="A44" s="408" t="s">
        <v>10</v>
      </c>
      <c r="B44" s="409"/>
      <c r="C44" s="232">
        <f>'[14]17th'!$E$17+'[14]17th'!$F$17+'[14]17th'!$G$17</f>
        <v>1</v>
      </c>
      <c r="D44" s="273">
        <f>'[14]17th'!$H$17+'[14]17th'!$I$17+'[14]17th'!$J$17</f>
        <v>1</v>
      </c>
      <c r="E44" s="14">
        <f>'[14]17th'!B3</f>
        <v>4</v>
      </c>
      <c r="F44" s="71">
        <f>'[14]17th'!C3</f>
        <v>4</v>
      </c>
      <c r="G44" s="16">
        <f>'[14]17th'!D3</f>
        <v>6</v>
      </c>
      <c r="H44" s="195">
        <f>'[14]17th'!E3</f>
        <v>4</v>
      </c>
      <c r="I44" s="81">
        <f>'[14]17th'!F3</f>
        <v>46</v>
      </c>
      <c r="J44" s="56">
        <f>'[14]17th'!G3</f>
        <v>46</v>
      </c>
      <c r="K44" s="57">
        <f>'[14]17th'!H3</f>
        <v>69</v>
      </c>
      <c r="L44" s="161">
        <f>'[14]17th'!I3</f>
        <v>46</v>
      </c>
      <c r="M44" s="150">
        <f>'[14]17th'!J3</f>
        <v>7.5</v>
      </c>
      <c r="N44" s="37">
        <f>'[14]17th'!K3</f>
        <v>7.5</v>
      </c>
      <c r="O44" s="36">
        <f>'[14]17th'!L3</f>
        <v>3</v>
      </c>
      <c r="P44" s="124">
        <f>'[14]17th'!M3</f>
        <v>3.75</v>
      </c>
      <c r="Q44" s="126" t="str">
        <f t="shared" si="1"/>
        <v>J</v>
      </c>
      <c r="R44" s="90" t="str">
        <f t="shared" si="0"/>
        <v>J</v>
      </c>
      <c r="S44" s="69" t="str">
        <f t="shared" si="2"/>
        <v>J</v>
      </c>
      <c r="T44" s="15" t="str">
        <f>'[14]17th'!N3</f>
        <v>A</v>
      </c>
      <c r="U44" s="14">
        <f>'[14]17th'!O3</f>
        <v>4</v>
      </c>
      <c r="V44" s="71">
        <f>'[14]17th'!P3</f>
        <v>4</v>
      </c>
      <c r="W44" s="16">
        <f>'[14]17th'!Q3</f>
        <v>3</v>
      </c>
      <c r="X44" s="195">
        <f>'[14]17th'!R3</f>
        <v>4</v>
      </c>
      <c r="Y44" s="55">
        <f>'[14]17th'!S3</f>
        <v>46</v>
      </c>
      <c r="Z44" s="56">
        <f>'[14]17th'!T3</f>
        <v>46</v>
      </c>
      <c r="AA44" s="17">
        <f>'[14]17th'!U3</f>
        <v>34.5</v>
      </c>
      <c r="AB44" s="129">
        <f>'[14]17th'!V3</f>
        <v>46</v>
      </c>
      <c r="AC44" s="150">
        <f>'[14]17th'!W3</f>
        <v>7.5</v>
      </c>
      <c r="AD44" s="37">
        <f>'[14]17th'!X3</f>
        <v>7.5</v>
      </c>
      <c r="AE44" s="36">
        <f>'[14]17th'!Y3</f>
        <v>4.2857142857142856</v>
      </c>
      <c r="AF44" s="151">
        <f>'[14]17th'!Z3</f>
        <v>3.75</v>
      </c>
      <c r="AG44" s="165" t="str">
        <f t="shared" si="3"/>
        <v>J</v>
      </c>
      <c r="AH44" s="69" t="str">
        <f t="shared" si="4"/>
        <v>J</v>
      </c>
      <c r="AI44" s="15" t="str">
        <f>'[14]17th'!$AA$3</f>
        <v>G</v>
      </c>
    </row>
    <row r="45" spans="1:36" ht="12" customHeight="1">
      <c r="A45" s="408" t="s">
        <v>13</v>
      </c>
      <c r="B45" s="409"/>
      <c r="C45" s="232">
        <f>'[15]17th'!$E$17+'[15]17th'!$F$17+'[15]17th'!$G$17</f>
        <v>1</v>
      </c>
      <c r="D45" s="273">
        <f>'[15]17th'!$H$17+'[15]17th'!$I$17+'[15]17th'!$J$17</f>
        <v>0</v>
      </c>
      <c r="E45" s="14">
        <f>'[15]17th'!B3</f>
        <v>6</v>
      </c>
      <c r="F45" s="71">
        <f>'[15]17th'!C3</f>
        <v>4.95</v>
      </c>
      <c r="G45" s="16">
        <f>'[15]17th'!D3</f>
        <v>3</v>
      </c>
      <c r="H45" s="195">
        <f>'[15]17th'!E3</f>
        <v>4</v>
      </c>
      <c r="I45" s="81">
        <f>'[15]17th'!F3</f>
        <v>69</v>
      </c>
      <c r="J45" s="56">
        <f>'[15]17th'!G3</f>
        <v>57</v>
      </c>
      <c r="K45" s="57">
        <f>'[15]17th'!H3</f>
        <v>34.5</v>
      </c>
      <c r="L45" s="161">
        <f>'[15]17th'!I3</f>
        <v>46</v>
      </c>
      <c r="M45" s="150">
        <f>'[15]17th'!J3</f>
        <v>4.5</v>
      </c>
      <c r="N45" s="72">
        <f>'[15]17th'!K3</f>
        <v>5.4545454545454541</v>
      </c>
      <c r="O45" s="36">
        <f>'[15]17th'!L3</f>
        <v>3</v>
      </c>
      <c r="P45" s="260">
        <f>'[15]17th'!M3</f>
        <v>3.016759776536313</v>
      </c>
      <c r="Q45" s="126" t="str">
        <f t="shared" si="1"/>
        <v>L</v>
      </c>
      <c r="R45" s="90" t="str">
        <f t="shared" si="0"/>
        <v>J</v>
      </c>
      <c r="S45" s="69" t="str">
        <f>IF(J45="","",IF(J45&gt;=I45-8,"J",IF(J45&lt;I45-8,"L")))</f>
        <v>L</v>
      </c>
      <c r="T45" s="15" t="str">
        <f>'[15]17th'!N3</f>
        <v>A</v>
      </c>
      <c r="U45" s="14">
        <f>'[15]17th'!O3</f>
        <v>5</v>
      </c>
      <c r="V45" s="71">
        <f>'[15]17th'!P3</f>
        <v>5</v>
      </c>
      <c r="W45" s="16">
        <f>'[15]17th'!Q3</f>
        <v>1</v>
      </c>
      <c r="X45" s="195">
        <f>'[15]17th'!R3</f>
        <v>1</v>
      </c>
      <c r="Y45" s="55">
        <f>'[15]17th'!S3</f>
        <v>57.5</v>
      </c>
      <c r="Z45" s="56">
        <f>'[15]17th'!T3</f>
        <v>57.5</v>
      </c>
      <c r="AA45" s="17">
        <f>'[15]17th'!U3</f>
        <v>11.5</v>
      </c>
      <c r="AB45" s="129">
        <f>'[15]17th'!V3</f>
        <v>11.5</v>
      </c>
      <c r="AC45" s="150">
        <f>'[15]17th'!W3</f>
        <v>5.4</v>
      </c>
      <c r="AD45" s="72">
        <f>'[15]17th'!X3</f>
        <v>5.4</v>
      </c>
      <c r="AE45" s="36">
        <f>'[15]17th'!Y3</f>
        <v>4.5</v>
      </c>
      <c r="AF45" s="199">
        <f>'[15]17th'!Z3</f>
        <v>4.5</v>
      </c>
      <c r="AG45" s="165" t="str">
        <f>IF(Z45="","",IF(Z45&gt;=23,"J",IF(Z45&lt;23,"L")))</f>
        <v>J</v>
      </c>
      <c r="AH45" s="69" t="str">
        <f>IF(Z45="","",IF(Z45&gt;=Y45-8,"J",IF(Z45&lt;Y45-8,"L")))</f>
        <v>J</v>
      </c>
      <c r="AI45" s="15" t="str">
        <f>'[15]17th'!$AA$3</f>
        <v>G</v>
      </c>
    </row>
    <row r="46" spans="1:36" ht="12" customHeight="1">
      <c r="A46" s="408" t="s">
        <v>125</v>
      </c>
      <c r="B46" s="409"/>
      <c r="C46" s="232">
        <f>'[16]17th'!$E$17+'[16]17th'!$F$17+'[16]17th'!$G$17</f>
        <v>1</v>
      </c>
      <c r="D46" s="273">
        <f>'[16]17th'!$H$17+'[16]17th'!$I$17+'[16]17th'!$J$17</f>
        <v>0</v>
      </c>
      <c r="E46" s="14">
        <f>'[16]17th'!B3</f>
        <v>7</v>
      </c>
      <c r="F46" s="71">
        <f>'[16]17th'!C3</f>
        <v>7</v>
      </c>
      <c r="G46" s="16">
        <f>'[16]17th'!D3</f>
        <v>4</v>
      </c>
      <c r="H46" s="195">
        <f>'[16]17th'!E3</f>
        <v>5</v>
      </c>
      <c r="I46" s="81">
        <f>'[16]17th'!F3</f>
        <v>76.5</v>
      </c>
      <c r="J46" s="56">
        <f>'[16]17th'!G3</f>
        <v>72.5</v>
      </c>
      <c r="K46" s="57">
        <f>'[16]17th'!H3</f>
        <v>46</v>
      </c>
      <c r="L46" s="161">
        <f>'[16]17th'!I3</f>
        <v>57.5</v>
      </c>
      <c r="M46" s="150">
        <f>'[16]17th'!J3</f>
        <v>5.5639097744360901</v>
      </c>
      <c r="N46" s="37">
        <f>'[16]17th'!K3</f>
        <v>5.8730158730158735</v>
      </c>
      <c r="O46" s="36">
        <f>'[16]17th'!L3</f>
        <v>3.4741784037558685</v>
      </c>
      <c r="P46" s="124">
        <f>'[16]17th'!M3</f>
        <v>3.2743362831858405</v>
      </c>
      <c r="Q46" s="126" t="str">
        <f t="shared" si="1"/>
        <v>L</v>
      </c>
      <c r="R46" s="90" t="str">
        <f t="shared" si="0"/>
        <v>J</v>
      </c>
      <c r="S46" s="69" t="str">
        <f t="shared" si="2"/>
        <v>J</v>
      </c>
      <c r="T46" s="15" t="str">
        <f>'[16]17th'!N3</f>
        <v>G</v>
      </c>
      <c r="U46" s="14">
        <f>'[16]17th'!O3</f>
        <v>6</v>
      </c>
      <c r="V46" s="71">
        <f>'[16]17th'!P3</f>
        <v>6</v>
      </c>
      <c r="W46" s="16">
        <f>'[16]17th'!Q3</f>
        <v>2</v>
      </c>
      <c r="X46" s="195">
        <f>'[16]17th'!R3</f>
        <v>2</v>
      </c>
      <c r="Y46" s="55">
        <f>'[16]17th'!S3</f>
        <v>69</v>
      </c>
      <c r="Z46" s="56">
        <f>'[16]17th'!T3</f>
        <v>69</v>
      </c>
      <c r="AA46" s="17">
        <f>'[16]17th'!U3</f>
        <v>23</v>
      </c>
      <c r="AB46" s="129">
        <f>'[16]17th'!V3</f>
        <v>23</v>
      </c>
      <c r="AC46" s="150">
        <f>'[16]17th'!W3</f>
        <v>6.166666666666667</v>
      </c>
      <c r="AD46" s="37">
        <f>'[16]17th'!X3</f>
        <v>6.166666666666667</v>
      </c>
      <c r="AE46" s="36">
        <f>'[16]17th'!Y3</f>
        <v>4.625</v>
      </c>
      <c r="AF46" s="151">
        <f>'[16]17th'!Z3</f>
        <v>4.625</v>
      </c>
      <c r="AG46" s="165" t="str">
        <f t="shared" si="3"/>
        <v>J</v>
      </c>
      <c r="AH46" s="69" t="str">
        <f t="shared" si="4"/>
        <v>J</v>
      </c>
      <c r="AI46" s="15" t="str">
        <f>'[16]17th'!$AA$3</f>
        <v>G</v>
      </c>
    </row>
    <row r="47" spans="1:36" ht="12" customHeight="1">
      <c r="A47" s="408" t="s">
        <v>12</v>
      </c>
      <c r="B47" s="409"/>
      <c r="C47" s="232">
        <f>'[17]17th'!$E$17+'[17]17th'!$F$17+'[17]17th'!$G$17</f>
        <v>1</v>
      </c>
      <c r="D47" s="273">
        <f>'[17]17th'!$H$17+'[17]17th'!$I$17+'[17]17th'!$J$17</f>
        <v>0</v>
      </c>
      <c r="E47" s="14">
        <f>'[17]17th'!B3</f>
        <v>3</v>
      </c>
      <c r="F47" s="71">
        <f>'[17]17th'!C3</f>
        <v>3</v>
      </c>
      <c r="G47" s="16">
        <f>'[17]17th'!D3</f>
        <v>2</v>
      </c>
      <c r="H47" s="195">
        <f>'[17]17th'!E3</f>
        <v>2</v>
      </c>
      <c r="I47" s="81">
        <f>'[17]17th'!F3</f>
        <v>34.5</v>
      </c>
      <c r="J47" s="56">
        <f>'[17]17th'!G3</f>
        <v>34.5</v>
      </c>
      <c r="K47" s="57">
        <f>'[17]17th'!H3</f>
        <v>23</v>
      </c>
      <c r="L47" s="161">
        <f>'[17]17th'!I3</f>
        <v>23</v>
      </c>
      <c r="M47" s="150">
        <f>'[17]17th'!J3</f>
        <v>6.666666666666667</v>
      </c>
      <c r="N47" s="72">
        <f>'[17]17th'!K3</f>
        <v>6.666666666666667</v>
      </c>
      <c r="O47" s="36">
        <f>'[17]17th'!L3</f>
        <v>4</v>
      </c>
      <c r="P47" s="260">
        <f>'[17]17th'!M3</f>
        <v>4</v>
      </c>
      <c r="Q47" s="126" t="str">
        <f t="shared" si="1"/>
        <v>L</v>
      </c>
      <c r="R47" s="90" t="str">
        <f t="shared" si="0"/>
        <v>J</v>
      </c>
      <c r="S47" s="69" t="str">
        <f>IF(J47="","",IF(J47&gt;=I47-8,"J",IF(J47&lt;I47-8,"L")))</f>
        <v>J</v>
      </c>
      <c r="T47" s="15" t="str">
        <f>'[17]17th'!N3</f>
        <v>A</v>
      </c>
      <c r="U47" s="14">
        <f>'[17]17th'!O3</f>
        <v>3</v>
      </c>
      <c r="V47" s="71">
        <f>'[17]17th'!P3</f>
        <v>3</v>
      </c>
      <c r="W47" s="16">
        <f>'[17]17th'!Q3</f>
        <v>1</v>
      </c>
      <c r="X47" s="195">
        <f>'[17]17th'!R3</f>
        <v>1</v>
      </c>
      <c r="Y47" s="55">
        <f>'[17]17th'!S3</f>
        <v>34.5</v>
      </c>
      <c r="Z47" s="56">
        <f>'[17]17th'!T3</f>
        <v>34.5</v>
      </c>
      <c r="AA47" s="17">
        <f>'[17]17th'!U3</f>
        <v>11.5</v>
      </c>
      <c r="AB47" s="129">
        <f>'[17]17th'!V3</f>
        <v>11.5</v>
      </c>
      <c r="AC47" s="150">
        <f>'[17]17th'!W3</f>
        <v>6.666666666666667</v>
      </c>
      <c r="AD47" s="72">
        <f>'[17]17th'!X3</f>
        <v>6.666666666666667</v>
      </c>
      <c r="AE47" s="36">
        <f>'[17]17th'!Y3</f>
        <v>5</v>
      </c>
      <c r="AF47" s="199">
        <f>'[17]17th'!Z3</f>
        <v>5</v>
      </c>
      <c r="AG47" s="165" t="str">
        <f>IF(Z47="","",IF(Z47&gt;=23,"J",IF(Z47&lt;23,"L")))</f>
        <v>J</v>
      </c>
      <c r="AH47" s="69" t="str">
        <f>IF(Z47="","",IF(Z47&gt;=Y47-8,"J",IF(Z47&lt;Y47-8,"L")))</f>
        <v>J</v>
      </c>
      <c r="AI47" s="15" t="str">
        <f>'[17]17th'!$AA$3</f>
        <v>G</v>
      </c>
    </row>
    <row r="48" spans="1:36" ht="12" customHeight="1">
      <c r="A48" s="446" t="s">
        <v>119</v>
      </c>
      <c r="B48" s="447"/>
      <c r="C48" s="232">
        <f>'[18]17th'!$E$17+'[18]17th'!$F$17+'[18]17th'!$G$17</f>
        <v>1</v>
      </c>
      <c r="D48" s="273">
        <f>'[18]17th'!$H$17+'[18]17th'!$I$17+'[18]17th'!$J$17</f>
        <v>1</v>
      </c>
      <c r="E48" s="14">
        <f>'[18]17th'!B3</f>
        <v>2</v>
      </c>
      <c r="F48" s="71">
        <f>'[18]17th'!C3</f>
        <v>2</v>
      </c>
      <c r="G48" s="16">
        <f>'[18]17th'!D3</f>
        <v>2</v>
      </c>
      <c r="H48" s="195">
        <f>'[18]17th'!E3</f>
        <v>2</v>
      </c>
      <c r="I48" s="81">
        <f>'[18]17th'!F3</f>
        <v>23</v>
      </c>
      <c r="J48" s="56">
        <f>'[18]17th'!G3</f>
        <v>23</v>
      </c>
      <c r="K48" s="57">
        <f>'[18]17th'!H3</f>
        <v>23</v>
      </c>
      <c r="L48" s="161">
        <f>'[18]17th'!I3</f>
        <v>23</v>
      </c>
      <c r="M48" s="150">
        <f>'[18]17th'!J3</f>
        <v>5.5</v>
      </c>
      <c r="N48" s="37">
        <f>'[18]17th'!K3</f>
        <v>5.5</v>
      </c>
      <c r="O48" s="36">
        <f>'[18]17th'!L3</f>
        <v>2.75</v>
      </c>
      <c r="P48" s="124">
        <f>'[18]17th'!M3</f>
        <v>2.75</v>
      </c>
      <c r="Q48" s="126" t="str">
        <f t="shared" si="1"/>
        <v>J</v>
      </c>
      <c r="R48" s="90" t="str">
        <f t="shared" si="0"/>
        <v>J</v>
      </c>
      <c r="S48" s="69" t="str">
        <f>IF(J48="","",IF(J48&gt;=I48-8,"J",IF(J48&lt;I48-8,"L")))</f>
        <v>J</v>
      </c>
      <c r="T48" s="15" t="str">
        <f>'[18]17th'!N3</f>
        <v>G</v>
      </c>
      <c r="U48" s="14">
        <f>'[18]17th'!O3</f>
        <v>2</v>
      </c>
      <c r="V48" s="71">
        <f>'[18]17th'!P3</f>
        <v>2</v>
      </c>
      <c r="W48" s="16">
        <f>'[18]17th'!Q3</f>
        <v>1</v>
      </c>
      <c r="X48" s="195">
        <f>'[18]17th'!R3</f>
        <v>2</v>
      </c>
      <c r="Y48" s="55">
        <f>'[18]17th'!S3</f>
        <v>23</v>
      </c>
      <c r="Z48" s="56">
        <f>'[18]17th'!T3</f>
        <v>23</v>
      </c>
      <c r="AA48" s="17">
        <f>'[18]17th'!U3</f>
        <v>11.5</v>
      </c>
      <c r="AB48" s="129">
        <f>'[18]17th'!V3</f>
        <v>23</v>
      </c>
      <c r="AC48" s="150">
        <f>'[18]17th'!W3</f>
        <v>5.5</v>
      </c>
      <c r="AD48" s="37">
        <f>'[18]17th'!X3</f>
        <v>5.5</v>
      </c>
      <c r="AE48" s="36">
        <f>'[18]17th'!Y3</f>
        <v>3.6666666666666665</v>
      </c>
      <c r="AF48" s="151">
        <f>'[18]17th'!Z3</f>
        <v>2.75</v>
      </c>
      <c r="AG48" s="165" t="str">
        <f>IF(Z48="","",IF(Z48&gt;=23,"J",IF(Z48&lt;23,"L")))</f>
        <v>J</v>
      </c>
      <c r="AH48" s="69" t="str">
        <f>IF(Z48="","",IF(Z48&gt;=Y48-8,"J",IF(Z48&lt;Y48-8,"L")))</f>
        <v>J</v>
      </c>
      <c r="AI48" s="15" t="str">
        <f>'[18]17th'!$AA$3</f>
        <v>G</v>
      </c>
    </row>
    <row r="49" spans="1:35" ht="12" customHeight="1">
      <c r="A49" s="408" t="s">
        <v>129</v>
      </c>
      <c r="B49" s="409"/>
      <c r="C49" s="232">
        <f>'[19]17th'!$E$17+'[19]17th'!$F$17+'[19]17th'!$G$17</f>
        <v>1</v>
      </c>
      <c r="D49" s="273">
        <f>'[19]17th'!$H$17+'[19]17th'!$I$17+'[19]17th'!$J$17</f>
        <v>0</v>
      </c>
      <c r="E49" s="14">
        <f>'[19]17th'!B3</f>
        <v>3</v>
      </c>
      <c r="F49" s="71">
        <f>'[19]17th'!C3</f>
        <v>3</v>
      </c>
      <c r="G49" s="16">
        <f>'[19]17th'!D3</f>
        <v>4</v>
      </c>
      <c r="H49" s="195">
        <f>'[19]17th'!E3</f>
        <v>4</v>
      </c>
      <c r="I49" s="81">
        <f>'[19]17th'!F3</f>
        <v>34.5</v>
      </c>
      <c r="J49" s="56">
        <f>'[19]17th'!G3</f>
        <v>34.5</v>
      </c>
      <c r="K49" s="57">
        <f>'[19]17th'!H3</f>
        <v>46</v>
      </c>
      <c r="L49" s="161">
        <f>'[19]17th'!I3</f>
        <v>46</v>
      </c>
      <c r="M49" s="150">
        <f>'[19]17th'!J3</f>
        <v>8</v>
      </c>
      <c r="N49" s="37">
        <f>'[19]17th'!K3</f>
        <v>8</v>
      </c>
      <c r="O49" s="36">
        <f>'[19]17th'!L3</f>
        <v>3.4285714285714284</v>
      </c>
      <c r="P49" s="124">
        <f>'[19]17th'!M3</f>
        <v>3.4285714285714284</v>
      </c>
      <c r="Q49" s="126" t="str">
        <f t="shared" si="1"/>
        <v>L</v>
      </c>
      <c r="R49" s="90" t="str">
        <f t="shared" si="0"/>
        <v>J</v>
      </c>
      <c r="S49" s="69" t="str">
        <f>IF(J49="","",IF(J49&gt;=I49-8,"J",IF(J49&lt;I49-8,"L")))</f>
        <v>J</v>
      </c>
      <c r="T49" s="15" t="str">
        <f>'[19]17th'!N3</f>
        <v>A</v>
      </c>
      <c r="U49" s="14">
        <f>'[19]17th'!O3</f>
        <v>3</v>
      </c>
      <c r="V49" s="71">
        <f>'[19]17th'!P3</f>
        <v>3</v>
      </c>
      <c r="W49" s="16">
        <f>'[19]17th'!Q3</f>
        <v>4</v>
      </c>
      <c r="X49" s="195">
        <f>'[19]17th'!R3</f>
        <v>4</v>
      </c>
      <c r="Y49" s="55">
        <f>'[19]17th'!S3</f>
        <v>34.5</v>
      </c>
      <c r="Z49" s="56">
        <f>'[19]17th'!T3</f>
        <v>34.5</v>
      </c>
      <c r="AA49" s="17">
        <f>'[19]17th'!U3</f>
        <v>46</v>
      </c>
      <c r="AB49" s="129">
        <f>'[19]17th'!V3</f>
        <v>46</v>
      </c>
      <c r="AC49" s="150">
        <f>'[19]17th'!W3</f>
        <v>8</v>
      </c>
      <c r="AD49" s="37">
        <f>'[19]17th'!X3</f>
        <v>8</v>
      </c>
      <c r="AE49" s="36">
        <f>'[19]17th'!Y3</f>
        <v>3.4285714285714284</v>
      </c>
      <c r="AF49" s="151">
        <f>'[19]17th'!Z3</f>
        <v>3.4285714285714284</v>
      </c>
      <c r="AG49" s="165" t="str">
        <f>IF(Z49="","",IF(Z49&gt;=23,"J",IF(Z49&lt;23,"L")))</f>
        <v>J</v>
      </c>
      <c r="AH49" s="69" t="str">
        <f>IF(Z49="","",IF(Z49&gt;=Y49-8,"J",IF(Z49&lt;Y49-8,"L")))</f>
        <v>J</v>
      </c>
      <c r="AI49" s="15" t="str">
        <f>'[19]17th'!$AA$3</f>
        <v>G</v>
      </c>
    </row>
    <row r="50" spans="1:35" ht="12" customHeight="1">
      <c r="A50" s="444" t="s">
        <v>14</v>
      </c>
      <c r="B50" s="445"/>
      <c r="C50" s="232">
        <f>'[20]17th'!$E$17+'[20]17th'!$F$17+'[20]17th'!$G$17</f>
        <v>1</v>
      </c>
      <c r="D50" s="273">
        <f>'[20]17th'!$H$17+'[20]17th'!$I$17+'[20]17th'!$J$17</f>
        <v>1</v>
      </c>
      <c r="E50" s="14">
        <f>'[20]17th'!B3</f>
        <v>7</v>
      </c>
      <c r="F50" s="71">
        <f>'[20]17th'!C3</f>
        <v>6.65</v>
      </c>
      <c r="G50" s="16">
        <f>'[20]17th'!D3</f>
        <v>4</v>
      </c>
      <c r="H50" s="195">
        <f>'[20]17th'!E3</f>
        <v>4</v>
      </c>
      <c r="I50" s="81">
        <f>'[20]17th'!F3</f>
        <v>76.5</v>
      </c>
      <c r="J50" s="56">
        <f>'[20]17th'!G3</f>
        <v>76.5</v>
      </c>
      <c r="K50" s="57">
        <f>'[20]17th'!H3</f>
        <v>46</v>
      </c>
      <c r="L50" s="161">
        <f>'[20]17th'!I3</f>
        <v>46</v>
      </c>
      <c r="M50" s="150">
        <f>'[20]17th'!J3</f>
        <v>4.9624060150375939</v>
      </c>
      <c r="N50" s="72">
        <f>'[20]17th'!K3</f>
        <v>4.9624060150375939</v>
      </c>
      <c r="O50" s="36">
        <f>'[20]17th'!L3</f>
        <v>3.0985915492957745</v>
      </c>
      <c r="P50" s="260">
        <f>'[20]17th'!M3</f>
        <v>3.0985915492957745</v>
      </c>
      <c r="Q50" s="126" t="str">
        <f t="shared" si="1"/>
        <v>J</v>
      </c>
      <c r="R50" s="90" t="str">
        <f t="shared" si="0"/>
        <v>J</v>
      </c>
      <c r="S50" s="69" t="str">
        <f t="shared" si="2"/>
        <v>J</v>
      </c>
      <c r="T50" s="15" t="str">
        <f>'[20]17th'!N3</f>
        <v>G</v>
      </c>
      <c r="U50" s="14">
        <f>'[20]17th'!O3</f>
        <v>6</v>
      </c>
      <c r="V50" s="71">
        <f>'[20]17th'!P3</f>
        <v>6</v>
      </c>
      <c r="W50" s="16">
        <f>'[20]17th'!Q3</f>
        <v>4</v>
      </c>
      <c r="X50" s="195">
        <f>'[20]17th'!R3</f>
        <v>4</v>
      </c>
      <c r="Y50" s="55">
        <f>'[20]17th'!S3</f>
        <v>69</v>
      </c>
      <c r="Z50" s="56">
        <f>'[20]17th'!T3</f>
        <v>69</v>
      </c>
      <c r="AA50" s="17">
        <f>'[20]17th'!U3</f>
        <v>46</v>
      </c>
      <c r="AB50" s="129">
        <f>'[20]17th'!V3</f>
        <v>46</v>
      </c>
      <c r="AC50" s="150">
        <f>'[20]17th'!W3</f>
        <v>5.5</v>
      </c>
      <c r="AD50" s="72">
        <f>'[20]17th'!X3</f>
        <v>5.5</v>
      </c>
      <c r="AE50" s="36">
        <f>'[20]17th'!Y3</f>
        <v>3.3</v>
      </c>
      <c r="AF50" s="199">
        <f>'[20]17th'!Z3</f>
        <v>3.3</v>
      </c>
      <c r="AG50" s="165" t="str">
        <f t="shared" si="3"/>
        <v>J</v>
      </c>
      <c r="AH50" s="69" t="str">
        <f t="shared" si="4"/>
        <v>J</v>
      </c>
      <c r="AI50" s="15" t="str">
        <f>'[20]17th'!$AA$3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'[21]17th'!$E$17+'[21]17th'!$F$17+'[21]17th'!$G$17</f>
        <v>1</v>
      </c>
      <c r="D52" s="242">
        <f>'[21]17th'!$H$17+'[21]17th'!$I$17+'[21]17th'!$J$17</f>
        <v>1</v>
      </c>
      <c r="E52" s="22">
        <f>'[21]17th'!B3</f>
        <v>3</v>
      </c>
      <c r="F52" s="275">
        <f>'[21]17th'!C3</f>
        <v>3</v>
      </c>
      <c r="G52" s="24">
        <f>'[21]17th'!D3</f>
        <v>2</v>
      </c>
      <c r="H52" s="43">
        <f>'[21]17th'!E3</f>
        <v>3</v>
      </c>
      <c r="I52" s="83">
        <f>'[21]17th'!F3</f>
        <v>34.5</v>
      </c>
      <c r="J52" s="58">
        <f>'[21]17th'!G3</f>
        <v>34.5</v>
      </c>
      <c r="K52" s="20">
        <f>'[21]17th'!H3</f>
        <v>23</v>
      </c>
      <c r="L52" s="58">
        <f>'[21]17th'!I3</f>
        <v>34.5</v>
      </c>
      <c r="M52" s="201">
        <f>'[21]17th'!J3</f>
        <v>7.333333333333333</v>
      </c>
      <c r="N52" s="74">
        <f>'[21]17th'!K3</f>
        <v>7.333333333333333</v>
      </c>
      <c r="O52" s="73">
        <f>'[21]17th'!L3</f>
        <v>4.4000000000000004</v>
      </c>
      <c r="P52" s="261">
        <f>'[21]17th'!M3</f>
        <v>3.6666666666666665</v>
      </c>
      <c r="Q52" s="262" t="str">
        <f t="shared" si="1"/>
        <v>J</v>
      </c>
      <c r="R52" s="323" t="str">
        <f t="shared" si="0"/>
        <v>J</v>
      </c>
      <c r="S52" s="70" t="str">
        <f t="shared" si="2"/>
        <v>J</v>
      </c>
      <c r="T52" s="21" t="str">
        <f>'[21]17th'!N3</f>
        <v>G</v>
      </c>
      <c r="U52" s="22">
        <f>'[21]17th'!O3</f>
        <v>3</v>
      </c>
      <c r="V52" s="275">
        <f>'[21]17th'!P3</f>
        <v>3</v>
      </c>
      <c r="W52" s="24">
        <f>'[21]17th'!Q3</f>
        <v>1</v>
      </c>
      <c r="X52" s="43">
        <f>'[21]17th'!R3</f>
        <v>3</v>
      </c>
      <c r="Y52" s="230">
        <f>'[21]17th'!S3</f>
        <v>34.5</v>
      </c>
      <c r="Z52" s="58">
        <f>'[21]17th'!T3</f>
        <v>34.5</v>
      </c>
      <c r="AA52" s="20">
        <f>'[21]17th'!U3</f>
        <v>11.5</v>
      </c>
      <c r="AB52" s="130">
        <f>'[21]17th'!V3</f>
        <v>34.5</v>
      </c>
      <c r="AC52" s="201">
        <f>'[21]17th'!W3</f>
        <v>7.333333333333333</v>
      </c>
      <c r="AD52" s="74">
        <f>'[21]17th'!X3</f>
        <v>7.333333333333333</v>
      </c>
      <c r="AE52" s="73">
        <f>'[21]17th'!Y3</f>
        <v>5.5</v>
      </c>
      <c r="AF52" s="202">
        <f>'[21]17th'!Z3</f>
        <v>3.6666666666666665</v>
      </c>
      <c r="AG52" s="200" t="str">
        <f t="shared" si="3"/>
        <v>J</v>
      </c>
      <c r="AH52" s="70" t="str">
        <f t="shared" si="4"/>
        <v>J</v>
      </c>
      <c r="AI52" s="21" t="str">
        <f>'[21]17th'!$AA$3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'[22]17th'!B32</f>
        <v>2</v>
      </c>
      <c r="F57" s="88">
        <f>'[22]17th'!C32</f>
        <v>1</v>
      </c>
      <c r="G57" s="89">
        <f>'[22]17th'!D32</f>
        <v>1.65</v>
      </c>
      <c r="H57" s="132">
        <f>'[22]17th'!E32</f>
        <v>1</v>
      </c>
      <c r="I57" s="120">
        <f>'[22]17th'!F32</f>
        <v>23</v>
      </c>
      <c r="J57" s="53">
        <f>'[22]17th'!G32</f>
        <v>11.5</v>
      </c>
      <c r="K57" s="54">
        <f>'[22]17th'!H32</f>
        <v>19</v>
      </c>
      <c r="L57" s="325">
        <f>'[22]17th'!I32</f>
        <v>11.5</v>
      </c>
      <c r="M57" s="118">
        <f>'[22]17th'!J32</f>
        <v>7</v>
      </c>
      <c r="N57" s="39">
        <f>'[22]17th'!K32</f>
        <v>14</v>
      </c>
      <c r="O57" s="38">
        <f>'[22]17th'!L32</f>
        <v>3.8356164383561646</v>
      </c>
      <c r="P57" s="123">
        <f>'[22]17th'!M32</f>
        <v>7</v>
      </c>
      <c r="Q57" s="270" t="s">
        <v>121</v>
      </c>
      <c r="R57" s="90" t="str">
        <f>IF(J57="","",IF(E57=0,"J",IF(J57&gt;=23,"J",IF(J57&lt;23,"L"))))</f>
        <v>L</v>
      </c>
      <c r="S57" s="90" t="str">
        <f t="shared" ref="S57" si="5">IF(J57="","",IF(J57&gt;=I57-8,"J",IF(J57&lt;I57-8,"L")))</f>
        <v>L</v>
      </c>
      <c r="T57" s="282" t="str">
        <f>'[22]17th'!N32</f>
        <v>G</v>
      </c>
      <c r="U57" s="87">
        <f>'[22]17th'!O32</f>
        <v>2</v>
      </c>
      <c r="V57" s="88">
        <f>'[22]17th'!P32</f>
        <v>0</v>
      </c>
      <c r="W57" s="89">
        <f>'[22]17th'!Q32</f>
        <v>1</v>
      </c>
      <c r="X57" s="132">
        <f>'[22]17th'!R32</f>
        <v>0</v>
      </c>
      <c r="Y57" s="263">
        <f>'[22]17th'!S32</f>
        <v>23</v>
      </c>
      <c r="Z57" s="280">
        <f>'[22]17th'!T32</f>
        <v>0</v>
      </c>
      <c r="AA57" s="265">
        <f>'[22]17th'!U32</f>
        <v>11.5</v>
      </c>
      <c r="AB57" s="281">
        <f>'[22]17th'!V32</f>
        <v>0</v>
      </c>
      <c r="AC57" s="118">
        <f>'[22]17th'!W32</f>
        <v>7</v>
      </c>
      <c r="AD57" s="39" t="e">
        <f>'[22]17th'!X32</f>
        <v>#DIV/0!</v>
      </c>
      <c r="AE57" s="38">
        <f>'[22]17th'!Y32</f>
        <v>4.666666666666667</v>
      </c>
      <c r="AF57" s="123" t="e">
        <f>'[22]17th'!Z32</f>
        <v>#DIV/0!</v>
      </c>
      <c r="AG57" s="125" t="str">
        <f>IF(Z57="","",IF(U57=0,"J",IF(Z57&gt;=23,"J",IF(Z57&lt;23,"L"))))</f>
        <v>L</v>
      </c>
      <c r="AH57" s="90" t="str">
        <f t="shared" ref="AH57" si="6">IF(Z57="","",IF(Z57&gt;=Y57-8,"J",IF(Z57&lt;Y57-8,"L")))</f>
        <v>L</v>
      </c>
      <c r="AI57" s="68" t="str">
        <f>'[22]17th'!$AA$32</f>
        <v>Closed</v>
      </c>
    </row>
    <row r="58" spans="1:35" ht="12" customHeight="1">
      <c r="A58" s="408" t="s">
        <v>17</v>
      </c>
      <c r="B58" s="409"/>
      <c r="C58" s="235">
        <f>'[22]17th'!$E$17+'[22]17th'!$F$17+'[22]17th'!$G$17</f>
        <v>1</v>
      </c>
      <c r="D58" s="244">
        <f>'[22]17th'!$H$17+'[22]17th'!$I$17+'[22]17th'!$J$17</f>
        <v>0</v>
      </c>
      <c r="E58" s="62">
        <f>'[22]17th'!B3</f>
        <v>4</v>
      </c>
      <c r="F58" s="63">
        <f>'[22]17th'!C3</f>
        <v>5.65</v>
      </c>
      <c r="G58" s="64">
        <f>'[22]17th'!D3</f>
        <v>2</v>
      </c>
      <c r="H58" s="133">
        <f>'[22]17th'!E3</f>
        <v>2</v>
      </c>
      <c r="I58" s="81">
        <f>'[22]17th'!F3</f>
        <v>46</v>
      </c>
      <c r="J58" s="56">
        <f>'[22]17th'!G3</f>
        <v>65</v>
      </c>
      <c r="K58" s="57">
        <f>'[22]17th'!H3</f>
        <v>23</v>
      </c>
      <c r="L58" s="121">
        <f>'[22]17th'!I3</f>
        <v>23</v>
      </c>
      <c r="M58" s="119">
        <f>'[22]17th'!J3</f>
        <v>7</v>
      </c>
      <c r="N58" s="37">
        <f>'[22]17th'!K3</f>
        <v>4.9557522123893802</v>
      </c>
      <c r="O58" s="36">
        <f>'[22]17th'!L3</f>
        <v>4.666666666666667</v>
      </c>
      <c r="P58" s="124">
        <f>'[22]17th'!M3</f>
        <v>3.6601307189542482</v>
      </c>
      <c r="Q58" s="126" t="str">
        <f t="shared" ref="Q58:Q64" si="7">IF(D58="","",IF(D58&gt;=C58,"J",IF(D58&lt;C58,"L")))</f>
        <v>L</v>
      </c>
      <c r="R58" s="90" t="str">
        <f t="shared" ref="R58:R64" si="8">IF(J58="","",IF(J58&gt;=23,"J",IF(J58&lt;23,"L")))</f>
        <v>J</v>
      </c>
      <c r="S58" s="69" t="str">
        <f t="shared" ref="S58:S63" si="9">IF(J58="","",IF(J58&gt;=I58-8,"J",IF(J58&lt;I58-8,"L")))</f>
        <v>J</v>
      </c>
      <c r="T58" s="15" t="str">
        <f>'[22]17th'!N3</f>
        <v>G</v>
      </c>
      <c r="U58" s="62">
        <f>'[22]17th'!O3</f>
        <v>3</v>
      </c>
      <c r="V58" s="63">
        <f>'[22]17th'!P3</f>
        <v>3</v>
      </c>
      <c r="W58" s="64">
        <f>'[22]17th'!Q3</f>
        <v>1</v>
      </c>
      <c r="X58" s="133">
        <f>'[22]17th'!R3</f>
        <v>1</v>
      </c>
      <c r="Y58" s="81">
        <f>'[22]17th'!S3</f>
        <v>34.5</v>
      </c>
      <c r="Z58" s="56">
        <f>'[22]17th'!T3</f>
        <v>34.5</v>
      </c>
      <c r="AA58" s="17">
        <f>'[22]17th'!U3</f>
        <v>11.5</v>
      </c>
      <c r="AB58" s="129">
        <f>'[22]17th'!V3</f>
        <v>11.5</v>
      </c>
      <c r="AC58" s="119">
        <f>'[22]17th'!W3</f>
        <v>9.3333333333333339</v>
      </c>
      <c r="AD58" s="37">
        <f>'[22]17th'!X3</f>
        <v>9.3333333333333339</v>
      </c>
      <c r="AE58" s="36">
        <f>'[22]17th'!Y3</f>
        <v>7</v>
      </c>
      <c r="AF58" s="124">
        <f>'[22]17th'!Z3</f>
        <v>7</v>
      </c>
      <c r="AG58" s="126" t="str">
        <f t="shared" ref="AG58:AG63" si="10">IF(Z58="","",IF(Z58&gt;=23,"J",IF(Z58&lt;23,"L")))</f>
        <v>J</v>
      </c>
      <c r="AH58" s="69" t="str">
        <f t="shared" ref="AH58:AH63" si="11">IF(Z58="","",IF(Z58&gt;=Y58-8,"J",IF(Z58&lt;Y58-8,"L")))</f>
        <v>J</v>
      </c>
      <c r="AI58" s="15" t="str">
        <f>'[22]17th'!$AA$3</f>
        <v>G</v>
      </c>
    </row>
    <row r="59" spans="1:35" ht="12" customHeight="1">
      <c r="A59" s="408" t="s">
        <v>21</v>
      </c>
      <c r="B59" s="409"/>
      <c r="C59" s="235">
        <f>'[23]17th'!$E$17+'[23]17th'!$F$17+'[23]17th'!$G$17</f>
        <v>1</v>
      </c>
      <c r="D59" s="244">
        <f>'[23]17th'!$H$17+'[23]17th'!$I$17+'[23]17th'!$J$17</f>
        <v>1</v>
      </c>
      <c r="E59" s="62">
        <f>'[23]17th'!B3</f>
        <v>3</v>
      </c>
      <c r="F59" s="63">
        <f>'[23]17th'!C3</f>
        <v>3</v>
      </c>
      <c r="G59" s="64">
        <f>'[23]17th'!D3</f>
        <v>3</v>
      </c>
      <c r="H59" s="133">
        <f>'[23]17th'!E3</f>
        <v>3</v>
      </c>
      <c r="I59" s="81">
        <f>'[23]17th'!F3</f>
        <v>34.5</v>
      </c>
      <c r="J59" s="56">
        <f>'[23]17th'!G3</f>
        <v>34.5</v>
      </c>
      <c r="K59" s="57">
        <f>'[23]17th'!H3</f>
        <v>34.5</v>
      </c>
      <c r="L59" s="121">
        <f>'[23]17th'!I3</f>
        <v>34.5</v>
      </c>
      <c r="M59" s="119">
        <f>'[23]17th'!J3</f>
        <v>7.333333333333333</v>
      </c>
      <c r="N59" s="37">
        <f>'[23]17th'!K3</f>
        <v>7.333333333333333</v>
      </c>
      <c r="O59" s="36">
        <f>'[23]17th'!L3</f>
        <v>3.6666666666666665</v>
      </c>
      <c r="P59" s="124">
        <f>'[23]17th'!M3</f>
        <v>3.6666666666666665</v>
      </c>
      <c r="Q59" s="126" t="str">
        <f t="shared" si="7"/>
        <v>J</v>
      </c>
      <c r="R59" s="90" t="str">
        <f t="shared" si="8"/>
        <v>J</v>
      </c>
      <c r="S59" s="69" t="str">
        <f>IF(J59="","",IF(J59&gt;=I59-8,"J",IF(J59&lt;I59-8,"L")))</f>
        <v>J</v>
      </c>
      <c r="T59" s="15" t="str">
        <f>'[23]17th'!N3</f>
        <v>G</v>
      </c>
      <c r="U59" s="62">
        <f>'[23]17th'!O3</f>
        <v>3</v>
      </c>
      <c r="V59" s="63">
        <f>'[23]17th'!P3</f>
        <v>3</v>
      </c>
      <c r="W59" s="64">
        <f>'[23]17th'!Q3</f>
        <v>2</v>
      </c>
      <c r="X59" s="133">
        <f>'[23]17th'!R3</f>
        <v>2</v>
      </c>
      <c r="Y59" s="81">
        <f>'[23]17th'!S3</f>
        <v>34.5</v>
      </c>
      <c r="Z59" s="56">
        <f>'[23]17th'!T3</f>
        <v>34.5</v>
      </c>
      <c r="AA59" s="17">
        <f>'[23]17th'!U3</f>
        <v>23</v>
      </c>
      <c r="AB59" s="129">
        <f>'[23]17th'!V3</f>
        <v>23</v>
      </c>
      <c r="AC59" s="119">
        <f>'[23]17th'!W3</f>
        <v>7.333333333333333</v>
      </c>
      <c r="AD59" s="37">
        <f>'[23]17th'!X3</f>
        <v>7.333333333333333</v>
      </c>
      <c r="AE59" s="36">
        <f>'[23]17th'!Y3</f>
        <v>4.4000000000000004</v>
      </c>
      <c r="AF59" s="124">
        <f>'[23]17th'!Z3</f>
        <v>4.4000000000000004</v>
      </c>
      <c r="AG59" s="126" t="str">
        <f>IF(Z59="","",IF(Z59&gt;=23,"J",IF(Z59&lt;23,"L")))</f>
        <v>J</v>
      </c>
      <c r="AH59" s="69" t="str">
        <f>IF(Z59="","",IF(Z59&gt;=Y59-8,"J",IF(Z59&lt;Y59-8,"L")))</f>
        <v>J</v>
      </c>
      <c r="AI59" s="15" t="str">
        <f>'[23]17th'!$AA$3</f>
        <v>G</v>
      </c>
    </row>
    <row r="60" spans="1:35" ht="12" customHeight="1">
      <c r="A60" s="408" t="s">
        <v>19</v>
      </c>
      <c r="B60" s="409"/>
      <c r="C60" s="235">
        <f>'[24]17th'!$E$17+'[24]17th'!$F$17+'[24]17th'!$G$17</f>
        <v>1</v>
      </c>
      <c r="D60" s="244">
        <f>'[24]17th'!$H$17+'[24]17th'!$I$17+'[24]17th'!$J$17</f>
        <v>1</v>
      </c>
      <c r="E60" s="62">
        <f>'[24]17th'!B3</f>
        <v>4</v>
      </c>
      <c r="F60" s="63">
        <f>'[24]17th'!C3</f>
        <v>4</v>
      </c>
      <c r="G60" s="64">
        <f>'[24]17th'!D3</f>
        <v>3</v>
      </c>
      <c r="H60" s="133">
        <f>'[24]17th'!E3</f>
        <v>3</v>
      </c>
      <c r="I60" s="81">
        <f>'[24]17th'!F3</f>
        <v>46</v>
      </c>
      <c r="J60" s="56">
        <f>'[24]17th'!G3</f>
        <v>46</v>
      </c>
      <c r="K60" s="57">
        <f>'[24]17th'!H3</f>
        <v>34.5</v>
      </c>
      <c r="L60" s="121">
        <f>'[24]17th'!I3</f>
        <v>34.5</v>
      </c>
      <c r="M60" s="119">
        <f>'[24]17th'!J3</f>
        <v>7</v>
      </c>
      <c r="N60" s="37">
        <f>'[24]17th'!K3</f>
        <v>7</v>
      </c>
      <c r="O60" s="36">
        <f>'[24]17th'!L3</f>
        <v>4</v>
      </c>
      <c r="P60" s="124">
        <f>'[24]17th'!M3</f>
        <v>4</v>
      </c>
      <c r="Q60" s="126" t="str">
        <f t="shared" si="7"/>
        <v>J</v>
      </c>
      <c r="R60" s="90" t="str">
        <f t="shared" si="8"/>
        <v>J</v>
      </c>
      <c r="S60" s="69" t="str">
        <f>IF(J60="","",IF(J60&gt;=I60-8,"J",IF(J60&lt;I60-8,"L")))</f>
        <v>J</v>
      </c>
      <c r="T60" s="15" t="str">
        <f>'[24]17th'!N3</f>
        <v>G</v>
      </c>
      <c r="U60" s="62">
        <f>'[24]17th'!O3</f>
        <v>4</v>
      </c>
      <c r="V60" s="63">
        <f>'[24]17th'!P3</f>
        <v>4</v>
      </c>
      <c r="W60" s="64">
        <f>'[24]17th'!Q3</f>
        <v>1</v>
      </c>
      <c r="X60" s="133">
        <f>'[24]17th'!R3</f>
        <v>1</v>
      </c>
      <c r="Y60" s="81">
        <f>'[24]17th'!S3</f>
        <v>46</v>
      </c>
      <c r="Z60" s="56">
        <f>'[24]17th'!T3</f>
        <v>46</v>
      </c>
      <c r="AA60" s="17">
        <f>'[24]17th'!U3</f>
        <v>11.5</v>
      </c>
      <c r="AB60" s="129">
        <f>'[24]17th'!V3</f>
        <v>11.5</v>
      </c>
      <c r="AC60" s="119">
        <f>'[24]17th'!W3</f>
        <v>7</v>
      </c>
      <c r="AD60" s="37">
        <f>'[24]17th'!X3</f>
        <v>7</v>
      </c>
      <c r="AE60" s="36">
        <f>'[24]17th'!Y3</f>
        <v>5.6</v>
      </c>
      <c r="AF60" s="124">
        <f>'[24]17th'!Z3</f>
        <v>5.6</v>
      </c>
      <c r="AG60" s="126" t="str">
        <f>IF(Z60="","",IF(Z60&gt;=23,"J",IF(Z60&lt;23,"L")))</f>
        <v>J</v>
      </c>
      <c r="AH60" s="69" t="str">
        <f>IF(Z60="","",IF(Z60&gt;=Y60-8,"J",IF(Z60&lt;Y60-8,"L")))</f>
        <v>J</v>
      </c>
      <c r="AI60" s="15" t="str">
        <f>'[24]17th'!$AA$3</f>
        <v>G</v>
      </c>
    </row>
    <row r="61" spans="1:35" ht="12" customHeight="1">
      <c r="A61" s="408" t="s">
        <v>22</v>
      </c>
      <c r="B61" s="409"/>
      <c r="C61" s="235">
        <f>'[25]17th'!$E$17+'[25]17th'!$F$17+'[25]17th'!$G$17</f>
        <v>1</v>
      </c>
      <c r="D61" s="244">
        <f>'[25]17th'!$H$17+'[25]17th'!$I$17+'[25]17th'!$J$17</f>
        <v>1</v>
      </c>
      <c r="E61" s="62">
        <f>'[25]17th'!B3</f>
        <v>3</v>
      </c>
      <c r="F61" s="63">
        <f>'[25]17th'!C3</f>
        <v>2</v>
      </c>
      <c r="G61" s="64">
        <f>'[25]17th'!D3</f>
        <v>1</v>
      </c>
      <c r="H61" s="133">
        <f>'[25]17th'!E3</f>
        <v>2</v>
      </c>
      <c r="I61" s="81">
        <f>'[25]17th'!F3</f>
        <v>34.5</v>
      </c>
      <c r="J61" s="56">
        <f>'[25]17th'!G3</f>
        <v>23</v>
      </c>
      <c r="K61" s="57">
        <f>'[25]17th'!H3</f>
        <v>11.5</v>
      </c>
      <c r="L61" s="121">
        <f>'[25]17th'!I3</f>
        <v>23</v>
      </c>
      <c r="M61" s="119">
        <f>'[25]17th'!J3</f>
        <v>5.333333333333333</v>
      </c>
      <c r="N61" s="37">
        <f>'[25]17th'!K3</f>
        <v>8</v>
      </c>
      <c r="O61" s="36">
        <f>'[25]17th'!L3</f>
        <v>4</v>
      </c>
      <c r="P61" s="124">
        <f>'[25]17th'!M3</f>
        <v>4</v>
      </c>
      <c r="Q61" s="126" t="str">
        <f t="shared" si="7"/>
        <v>J</v>
      </c>
      <c r="R61" s="90" t="str">
        <f t="shared" si="8"/>
        <v>J</v>
      </c>
      <c r="S61" s="69" t="str">
        <f>IF(J61="","",IF(J61&gt;=I61-8,"J",IF(J61&lt;I61-8,"L")))</f>
        <v>L</v>
      </c>
      <c r="T61" s="15" t="str">
        <f>'[25]17th'!N3</f>
        <v>A</v>
      </c>
      <c r="U61" s="62">
        <f>'[25]17th'!O3</f>
        <v>2</v>
      </c>
      <c r="V61" s="63">
        <f>'[25]17th'!P3</f>
        <v>2</v>
      </c>
      <c r="W61" s="64">
        <f>'[25]17th'!Q3</f>
        <v>1</v>
      </c>
      <c r="X61" s="133">
        <f>'[25]17th'!R3</f>
        <v>1</v>
      </c>
      <c r="Y61" s="81">
        <f>'[25]17th'!S3</f>
        <v>23</v>
      </c>
      <c r="Z61" s="56">
        <f>'[25]17th'!T3</f>
        <v>23</v>
      </c>
      <c r="AA61" s="17">
        <f>'[25]17th'!U3</f>
        <v>11.5</v>
      </c>
      <c r="AB61" s="129">
        <f>'[25]17th'!V3</f>
        <v>11.5</v>
      </c>
      <c r="AC61" s="119">
        <f>'[25]17th'!W3</f>
        <v>8</v>
      </c>
      <c r="AD61" s="37">
        <f>'[25]17th'!X3</f>
        <v>8</v>
      </c>
      <c r="AE61" s="36">
        <f>'[25]17th'!Y3</f>
        <v>5.333333333333333</v>
      </c>
      <c r="AF61" s="124">
        <f>'[25]17th'!Z3</f>
        <v>5.333333333333333</v>
      </c>
      <c r="AG61" s="126" t="str">
        <f>IF(Z61="","",IF(Z61&gt;=23,"J",IF(Z61&lt;23,"L")))</f>
        <v>J</v>
      </c>
      <c r="AH61" s="69" t="str">
        <f>IF(Z61="","",IF(Z61&gt;=Y61-8,"J",IF(Z61&lt;Y61-8,"L")))</f>
        <v>J</v>
      </c>
      <c r="AI61" s="15" t="str">
        <f>'[25]17th'!$AA$3</f>
        <v>G</v>
      </c>
    </row>
    <row r="62" spans="1:35" ht="12" customHeight="1">
      <c r="A62" s="408" t="s">
        <v>18</v>
      </c>
      <c r="B62" s="409"/>
      <c r="C62" s="235">
        <f>'[26]17th'!$E$17+'[26]17th'!$F$17+'[26]17th'!$G$17</f>
        <v>1</v>
      </c>
      <c r="D62" s="244">
        <f>'[26]17th'!$H$17+'[26]17th'!$I$17+'[26]17th'!$J$17</f>
        <v>1</v>
      </c>
      <c r="E62" s="62">
        <f>'[26]17th'!B3</f>
        <v>3</v>
      </c>
      <c r="F62" s="63">
        <f>'[26]17th'!C3</f>
        <v>2</v>
      </c>
      <c r="G62" s="64">
        <f>'[26]17th'!D3</f>
        <v>2</v>
      </c>
      <c r="H62" s="133">
        <f>'[26]17th'!E3</f>
        <v>3</v>
      </c>
      <c r="I62" s="81">
        <f>'[26]17th'!F3</f>
        <v>34.5</v>
      </c>
      <c r="J62" s="56">
        <f>'[26]17th'!G3</f>
        <v>23</v>
      </c>
      <c r="K62" s="57">
        <f>'[26]17th'!H3</f>
        <v>23</v>
      </c>
      <c r="L62" s="121">
        <f>'[26]17th'!I3</f>
        <v>34.5</v>
      </c>
      <c r="M62" s="119">
        <f>'[26]17th'!J3</f>
        <v>7.333333333333333</v>
      </c>
      <c r="N62" s="37">
        <f>'[26]17th'!K3</f>
        <v>11</v>
      </c>
      <c r="O62" s="36">
        <f>'[26]17th'!L3</f>
        <v>4.4000000000000004</v>
      </c>
      <c r="P62" s="124">
        <f>'[26]17th'!M3</f>
        <v>4.4000000000000004</v>
      </c>
      <c r="Q62" s="126" t="str">
        <f t="shared" si="7"/>
        <v>J</v>
      </c>
      <c r="R62" s="90" t="str">
        <f t="shared" si="8"/>
        <v>J</v>
      </c>
      <c r="S62" s="69" t="str">
        <f t="shared" si="9"/>
        <v>L</v>
      </c>
      <c r="T62" s="15" t="str">
        <f>'[26]17th'!N3</f>
        <v>G</v>
      </c>
      <c r="U62" s="62">
        <f>'[26]17th'!O3</f>
        <v>3</v>
      </c>
      <c r="V62" s="63">
        <f>'[26]17th'!P3</f>
        <v>3</v>
      </c>
      <c r="W62" s="64">
        <f>'[26]17th'!Q3</f>
        <v>1</v>
      </c>
      <c r="X62" s="133">
        <f>'[26]17th'!R3</f>
        <v>1</v>
      </c>
      <c r="Y62" s="81">
        <f>'[26]17th'!S3</f>
        <v>34.5</v>
      </c>
      <c r="Z62" s="56">
        <f>'[26]17th'!T3</f>
        <v>34.5</v>
      </c>
      <c r="AA62" s="17">
        <f>'[26]17th'!U3</f>
        <v>11.5</v>
      </c>
      <c r="AB62" s="129">
        <f>'[26]17th'!V3</f>
        <v>11.5</v>
      </c>
      <c r="AC62" s="119">
        <f>'[26]17th'!W3</f>
        <v>7.333333333333333</v>
      </c>
      <c r="AD62" s="37">
        <f>'[26]17th'!X3</f>
        <v>7.333333333333333</v>
      </c>
      <c r="AE62" s="36">
        <f>'[26]17th'!Y3</f>
        <v>5.5</v>
      </c>
      <c r="AF62" s="124">
        <f>'[26]17th'!Z3</f>
        <v>5.5</v>
      </c>
      <c r="AG62" s="126" t="str">
        <f t="shared" si="10"/>
        <v>J</v>
      </c>
      <c r="AH62" s="69" t="str">
        <f t="shared" si="11"/>
        <v>J</v>
      </c>
      <c r="AI62" s="15" t="str">
        <f>'[26]17th'!$AA$3</f>
        <v>G</v>
      </c>
    </row>
    <row r="63" spans="1:35" ht="12" customHeight="1">
      <c r="A63" s="408" t="s">
        <v>20</v>
      </c>
      <c r="B63" s="409"/>
      <c r="C63" s="235">
        <f>'[27]17th'!$E$17+'[27]17th'!$F$17+'[27]17th'!$G$17</f>
        <v>1</v>
      </c>
      <c r="D63" s="244">
        <f>'[27]17th'!$H$17+'[27]17th'!$I$17+'[27]17th'!$J$17</f>
        <v>0</v>
      </c>
      <c r="E63" s="62">
        <f>'[27]17th'!B3</f>
        <v>4</v>
      </c>
      <c r="F63" s="63">
        <f>'[27]17th'!C3</f>
        <v>3</v>
      </c>
      <c r="G63" s="64">
        <f>'[27]17th'!D3</f>
        <v>3</v>
      </c>
      <c r="H63" s="133">
        <f>'[27]17th'!E3</f>
        <v>4</v>
      </c>
      <c r="I63" s="81">
        <f>'[27]17th'!F3</f>
        <v>46</v>
      </c>
      <c r="J63" s="56">
        <f>'[27]17th'!G3</f>
        <v>34.5</v>
      </c>
      <c r="K63" s="57">
        <f>'[27]17th'!H3</f>
        <v>34.5</v>
      </c>
      <c r="L63" s="121">
        <f>'[27]17th'!I3</f>
        <v>46</v>
      </c>
      <c r="M63" s="119">
        <f>'[27]17th'!J3</f>
        <v>7.25</v>
      </c>
      <c r="N63" s="37">
        <f>'[27]17th'!K3</f>
        <v>9.6666666666666661</v>
      </c>
      <c r="O63" s="36">
        <f>'[27]17th'!L3</f>
        <v>4.1428571428571432</v>
      </c>
      <c r="P63" s="124">
        <f>'[27]17th'!M3</f>
        <v>4.1428571428571432</v>
      </c>
      <c r="Q63" s="126" t="str">
        <f t="shared" si="7"/>
        <v>L</v>
      </c>
      <c r="R63" s="90" t="str">
        <f t="shared" si="8"/>
        <v>J</v>
      </c>
      <c r="S63" s="69" t="str">
        <f t="shared" si="9"/>
        <v>L</v>
      </c>
      <c r="T63" s="15" t="str">
        <f>'[27]17th'!N3</f>
        <v>A</v>
      </c>
      <c r="U63" s="62">
        <f>'[27]17th'!O3</f>
        <v>3</v>
      </c>
      <c r="V63" s="63">
        <f>'[27]17th'!P3</f>
        <v>3</v>
      </c>
      <c r="W63" s="64">
        <f>'[27]17th'!Q3</f>
        <v>2</v>
      </c>
      <c r="X63" s="133">
        <f>'[27]17th'!R3</f>
        <v>3</v>
      </c>
      <c r="Y63" s="81">
        <f>'[27]17th'!S3</f>
        <v>34.5</v>
      </c>
      <c r="Z63" s="56">
        <f>'[27]17th'!T3</f>
        <v>34.5</v>
      </c>
      <c r="AA63" s="17">
        <f>'[27]17th'!U3</f>
        <v>23</v>
      </c>
      <c r="AB63" s="129">
        <f>'[27]17th'!V3</f>
        <v>34.5</v>
      </c>
      <c r="AC63" s="119">
        <f>'[27]17th'!W3</f>
        <v>9.6666666666666661</v>
      </c>
      <c r="AD63" s="37">
        <f>'[27]17th'!X3</f>
        <v>9.6666666666666661</v>
      </c>
      <c r="AE63" s="36">
        <f>'[27]17th'!Y3</f>
        <v>5.8</v>
      </c>
      <c r="AF63" s="124">
        <f>'[27]17th'!Z3</f>
        <v>4.833333333333333</v>
      </c>
      <c r="AG63" s="126" t="str">
        <f t="shared" si="10"/>
        <v>J</v>
      </c>
      <c r="AH63" s="69" t="str">
        <f t="shared" si="11"/>
        <v>J</v>
      </c>
      <c r="AI63" s="15" t="str">
        <f>'[27]17th'!$AA$3</f>
        <v>G</v>
      </c>
    </row>
    <row r="64" spans="1:35" ht="12" customHeight="1">
      <c r="A64" s="404" t="s">
        <v>69</v>
      </c>
      <c r="B64" s="405"/>
      <c r="C64" s="236">
        <f>'[28]17th'!$E$17+'[28]17th'!$F$17</f>
        <v>1</v>
      </c>
      <c r="D64" s="245">
        <f>'[28]17th'!$H$17+'[28]17th'!$I$17</f>
        <v>1</v>
      </c>
      <c r="E64" s="203">
        <f>'[28]17th'!B3</f>
        <v>14</v>
      </c>
      <c r="F64" s="204">
        <f>'[28]17th'!C3</f>
        <v>14</v>
      </c>
      <c r="G64" s="205">
        <f>'[28]17th'!D3</f>
        <v>2</v>
      </c>
      <c r="H64" s="206">
        <f>'[28]17th'!E3</f>
        <v>2</v>
      </c>
      <c r="I64" s="207">
        <f>'[28]17th'!F3</f>
        <v>161</v>
      </c>
      <c r="J64" s="208">
        <f>'[28]17th'!G3</f>
        <v>161</v>
      </c>
      <c r="K64" s="209">
        <f>'[28]17th'!H3</f>
        <v>23</v>
      </c>
      <c r="L64" s="210">
        <f>'[28]17th'!I3</f>
        <v>23</v>
      </c>
      <c r="M64" s="211" t="str">
        <f>'[28]17th'!J3</f>
        <v>N/A</v>
      </c>
      <c r="N64" s="212" t="str">
        <f>'[28]17th'!K3</f>
        <v>N/A</v>
      </c>
      <c r="O64" s="212" t="str">
        <f>'[28]17th'!L3</f>
        <v>N/A</v>
      </c>
      <c r="P64" s="213" t="str">
        <f>'[28]17th'!M3</f>
        <v>N/A</v>
      </c>
      <c r="Q64" s="126" t="str">
        <f t="shared" si="7"/>
        <v>J</v>
      </c>
      <c r="R64" s="90" t="str">
        <f t="shared" si="8"/>
        <v>J</v>
      </c>
      <c r="S64" s="218" t="str">
        <f>IF(J64="","",IF(J64&gt;=I64-8,"J",IF(J64&lt;I64-8,"L")))</f>
        <v>J</v>
      </c>
      <c r="T64" s="214" t="str">
        <f>'[28]17th'!N3</f>
        <v>G</v>
      </c>
      <c r="U64" s="203">
        <f>'[28]17th'!O3</f>
        <v>13</v>
      </c>
      <c r="V64" s="204">
        <f>'[28]17th'!P3</f>
        <v>14</v>
      </c>
      <c r="W64" s="205">
        <f>'[28]17th'!Q3</f>
        <v>1</v>
      </c>
      <c r="X64" s="206">
        <f>'[28]17th'!R3</f>
        <v>0</v>
      </c>
      <c r="Y64" s="207">
        <f>'[28]17th'!S3</f>
        <v>149.5</v>
      </c>
      <c r="Z64" s="208">
        <f>'[28]17th'!T3</f>
        <v>161</v>
      </c>
      <c r="AA64" s="215">
        <f>'[28]17th'!U3</f>
        <v>11.5</v>
      </c>
      <c r="AB64" s="216">
        <f>'[28]17th'!V3</f>
        <v>0</v>
      </c>
      <c r="AC64" s="211" t="str">
        <f>'[28]17th'!W3</f>
        <v>N/A</v>
      </c>
      <c r="AD64" s="212" t="str">
        <f>'[28]17th'!X3</f>
        <v>N/A</v>
      </c>
      <c r="AE64" s="212" t="str">
        <f>'[28]17th'!Y3</f>
        <v>N/A</v>
      </c>
      <c r="AF64" s="213" t="str">
        <f>'[28]17th'!Z3</f>
        <v>N/A</v>
      </c>
      <c r="AG64" s="217" t="str">
        <f>IF(Z64="","",IF(Z64&gt;=23,"J",IF(Z64&lt;23,"L")))</f>
        <v>J</v>
      </c>
      <c r="AH64" s="218" t="str">
        <f>IF(Z64="","",IF(Z64&gt;=Y64-8,"J",IF(Z64&lt;Y64-8,"L")))</f>
        <v>J</v>
      </c>
      <c r="AI64" s="214" t="str">
        <f>'[28]17th'!$AA$3</f>
        <v>G</v>
      </c>
    </row>
    <row r="65" spans="1:35" ht="12" customHeight="1" thickBot="1">
      <c r="A65" s="406" t="s">
        <v>98</v>
      </c>
      <c r="B65" s="407"/>
      <c r="C65" s="237"/>
      <c r="D65" s="246"/>
      <c r="E65" s="65">
        <f>'[26]17th'!B37</f>
        <v>2</v>
      </c>
      <c r="F65" s="66">
        <f>'[26]17th'!C37</f>
        <v>1</v>
      </c>
      <c r="G65" s="67">
        <f>'[26]17th'!D37</f>
        <v>1</v>
      </c>
      <c r="H65" s="134">
        <f>'[26]17th'!E37</f>
        <v>1</v>
      </c>
      <c r="I65" s="83">
        <f>'[26]17th'!F37</f>
        <v>23</v>
      </c>
      <c r="J65" s="58">
        <f>'[26]17th'!G37</f>
        <v>11.5</v>
      </c>
      <c r="K65" s="59">
        <f>'[26]17th'!H37</f>
        <v>11.5</v>
      </c>
      <c r="L65" s="122">
        <f>'[26]17th'!I37</f>
        <v>11.5</v>
      </c>
      <c r="M65" s="136" t="str">
        <f>'[26]17th'!J37</f>
        <v>N/A</v>
      </c>
      <c r="N65" s="23" t="str">
        <f>'[26]17th'!K37</f>
        <v>N/A</v>
      </c>
      <c r="O65" s="23" t="str">
        <f>'[26]17th'!L37</f>
        <v>N/A</v>
      </c>
      <c r="P65" s="138" t="str">
        <f>'[26]17th'!M37</f>
        <v>N/A</v>
      </c>
      <c r="Q65" s="219" t="s">
        <v>121</v>
      </c>
      <c r="R65" s="23" t="s">
        <v>121</v>
      </c>
      <c r="S65" s="138" t="s">
        <v>121</v>
      </c>
      <c r="T65" s="21" t="str">
        <f>'[26]17th'!N37</f>
        <v>G</v>
      </c>
      <c r="U65" s="65">
        <f>'[26]17th'!O37</f>
        <v>1</v>
      </c>
      <c r="V65" s="66">
        <f>'[26]17th'!P37</f>
        <v>1</v>
      </c>
      <c r="W65" s="67">
        <f>'[26]17th'!Q37</f>
        <v>1</v>
      </c>
      <c r="X65" s="134">
        <f>'[26]17th'!R37</f>
        <v>1</v>
      </c>
      <c r="Y65" s="83">
        <f>'[26]17th'!S37</f>
        <v>11.5</v>
      </c>
      <c r="Z65" s="58">
        <f>'[26]17th'!T37</f>
        <v>11.5</v>
      </c>
      <c r="AA65" s="20">
        <f>'[26]17th'!U37</f>
        <v>11.5</v>
      </c>
      <c r="AB65" s="130">
        <f>'[26]17th'!V37</f>
        <v>11.5</v>
      </c>
      <c r="AC65" s="136" t="str">
        <f>'[26]17th'!W37</f>
        <v>N/A</v>
      </c>
      <c r="AD65" s="23" t="str">
        <f>'[26]17th'!X37</f>
        <v>N/A</v>
      </c>
      <c r="AE65" s="23" t="str">
        <f>'[26]17th'!Y37</f>
        <v>N/A</v>
      </c>
      <c r="AF65" s="138" t="str">
        <f>'[26]17th'!Z37</f>
        <v>N/A</v>
      </c>
      <c r="AG65" s="219" t="s">
        <v>121</v>
      </c>
      <c r="AH65" s="138" t="s">
        <v>121</v>
      </c>
      <c r="AI65" s="21" t="str">
        <f>'[26]17th'!$AA$37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'[29]17th'!$E$17+'[29]17th'!$F$17+'[29]17th'!$G$17</f>
        <v>1</v>
      </c>
      <c r="D70" s="244">
        <f>'[29]17th'!$H$17+'[29]17th'!$I$17+'[29]17th'!$J$17</f>
        <v>1</v>
      </c>
      <c r="E70" s="62">
        <f>'[29]17th'!B3</f>
        <v>4</v>
      </c>
      <c r="F70" s="63">
        <f>'[29]17th'!C3</f>
        <v>4</v>
      </c>
      <c r="G70" s="64">
        <f>'[29]17th'!D3</f>
        <v>3</v>
      </c>
      <c r="H70" s="157">
        <f>'[29]17th'!E3</f>
        <v>3</v>
      </c>
      <c r="I70" s="55">
        <f>'[29]17th'!F3</f>
        <v>46</v>
      </c>
      <c r="J70" s="56">
        <f>'[29]17th'!G3</f>
        <v>46</v>
      </c>
      <c r="K70" s="57">
        <f>'[29]17th'!H3</f>
        <v>34.5</v>
      </c>
      <c r="L70" s="161">
        <f>'[29]17th'!I3</f>
        <v>34.5</v>
      </c>
      <c r="M70" s="150">
        <f>'[29]17th'!J3</f>
        <v>7</v>
      </c>
      <c r="N70" s="37">
        <f>'[29]17th'!K3</f>
        <v>7</v>
      </c>
      <c r="O70" s="36">
        <f>'[29]17th'!L3</f>
        <v>4</v>
      </c>
      <c r="P70" s="151">
        <f>'[29]17th'!M3</f>
        <v>4</v>
      </c>
      <c r="Q70" s="267" t="str">
        <f>IF(D70="","",IF(D70&gt;=C70,"J",IF(D70&lt;C70,"L")))</f>
        <v>J</v>
      </c>
      <c r="R70" s="90" t="str">
        <f>IF(J70="","",IF(J70&gt;=23,"J",IF(J70&lt;23,"L")))</f>
        <v>J</v>
      </c>
      <c r="S70" s="69" t="str">
        <f t="shared" ref="S70" si="12">IF(J70="","",IF(J70&gt;=I70-8,"J",IF(J70&lt;I70-8,"L")))</f>
        <v>J</v>
      </c>
      <c r="T70" s="15" t="str">
        <f>'[29]17th'!N3</f>
        <v>G</v>
      </c>
      <c r="U70" s="62">
        <f>'[29]17th'!O3</f>
        <v>3</v>
      </c>
      <c r="V70" s="63">
        <f>'[29]17th'!P3</f>
        <v>3</v>
      </c>
      <c r="W70" s="64">
        <f>'[29]17th'!Q3</f>
        <v>2</v>
      </c>
      <c r="X70" s="157">
        <f>'[29]17th'!R3</f>
        <v>3</v>
      </c>
      <c r="Y70" s="55">
        <f>'[29]17th'!S3</f>
        <v>34.5</v>
      </c>
      <c r="Z70" s="56">
        <f>'[29]17th'!T3</f>
        <v>34.5</v>
      </c>
      <c r="AA70" s="17">
        <f>'[29]17th'!U3</f>
        <v>23</v>
      </c>
      <c r="AB70" s="144">
        <f>'[29]17th'!V3</f>
        <v>34.5</v>
      </c>
      <c r="AC70" s="150">
        <f>'[29]17th'!W3</f>
        <v>9.3333333333333339</v>
      </c>
      <c r="AD70" s="37">
        <f>'[29]17th'!X3</f>
        <v>9.3333333333333339</v>
      </c>
      <c r="AE70" s="36">
        <f>'[29]17th'!Y3</f>
        <v>5.6</v>
      </c>
      <c r="AF70" s="151">
        <f>'[29]17th'!Z3</f>
        <v>4.666666666666667</v>
      </c>
      <c r="AG70" s="165" t="str">
        <f>IF(Z70="","",IF(Z70&gt;=23,"J",IF(Z70&lt;23,"L")))</f>
        <v>J</v>
      </c>
      <c r="AH70" s="69" t="str">
        <f>IF(Z70="","",IF(Z70&gt;=Y70-8,"J",IF(Z70&lt;Y70-8,"L")))</f>
        <v>J</v>
      </c>
      <c r="AI70" s="15" t="str">
        <f>'[29]17th'!$AA$3</f>
        <v>G</v>
      </c>
    </row>
    <row r="71" spans="1:35" ht="12" customHeight="1">
      <c r="A71" s="400" t="s">
        <v>24</v>
      </c>
      <c r="B71" s="401"/>
      <c r="C71" s="234">
        <f>'[30]17th'!$E$17+'[30]17th'!$F$17</f>
        <v>0</v>
      </c>
      <c r="D71" s="243">
        <f>'[30]17th'!$H$17+'[30]17th'!$I$17</f>
        <v>0</v>
      </c>
      <c r="E71" s="87">
        <f>'[30]17th'!A3</f>
        <v>4</v>
      </c>
      <c r="F71" s="88">
        <f>'[30]17th'!B3</f>
        <v>4</v>
      </c>
      <c r="G71" s="89">
        <f>'[30]17th'!C3</f>
        <v>1</v>
      </c>
      <c r="H71" s="156">
        <f>'[30]17th'!D3</f>
        <v>1</v>
      </c>
      <c r="I71" s="52">
        <f>'[30]17th'!E3</f>
        <v>46</v>
      </c>
      <c r="J71" s="53">
        <f>'[30]17th'!F3</f>
        <v>46</v>
      </c>
      <c r="K71" s="54">
        <f>'[30]17th'!G3</f>
        <v>11.5</v>
      </c>
      <c r="L71" s="160">
        <f>'[30]17th'!H3</f>
        <v>11.5</v>
      </c>
      <c r="M71" s="146">
        <f>'[30]17th'!I3</f>
        <v>5</v>
      </c>
      <c r="N71" s="39">
        <f>'[30]17th'!$J$3</f>
        <v>5</v>
      </c>
      <c r="O71" s="38">
        <f>'[30]17th'!L3</f>
        <v>4</v>
      </c>
      <c r="P71" s="147">
        <f>'[30]17th'!M3</f>
        <v>4</v>
      </c>
      <c r="Q71" s="217" t="str">
        <f t="shared" ref="Q71:Q72" si="13">IF(D71="","",IF(D71&gt;=C71,"J",IF(D71&lt;C71,"L")))</f>
        <v>J</v>
      </c>
      <c r="R71" s="90" t="str">
        <f>IF(J71="","",IF(J71&gt;=23,"J",IF(J71&lt;23,"L")))</f>
        <v>J</v>
      </c>
      <c r="S71" s="90" t="str">
        <f t="shared" ref="S71:S74" si="14">IF(J71="","",IF(J71&gt;=I71-8,"J",IF(J71&lt;I71-8,"L")))</f>
        <v>J</v>
      </c>
      <c r="T71" s="68" t="str">
        <f>'[30]17th'!N3</f>
        <v>G</v>
      </c>
      <c r="U71" s="87">
        <f>'[30]17th'!O3</f>
        <v>3</v>
      </c>
      <c r="V71" s="88">
        <f>'[30]17th'!P3</f>
        <v>3</v>
      </c>
      <c r="W71" s="89">
        <f>'[30]17th'!Q3</f>
        <v>1</v>
      </c>
      <c r="X71" s="156">
        <f>'[30]17th'!R3</f>
        <v>1</v>
      </c>
      <c r="Y71" s="52">
        <f>'[30]17th'!S3</f>
        <v>34.5</v>
      </c>
      <c r="Z71" s="53">
        <f>'[30]17th'!T3</f>
        <v>34.5</v>
      </c>
      <c r="AA71" s="60">
        <f>'[30]17th'!U3</f>
        <v>11.5</v>
      </c>
      <c r="AB71" s="143">
        <f>'[30]17th'!V3</f>
        <v>11.5</v>
      </c>
      <c r="AC71" s="146">
        <f>'[30]17th'!W3</f>
        <v>6.666666666666667</v>
      </c>
      <c r="AD71" s="39">
        <f>'[30]17th'!X3</f>
        <v>6.666666666666667</v>
      </c>
      <c r="AE71" s="38">
        <f>'[30]17th'!Z3</f>
        <v>7.666666666666667</v>
      </c>
      <c r="AF71" s="147">
        <f>'[30]17th'!AA3</f>
        <v>5</v>
      </c>
      <c r="AG71" s="164" t="str">
        <f t="shared" ref="AG71:AG74" si="15">IF(Z71="","",IF(Z71&gt;=23,"J",IF(Z71&lt;23,"L")))</f>
        <v>J</v>
      </c>
      <c r="AH71" s="90" t="str">
        <f t="shared" ref="AH71:AH74" si="16">IF(Z71="","",IF(Z71&gt;=Y71-8,"J",IF(Z71&lt;Y71-8,"L")))</f>
        <v>J</v>
      </c>
      <c r="AI71" s="68">
        <f>'[30]17th'!$AB$3</f>
        <v>0</v>
      </c>
    </row>
    <row r="72" spans="1:35" ht="12" customHeight="1">
      <c r="A72" s="402" t="s">
        <v>25</v>
      </c>
      <c r="B72" s="403"/>
      <c r="C72" s="235">
        <f>'[31]17th'!$E$17+'[31]17th'!$F$17</f>
        <v>0</v>
      </c>
      <c r="D72" s="244">
        <f>'[31]17th'!$H$17+'[31]17th'!$I$17</f>
        <v>0</v>
      </c>
      <c r="E72" s="62">
        <f>'[31]17th'!A3</f>
        <v>2</v>
      </c>
      <c r="F72" s="63">
        <f>'[31]17th'!B3</f>
        <v>1</v>
      </c>
      <c r="G72" s="64">
        <f>'[31]17th'!C3</f>
        <v>0</v>
      </c>
      <c r="H72" s="157">
        <f>'[31]17th'!D3</f>
        <v>1</v>
      </c>
      <c r="I72" s="55">
        <f>'[31]17th'!E3</f>
        <v>23</v>
      </c>
      <c r="J72" s="56">
        <f>'[31]17th'!F3</f>
        <v>11.5</v>
      </c>
      <c r="K72" s="57">
        <f>'[31]17th'!G3</f>
        <v>0</v>
      </c>
      <c r="L72" s="161">
        <f>'[31]17th'!H3</f>
        <v>11.5</v>
      </c>
      <c r="M72" s="148" t="str">
        <f>'[31]17th'!I3</f>
        <v>N/A</v>
      </c>
      <c r="N72" s="40" t="str">
        <f>'[31]17th'!J3</f>
        <v>N/A</v>
      </c>
      <c r="O72" s="40" t="str">
        <f>'[31]17th'!K3</f>
        <v>N/A</v>
      </c>
      <c r="P72" s="149" t="str">
        <f>'[31]17th'!L3</f>
        <v>N/A</v>
      </c>
      <c r="Q72" s="217" t="str">
        <f t="shared" si="13"/>
        <v>J</v>
      </c>
      <c r="R72" s="90" t="str">
        <f>IF(J72="","",IF(E72=0,"J",IF(J72&gt;=23,"J",IF(J72&lt;23,"L"))))</f>
        <v>L</v>
      </c>
      <c r="S72" s="69" t="str">
        <f>IF(J72="","",IF(J72&gt;=I72-8,"J",IF(J72&lt;I72-8,"L")))</f>
        <v>L</v>
      </c>
      <c r="T72" s="15" t="str">
        <f>'[31]17th'!M3</f>
        <v>A</v>
      </c>
      <c r="U72" s="62">
        <f>'[31]17th'!N3</f>
        <v>0</v>
      </c>
      <c r="V72" s="63">
        <f>'[31]17th'!O3</f>
        <v>0</v>
      </c>
      <c r="W72" s="64">
        <f>'[31]17th'!P3</f>
        <v>0</v>
      </c>
      <c r="X72" s="157">
        <f>'[31]17th'!Q3</f>
        <v>0</v>
      </c>
      <c r="Y72" s="55">
        <f>'[31]17th'!R3</f>
        <v>0</v>
      </c>
      <c r="Z72" s="56">
        <f>'[31]17th'!S3</f>
        <v>0</v>
      </c>
      <c r="AA72" s="17">
        <f>'[31]17th'!T3</f>
        <v>0</v>
      </c>
      <c r="AB72" s="144">
        <f>'[31]17th'!U3</f>
        <v>0</v>
      </c>
      <c r="AC72" s="148" t="str">
        <f>'[31]17th'!V3</f>
        <v>N/A</v>
      </c>
      <c r="AD72" s="40" t="str">
        <f>'[31]17th'!W3</f>
        <v>N/A</v>
      </c>
      <c r="AE72" s="40" t="str">
        <f>'[31]17th'!X3</f>
        <v>N/A</v>
      </c>
      <c r="AF72" s="149" t="str">
        <f>'[31]17th'!Y3</f>
        <v>N/A</v>
      </c>
      <c r="AG72" s="166" t="s">
        <v>121</v>
      </c>
      <c r="AH72" s="75" t="s">
        <v>121</v>
      </c>
      <c r="AI72" s="15" t="str">
        <f>'[31]17th'!$Z$3</f>
        <v>Closed</v>
      </c>
    </row>
    <row r="73" spans="1:35" ht="12" customHeight="1">
      <c r="A73" s="402" t="s">
        <v>45</v>
      </c>
      <c r="B73" s="403"/>
      <c r="C73" s="235"/>
      <c r="D73" s="244"/>
      <c r="E73" s="62">
        <f>'[32]17th'!A3</f>
        <v>6</v>
      </c>
      <c r="F73" s="63">
        <f>'[32]17th'!B3</f>
        <v>6</v>
      </c>
      <c r="G73" s="64">
        <f>'[32]17th'!C3</f>
        <v>0</v>
      </c>
      <c r="H73" s="157">
        <f>'[32]17th'!D3</f>
        <v>0</v>
      </c>
      <c r="I73" s="55">
        <f>'[32]17th'!E3</f>
        <v>69</v>
      </c>
      <c r="J73" s="56">
        <f>'[32]17th'!F3</f>
        <v>69</v>
      </c>
      <c r="K73" s="57">
        <f>'[32]17th'!G3</f>
        <v>0</v>
      </c>
      <c r="L73" s="161">
        <f>'[32]17th'!H3</f>
        <v>0</v>
      </c>
      <c r="M73" s="148" t="str">
        <f>'[32]17th'!I3</f>
        <v>N/A</v>
      </c>
      <c r="N73" s="40" t="str">
        <f>'[32]17th'!J3</f>
        <v>N/A</v>
      </c>
      <c r="O73" s="40" t="str">
        <f>'[32]17th'!K3</f>
        <v>N/A</v>
      </c>
      <c r="P73" s="149" t="str">
        <f>'[32]17th'!L3</f>
        <v>N/A</v>
      </c>
      <c r="Q73" s="166" t="s">
        <v>121</v>
      </c>
      <c r="R73" s="90" t="str">
        <f>IF(J73="","",IF(J73&gt;=23,"J",IF(J73&lt;23,"L")))</f>
        <v>J</v>
      </c>
      <c r="S73" s="69" t="str">
        <f t="shared" si="14"/>
        <v>J</v>
      </c>
      <c r="T73" s="15" t="str">
        <f>'[32]17th'!M3</f>
        <v>G</v>
      </c>
      <c r="U73" s="62">
        <f>'[32]17th'!N3</f>
        <v>5</v>
      </c>
      <c r="V73" s="63">
        <f>'[32]17th'!O3</f>
        <v>5</v>
      </c>
      <c r="W73" s="64">
        <f>'[32]17th'!P3</f>
        <v>0</v>
      </c>
      <c r="X73" s="157">
        <f>'[32]17th'!Q3</f>
        <v>0</v>
      </c>
      <c r="Y73" s="55">
        <f>'[32]17th'!R3</f>
        <v>57.5</v>
      </c>
      <c r="Z73" s="56">
        <f>'[32]17th'!S3</f>
        <v>57.5</v>
      </c>
      <c r="AA73" s="17">
        <f>'[32]17th'!T3</f>
        <v>0</v>
      </c>
      <c r="AB73" s="144">
        <f>'[32]17th'!U3</f>
        <v>0</v>
      </c>
      <c r="AC73" s="148" t="str">
        <f>'[32]17th'!V3</f>
        <v>N/A</v>
      </c>
      <c r="AD73" s="40" t="str">
        <f>'[32]17th'!W3</f>
        <v>N/A</v>
      </c>
      <c r="AE73" s="40" t="str">
        <f>'[32]17th'!X3</f>
        <v>N/A</v>
      </c>
      <c r="AF73" s="149" t="str">
        <f>'[32]17th'!Y3</f>
        <v>N/A</v>
      </c>
      <c r="AG73" s="165" t="str">
        <f t="shared" si="15"/>
        <v>J</v>
      </c>
      <c r="AH73" s="69" t="str">
        <f t="shared" si="16"/>
        <v>J</v>
      </c>
      <c r="AI73" s="15">
        <f>'[32]17th'!$Z$3</f>
        <v>0</v>
      </c>
    </row>
    <row r="74" spans="1:35" ht="12" customHeight="1">
      <c r="A74" s="402" t="s">
        <v>26</v>
      </c>
      <c r="B74" s="403"/>
      <c r="C74" s="235"/>
      <c r="D74" s="244"/>
      <c r="E74" s="62">
        <f>'[33]17th'!A3</f>
        <v>6</v>
      </c>
      <c r="F74" s="63">
        <f>'[33]17th'!B3</f>
        <v>7</v>
      </c>
      <c r="G74" s="64">
        <f>'[33]17th'!C3</f>
        <v>1</v>
      </c>
      <c r="H74" s="157">
        <f>'[33]17th'!D3</f>
        <v>0</v>
      </c>
      <c r="I74" s="55">
        <f>'[33]17th'!E3</f>
        <v>69</v>
      </c>
      <c r="J74" s="56">
        <f>'[33]17th'!F3</f>
        <v>80.5</v>
      </c>
      <c r="K74" s="57">
        <f>'[33]17th'!G3</f>
        <v>11.5</v>
      </c>
      <c r="L74" s="161">
        <f>'[33]17th'!H3</f>
        <v>0</v>
      </c>
      <c r="M74" s="148" t="str">
        <f>'[33]17th'!I3</f>
        <v>N/A</v>
      </c>
      <c r="N74" s="40" t="str">
        <f>'[33]17th'!J3</f>
        <v>N/A</v>
      </c>
      <c r="O74" s="40" t="str">
        <f>'[33]17th'!K3</f>
        <v>N/A</v>
      </c>
      <c r="P74" s="149" t="str">
        <f>'[33]17th'!L3</f>
        <v>N/A</v>
      </c>
      <c r="Q74" s="166" t="s">
        <v>121</v>
      </c>
      <c r="R74" s="90" t="str">
        <f>IF(J74="","",IF(J74&gt;=23,"J",IF(J74&lt;23,"L")))</f>
        <v>J</v>
      </c>
      <c r="S74" s="69" t="str">
        <f t="shared" si="14"/>
        <v>J</v>
      </c>
      <c r="T74" s="15" t="str">
        <f>'[33]17th'!M3</f>
        <v>G</v>
      </c>
      <c r="U74" s="62">
        <f>'[33]17th'!N3</f>
        <v>6</v>
      </c>
      <c r="V74" s="63">
        <f>'[33]17th'!O3</f>
        <v>7</v>
      </c>
      <c r="W74" s="64">
        <f>'[33]17th'!P3</f>
        <v>1</v>
      </c>
      <c r="X74" s="157">
        <f>'[33]17th'!Q3</f>
        <v>0</v>
      </c>
      <c r="Y74" s="55">
        <f>'[33]17th'!R3</f>
        <v>69</v>
      </c>
      <c r="Z74" s="56">
        <f>'[33]17th'!S3</f>
        <v>80.5</v>
      </c>
      <c r="AA74" s="17">
        <f>'[33]17th'!T3</f>
        <v>11.5</v>
      </c>
      <c r="AB74" s="144">
        <f>'[33]17th'!U3</f>
        <v>0</v>
      </c>
      <c r="AC74" s="148" t="str">
        <f>'[33]17th'!V3</f>
        <v>N/A</v>
      </c>
      <c r="AD74" s="40" t="str">
        <f>'[33]17th'!W3</f>
        <v>N/A</v>
      </c>
      <c r="AE74" s="40" t="str">
        <f>'[33]17th'!X3</f>
        <v>N/A</v>
      </c>
      <c r="AF74" s="149" t="str">
        <f>'[33]17th'!Y3</f>
        <v>N/A</v>
      </c>
      <c r="AG74" s="165" t="str">
        <f t="shared" si="15"/>
        <v>J</v>
      </c>
      <c r="AH74" s="69" t="str">
        <f t="shared" si="16"/>
        <v>J</v>
      </c>
      <c r="AI74" s="15" t="str">
        <f>'[33]17th'!$Z$3</f>
        <v>A</v>
      </c>
    </row>
    <row r="75" spans="1:35" ht="12" customHeight="1">
      <c r="A75" s="402" t="s">
        <v>27</v>
      </c>
      <c r="B75" s="403"/>
      <c r="C75" s="235"/>
      <c r="D75" s="244"/>
      <c r="E75" s="62">
        <f>'[34]17th'!A3</f>
        <v>0</v>
      </c>
      <c r="F75" s="63">
        <f>'[34]17th'!B3</f>
        <v>0</v>
      </c>
      <c r="G75" s="64">
        <f>'[34]17th'!C3</f>
        <v>2</v>
      </c>
      <c r="H75" s="157">
        <f>'[34]17th'!D3</f>
        <v>2</v>
      </c>
      <c r="I75" s="55">
        <f>'[34]17th'!E3</f>
        <v>0</v>
      </c>
      <c r="J75" s="56">
        <f>'[34]17th'!F3</f>
        <v>0</v>
      </c>
      <c r="K75" s="57">
        <f>'[34]17th'!G3</f>
        <v>23</v>
      </c>
      <c r="L75" s="161">
        <f>'[34]17th'!H3</f>
        <v>23</v>
      </c>
      <c r="M75" s="148" t="str">
        <f>'[34]17th'!I3</f>
        <v>N/A</v>
      </c>
      <c r="N75" s="40" t="str">
        <f>'[34]17th'!J3</f>
        <v>N/A</v>
      </c>
      <c r="O75" s="40" t="str">
        <f>'[34]17th'!K3</f>
        <v>N/A</v>
      </c>
      <c r="P75" s="149" t="str">
        <f>'[34]17th'!L3</f>
        <v>N/A</v>
      </c>
      <c r="Q75" s="183" t="s">
        <v>121</v>
      </c>
      <c r="R75" s="183" t="s">
        <v>121</v>
      </c>
      <c r="S75" s="75" t="s">
        <v>121</v>
      </c>
      <c r="T75" s="15" t="str">
        <f>'[34]17th'!M3</f>
        <v>G</v>
      </c>
      <c r="U75" s="62">
        <f>'[34]17th'!N3</f>
        <v>0</v>
      </c>
      <c r="V75" s="63">
        <f>'[34]17th'!O3</f>
        <v>0</v>
      </c>
      <c r="W75" s="64">
        <f>'[34]17th'!P3</f>
        <v>2</v>
      </c>
      <c r="X75" s="157">
        <f>'[34]17th'!Q3</f>
        <v>1</v>
      </c>
      <c r="Y75" s="55">
        <f>'[34]17th'!R3</f>
        <v>0</v>
      </c>
      <c r="Z75" s="56">
        <f>'[34]17th'!S3</f>
        <v>0</v>
      </c>
      <c r="AA75" s="17">
        <f>'[34]17th'!T3</f>
        <v>23</v>
      </c>
      <c r="AB75" s="144">
        <f>'[34]17th'!U3</f>
        <v>11.5</v>
      </c>
      <c r="AC75" s="148" t="str">
        <f>'[34]17th'!V3</f>
        <v>N/A</v>
      </c>
      <c r="AD75" s="40" t="str">
        <f>'[34]17th'!W3</f>
        <v>N/A</v>
      </c>
      <c r="AE75" s="40" t="str">
        <f>'[34]17th'!X3</f>
        <v>N/A</v>
      </c>
      <c r="AF75" s="149" t="str">
        <f>'[34]17th'!Y3</f>
        <v>N/A</v>
      </c>
      <c r="AG75" s="183" t="s">
        <v>121</v>
      </c>
      <c r="AH75" s="75" t="s">
        <v>121</v>
      </c>
      <c r="AI75" s="15" t="str">
        <f>'[34]17th'!$Z$3</f>
        <v>G</v>
      </c>
    </row>
    <row r="76" spans="1:35" ht="12" customHeight="1">
      <c r="A76" s="402" t="s">
        <v>53</v>
      </c>
      <c r="B76" s="403"/>
      <c r="C76" s="235"/>
      <c r="D76" s="244"/>
      <c r="E76" s="62">
        <f>'[35]17th'!B97</f>
        <v>10</v>
      </c>
      <c r="F76" s="63">
        <f>'[35]17th'!C97</f>
        <v>8.65</v>
      </c>
      <c r="G76" s="64">
        <f>'[35]17th'!D97</f>
        <v>2</v>
      </c>
      <c r="H76" s="157">
        <f>'[35]17th'!E97</f>
        <v>2</v>
      </c>
      <c r="I76" s="153">
        <f>'[35]17th'!F97</f>
        <v>111</v>
      </c>
      <c r="J76" s="19">
        <f>'[35]17th'!G97</f>
        <v>99.5</v>
      </c>
      <c r="K76" s="17">
        <f>'[35]17th'!H97</f>
        <v>23</v>
      </c>
      <c r="L76" s="145">
        <f>'[35]17th'!I97</f>
        <v>23</v>
      </c>
      <c r="M76" s="148" t="s">
        <v>121</v>
      </c>
      <c r="N76" s="40" t="s">
        <v>121</v>
      </c>
      <c r="O76" s="40" t="s">
        <v>121</v>
      </c>
      <c r="P76" s="149" t="s">
        <v>121</v>
      </c>
      <c r="Q76" s="183" t="s">
        <v>121</v>
      </c>
      <c r="R76" s="166" t="s">
        <v>121</v>
      </c>
      <c r="S76" s="75" t="s">
        <v>121</v>
      </c>
      <c r="T76" s="15" t="str">
        <f>'[35]17th'!J97</f>
        <v>A</v>
      </c>
      <c r="U76" s="62">
        <f>'[35]17th'!K97</f>
        <v>9</v>
      </c>
      <c r="V76" s="63">
        <f>'[35]17th'!L97</f>
        <v>9</v>
      </c>
      <c r="W76" s="64">
        <f>'[35]17th'!M97</f>
        <v>2</v>
      </c>
      <c r="X76" s="157">
        <f>'[35]17th'!N97</f>
        <v>2</v>
      </c>
      <c r="Y76" s="55">
        <f>'[35]17th'!O97</f>
        <v>103.5</v>
      </c>
      <c r="Z76" s="18">
        <f>'[35]17th'!P97</f>
        <v>103.5</v>
      </c>
      <c r="AA76" s="17">
        <f>'[35]17th'!Q97</f>
        <v>23</v>
      </c>
      <c r="AB76" s="145">
        <f>'[35]17th'!R97</f>
        <v>23</v>
      </c>
      <c r="AC76" s="148" t="s">
        <v>121</v>
      </c>
      <c r="AD76" s="40" t="s">
        <v>121</v>
      </c>
      <c r="AE76" s="40" t="s">
        <v>121</v>
      </c>
      <c r="AF76" s="149" t="s">
        <v>121</v>
      </c>
      <c r="AG76" s="166" t="s">
        <v>121</v>
      </c>
      <c r="AH76" s="75" t="s">
        <v>121</v>
      </c>
      <c r="AI76" s="15" t="str">
        <f>'[35]17th'!$S$97</f>
        <v>G</v>
      </c>
    </row>
    <row r="77" spans="1:35" ht="12" customHeight="1">
      <c r="A77" s="402" t="s">
        <v>54</v>
      </c>
      <c r="B77" s="403"/>
      <c r="C77" s="235"/>
      <c r="D77" s="244"/>
      <c r="E77" s="62">
        <f>'[35]17th'!B98</f>
        <v>3</v>
      </c>
      <c r="F77" s="63">
        <f>'[35]17th'!C98</f>
        <v>3</v>
      </c>
      <c r="G77" s="64">
        <f>'[35]17th'!D98</f>
        <v>1</v>
      </c>
      <c r="H77" s="157">
        <f>'[35]17th'!E98</f>
        <v>0</v>
      </c>
      <c r="I77" s="153">
        <f>'[35]17th'!F98</f>
        <v>34.5</v>
      </c>
      <c r="J77" s="19">
        <f>'[35]17th'!G98</f>
        <v>34.5</v>
      </c>
      <c r="K77" s="17">
        <f>'[35]17th'!H98</f>
        <v>11.5</v>
      </c>
      <c r="L77" s="145">
        <f>'[35]17th'!I98</f>
        <v>0</v>
      </c>
      <c r="M77" s="148" t="s">
        <v>121</v>
      </c>
      <c r="N77" s="40" t="s">
        <v>121</v>
      </c>
      <c r="O77" s="40" t="s">
        <v>121</v>
      </c>
      <c r="P77" s="149" t="s">
        <v>121</v>
      </c>
      <c r="Q77" s="183" t="s">
        <v>121</v>
      </c>
      <c r="R77" s="166" t="s">
        <v>121</v>
      </c>
      <c r="S77" s="75" t="s">
        <v>121</v>
      </c>
      <c r="T77" s="15" t="str">
        <f>'[35]17th'!J98</f>
        <v>A</v>
      </c>
      <c r="U77" s="62">
        <f>'[35]17th'!K98</f>
        <v>3</v>
      </c>
      <c r="V77" s="63">
        <f>'[35]17th'!L98</f>
        <v>3</v>
      </c>
      <c r="W77" s="64">
        <f>'[35]17th'!M98</f>
        <v>1</v>
      </c>
      <c r="X77" s="157">
        <f>'[35]17th'!N98</f>
        <v>2</v>
      </c>
      <c r="Y77" s="55">
        <f>'[35]17th'!O98</f>
        <v>34.5</v>
      </c>
      <c r="Z77" s="18">
        <f>'[35]17th'!P98</f>
        <v>34.5</v>
      </c>
      <c r="AA77" s="17">
        <f>'[35]17th'!Q98</f>
        <v>11.5</v>
      </c>
      <c r="AB77" s="145">
        <f>'[35]17th'!R98</f>
        <v>23</v>
      </c>
      <c r="AC77" s="148" t="s">
        <v>121</v>
      </c>
      <c r="AD77" s="40" t="s">
        <v>121</v>
      </c>
      <c r="AE77" s="40" t="s">
        <v>121</v>
      </c>
      <c r="AF77" s="149" t="s">
        <v>121</v>
      </c>
      <c r="AG77" s="166" t="s">
        <v>121</v>
      </c>
      <c r="AH77" s="75" t="s">
        <v>121</v>
      </c>
      <c r="AI77" s="15" t="str">
        <f>'[35]17th'!$S$98</f>
        <v>G</v>
      </c>
    </row>
    <row r="78" spans="1:35" ht="12" customHeight="1">
      <c r="A78" s="402" t="s">
        <v>55</v>
      </c>
      <c r="B78" s="403"/>
      <c r="C78" s="235"/>
      <c r="D78" s="244"/>
      <c r="E78" s="62">
        <f>'[35]17th'!B99</f>
        <v>2</v>
      </c>
      <c r="F78" s="63">
        <f>'[35]17th'!C99</f>
        <v>2</v>
      </c>
      <c r="G78" s="64">
        <f>'[35]17th'!D99</f>
        <v>1</v>
      </c>
      <c r="H78" s="157">
        <f>'[35]17th'!E99</f>
        <v>1</v>
      </c>
      <c r="I78" s="153">
        <f>'[35]17th'!F99</f>
        <v>23</v>
      </c>
      <c r="J78" s="19">
        <f>'[35]17th'!G99</f>
        <v>23</v>
      </c>
      <c r="K78" s="17">
        <f>'[35]17th'!H99</f>
        <v>11.5</v>
      </c>
      <c r="L78" s="145">
        <f>'[35]17th'!I99</f>
        <v>11.5</v>
      </c>
      <c r="M78" s="148" t="s">
        <v>121</v>
      </c>
      <c r="N78" s="40" t="s">
        <v>121</v>
      </c>
      <c r="O78" s="40" t="s">
        <v>121</v>
      </c>
      <c r="P78" s="149" t="s">
        <v>121</v>
      </c>
      <c r="Q78" s="183" t="s">
        <v>121</v>
      </c>
      <c r="R78" s="166" t="s">
        <v>121</v>
      </c>
      <c r="S78" s="75" t="s">
        <v>121</v>
      </c>
      <c r="T78" s="15" t="str">
        <f>'[35]17th'!J99</f>
        <v>G</v>
      </c>
      <c r="U78" s="62">
        <f>'[35]17th'!K99</f>
        <v>2</v>
      </c>
      <c r="V78" s="63">
        <f>'[35]17th'!L99</f>
        <v>2</v>
      </c>
      <c r="W78" s="64">
        <f>'[35]17th'!M99</f>
        <v>1</v>
      </c>
      <c r="X78" s="157">
        <f>'[35]17th'!N99</f>
        <v>1</v>
      </c>
      <c r="Y78" s="55">
        <f>'[35]17th'!O99</f>
        <v>23</v>
      </c>
      <c r="Z78" s="18">
        <f>'[35]17th'!P99</f>
        <v>23</v>
      </c>
      <c r="AA78" s="17">
        <f>'[35]17th'!Q99</f>
        <v>11.5</v>
      </c>
      <c r="AB78" s="145">
        <f>'[35]17th'!R99</f>
        <v>11.5</v>
      </c>
      <c r="AC78" s="148" t="s">
        <v>121</v>
      </c>
      <c r="AD78" s="40" t="s">
        <v>121</v>
      </c>
      <c r="AE78" s="40" t="s">
        <v>121</v>
      </c>
      <c r="AF78" s="149" t="s">
        <v>121</v>
      </c>
      <c r="AG78" s="166" t="s">
        <v>121</v>
      </c>
      <c r="AH78" s="75" t="s">
        <v>121</v>
      </c>
      <c r="AI78" s="15" t="str">
        <f>'[35]17th'!$S$99</f>
        <v>G</v>
      </c>
    </row>
    <row r="79" spans="1:35" ht="12" customHeight="1">
      <c r="A79" s="402" t="s">
        <v>56</v>
      </c>
      <c r="B79" s="403"/>
      <c r="C79" s="235"/>
      <c r="D79" s="244"/>
      <c r="E79" s="62">
        <f>'[35]17th'!B100</f>
        <v>4</v>
      </c>
      <c r="F79" s="63">
        <f>'[35]17th'!C100</f>
        <v>4</v>
      </c>
      <c r="G79" s="64">
        <f>'[35]17th'!D100</f>
        <v>3</v>
      </c>
      <c r="H79" s="157">
        <f>'[35]17th'!E100</f>
        <v>1.65</v>
      </c>
      <c r="I79" s="153">
        <f>'[35]17th'!F100</f>
        <v>46</v>
      </c>
      <c r="J79" s="19">
        <f>'[35]17th'!G100</f>
        <v>46</v>
      </c>
      <c r="K79" s="17">
        <f>'[35]17th'!H100</f>
        <v>34.5</v>
      </c>
      <c r="L79" s="145">
        <f>'[35]17th'!I100</f>
        <v>19</v>
      </c>
      <c r="M79" s="148" t="s">
        <v>121</v>
      </c>
      <c r="N79" s="40" t="s">
        <v>121</v>
      </c>
      <c r="O79" s="40" t="s">
        <v>121</v>
      </c>
      <c r="P79" s="149" t="s">
        <v>121</v>
      </c>
      <c r="Q79" s="183" t="s">
        <v>121</v>
      </c>
      <c r="R79" s="166" t="s">
        <v>121</v>
      </c>
      <c r="S79" s="75" t="s">
        <v>121</v>
      </c>
      <c r="T79" s="15" t="str">
        <f>'[35]17th'!J100</f>
        <v>A</v>
      </c>
      <c r="U79" s="62">
        <f>'[35]17th'!K100</f>
        <v>3</v>
      </c>
      <c r="V79" s="63">
        <f>'[35]17th'!L100</f>
        <v>3</v>
      </c>
      <c r="W79" s="64">
        <f>'[35]17th'!M100</f>
        <v>3</v>
      </c>
      <c r="X79" s="157">
        <f>'[35]17th'!N100</f>
        <v>0</v>
      </c>
      <c r="Y79" s="55">
        <f>'[35]17th'!O100</f>
        <v>34.5</v>
      </c>
      <c r="Z79" s="18">
        <f>'[35]17th'!P100</f>
        <v>34.5</v>
      </c>
      <c r="AA79" s="17">
        <f>'[35]17th'!Q100</f>
        <v>34.5</v>
      </c>
      <c r="AB79" s="145">
        <f>'[35]17th'!R100</f>
        <v>0</v>
      </c>
      <c r="AC79" s="148" t="s">
        <v>121</v>
      </c>
      <c r="AD79" s="40" t="s">
        <v>121</v>
      </c>
      <c r="AE79" s="40" t="s">
        <v>121</v>
      </c>
      <c r="AF79" s="149" t="s">
        <v>121</v>
      </c>
      <c r="AG79" s="166" t="s">
        <v>121</v>
      </c>
      <c r="AH79" s="75" t="s">
        <v>121</v>
      </c>
      <c r="AI79" s="15" t="str">
        <f>'[35]17th'!$S$100</f>
        <v>A</v>
      </c>
    </row>
    <row r="80" spans="1:35" ht="12" customHeight="1">
      <c r="A80" s="402" t="s">
        <v>57</v>
      </c>
      <c r="B80" s="403"/>
      <c r="C80" s="235"/>
      <c r="D80" s="244"/>
      <c r="E80" s="62">
        <f>'[35]17th'!B101</f>
        <v>1</v>
      </c>
      <c r="F80" s="63">
        <f>'[35]17th'!C101</f>
        <v>1</v>
      </c>
      <c r="G80" s="64">
        <f>'[35]17th'!D101</f>
        <v>1</v>
      </c>
      <c r="H80" s="157">
        <f>'[35]17th'!E101</f>
        <v>1</v>
      </c>
      <c r="I80" s="153">
        <f>'[35]17th'!F101</f>
        <v>11.5</v>
      </c>
      <c r="J80" s="19">
        <f>'[35]17th'!G101</f>
        <v>11.5</v>
      </c>
      <c r="K80" s="17">
        <f>'[35]17th'!H101</f>
        <v>11.5</v>
      </c>
      <c r="L80" s="145">
        <f>'[35]17th'!I101</f>
        <v>11.5</v>
      </c>
      <c r="M80" s="148" t="s">
        <v>121</v>
      </c>
      <c r="N80" s="40" t="s">
        <v>121</v>
      </c>
      <c r="O80" s="40" t="s">
        <v>121</v>
      </c>
      <c r="P80" s="149" t="s">
        <v>121</v>
      </c>
      <c r="Q80" s="183" t="s">
        <v>121</v>
      </c>
      <c r="R80" s="166" t="s">
        <v>121</v>
      </c>
      <c r="S80" s="75" t="s">
        <v>121</v>
      </c>
      <c r="T80" s="15" t="str">
        <f>'[35]17th'!J101</f>
        <v>G</v>
      </c>
      <c r="U80" s="62">
        <f>'[35]17th'!K101</f>
        <v>1</v>
      </c>
      <c r="V80" s="63">
        <f>'[35]17th'!L101</f>
        <v>1</v>
      </c>
      <c r="W80" s="64">
        <f>'[35]17th'!M101</f>
        <v>1</v>
      </c>
      <c r="X80" s="157">
        <f>'[35]17th'!N101</f>
        <v>1</v>
      </c>
      <c r="Y80" s="55">
        <f>'[35]17th'!O101</f>
        <v>11.5</v>
      </c>
      <c r="Z80" s="18">
        <f>'[35]17th'!P101</f>
        <v>11.5</v>
      </c>
      <c r="AA80" s="17">
        <f>'[35]17th'!Q101</f>
        <v>11.5</v>
      </c>
      <c r="AB80" s="145">
        <f>'[35]17th'!R101</f>
        <v>11.5</v>
      </c>
      <c r="AC80" s="148" t="s">
        <v>121</v>
      </c>
      <c r="AD80" s="40" t="s">
        <v>121</v>
      </c>
      <c r="AE80" s="40" t="s">
        <v>121</v>
      </c>
      <c r="AF80" s="149" t="s">
        <v>121</v>
      </c>
      <c r="AG80" s="166" t="s">
        <v>121</v>
      </c>
      <c r="AH80" s="75" t="s">
        <v>121</v>
      </c>
      <c r="AI80" s="15" t="str">
        <f>'[35]17th'!$S$101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'[36]17th'!$C$12+'[36]17th'!$C$13+'[36]17th'!$C$14</f>
        <v>4</v>
      </c>
      <c r="D89" s="538"/>
      <c r="E89" s="538"/>
      <c r="F89" s="466"/>
      <c r="G89" s="467">
        <f>'[36]17th'!$F$12+'[36]17th'!$F$13+'[36]17th'!$F$14</f>
        <v>4</v>
      </c>
      <c r="H89" s="467"/>
      <c r="I89" s="466">
        <f>'[36]17th'!$C$15+'[36]17th'!$C$16+'[36]17th'!$C$17</f>
        <v>3</v>
      </c>
      <c r="J89" s="466"/>
      <c r="K89" s="465">
        <f>'[36]17th'!$F$15+'[36]17th'!$F$16+'[36]17th'!$F$17</f>
        <v>3</v>
      </c>
      <c r="L89" s="465"/>
      <c r="M89" s="466">
        <f>'[36]17th'!$D$12+'[36]17th'!$D$13+'[36]17th'!$D$14</f>
        <v>4</v>
      </c>
      <c r="N89" s="466"/>
      <c r="O89" s="467">
        <f>'[36]17th'!$G$12+'[36]17th'!$G$13+'[36]17th'!$G$14</f>
        <v>4</v>
      </c>
      <c r="P89" s="467"/>
      <c r="Q89" s="466">
        <f>'[36]17th'!$D$15+'[36]17th'!$D$16+'[36]17th'!$D$17</f>
        <v>3</v>
      </c>
      <c r="R89" s="466"/>
      <c r="S89" s="554">
        <f>'[36]17th'!$G$15+'[36]17th'!$G$16+'[36]17th'!$G$17</f>
        <v>3</v>
      </c>
      <c r="T89" s="555"/>
      <c r="U89" s="551" t="str">
        <f>'[36]17th'!$L$12</f>
        <v>G</v>
      </c>
      <c r="V89" s="552"/>
      <c r="W89" s="574" t="str">
        <f>'[36]17th'!$M$12</f>
        <v>On Call</v>
      </c>
      <c r="X89" s="575"/>
      <c r="Y89" s="249"/>
      <c r="Z89" s="12"/>
      <c r="AA89" s="12"/>
      <c r="AB89" s="12"/>
      <c r="AC89" s="12"/>
      <c r="AD89" s="12"/>
      <c r="AE89" s="12"/>
      <c r="AF89" s="12"/>
      <c r="AG89" s="12"/>
      <c r="AH89" s="12"/>
      <c r="AI89" s="12"/>
    </row>
    <row r="90" spans="1:35" ht="12" customHeight="1">
      <c r="A90" s="334" t="s">
        <v>15</v>
      </c>
      <c r="B90" s="335"/>
      <c r="C90" s="539">
        <f>'[36]17th'!$C$18+'[36]17th'!$C$19+'[36]17th'!$C$20</f>
        <v>3</v>
      </c>
      <c r="D90" s="540"/>
      <c r="E90" s="540"/>
      <c r="F90" s="428"/>
      <c r="G90" s="426">
        <f>'[36]17th'!$F$18+'[36]17th'!$F$19+'[36]17th'!$F$20</f>
        <v>3</v>
      </c>
      <c r="H90" s="426"/>
      <c r="I90" s="428">
        <f>'[36]17th'!$C$21+'[36]17th'!$C$22+'[36]17th'!$C$23</f>
        <v>1</v>
      </c>
      <c r="J90" s="428"/>
      <c r="K90" s="426">
        <f>'[36]17th'!$F$21+'[36]17th'!$F$22+'[36]17th'!$F$23</f>
        <v>1</v>
      </c>
      <c r="L90" s="426"/>
      <c r="M90" s="428">
        <f>'[36]17th'!$D$18+'[36]17th'!$D$19+'[36]17th'!$D$20</f>
        <v>3</v>
      </c>
      <c r="N90" s="428"/>
      <c r="O90" s="426">
        <f>'[36]17th'!$G$18+'[36]17th'!$G$19+'[36]17th'!$G$20</f>
        <v>3</v>
      </c>
      <c r="P90" s="426"/>
      <c r="Q90" s="428">
        <f>'[36]17th'!$D$21+'[36]17th'!$D$22+'[36]17th'!$D$23</f>
        <v>1</v>
      </c>
      <c r="R90" s="428"/>
      <c r="S90" s="556">
        <f>'[36]17th'!$G$21+'[36]17th'!$G$22+'[36]17th'!$G$23</f>
        <v>1</v>
      </c>
      <c r="T90" s="557"/>
      <c r="U90" s="543" t="str">
        <f>'[36]17th'!$L$18</f>
        <v>G</v>
      </c>
      <c r="V90" s="544"/>
      <c r="W90" s="576"/>
      <c r="X90" s="577"/>
      <c r="Y90" s="249"/>
      <c r="Z90" s="12"/>
      <c r="AA90" s="12"/>
      <c r="AB90" s="12"/>
      <c r="AC90" s="12"/>
      <c r="AD90" s="12"/>
      <c r="AE90" s="12"/>
      <c r="AF90" s="12"/>
      <c r="AG90" s="12"/>
      <c r="AH90" s="12"/>
      <c r="AI90" s="12"/>
    </row>
    <row r="91" spans="1:35" ht="12" customHeight="1">
      <c r="A91" s="334" t="s">
        <v>39</v>
      </c>
      <c r="B91" s="335"/>
      <c r="C91" s="539">
        <f>'[36]17th'!$C$24+'[36]17th'!$C$25+'[36]17th'!$C$26</f>
        <v>4</v>
      </c>
      <c r="D91" s="540"/>
      <c r="E91" s="540"/>
      <c r="F91" s="428"/>
      <c r="G91" s="430">
        <f>'[36]17th'!$F$24+'[36]17th'!$F$25+'[36]17th'!$F$26</f>
        <v>4</v>
      </c>
      <c r="H91" s="430"/>
      <c r="I91" s="428">
        <f>'[36]17th'!$C$27+'[36]17th'!$C$28</f>
        <v>1</v>
      </c>
      <c r="J91" s="428"/>
      <c r="K91" s="426">
        <f>'[36]17th'!$F$27+'[36]17th'!$F$28</f>
        <v>1</v>
      </c>
      <c r="L91" s="426"/>
      <c r="M91" s="428">
        <f>'[36]17th'!$D$24+'[36]17th'!$D$25+'[36]17th'!$D$26</f>
        <v>4</v>
      </c>
      <c r="N91" s="428"/>
      <c r="O91" s="430">
        <f>'[36]17th'!$G$24+'[36]17th'!$G$25+'[36]17th'!$G$26</f>
        <v>4</v>
      </c>
      <c r="P91" s="430"/>
      <c r="Q91" s="428">
        <f>'[36]17th'!$D$27+'[36]17th'!$D$28</f>
        <v>2</v>
      </c>
      <c r="R91" s="428"/>
      <c r="S91" s="556">
        <f>'[36]17th'!$G$27+'[36]17th'!$G$28</f>
        <v>2</v>
      </c>
      <c r="T91" s="557"/>
      <c r="U91" s="543" t="str">
        <f>'[36]17th'!$L$24</f>
        <v>G</v>
      </c>
      <c r="V91" s="544"/>
      <c r="W91" s="576"/>
      <c r="X91" s="577"/>
      <c r="Y91" s="249"/>
      <c r="Z91" s="12"/>
      <c r="AA91" s="12"/>
      <c r="AB91" s="12"/>
      <c r="AC91" s="12"/>
      <c r="AD91" s="12"/>
      <c r="AE91" s="12"/>
      <c r="AF91" s="12"/>
      <c r="AG91" s="12"/>
      <c r="AH91" s="12"/>
      <c r="AI91" s="12"/>
    </row>
    <row r="92" spans="1:35" ht="12" customHeight="1">
      <c r="A92" s="334" t="s">
        <v>40</v>
      </c>
      <c r="B92" s="335"/>
      <c r="C92" s="539">
        <f>'[36]17th'!$C$29+'[36]17th'!$C$30+'[36]17th'!$C$31+'[36]17th'!$C$32</f>
        <v>5</v>
      </c>
      <c r="D92" s="540"/>
      <c r="E92" s="540"/>
      <c r="F92" s="428"/>
      <c r="G92" s="430">
        <f>'[36]17th'!$F$29+'[36]17th'!$F$30+'[36]17th'!$F$31+'[36]17th'!$F$32</f>
        <v>5</v>
      </c>
      <c r="H92" s="430"/>
      <c r="I92" s="428">
        <f>'[36]17th'!$C$33+'[36]17th'!$C$34</f>
        <v>2</v>
      </c>
      <c r="J92" s="428"/>
      <c r="K92" s="426">
        <f>'[36]17th'!$F$33+'[36]17th'!$F$34</f>
        <v>2</v>
      </c>
      <c r="L92" s="426"/>
      <c r="M92" s="428">
        <f>'[36]17th'!$D$29+'[36]17th'!$D$30+'[36]17th'!$D$31+'[36]17th'!$D$32</f>
        <v>5</v>
      </c>
      <c r="N92" s="428"/>
      <c r="O92" s="430">
        <f>'[36]17th'!$G$29+'[36]17th'!$G$30+'[36]17th'!$G$31+'[36]17th'!$G$32</f>
        <v>5</v>
      </c>
      <c r="P92" s="430"/>
      <c r="Q92" s="428">
        <f>'[36]17th'!$D$33+'[36]17th'!$D$34</f>
        <v>2</v>
      </c>
      <c r="R92" s="428"/>
      <c r="S92" s="556">
        <f>'[36]17th'!$G$33+'[36]17th'!$G$34</f>
        <v>2</v>
      </c>
      <c r="T92" s="557"/>
      <c r="U92" s="543" t="str">
        <f>'[36]17th'!$L$29</f>
        <v>A</v>
      </c>
      <c r="V92" s="544"/>
      <c r="W92" s="576"/>
      <c r="X92" s="577"/>
      <c r="Y92" s="249"/>
      <c r="Z92" s="12"/>
      <c r="AA92" s="12"/>
      <c r="AB92" s="12"/>
      <c r="AC92" s="12"/>
      <c r="AD92" s="12"/>
      <c r="AE92" s="12"/>
      <c r="AF92" s="12"/>
      <c r="AG92" s="12"/>
      <c r="AH92" s="12"/>
      <c r="AI92" s="12"/>
    </row>
    <row r="93" spans="1:35" ht="12" customHeight="1">
      <c r="A93" s="334" t="s">
        <v>41</v>
      </c>
      <c r="B93" s="335"/>
      <c r="C93" s="539">
        <f>'[36]17th'!$C$35+'[36]17th'!$C$36+'[36]17th'!$C$37</f>
        <v>2</v>
      </c>
      <c r="D93" s="540"/>
      <c r="E93" s="540"/>
      <c r="F93" s="428"/>
      <c r="G93" s="430">
        <f>'[36]17th'!$F$35+'[36]17th'!$F$36+'[36]17th'!$F$37</f>
        <v>2</v>
      </c>
      <c r="H93" s="430"/>
      <c r="I93" s="428">
        <f>'[36]17th'!$C$38+'[36]17th'!$C$39</f>
        <v>0</v>
      </c>
      <c r="J93" s="428"/>
      <c r="K93" s="430">
        <f>'[36]17th'!$F$38+'[36]17th'!$F$39</f>
        <v>0</v>
      </c>
      <c r="L93" s="430"/>
      <c r="M93" s="428">
        <f>'[36]17th'!$D$35+'[36]17th'!$D$36+'[36]17th'!$D$37</f>
        <v>2</v>
      </c>
      <c r="N93" s="428"/>
      <c r="O93" s="430">
        <f>'[36]17th'!$G$35+'[36]17th'!$G$36+'[36]17th'!$G$37</f>
        <v>2</v>
      </c>
      <c r="P93" s="430"/>
      <c r="Q93" s="428">
        <f>'[36]17th'!$D$38+'[36]17th'!$D$39</f>
        <v>0</v>
      </c>
      <c r="R93" s="428"/>
      <c r="S93" s="558">
        <f>'[36]17th'!$G$38+'[36]17th'!$G$39</f>
        <v>0</v>
      </c>
      <c r="T93" s="559"/>
      <c r="U93" s="543" t="str">
        <f>'[36]17th'!$L$35</f>
        <v>G</v>
      </c>
      <c r="V93" s="544"/>
      <c r="W93" s="576"/>
      <c r="X93" s="577"/>
      <c r="Y93" s="249"/>
      <c r="Z93" s="12"/>
      <c r="AA93" s="12"/>
      <c r="AB93" s="12"/>
      <c r="AC93" s="12"/>
      <c r="AD93" s="12"/>
      <c r="AE93" s="12"/>
      <c r="AF93" s="12"/>
      <c r="AG93" s="12"/>
      <c r="AH93" s="12"/>
      <c r="AI93" s="12"/>
    </row>
    <row r="94" spans="1:35" ht="12" customHeight="1">
      <c r="A94" s="334" t="s">
        <v>101</v>
      </c>
      <c r="B94" s="335"/>
      <c r="C94" s="539">
        <f>'[36]17th'!$C$40+'[36]17th'!$C$41+'[36]17th'!$C$42</f>
        <v>3</v>
      </c>
      <c r="D94" s="540"/>
      <c r="E94" s="540"/>
      <c r="F94" s="428"/>
      <c r="G94" s="430">
        <f>'[36]17th'!$F$40+'[36]17th'!$F$41+'[36]17th'!$F$42</f>
        <v>3</v>
      </c>
      <c r="H94" s="430"/>
      <c r="I94" s="428">
        <f>'[36]17th'!$C$43</f>
        <v>1</v>
      </c>
      <c r="J94" s="428"/>
      <c r="K94" s="426">
        <f>'[36]17th'!$F$43</f>
        <v>1</v>
      </c>
      <c r="L94" s="426"/>
      <c r="M94" s="428">
        <f>'[36]17th'!$D$40+'[36]17th'!$D$41+'[36]17th'!$D$42</f>
        <v>3</v>
      </c>
      <c r="N94" s="428"/>
      <c r="O94" s="430">
        <f>'[36]17th'!$G$40+'[36]17th'!$G$41+'[36]17th'!$G$42</f>
        <v>3</v>
      </c>
      <c r="P94" s="430"/>
      <c r="Q94" s="428">
        <f>'[36]17th'!$D$43</f>
        <v>0</v>
      </c>
      <c r="R94" s="428"/>
      <c r="S94" s="556">
        <f>'[36]17th'!$G$43</f>
        <v>0</v>
      </c>
      <c r="T94" s="557"/>
      <c r="U94" s="543" t="str">
        <f>'[36]17th'!$L$40</f>
        <v>G</v>
      </c>
      <c r="V94" s="544"/>
      <c r="W94" s="576"/>
      <c r="X94" s="577"/>
      <c r="Y94" s="249"/>
      <c r="Z94" s="12"/>
      <c r="AA94" s="12"/>
      <c r="AB94" s="12"/>
      <c r="AC94" s="12"/>
      <c r="AD94" s="12"/>
      <c r="AE94" s="12"/>
      <c r="AF94" s="12"/>
      <c r="AG94" s="12"/>
      <c r="AH94" s="12"/>
      <c r="AI94" s="12"/>
    </row>
    <row r="95" spans="1:35" ht="12" customHeight="1">
      <c r="A95" s="334" t="s">
        <v>42</v>
      </c>
      <c r="B95" s="335"/>
      <c r="C95" s="539">
        <f>'[36]17th'!$C$45+'[36]17th'!$C$46+'[36]17th'!$C$47</f>
        <v>7</v>
      </c>
      <c r="D95" s="540"/>
      <c r="E95" s="540"/>
      <c r="F95" s="428"/>
      <c r="G95" s="430">
        <f>'[36]17th'!$F$45+'[36]17th'!$F$46+'[36]17th'!$F$47</f>
        <v>7</v>
      </c>
      <c r="H95" s="430"/>
      <c r="I95" s="428">
        <f>'[36]17th'!$C$48+'[36]17th'!$C$49</f>
        <v>2</v>
      </c>
      <c r="J95" s="428"/>
      <c r="K95" s="426">
        <f>'[36]17th'!$F$48+'[36]17th'!$F$49</f>
        <v>2</v>
      </c>
      <c r="L95" s="426"/>
      <c r="M95" s="428">
        <f>'[36]17th'!$D$45+'[36]17th'!$D$46+'[36]17th'!$D$47</f>
        <v>7</v>
      </c>
      <c r="N95" s="428"/>
      <c r="O95" s="430">
        <f>'[36]17th'!$G$45+'[36]17th'!$G$46+'[36]17th'!$G$47</f>
        <v>7</v>
      </c>
      <c r="P95" s="430"/>
      <c r="Q95" s="428">
        <f>'[36]17th'!$D$48+'[36]17th'!$D$49</f>
        <v>2</v>
      </c>
      <c r="R95" s="428"/>
      <c r="S95" s="556">
        <f>'[36]17th'!$G$48+'[36]17th'!$G$49</f>
        <v>2</v>
      </c>
      <c r="T95" s="557"/>
      <c r="U95" s="543" t="str">
        <f>'[36]17th'!$L$45</f>
        <v>G</v>
      </c>
      <c r="V95" s="544"/>
      <c r="W95" s="576"/>
      <c r="X95" s="577"/>
      <c r="Y95" s="249"/>
      <c r="Z95" s="12"/>
      <c r="AA95" s="12"/>
      <c r="AB95" s="12"/>
      <c r="AC95" s="12"/>
      <c r="AD95" s="12"/>
      <c r="AE95" s="12"/>
      <c r="AF95" s="12"/>
      <c r="AG95" s="12"/>
      <c r="AH95" s="12"/>
      <c r="AI95" s="12"/>
    </row>
    <row r="96" spans="1:35" ht="12" customHeight="1">
      <c r="A96" s="334" t="s">
        <v>23</v>
      </c>
      <c r="B96" s="335"/>
      <c r="C96" s="539">
        <f>'[36]17th'!$C$50+'[36]17th'!$C$51</f>
        <v>2</v>
      </c>
      <c r="D96" s="540"/>
      <c r="E96" s="540"/>
      <c r="F96" s="428"/>
      <c r="G96" s="430">
        <f>'[36]17th'!$F$50+'[36]17th'!$F$51</f>
        <v>2</v>
      </c>
      <c r="H96" s="430"/>
      <c r="I96" s="428">
        <f>'[36]17th'!$C$52</f>
        <v>0</v>
      </c>
      <c r="J96" s="428"/>
      <c r="K96" s="430">
        <f>'[36]17th'!$F$52</f>
        <v>0</v>
      </c>
      <c r="L96" s="430"/>
      <c r="M96" s="428">
        <f>'[36]17th'!$D$50+'[36]17th'!$D$51</f>
        <v>1</v>
      </c>
      <c r="N96" s="428"/>
      <c r="O96" s="430">
        <f>'[36]17th'!$G$50+'[36]17th'!$G$51</f>
        <v>1</v>
      </c>
      <c r="P96" s="430"/>
      <c r="Q96" s="428">
        <f>'[36]17th'!$D$52</f>
        <v>0</v>
      </c>
      <c r="R96" s="428"/>
      <c r="S96" s="558">
        <f>'[36]17th'!$G$52</f>
        <v>0</v>
      </c>
      <c r="T96" s="559"/>
      <c r="U96" s="543" t="str">
        <f>'[36]17th'!$L$50</f>
        <v>G</v>
      </c>
      <c r="V96" s="544"/>
      <c r="W96" s="576"/>
      <c r="X96" s="577"/>
      <c r="Y96" s="249"/>
      <c r="Z96" s="12"/>
      <c r="AA96" s="12"/>
      <c r="AB96" s="12"/>
      <c r="AC96" s="12"/>
      <c r="AD96" s="12"/>
      <c r="AE96" s="12"/>
      <c r="AF96" s="12"/>
      <c r="AG96" s="12"/>
      <c r="AH96" s="12"/>
      <c r="AI96" s="12"/>
    </row>
    <row r="97" spans="1:35" ht="12" customHeight="1" thickBot="1">
      <c r="A97" s="332" t="s">
        <v>43</v>
      </c>
      <c r="B97" s="333"/>
      <c r="C97" s="541">
        <f>'[36]17th'!$C$55+'[36]17th'!$C$56</f>
        <v>2</v>
      </c>
      <c r="D97" s="542"/>
      <c r="E97" s="542"/>
      <c r="F97" s="424"/>
      <c r="G97" s="431">
        <f>'[36]17th'!$F$55+'[36]17th'!$F$56</f>
        <v>2</v>
      </c>
      <c r="H97" s="431"/>
      <c r="I97" s="424">
        <f>'[36]17th'!$C$57</f>
        <v>0</v>
      </c>
      <c r="J97" s="424"/>
      <c r="K97" s="427">
        <f>'[36]17th'!$F$57</f>
        <v>0</v>
      </c>
      <c r="L97" s="427"/>
      <c r="M97" s="424">
        <f>'[36]17th'!$D$55+'[36]17th'!$D$56</f>
        <v>2</v>
      </c>
      <c r="N97" s="424"/>
      <c r="O97" s="431">
        <f>'[36]17th'!$G$55+'[36]17th'!$G$56</f>
        <v>2</v>
      </c>
      <c r="P97" s="431"/>
      <c r="Q97" s="424">
        <f>'[36]17th'!$D$57</f>
        <v>0</v>
      </c>
      <c r="R97" s="424"/>
      <c r="S97" s="586">
        <f>'[36]17th'!$G$57</f>
        <v>0</v>
      </c>
      <c r="T97" s="587"/>
      <c r="U97" s="581" t="str">
        <f>'[36]17th'!$L$55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'[37]17th'!$C$12+'[37]17th'!$C$13+'[37]17th'!$C$14</f>
        <v>4</v>
      </c>
      <c r="D102" s="462"/>
      <c r="E102" s="462"/>
      <c r="F102" s="463"/>
      <c r="G102" s="429">
        <f>'[37]17th'!$F$12+'[37]17th'!$F$13+'[37]17th'!$F$14</f>
        <v>4</v>
      </c>
      <c r="H102" s="429"/>
      <c r="I102" s="463">
        <f>'[37]17th'!$C$15+'[37]17th'!$C$16</f>
        <v>1</v>
      </c>
      <c r="J102" s="463"/>
      <c r="K102" s="425">
        <f>'[37]17th'!$F$15+'[37]17th'!$F$16</f>
        <v>1</v>
      </c>
      <c r="L102" s="425"/>
      <c r="M102" s="463">
        <f>'[37]17th'!$D$12+'[37]17th'!$D$13+'[37]17th'!$D$14</f>
        <v>4</v>
      </c>
      <c r="N102" s="463"/>
      <c r="O102" s="429">
        <f>'[37]17th'!$G$12+'[37]17th'!$G$13+'[37]17th'!$G$14</f>
        <v>4</v>
      </c>
      <c r="P102" s="429"/>
      <c r="Q102" s="602">
        <f>'[37]17th'!$D$15+'[37]17th'!$D$16</f>
        <v>1</v>
      </c>
      <c r="R102" s="603"/>
      <c r="S102" s="554">
        <f>'[37]17th'!$G$15+'[37]17th'!$G$16</f>
        <v>1</v>
      </c>
      <c r="T102" s="555"/>
      <c r="U102" s="551" t="str">
        <f>'[37]17th'!$L$12</f>
        <v>G</v>
      </c>
      <c r="V102" s="584"/>
      <c r="W102" s="606" t="str">
        <f>'[37]17th'!$M$12</f>
        <v>No Service</v>
      </c>
      <c r="X102" s="575"/>
      <c r="Y102" s="249"/>
      <c r="Z102" s="12"/>
      <c r="AA102" s="12"/>
      <c r="AB102" s="12"/>
      <c r="AC102" s="12"/>
      <c r="AD102" s="12"/>
      <c r="AE102" s="12"/>
      <c r="AF102" s="12"/>
      <c r="AG102" s="12"/>
      <c r="AH102" s="12"/>
      <c r="AI102" s="12"/>
    </row>
    <row r="103" spans="1:35" ht="12" customHeight="1">
      <c r="A103" s="334" t="s">
        <v>44</v>
      </c>
      <c r="B103" s="335"/>
      <c r="C103" s="539">
        <f>'[37]17th'!$C$17+'[37]17th'!$C$18+'[37]17th'!$C$19</f>
        <v>6</v>
      </c>
      <c r="D103" s="540"/>
      <c r="E103" s="540"/>
      <c r="F103" s="428"/>
      <c r="G103" s="426">
        <f>'[37]17th'!$F$17+'[37]17th'!$F$18+'[37]17th'!$F$19</f>
        <v>6</v>
      </c>
      <c r="H103" s="426"/>
      <c r="I103" s="428">
        <f>'[37]17th'!$C$20+'[37]17th'!$C$21</f>
        <v>4</v>
      </c>
      <c r="J103" s="428"/>
      <c r="K103" s="426">
        <f>'[37]17th'!$F$20+'[37]17th'!$F$21</f>
        <v>4</v>
      </c>
      <c r="L103" s="426"/>
      <c r="M103" s="428">
        <f>'[37]17th'!$D$17+'[37]17th'!$D$18+'[37]17th'!$D$19</f>
        <v>6</v>
      </c>
      <c r="N103" s="428"/>
      <c r="O103" s="426">
        <f>'[37]17th'!$G$17+'[37]17th'!$G$18+'[37]17th'!$G$19</f>
        <v>6</v>
      </c>
      <c r="P103" s="426"/>
      <c r="Q103" s="600">
        <f>'[37]17th'!$D$20+'[37]17th'!$D$21</f>
        <v>4</v>
      </c>
      <c r="R103" s="601"/>
      <c r="S103" s="556">
        <f>'[37]17th'!$G$20+'[37]17th'!$G$21</f>
        <v>4</v>
      </c>
      <c r="T103" s="557"/>
      <c r="U103" s="543" t="str">
        <f>'[37]17th'!$L$17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'[37]17th'!$C$22+'[37]17th'!$C$23+'[37]17th'!$C$24</f>
        <v>5</v>
      </c>
      <c r="D104" s="540"/>
      <c r="E104" s="540"/>
      <c r="F104" s="428"/>
      <c r="G104" s="430">
        <f>'[37]17th'!$F$22+'[37]17th'!$F$23+'[37]17th'!$F$24</f>
        <v>5</v>
      </c>
      <c r="H104" s="430"/>
      <c r="I104" s="428">
        <f>'[37]17th'!$C$25</f>
        <v>1</v>
      </c>
      <c r="J104" s="428"/>
      <c r="K104" s="426">
        <f>'[37]17th'!$F$25</f>
        <v>1</v>
      </c>
      <c r="L104" s="426"/>
      <c r="M104" s="428">
        <f>'[37]17th'!$D$22+'[37]17th'!$D$23+'[37]17th'!$D$24</f>
        <v>5</v>
      </c>
      <c r="N104" s="428"/>
      <c r="O104" s="430">
        <f>'[37]17th'!$G$22+'[37]17th'!$G$23+'[37]17th'!$G$24</f>
        <v>5</v>
      </c>
      <c r="P104" s="430"/>
      <c r="Q104" s="600">
        <f>'[37]17th'!$D$25</f>
        <v>1</v>
      </c>
      <c r="R104" s="601"/>
      <c r="S104" s="556">
        <f>'[37]17th'!$G$25</f>
        <v>1</v>
      </c>
      <c r="T104" s="557"/>
      <c r="U104" s="543" t="str">
        <f>'[37]17th'!$L$22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'[37]17th'!$C$28+'[37]17th'!$C$29+'[37]17th'!$C$30</f>
        <v>4</v>
      </c>
      <c r="D105" s="542"/>
      <c r="E105" s="542"/>
      <c r="F105" s="424"/>
      <c r="G105" s="431">
        <f>'[37]17th'!$F$28+'[37]17th'!$F$29+'[37]17th'!$F$30</f>
        <v>5</v>
      </c>
      <c r="H105" s="431"/>
      <c r="I105" s="424">
        <f>'[37]17th'!$C$31</f>
        <v>1</v>
      </c>
      <c r="J105" s="424"/>
      <c r="K105" s="427">
        <f>'[37]17th'!$F$31</f>
        <v>1</v>
      </c>
      <c r="L105" s="427"/>
      <c r="M105" s="424">
        <f>'[37]17th'!$D$28+'[37]17th'!$D$29+'[37]17th'!$D$30</f>
        <v>4</v>
      </c>
      <c r="N105" s="424"/>
      <c r="O105" s="431">
        <f>'[37]17th'!$G$28+'[37]17th'!$G$29+'[37]17th'!$G$30</f>
        <v>5</v>
      </c>
      <c r="P105" s="431"/>
      <c r="Q105" s="598">
        <f>'[37]17th'!$D$31</f>
        <v>1</v>
      </c>
      <c r="R105" s="599"/>
      <c r="S105" s="586">
        <f>'[37]17th'!$G$31</f>
        <v>1</v>
      </c>
      <c r="T105" s="587"/>
      <c r="U105" s="581" t="str">
        <f>'[37]17th'!$L$28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'[38]17th'!D12</f>
        <v>18</v>
      </c>
      <c r="I111" s="107">
        <f>'[38]17th'!G12</f>
        <v>18</v>
      </c>
      <c r="J111" s="42">
        <f>'[38]17th'!D12+'[38]17th'!$E$12</f>
        <v>23</v>
      </c>
      <c r="K111" s="107">
        <f>'[38]17th'!G12+'[38]17th'!$H$12</f>
        <v>23</v>
      </c>
      <c r="L111" s="422" t="str">
        <f>'[38]17th'!M12</f>
        <v>G</v>
      </c>
      <c r="M111" s="423"/>
      <c r="N111" s="111">
        <f>'[38]17th'!E12</f>
        <v>5</v>
      </c>
      <c r="O111" s="108">
        <f>'[38]17th'!H12</f>
        <v>5</v>
      </c>
      <c r="P111" s="276">
        <f>'[38]17th'!F12</f>
        <v>2</v>
      </c>
      <c r="Q111" s="108">
        <f>'[38]17th'!I12</f>
        <v>2</v>
      </c>
      <c r="R111" s="422" t="str">
        <f>'[38]17th'!N12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'[38]17th'!D13</f>
        <v>2</v>
      </c>
      <c r="I112" s="27">
        <f>'[38]17th'!G13</f>
        <v>2</v>
      </c>
      <c r="J112" s="28">
        <f>'[38]17th'!D13</f>
        <v>2</v>
      </c>
      <c r="K112" s="27">
        <f>'[38]17th'!G13+'[38]17th'!$H$13</f>
        <v>2</v>
      </c>
      <c r="L112" s="379"/>
      <c r="M112" s="380"/>
      <c r="N112" s="112">
        <f>'[38]17th'!E13</f>
        <v>0</v>
      </c>
      <c r="O112" s="33">
        <f>'[38]17th'!H13</f>
        <v>0</v>
      </c>
      <c r="P112" s="271">
        <f>'[38]17th'!F13</f>
        <v>0</v>
      </c>
      <c r="Q112" s="34">
        <f>'[38]17th'!I13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'[38]17th'!D14</f>
        <v>3</v>
      </c>
      <c r="I113" s="29">
        <f>'[38]17th'!G14</f>
        <v>3</v>
      </c>
      <c r="J113" s="28">
        <f>'[38]17th'!D14+'[38]17th'!$E$14</f>
        <v>4</v>
      </c>
      <c r="K113" s="29">
        <f>'[38]17th'!G14+'[38]17th'!$H$14</f>
        <v>4</v>
      </c>
      <c r="L113" s="379"/>
      <c r="M113" s="380"/>
      <c r="N113" s="112">
        <f>'[38]17th'!E14</f>
        <v>1</v>
      </c>
      <c r="O113" s="34">
        <f>'[38]17th'!H14</f>
        <v>1</v>
      </c>
      <c r="P113" s="271">
        <f>'[38]17th'!F14</f>
        <v>0</v>
      </c>
      <c r="Q113" s="34">
        <f>'[38]17th'!I14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'[38]17th'!D15</f>
        <v>2</v>
      </c>
      <c r="I114" s="29">
        <f>'[38]17th'!G15</f>
        <v>2</v>
      </c>
      <c r="J114" s="28">
        <f>'[38]17th'!D15</f>
        <v>2</v>
      </c>
      <c r="K114" s="29">
        <f>'[38]17th'!G15+'[38]17th'!$H$15</f>
        <v>2</v>
      </c>
      <c r="L114" s="379"/>
      <c r="M114" s="380"/>
      <c r="N114" s="112">
        <f>'[38]17th'!E15</f>
        <v>0</v>
      </c>
      <c r="O114" s="34">
        <f>'[38]17th'!H15</f>
        <v>0</v>
      </c>
      <c r="P114" s="271">
        <f>'[38]17th'!F15</f>
        <v>0</v>
      </c>
      <c r="Q114" s="34">
        <f>'[38]17th'!I15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'[38]17th'!D16</f>
        <v>4</v>
      </c>
      <c r="I115" s="29">
        <f>'[38]17th'!G16</f>
        <v>4</v>
      </c>
      <c r="J115" s="28">
        <f>'[38]17th'!D16</f>
        <v>4</v>
      </c>
      <c r="K115" s="29">
        <f>'[38]17th'!G16+'[38]17th'!$H$16</f>
        <v>4</v>
      </c>
      <c r="L115" s="379" t="str">
        <f>'[38]17th'!M16</f>
        <v>G</v>
      </c>
      <c r="M115" s="380"/>
      <c r="N115" s="112">
        <f>'[38]17th'!E16</f>
        <v>0</v>
      </c>
      <c r="O115" s="34">
        <f>'[38]17th'!H16</f>
        <v>0</v>
      </c>
      <c r="P115" s="271">
        <f>'[38]17th'!F16</f>
        <v>0</v>
      </c>
      <c r="Q115" s="34">
        <f>'[38]17th'!I16</f>
        <v>0</v>
      </c>
      <c r="R115" s="379" t="str">
        <f>'[38]17th'!N16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'[38]17th'!D17</f>
        <v>0</v>
      </c>
      <c r="I116" s="27">
        <f>'[38]17th'!G17</f>
        <v>0</v>
      </c>
      <c r="J116" s="28">
        <f>'[38]17th'!D17</f>
        <v>0</v>
      </c>
      <c r="K116" s="27">
        <f>'[38]17th'!G17+'[38]17th'!$H$17</f>
        <v>0</v>
      </c>
      <c r="L116" s="379"/>
      <c r="M116" s="380"/>
      <c r="N116" s="112">
        <f>'[38]17th'!E17</f>
        <v>0</v>
      </c>
      <c r="O116" s="33">
        <f>'[38]17th'!H17</f>
        <v>0</v>
      </c>
      <c r="P116" s="271">
        <f>'[38]17th'!F17</f>
        <v>0</v>
      </c>
      <c r="Q116" s="34">
        <f>'[38]17th'!I17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'[38]17th'!D18</f>
        <v>1</v>
      </c>
      <c r="I117" s="29">
        <f>'[38]17th'!G18</f>
        <v>1</v>
      </c>
      <c r="J117" s="28">
        <f>'[38]17th'!D18</f>
        <v>1</v>
      </c>
      <c r="K117" s="29">
        <f>'[38]17th'!G18+'[38]17th'!$H$18</f>
        <v>1</v>
      </c>
      <c r="L117" s="379"/>
      <c r="M117" s="380"/>
      <c r="N117" s="112">
        <f>'[38]17th'!E18</f>
        <v>0</v>
      </c>
      <c r="O117" s="34">
        <f>'[38]17th'!H18</f>
        <v>0</v>
      </c>
      <c r="P117" s="271">
        <f>'[38]17th'!F18</f>
        <v>0</v>
      </c>
      <c r="Q117" s="34">
        <f>'[38]17th'!I18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'[38]17th'!D19</f>
        <v>0</v>
      </c>
      <c r="I118" s="29">
        <f>'[38]17th'!G19</f>
        <v>0</v>
      </c>
      <c r="J118" s="28">
        <f>'[38]17th'!D19</f>
        <v>0</v>
      </c>
      <c r="K118" s="29">
        <f>'[38]17th'!G19+'[38]17th'!$H$19</f>
        <v>0</v>
      </c>
      <c r="L118" s="379"/>
      <c r="M118" s="380"/>
      <c r="N118" s="112">
        <f>'[38]17th'!E19</f>
        <v>0</v>
      </c>
      <c r="O118" s="34">
        <f>'[38]17th'!H19</f>
        <v>0</v>
      </c>
      <c r="P118" s="271">
        <f>'[38]17th'!F19</f>
        <v>0</v>
      </c>
      <c r="Q118" s="34">
        <f>'[38]17th'!I19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'[38]17th'!D20</f>
        <v>10</v>
      </c>
      <c r="I119" s="29">
        <f>'[38]17th'!G20</f>
        <v>10</v>
      </c>
      <c r="J119" s="28">
        <f>'[38]17th'!D20+'[38]17th'!$E$20</f>
        <v>11</v>
      </c>
      <c r="K119" s="29">
        <f>'[38]17th'!G20+'[38]17th'!$H$20</f>
        <v>11</v>
      </c>
      <c r="L119" s="379" t="str">
        <f>'[38]17th'!M20</f>
        <v>G</v>
      </c>
      <c r="M119" s="380"/>
      <c r="N119" s="112">
        <f>'[38]17th'!E20</f>
        <v>1</v>
      </c>
      <c r="O119" s="34">
        <f>'[38]17th'!H20</f>
        <v>1</v>
      </c>
      <c r="P119" s="271">
        <f>'[38]17th'!F20</f>
        <v>0</v>
      </c>
      <c r="Q119" s="34">
        <f>'[38]17th'!I20</f>
        <v>0</v>
      </c>
      <c r="R119" s="379" t="str">
        <f>'[38]17th'!N20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'[38]17th'!D21</f>
        <v>1</v>
      </c>
      <c r="I120" s="27">
        <f>'[38]17th'!G21</f>
        <v>1</v>
      </c>
      <c r="J120" s="28">
        <f>'[38]17th'!D21</f>
        <v>1</v>
      </c>
      <c r="K120" s="27">
        <f>'[38]17th'!G21+'[38]17th'!$H$21</f>
        <v>1</v>
      </c>
      <c r="L120" s="379"/>
      <c r="M120" s="380"/>
      <c r="N120" s="112">
        <f>'[38]17th'!E21</f>
        <v>0</v>
      </c>
      <c r="O120" s="33">
        <f>'[38]17th'!H21</f>
        <v>0</v>
      </c>
      <c r="P120" s="271">
        <f>'[38]17th'!F21</f>
        <v>0</v>
      </c>
      <c r="Q120" s="34">
        <f>'[38]17th'!I21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'[38]17th'!D22</f>
        <v>2</v>
      </c>
      <c r="I121" s="29">
        <f>'[38]17th'!G22</f>
        <v>2</v>
      </c>
      <c r="J121" s="28">
        <f>'[38]17th'!D22</f>
        <v>2</v>
      </c>
      <c r="K121" s="29">
        <f>'[38]17th'!G22+'[38]17th'!$H$22</f>
        <v>2</v>
      </c>
      <c r="L121" s="379"/>
      <c r="M121" s="380"/>
      <c r="N121" s="112">
        <f>'[38]17th'!E22</f>
        <v>0</v>
      </c>
      <c r="O121" s="34">
        <f>'[38]17th'!H22</f>
        <v>0</v>
      </c>
      <c r="P121" s="271">
        <f>'[38]17th'!F22</f>
        <v>0</v>
      </c>
      <c r="Q121" s="34">
        <f>'[38]17th'!I22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'[38]17th'!D24</f>
        <v>9</v>
      </c>
      <c r="I122" s="29">
        <f>'[38]17th'!G24</f>
        <v>9</v>
      </c>
      <c r="J122" s="28">
        <f>'[38]17th'!D24</f>
        <v>9</v>
      </c>
      <c r="K122" s="29">
        <f>'[38]17th'!G24+'[38]17th'!$H$24</f>
        <v>9</v>
      </c>
      <c r="L122" s="379" t="str">
        <f>'[38]17th'!M24</f>
        <v>G</v>
      </c>
      <c r="M122" s="380"/>
      <c r="N122" s="112">
        <f>'[38]17th'!E24</f>
        <v>0</v>
      </c>
      <c r="O122" s="34">
        <f>'[38]17th'!H24</f>
        <v>0</v>
      </c>
      <c r="P122" s="271">
        <f>'[38]17th'!F24</f>
        <v>0</v>
      </c>
      <c r="Q122" s="34">
        <f>'[38]17th'!I24</f>
        <v>0</v>
      </c>
      <c r="R122" s="379" t="str">
        <f>'[38]17th'!N24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'[38]17th'!D25</f>
        <v>1</v>
      </c>
      <c r="I123" s="27">
        <f>'[38]17th'!G25</f>
        <v>1</v>
      </c>
      <c r="J123" s="28">
        <f>'[38]17th'!D25</f>
        <v>1</v>
      </c>
      <c r="K123" s="27">
        <f>'[38]17th'!G25+'[38]17th'!$H$25</f>
        <v>1</v>
      </c>
      <c r="L123" s="379"/>
      <c r="M123" s="380"/>
      <c r="N123" s="112">
        <f>'[38]17th'!E25</f>
        <v>0</v>
      </c>
      <c r="O123" s="33">
        <f>'[38]17th'!H25</f>
        <v>0</v>
      </c>
      <c r="P123" s="271">
        <f>'[38]17th'!F25</f>
        <v>0</v>
      </c>
      <c r="Q123" s="34">
        <f>'[38]17th'!I25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'[38]17th'!D26</f>
        <v>1</v>
      </c>
      <c r="I124" s="29">
        <f>'[38]17th'!G26</f>
        <v>1</v>
      </c>
      <c r="J124" s="28">
        <f>'[38]17th'!D26</f>
        <v>1</v>
      </c>
      <c r="K124" s="29">
        <f>'[38]17th'!G26+'[38]17th'!$H$26</f>
        <v>1</v>
      </c>
      <c r="L124" s="379"/>
      <c r="M124" s="380"/>
      <c r="N124" s="112">
        <f>'[38]17th'!E26</f>
        <v>0</v>
      </c>
      <c r="O124" s="34">
        <f>'[38]17th'!H26</f>
        <v>0</v>
      </c>
      <c r="P124" s="271">
        <f>'[38]17th'!F26</f>
        <v>0</v>
      </c>
      <c r="Q124" s="34">
        <f>'[38]17th'!I26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'[38]17th'!D27</f>
        <v>2</v>
      </c>
      <c r="I125" s="31">
        <f>'[38]17th'!G27</f>
        <v>2</v>
      </c>
      <c r="J125" s="32">
        <f>'[38]17th'!D27</f>
        <v>2</v>
      </c>
      <c r="K125" s="31">
        <f>'[38]17th'!G27+'[38]17th'!$H$27</f>
        <v>2</v>
      </c>
      <c r="L125" s="533"/>
      <c r="M125" s="534"/>
      <c r="N125" s="113">
        <f>'[38]17th'!E27</f>
        <v>0</v>
      </c>
      <c r="O125" s="35">
        <f>'[38]17th'!H27</f>
        <v>0</v>
      </c>
      <c r="P125" s="272">
        <f>'[38]17th'!F27</f>
        <v>0</v>
      </c>
      <c r="Q125" s="35">
        <f>'[38]17th'!I27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7724" priority="517" stopIfTrue="1" operator="containsText" text="G">
      <formula>NOT(ISERROR(SEARCH("G",L27)))</formula>
    </cfRule>
    <cfRule type="containsText" dxfId="7723" priority="518" stopIfTrue="1" operator="containsText" text="A">
      <formula>NOT(ISERROR(SEARCH("A",L27)))</formula>
    </cfRule>
    <cfRule type="containsText" dxfId="7722" priority="519" stopIfTrue="1" operator="containsText" text="R">
      <formula>NOT(ISERROR(SEARCH("R",L27)))</formula>
    </cfRule>
  </conditionalFormatting>
  <conditionalFormatting sqref="R111 R115 R119 R122 L111 L115 L119 L122">
    <cfRule type="containsText" dxfId="7721" priority="516" stopIfTrue="1" operator="containsText" text="No Service">
      <formula>NOT(ISERROR(SEARCH("No Service",L111)))</formula>
    </cfRule>
  </conditionalFormatting>
  <conditionalFormatting sqref="W102 U102:U105 W89 U89:U97">
    <cfRule type="containsText" dxfId="7720" priority="511" stopIfTrue="1" operator="containsText" text="On Call">
      <formula>NOT(ISERROR(SEARCH("On Call",U89)))</formula>
    </cfRule>
    <cfRule type="containsText" dxfId="7719" priority="512" stopIfTrue="1" operator="containsText" text="No Service">
      <formula>NOT(ISERROR(SEARCH("No Service",U89)))</formula>
    </cfRule>
    <cfRule type="containsText" dxfId="7718" priority="513" stopIfTrue="1" operator="containsText" text="G">
      <formula>NOT(ISERROR(SEARCH("G",U89)))</formula>
    </cfRule>
    <cfRule type="containsText" dxfId="7717" priority="514" stopIfTrue="1" operator="containsText" text="A">
      <formula>NOT(ISERROR(SEARCH("A",U89)))</formula>
    </cfRule>
    <cfRule type="containsText" dxfId="7716" priority="515" stopIfTrue="1" operator="containsText" text="R">
      <formula>NOT(ISERROR(SEARCH("R",U89)))</formula>
    </cfRule>
  </conditionalFormatting>
  <conditionalFormatting sqref="J27">
    <cfRule type="cellIs" dxfId="7715" priority="510" operator="greaterThan">
      <formula>$I$27</formula>
    </cfRule>
  </conditionalFormatting>
  <conditionalFormatting sqref="J28">
    <cfRule type="cellIs" dxfId="7714" priority="509" operator="greaterThan">
      <formula>$I$28</formula>
    </cfRule>
  </conditionalFormatting>
  <conditionalFormatting sqref="J29">
    <cfRule type="cellIs" dxfId="7713" priority="508" operator="greaterThan">
      <formula>$I$29</formula>
    </cfRule>
  </conditionalFormatting>
  <conditionalFormatting sqref="J40">
    <cfRule type="cellIs" dxfId="7712" priority="507" operator="greaterThan">
      <formula>$I$40</formula>
    </cfRule>
  </conditionalFormatting>
  <conditionalFormatting sqref="J41">
    <cfRule type="cellIs" dxfId="7711" priority="506" operator="greaterThan">
      <formula>$I$41</formula>
    </cfRule>
  </conditionalFormatting>
  <conditionalFormatting sqref="J42">
    <cfRule type="cellIs" dxfId="7710" priority="505" operator="greaterThan">
      <formula>$I$42</formula>
    </cfRule>
  </conditionalFormatting>
  <conditionalFormatting sqref="J30">
    <cfRule type="cellIs" dxfId="7709" priority="504" operator="greaterThan">
      <formula>$I$30</formula>
    </cfRule>
  </conditionalFormatting>
  <conditionalFormatting sqref="J31">
    <cfRule type="cellIs" dxfId="7708" priority="503" operator="greaterThan">
      <formula>$I$31</formula>
    </cfRule>
  </conditionalFormatting>
  <conditionalFormatting sqref="J32">
    <cfRule type="cellIs" dxfId="7707" priority="502" operator="greaterThan">
      <formula>$I$32</formula>
    </cfRule>
  </conditionalFormatting>
  <conditionalFormatting sqref="J33">
    <cfRule type="cellIs" dxfId="7706" priority="501" operator="greaterThan">
      <formula>$I$33</formula>
    </cfRule>
  </conditionalFormatting>
  <conditionalFormatting sqref="J34">
    <cfRule type="cellIs" dxfId="7705" priority="500" operator="greaterThan">
      <formula>$I$34</formula>
    </cfRule>
  </conditionalFormatting>
  <conditionalFormatting sqref="J35">
    <cfRule type="cellIs" dxfId="7704" priority="499" operator="greaterThan">
      <formula>$I$35</formula>
    </cfRule>
  </conditionalFormatting>
  <conditionalFormatting sqref="J45">
    <cfRule type="cellIs" dxfId="7703" priority="498" operator="greaterThan">
      <formula>$I$45</formula>
    </cfRule>
  </conditionalFormatting>
  <conditionalFormatting sqref="J43">
    <cfRule type="cellIs" dxfId="7702" priority="497" operator="greaterThan">
      <formula>$I$43</formula>
    </cfRule>
  </conditionalFormatting>
  <conditionalFormatting sqref="J44">
    <cfRule type="cellIs" dxfId="7701" priority="496" operator="greaterThan">
      <formula>$I$44</formula>
    </cfRule>
  </conditionalFormatting>
  <conditionalFormatting sqref="J48">
    <cfRule type="cellIs" dxfId="7700" priority="495" operator="greaterThan">
      <formula>$I$48</formula>
    </cfRule>
  </conditionalFormatting>
  <conditionalFormatting sqref="J49">
    <cfRule type="cellIs" dxfId="7699" priority="494" operator="greaterThan">
      <formula>$I$49</formula>
    </cfRule>
  </conditionalFormatting>
  <conditionalFormatting sqref="J46">
    <cfRule type="cellIs" dxfId="7698" priority="493" operator="greaterThan">
      <formula>$I$46</formula>
    </cfRule>
  </conditionalFormatting>
  <conditionalFormatting sqref="J47">
    <cfRule type="cellIs" dxfId="7697" priority="492" operator="greaterThan">
      <formula>$I$47</formula>
    </cfRule>
  </conditionalFormatting>
  <conditionalFormatting sqref="J50">
    <cfRule type="cellIs" dxfId="7696" priority="491" operator="greaterThan">
      <formula>I50</formula>
    </cfRule>
  </conditionalFormatting>
  <conditionalFormatting sqref="J57">
    <cfRule type="cellIs" dxfId="7695" priority="490" operator="greaterThan">
      <formula>$I$57</formula>
    </cfRule>
  </conditionalFormatting>
  <conditionalFormatting sqref="J58">
    <cfRule type="cellIs" dxfId="7694" priority="489" operator="greaterThan">
      <formula>$I$58</formula>
    </cfRule>
  </conditionalFormatting>
  <conditionalFormatting sqref="J62">
    <cfRule type="cellIs" dxfId="7693" priority="488" operator="greaterThan">
      <formula>$I$62</formula>
    </cfRule>
  </conditionalFormatting>
  <conditionalFormatting sqref="J60">
    <cfRule type="cellIs" dxfId="7692" priority="487" operator="greaterThan">
      <formula>$I$60</formula>
    </cfRule>
  </conditionalFormatting>
  <conditionalFormatting sqref="J63">
    <cfRule type="cellIs" dxfId="7691" priority="486" operator="greaterThan">
      <formula>$I$63</formula>
    </cfRule>
  </conditionalFormatting>
  <conditionalFormatting sqref="J59">
    <cfRule type="cellIs" dxfId="7690" priority="485" operator="greaterThan">
      <formula>$I$59</formula>
    </cfRule>
  </conditionalFormatting>
  <conditionalFormatting sqref="J64">
    <cfRule type="cellIs" dxfId="7689" priority="484" operator="greaterThan">
      <formula>$I$64</formula>
    </cfRule>
  </conditionalFormatting>
  <conditionalFormatting sqref="J71">
    <cfRule type="cellIs" dxfId="7688" priority="483" operator="greaterThan">
      <formula>$I$71</formula>
    </cfRule>
  </conditionalFormatting>
  <conditionalFormatting sqref="J73">
    <cfRule type="cellIs" dxfId="7687" priority="482" operator="greaterThan">
      <formula>$I$73</formula>
    </cfRule>
  </conditionalFormatting>
  <conditionalFormatting sqref="J72">
    <cfRule type="cellIs" dxfId="7686" priority="481" operator="greaterThan">
      <formula>$I$72</formula>
    </cfRule>
  </conditionalFormatting>
  <conditionalFormatting sqref="J74">
    <cfRule type="cellIs" dxfId="7685" priority="480" operator="greaterThan">
      <formula>$I$74</formula>
    </cfRule>
  </conditionalFormatting>
  <conditionalFormatting sqref="J75">
    <cfRule type="cellIs" dxfId="7684" priority="479" operator="greaterThan">
      <formula>$I$75</formula>
    </cfRule>
  </conditionalFormatting>
  <conditionalFormatting sqref="J70">
    <cfRule type="cellIs" dxfId="7683" priority="478" operator="greaterThan">
      <formula>$I$70</formula>
    </cfRule>
  </conditionalFormatting>
  <conditionalFormatting sqref="J76">
    <cfRule type="cellIs" dxfId="7682" priority="477" operator="greaterThan">
      <formula>$I$76</formula>
    </cfRule>
  </conditionalFormatting>
  <conditionalFormatting sqref="J77">
    <cfRule type="cellIs" dxfId="7681" priority="476" operator="greaterThan">
      <formula>$I$77</formula>
    </cfRule>
  </conditionalFormatting>
  <conditionalFormatting sqref="J78">
    <cfRule type="cellIs" dxfId="7680" priority="475" operator="greaterThan">
      <formula>$I$78</formula>
    </cfRule>
  </conditionalFormatting>
  <conditionalFormatting sqref="J79">
    <cfRule type="cellIs" dxfId="7679" priority="474" operator="greaterThan">
      <formula>$I$79</formula>
    </cfRule>
  </conditionalFormatting>
  <conditionalFormatting sqref="J80">
    <cfRule type="cellIs" dxfId="7678" priority="473" operator="greaterThan">
      <formula>I80</formula>
    </cfRule>
  </conditionalFormatting>
  <conditionalFormatting sqref="L27">
    <cfRule type="cellIs" dxfId="7677" priority="472" operator="greaterThan">
      <formula>$K$27</formula>
    </cfRule>
  </conditionalFormatting>
  <conditionalFormatting sqref="L28">
    <cfRule type="cellIs" dxfId="7676" priority="471" operator="greaterThan">
      <formula>$K$28</formula>
    </cfRule>
  </conditionalFormatting>
  <conditionalFormatting sqref="L29">
    <cfRule type="cellIs" dxfId="7675" priority="470" operator="greaterThan">
      <formula>$K$29</formula>
    </cfRule>
  </conditionalFormatting>
  <conditionalFormatting sqref="L40">
    <cfRule type="cellIs" dxfId="7674" priority="469" operator="greaterThan">
      <formula>$K$40</formula>
    </cfRule>
  </conditionalFormatting>
  <conditionalFormatting sqref="L41">
    <cfRule type="cellIs" dxfId="7673" priority="468" operator="greaterThan">
      <formula>$K$41</formula>
    </cfRule>
  </conditionalFormatting>
  <conditionalFormatting sqref="L42">
    <cfRule type="cellIs" dxfId="7672" priority="467" operator="greaterThan">
      <formula>$K$42</formula>
    </cfRule>
  </conditionalFormatting>
  <conditionalFormatting sqref="L30">
    <cfRule type="cellIs" dxfId="7671" priority="466" operator="greaterThan">
      <formula>$K$30</formula>
    </cfRule>
  </conditionalFormatting>
  <conditionalFormatting sqref="L31">
    <cfRule type="cellIs" dxfId="7670" priority="465" operator="greaterThan">
      <formula>$K$31</formula>
    </cfRule>
  </conditionalFormatting>
  <conditionalFormatting sqref="Z27">
    <cfRule type="cellIs" dxfId="7669" priority="464" operator="greaterThan">
      <formula>$Y$27</formula>
    </cfRule>
  </conditionalFormatting>
  <conditionalFormatting sqref="Z28">
    <cfRule type="cellIs" dxfId="7668" priority="463" operator="greaterThan">
      <formula>$Y$28</formula>
    </cfRule>
  </conditionalFormatting>
  <conditionalFormatting sqref="Z29">
    <cfRule type="cellIs" dxfId="7667" priority="462" operator="greaterThan">
      <formula>$Y$29</formula>
    </cfRule>
  </conditionalFormatting>
  <conditionalFormatting sqref="Z40">
    <cfRule type="cellIs" dxfId="7666" priority="461" operator="greaterThan">
      <formula>$Y$40</formula>
    </cfRule>
  </conditionalFormatting>
  <conditionalFormatting sqref="Z41">
    <cfRule type="cellIs" dxfId="7665" priority="460" operator="greaterThan">
      <formula>$Y$41</formula>
    </cfRule>
  </conditionalFormatting>
  <conditionalFormatting sqref="Z42">
    <cfRule type="cellIs" dxfId="7664" priority="459" operator="greaterThan">
      <formula>$Y$42</formula>
    </cfRule>
  </conditionalFormatting>
  <conditionalFormatting sqref="Z30">
    <cfRule type="cellIs" dxfId="7663" priority="458" operator="greaterThan">
      <formula>$Y$30</formula>
    </cfRule>
  </conditionalFormatting>
  <conditionalFormatting sqref="Z31">
    <cfRule type="cellIs" dxfId="7662" priority="457" operator="greaterThan">
      <formula>$Y$31</formula>
    </cfRule>
  </conditionalFormatting>
  <conditionalFormatting sqref="AB27">
    <cfRule type="cellIs" dxfId="7661" priority="456" operator="greaterThan">
      <formula>$AA$27</formula>
    </cfRule>
  </conditionalFormatting>
  <conditionalFormatting sqref="AB28">
    <cfRule type="cellIs" dxfId="7660" priority="455" operator="greaterThan">
      <formula>$AA$28</formula>
    </cfRule>
  </conditionalFormatting>
  <conditionalFormatting sqref="AB29">
    <cfRule type="cellIs" dxfId="7659" priority="454" operator="greaterThan">
      <formula>$AA$29</formula>
    </cfRule>
  </conditionalFormatting>
  <conditionalFormatting sqref="AB40">
    <cfRule type="cellIs" dxfId="7658" priority="453" operator="greaterThan">
      <formula>$AA$40</formula>
    </cfRule>
  </conditionalFormatting>
  <conditionalFormatting sqref="AB41">
    <cfRule type="cellIs" dxfId="7657" priority="452" operator="greaterThan">
      <formula>$AA$41</formula>
    </cfRule>
  </conditionalFormatting>
  <conditionalFormatting sqref="AB42">
    <cfRule type="cellIs" dxfId="7656" priority="451" operator="greaterThan">
      <formula>$AA$42</formula>
    </cfRule>
  </conditionalFormatting>
  <conditionalFormatting sqref="AB30">
    <cfRule type="cellIs" dxfId="7655" priority="450" operator="greaterThan">
      <formula>$AA$30</formula>
    </cfRule>
  </conditionalFormatting>
  <conditionalFormatting sqref="AB31">
    <cfRule type="cellIs" dxfId="7654" priority="449" operator="greaterThan">
      <formula>$AA$31</formula>
    </cfRule>
  </conditionalFormatting>
  <conditionalFormatting sqref="L32">
    <cfRule type="cellIs" dxfId="7653" priority="448" operator="greaterThan">
      <formula>$K$32</formula>
    </cfRule>
  </conditionalFormatting>
  <conditionalFormatting sqref="L33">
    <cfRule type="cellIs" dxfId="7652" priority="447" operator="greaterThan">
      <formula>$K$33</formula>
    </cfRule>
  </conditionalFormatting>
  <conditionalFormatting sqref="L34">
    <cfRule type="cellIs" dxfId="7651" priority="446" operator="greaterThan">
      <formula>$K$34</formula>
    </cfRule>
  </conditionalFormatting>
  <conditionalFormatting sqref="L35">
    <cfRule type="cellIs" dxfId="7650" priority="445" operator="greaterThan">
      <formula>$K$35</formula>
    </cfRule>
  </conditionalFormatting>
  <conditionalFormatting sqref="L45">
    <cfRule type="cellIs" dxfId="7649" priority="444" operator="greaterThan">
      <formula>$K$45</formula>
    </cfRule>
  </conditionalFormatting>
  <conditionalFormatting sqref="L43">
    <cfRule type="cellIs" dxfId="7648" priority="443" operator="greaterThan">
      <formula>$K$43</formula>
    </cfRule>
  </conditionalFormatting>
  <conditionalFormatting sqref="L44">
    <cfRule type="cellIs" dxfId="7647" priority="442" operator="greaterThan">
      <formula>$K$44</formula>
    </cfRule>
  </conditionalFormatting>
  <conditionalFormatting sqref="L48">
    <cfRule type="cellIs" dxfId="7646" priority="441" operator="greaterThan">
      <formula>$K$48</formula>
    </cfRule>
  </conditionalFormatting>
  <conditionalFormatting sqref="L49">
    <cfRule type="cellIs" dxfId="7645" priority="440" operator="greaterThan">
      <formula>$K$49</formula>
    </cfRule>
  </conditionalFormatting>
  <conditionalFormatting sqref="L46">
    <cfRule type="cellIs" dxfId="7644" priority="439" operator="greaterThan">
      <formula>$K$46</formula>
    </cfRule>
  </conditionalFormatting>
  <conditionalFormatting sqref="L47">
    <cfRule type="cellIs" dxfId="7643" priority="438" operator="greaterThan">
      <formula>$K$47</formula>
    </cfRule>
  </conditionalFormatting>
  <conditionalFormatting sqref="L50">
    <cfRule type="cellIs" dxfId="7642" priority="437" operator="greaterThan">
      <formula>$K$50</formula>
    </cfRule>
  </conditionalFormatting>
  <conditionalFormatting sqref="Z32">
    <cfRule type="cellIs" dxfId="7641" priority="436" operator="greaterThan">
      <formula>$Y$32</formula>
    </cfRule>
  </conditionalFormatting>
  <conditionalFormatting sqref="Z33">
    <cfRule type="cellIs" dxfId="7640" priority="435" operator="greaterThan">
      <formula>$Y$33</formula>
    </cfRule>
  </conditionalFormatting>
  <conditionalFormatting sqref="Z34">
    <cfRule type="cellIs" dxfId="7639" priority="434" operator="greaterThan">
      <formula>$Y$34</formula>
    </cfRule>
  </conditionalFormatting>
  <conditionalFormatting sqref="Z35">
    <cfRule type="cellIs" dxfId="7638" priority="433" operator="greaterThan">
      <formula>$Y$35</formula>
    </cfRule>
  </conditionalFormatting>
  <conditionalFormatting sqref="Z45">
    <cfRule type="cellIs" dxfId="7637" priority="432" operator="greaterThan">
      <formula>$Y$45</formula>
    </cfRule>
  </conditionalFormatting>
  <conditionalFormatting sqref="Z43">
    <cfRule type="cellIs" dxfId="7636" priority="431" operator="greaterThan">
      <formula>$Y$43</formula>
    </cfRule>
  </conditionalFormatting>
  <conditionalFormatting sqref="Z44">
    <cfRule type="cellIs" dxfId="7635" priority="430" operator="greaterThan">
      <formula>$Y$44</formula>
    </cfRule>
  </conditionalFormatting>
  <conditionalFormatting sqref="Z48">
    <cfRule type="cellIs" dxfId="7634" priority="429" operator="greaterThan">
      <formula>$Y$48</formula>
    </cfRule>
  </conditionalFormatting>
  <conditionalFormatting sqref="Z49">
    <cfRule type="cellIs" dxfId="7633" priority="428" operator="greaterThan">
      <formula>$Y$49</formula>
    </cfRule>
  </conditionalFormatting>
  <conditionalFormatting sqref="Z46">
    <cfRule type="cellIs" dxfId="7632" priority="427" operator="greaterThan">
      <formula>$Y$46</formula>
    </cfRule>
  </conditionalFormatting>
  <conditionalFormatting sqref="Z47">
    <cfRule type="cellIs" dxfId="7631" priority="426" operator="greaterThan">
      <formula>$Y$47</formula>
    </cfRule>
  </conditionalFormatting>
  <conditionalFormatting sqref="Z50">
    <cfRule type="cellIs" dxfId="7630" priority="425" operator="greaterThan">
      <formula>$Y$50</formula>
    </cfRule>
  </conditionalFormatting>
  <conditionalFormatting sqref="AB32">
    <cfRule type="cellIs" dxfId="7629" priority="424" operator="greaterThan">
      <formula>$AA$32</formula>
    </cfRule>
  </conditionalFormatting>
  <conditionalFormatting sqref="AB33">
    <cfRule type="cellIs" dxfId="7628" priority="423" operator="greaterThan">
      <formula>$AA$33</formula>
    </cfRule>
  </conditionalFormatting>
  <conditionalFormatting sqref="AB34">
    <cfRule type="cellIs" dxfId="7627" priority="422" operator="greaterThan">
      <formula>$AA$34</formula>
    </cfRule>
  </conditionalFormatting>
  <conditionalFormatting sqref="AB35">
    <cfRule type="cellIs" dxfId="7626" priority="421" operator="greaterThan">
      <formula>$AA$35</formula>
    </cfRule>
  </conditionalFormatting>
  <conditionalFormatting sqref="AB45">
    <cfRule type="cellIs" dxfId="7625" priority="420" operator="greaterThan">
      <formula>$AA$45</formula>
    </cfRule>
  </conditionalFormatting>
  <conditionalFormatting sqref="AB43">
    <cfRule type="cellIs" dxfId="7624" priority="419" operator="greaterThan">
      <formula>$AA$43</formula>
    </cfRule>
  </conditionalFormatting>
  <conditionalFormatting sqref="AB44">
    <cfRule type="cellIs" dxfId="7623" priority="418" operator="greaterThan">
      <formula>$AA$44</formula>
    </cfRule>
  </conditionalFormatting>
  <conditionalFormatting sqref="AB48">
    <cfRule type="cellIs" dxfId="7622" priority="417" operator="greaterThan">
      <formula>$AA$48</formula>
    </cfRule>
  </conditionalFormatting>
  <conditionalFormatting sqref="AB49">
    <cfRule type="cellIs" dxfId="7621" priority="416" operator="greaterThan">
      <formula>$AA$49</formula>
    </cfRule>
  </conditionalFormatting>
  <conditionalFormatting sqref="AB46">
    <cfRule type="cellIs" dxfId="7620" priority="415" operator="greaterThan">
      <formula>$AA$46</formula>
    </cfRule>
  </conditionalFormatting>
  <conditionalFormatting sqref="AB47">
    <cfRule type="cellIs" dxfId="7619" priority="414" operator="greaterThan">
      <formula>$AA$47</formula>
    </cfRule>
  </conditionalFormatting>
  <conditionalFormatting sqref="AB50">
    <cfRule type="cellIs" dxfId="7618" priority="413" operator="greaterThan">
      <formula>$AA$50</formula>
    </cfRule>
  </conditionalFormatting>
  <conditionalFormatting sqref="L57">
    <cfRule type="cellIs" dxfId="7617" priority="412" operator="greaterThan">
      <formula>$K$57</formula>
    </cfRule>
  </conditionalFormatting>
  <conditionalFormatting sqref="L58">
    <cfRule type="cellIs" dxfId="7616" priority="411" operator="greaterThan">
      <formula>$K$58</formula>
    </cfRule>
  </conditionalFormatting>
  <conditionalFormatting sqref="L62">
    <cfRule type="cellIs" dxfId="7615" priority="410" operator="greaterThan">
      <formula>$K$62</formula>
    </cfRule>
  </conditionalFormatting>
  <conditionalFormatting sqref="L60">
    <cfRule type="cellIs" dxfId="7614" priority="409" operator="greaterThan">
      <formula>$K$60</formula>
    </cfRule>
  </conditionalFormatting>
  <conditionalFormatting sqref="L63">
    <cfRule type="cellIs" dxfId="7613" priority="408" operator="greaterThan">
      <formula>$K$63</formula>
    </cfRule>
  </conditionalFormatting>
  <conditionalFormatting sqref="L59">
    <cfRule type="cellIs" dxfId="7612" priority="407" operator="greaterThan">
      <formula>$K$59</formula>
    </cfRule>
  </conditionalFormatting>
  <conditionalFormatting sqref="L64">
    <cfRule type="cellIs" dxfId="7611" priority="406" operator="greaterThan">
      <formula>$K$64</formula>
    </cfRule>
  </conditionalFormatting>
  <conditionalFormatting sqref="Z57">
    <cfRule type="cellIs" dxfId="7610" priority="405" operator="greaterThan">
      <formula>$Y$57</formula>
    </cfRule>
  </conditionalFormatting>
  <conditionalFormatting sqref="Z58">
    <cfRule type="cellIs" dxfId="7609" priority="404" operator="greaterThan">
      <formula>$Y$58</formula>
    </cfRule>
  </conditionalFormatting>
  <conditionalFormatting sqref="Z62">
    <cfRule type="cellIs" dxfId="7608" priority="403" operator="greaterThan">
      <formula>$Y$62</formula>
    </cfRule>
  </conditionalFormatting>
  <conditionalFormatting sqref="Z60">
    <cfRule type="cellIs" dxfId="7607" priority="402" operator="greaterThan">
      <formula>$Y$60</formula>
    </cfRule>
  </conditionalFormatting>
  <conditionalFormatting sqref="Z63">
    <cfRule type="cellIs" dxfId="7606" priority="401" operator="greaterThan">
      <formula>$Y$63</formula>
    </cfRule>
  </conditionalFormatting>
  <conditionalFormatting sqref="Z59">
    <cfRule type="cellIs" dxfId="7605" priority="400" operator="greaterThan">
      <formula>$Y$59</formula>
    </cfRule>
  </conditionalFormatting>
  <conditionalFormatting sqref="Z64">
    <cfRule type="cellIs" dxfId="7604" priority="399" operator="greaterThan">
      <formula>$Y$64</formula>
    </cfRule>
  </conditionalFormatting>
  <conditionalFormatting sqref="AB57">
    <cfRule type="cellIs" dxfId="7603" priority="398" operator="greaterThan">
      <formula>$AA$57</formula>
    </cfRule>
  </conditionalFormatting>
  <conditionalFormatting sqref="AB58">
    <cfRule type="cellIs" dxfId="7602" priority="397" operator="greaterThan">
      <formula>$AA$58</formula>
    </cfRule>
  </conditionalFormatting>
  <conditionalFormatting sqref="AB62">
    <cfRule type="cellIs" dxfId="7601" priority="396" operator="greaterThan">
      <formula>$AA$62</formula>
    </cfRule>
  </conditionalFormatting>
  <conditionalFormatting sqref="AB60">
    <cfRule type="cellIs" dxfId="7600" priority="395" operator="greaterThan">
      <formula>$AA$60</formula>
    </cfRule>
  </conditionalFormatting>
  <conditionalFormatting sqref="AB63">
    <cfRule type="cellIs" dxfId="7599" priority="394" operator="greaterThan">
      <formula>$AA$63</formula>
    </cfRule>
  </conditionalFormatting>
  <conditionalFormatting sqref="AB59">
    <cfRule type="cellIs" dxfId="7598" priority="393" operator="greaterThan">
      <formula>$AA$59</formula>
    </cfRule>
  </conditionalFormatting>
  <conditionalFormatting sqref="AB64">
    <cfRule type="cellIs" dxfId="7597" priority="392" operator="greaterThan">
      <formula>$AA$64</formula>
    </cfRule>
  </conditionalFormatting>
  <conditionalFormatting sqref="L71">
    <cfRule type="cellIs" dxfId="7596" priority="391" operator="greaterThan">
      <formula>$K$71</formula>
    </cfRule>
  </conditionalFormatting>
  <conditionalFormatting sqref="L73">
    <cfRule type="cellIs" dxfId="7595" priority="390" operator="greaterThan">
      <formula>$K$73</formula>
    </cfRule>
  </conditionalFormatting>
  <conditionalFormatting sqref="L72">
    <cfRule type="cellIs" dxfId="7594" priority="389" operator="greaterThan">
      <formula>$K$72</formula>
    </cfRule>
  </conditionalFormatting>
  <conditionalFormatting sqref="L74">
    <cfRule type="cellIs" dxfId="7593" priority="388" operator="greaterThan">
      <formula>$K$74</formula>
    </cfRule>
  </conditionalFormatting>
  <conditionalFormatting sqref="L75">
    <cfRule type="cellIs" dxfId="7592" priority="387" operator="greaterThan">
      <formula>$K$75</formula>
    </cfRule>
  </conditionalFormatting>
  <conditionalFormatting sqref="Z71">
    <cfRule type="cellIs" dxfId="7591" priority="386" operator="greaterThan">
      <formula>$Y$71</formula>
    </cfRule>
  </conditionalFormatting>
  <conditionalFormatting sqref="Z73">
    <cfRule type="cellIs" dxfId="7590" priority="385" operator="greaterThan">
      <formula>$Y$73</formula>
    </cfRule>
  </conditionalFormatting>
  <conditionalFormatting sqref="Z72">
    <cfRule type="cellIs" dxfId="7589" priority="384" operator="greaterThan">
      <formula>$Y$72</formula>
    </cfRule>
  </conditionalFormatting>
  <conditionalFormatting sqref="Z74">
    <cfRule type="cellIs" dxfId="7588" priority="383" operator="greaterThan">
      <formula>$Y$74</formula>
    </cfRule>
  </conditionalFormatting>
  <conditionalFormatting sqref="Z75">
    <cfRule type="cellIs" dxfId="7587" priority="382" operator="greaterThan">
      <formula>$Y$75</formula>
    </cfRule>
  </conditionalFormatting>
  <conditionalFormatting sqref="AB71">
    <cfRule type="cellIs" dxfId="7586" priority="381" operator="greaterThan">
      <formula>$AA$71</formula>
    </cfRule>
  </conditionalFormatting>
  <conditionalFormatting sqref="AB73">
    <cfRule type="cellIs" dxfId="7585" priority="380" operator="greaterThan">
      <formula>$AA$73</formula>
    </cfRule>
  </conditionalFormatting>
  <conditionalFormatting sqref="AB72">
    <cfRule type="cellIs" dxfId="7584" priority="379" operator="greaterThan">
      <formula>$AA$72</formula>
    </cfRule>
  </conditionalFormatting>
  <conditionalFormatting sqref="AB74">
    <cfRule type="cellIs" dxfId="7583" priority="378" operator="greaterThan">
      <formula>$AA$74</formula>
    </cfRule>
  </conditionalFormatting>
  <conditionalFormatting sqref="AB75">
    <cfRule type="cellIs" dxfId="7582" priority="377" operator="greaterThan">
      <formula>$AA$75</formula>
    </cfRule>
  </conditionalFormatting>
  <conditionalFormatting sqref="L70">
    <cfRule type="cellIs" dxfId="7581" priority="376" operator="greaterThan">
      <formula>$K$70</formula>
    </cfRule>
  </conditionalFormatting>
  <conditionalFormatting sqref="Z70">
    <cfRule type="cellIs" dxfId="7580" priority="375" operator="greaterThan">
      <formula>$Y$70</formula>
    </cfRule>
  </conditionalFormatting>
  <conditionalFormatting sqref="AB70">
    <cfRule type="cellIs" dxfId="7579" priority="374" operator="greaterThan">
      <formula>$AA$70</formula>
    </cfRule>
  </conditionalFormatting>
  <conditionalFormatting sqref="L76">
    <cfRule type="cellIs" dxfId="7578" priority="373" operator="greaterThan">
      <formula>$K$76</formula>
    </cfRule>
  </conditionalFormatting>
  <conditionalFormatting sqref="L77">
    <cfRule type="cellIs" dxfId="7577" priority="372" operator="greaterThan">
      <formula>$K$77</formula>
    </cfRule>
  </conditionalFormatting>
  <conditionalFormatting sqref="L78">
    <cfRule type="cellIs" dxfId="7576" priority="371" operator="greaterThan">
      <formula>$K$78</formula>
    </cfRule>
  </conditionalFormatting>
  <conditionalFormatting sqref="L79">
    <cfRule type="cellIs" dxfId="7575" priority="370" operator="greaterThan">
      <formula>$K$79</formula>
    </cfRule>
  </conditionalFormatting>
  <conditionalFormatting sqref="L80">
    <cfRule type="cellIs" dxfId="7574" priority="369" operator="greaterThan">
      <formula>$K$80</formula>
    </cfRule>
  </conditionalFormatting>
  <conditionalFormatting sqref="Z76">
    <cfRule type="cellIs" dxfId="7573" priority="368" operator="greaterThan">
      <formula>$Y$76</formula>
    </cfRule>
  </conditionalFormatting>
  <conditionalFormatting sqref="Z77">
    <cfRule type="cellIs" dxfId="7572" priority="367" operator="greaterThan">
      <formula>$Y$77</formula>
    </cfRule>
  </conditionalFormatting>
  <conditionalFormatting sqref="Z78">
    <cfRule type="cellIs" dxfId="7571" priority="366" operator="greaterThan">
      <formula>$Y$78</formula>
    </cfRule>
  </conditionalFormatting>
  <conditionalFormatting sqref="Z79">
    <cfRule type="cellIs" dxfId="7570" priority="365" operator="greaterThan">
      <formula>$Y$79</formula>
    </cfRule>
  </conditionalFormatting>
  <conditionalFormatting sqref="Z80">
    <cfRule type="cellIs" dxfId="7569" priority="364" operator="greaterThan">
      <formula>$Y$80</formula>
    </cfRule>
  </conditionalFormatting>
  <conditionalFormatting sqref="AB76">
    <cfRule type="cellIs" dxfId="7568" priority="363" operator="greaterThan">
      <formula>$AA$76</formula>
    </cfRule>
  </conditionalFormatting>
  <conditionalFormatting sqref="AB77">
    <cfRule type="cellIs" dxfId="7567" priority="362" operator="greaterThan">
      <formula>$AA$77</formula>
    </cfRule>
  </conditionalFormatting>
  <conditionalFormatting sqref="AB78">
    <cfRule type="cellIs" dxfId="7566" priority="361" operator="greaterThan">
      <formula>$AA$78</formula>
    </cfRule>
  </conditionalFormatting>
  <conditionalFormatting sqref="AB79">
    <cfRule type="cellIs" dxfId="7565" priority="360" operator="greaterThan">
      <formula>$AA$79</formula>
    </cfRule>
  </conditionalFormatting>
  <conditionalFormatting sqref="AB80">
    <cfRule type="cellIs" dxfId="7564" priority="359" operator="greaterThan">
      <formula>$AA$80</formula>
    </cfRule>
  </conditionalFormatting>
  <conditionalFormatting sqref="J61">
    <cfRule type="cellIs" dxfId="7563" priority="358" operator="greaterThan">
      <formula>$I$61</formula>
    </cfRule>
  </conditionalFormatting>
  <conditionalFormatting sqref="L61">
    <cfRule type="cellIs" dxfId="7562" priority="357" operator="greaterThan">
      <formula>$K$61</formula>
    </cfRule>
  </conditionalFormatting>
  <conditionalFormatting sqref="Z61">
    <cfRule type="cellIs" dxfId="7561" priority="356" operator="greaterThan">
      <formula>$Y$61</formula>
    </cfRule>
  </conditionalFormatting>
  <conditionalFormatting sqref="AB61">
    <cfRule type="cellIs" dxfId="7560" priority="355" operator="greaterThan">
      <formula>$AA$61</formula>
    </cfRule>
  </conditionalFormatting>
  <conditionalFormatting sqref="J65">
    <cfRule type="cellIs" dxfId="7559" priority="354" operator="greaterThan">
      <formula>$I$65</formula>
    </cfRule>
  </conditionalFormatting>
  <conditionalFormatting sqref="L65">
    <cfRule type="cellIs" dxfId="7558" priority="353" operator="greaterThan">
      <formula>$K$65</formula>
    </cfRule>
  </conditionalFormatting>
  <conditionalFormatting sqref="Z65">
    <cfRule type="cellIs" dxfId="7557" priority="352" operator="greaterThan">
      <formula>$Y$65</formula>
    </cfRule>
  </conditionalFormatting>
  <conditionalFormatting sqref="AB65">
    <cfRule type="cellIs" dxfId="7556" priority="351" operator="greaterThan">
      <formula>$AA$65</formula>
    </cfRule>
  </conditionalFormatting>
  <conditionalFormatting sqref="S27">
    <cfRule type="expression" dxfId="7555" priority="349">
      <formula>J27&gt;=I27-8</formula>
    </cfRule>
    <cfRule type="expression" dxfId="7554" priority="350">
      <formula>J27&lt;I27-8</formula>
    </cfRule>
  </conditionalFormatting>
  <conditionalFormatting sqref="S28">
    <cfRule type="expression" dxfId="7553" priority="347">
      <formula>J28&gt;=I28-8</formula>
    </cfRule>
    <cfRule type="expression" dxfId="7552" priority="348">
      <formula>J28&lt;I28-8</formula>
    </cfRule>
  </conditionalFormatting>
  <conditionalFormatting sqref="S29">
    <cfRule type="expression" dxfId="7551" priority="345">
      <formula>J29&gt;=I29-8</formula>
    </cfRule>
    <cfRule type="expression" dxfId="7550" priority="346">
      <formula>J29&lt;I29-8</formula>
    </cfRule>
  </conditionalFormatting>
  <conditionalFormatting sqref="S40">
    <cfRule type="expression" dxfId="7549" priority="343">
      <formula>J40&gt;=I40-8</formula>
    </cfRule>
    <cfRule type="expression" dxfId="7548" priority="344">
      <formula>J40&lt;I40-8</formula>
    </cfRule>
  </conditionalFormatting>
  <conditionalFormatting sqref="S41">
    <cfRule type="expression" dxfId="7547" priority="341">
      <formula>J41&gt;=I41-8</formula>
    </cfRule>
    <cfRule type="expression" dxfId="7546" priority="342">
      <formula>J41&lt;I41-8</formula>
    </cfRule>
  </conditionalFormatting>
  <conditionalFormatting sqref="S42">
    <cfRule type="expression" dxfId="7545" priority="339">
      <formula>J42&gt;=I42-8</formula>
    </cfRule>
    <cfRule type="expression" dxfId="7544" priority="340">
      <formula>J42&lt;I42-8</formula>
    </cfRule>
  </conditionalFormatting>
  <conditionalFormatting sqref="S30">
    <cfRule type="expression" dxfId="7543" priority="337">
      <formula>J30&gt;=I30-8</formula>
    </cfRule>
    <cfRule type="expression" dxfId="7542" priority="338">
      <formula>J30&lt;I30-8</formula>
    </cfRule>
  </conditionalFormatting>
  <conditionalFormatting sqref="S31">
    <cfRule type="expression" dxfId="7541" priority="335">
      <formula>J31&gt;=I31-8</formula>
    </cfRule>
    <cfRule type="expression" dxfId="7540" priority="336">
      <formula>J31&lt;I31-8</formula>
    </cfRule>
  </conditionalFormatting>
  <conditionalFormatting sqref="S32">
    <cfRule type="expression" dxfId="7539" priority="333">
      <formula>J32&gt;=I32-8</formula>
    </cfRule>
    <cfRule type="expression" dxfId="7538" priority="334">
      <formula>J32&lt;I32-8</formula>
    </cfRule>
  </conditionalFormatting>
  <conditionalFormatting sqref="S33">
    <cfRule type="expression" dxfId="7537" priority="331">
      <formula>J33&gt;=I33-8</formula>
    </cfRule>
    <cfRule type="expression" dxfId="7536" priority="332">
      <formula>J33&lt;I33-8</formula>
    </cfRule>
  </conditionalFormatting>
  <conditionalFormatting sqref="S34">
    <cfRule type="expression" dxfId="7535" priority="329">
      <formula>J34&gt;=I34-8</formula>
    </cfRule>
    <cfRule type="expression" dxfId="7534" priority="330">
      <formula>J34&lt;I34-8</formula>
    </cfRule>
  </conditionalFormatting>
  <conditionalFormatting sqref="S35">
    <cfRule type="expression" dxfId="7533" priority="327">
      <formula>J35&gt;=I35-8</formula>
    </cfRule>
    <cfRule type="expression" dxfId="7532" priority="328">
      <formula>J35&lt;I35-8</formula>
    </cfRule>
  </conditionalFormatting>
  <conditionalFormatting sqref="S43">
    <cfRule type="expression" dxfId="7531" priority="325">
      <formula>J43&gt;=I43-8</formula>
    </cfRule>
    <cfRule type="expression" dxfId="7530" priority="326">
      <formula>J43&lt;I43-8</formula>
    </cfRule>
  </conditionalFormatting>
  <conditionalFormatting sqref="S44">
    <cfRule type="expression" dxfId="7529" priority="323">
      <formula>J44&gt;=I44-8</formula>
    </cfRule>
    <cfRule type="expression" dxfId="7528" priority="324">
      <formula>J44&lt;I44-8</formula>
    </cfRule>
  </conditionalFormatting>
  <conditionalFormatting sqref="S48">
    <cfRule type="expression" dxfId="7527" priority="321">
      <formula>J48&gt;=I48-8</formula>
    </cfRule>
    <cfRule type="expression" dxfId="7526" priority="322">
      <formula>J48&lt;I48-8</formula>
    </cfRule>
  </conditionalFormatting>
  <conditionalFormatting sqref="S49">
    <cfRule type="expression" dxfId="7525" priority="319">
      <formula>J49&gt;=I49-8</formula>
    </cfRule>
    <cfRule type="expression" dxfId="7524" priority="320">
      <formula>J49&lt;I49-8</formula>
    </cfRule>
  </conditionalFormatting>
  <conditionalFormatting sqref="S46">
    <cfRule type="expression" dxfId="7523" priority="317">
      <formula>J46&gt;=I46-8</formula>
    </cfRule>
    <cfRule type="expression" dxfId="7522" priority="318">
      <formula>J46&lt;I46-8</formula>
    </cfRule>
  </conditionalFormatting>
  <conditionalFormatting sqref="S45">
    <cfRule type="expression" dxfId="7521" priority="315">
      <formula>J45&gt;=I45-8</formula>
    </cfRule>
    <cfRule type="expression" dxfId="7520" priority="316">
      <formula>J45&lt;I45-8</formula>
    </cfRule>
  </conditionalFormatting>
  <conditionalFormatting sqref="S47">
    <cfRule type="expression" dxfId="7519" priority="313">
      <formula>J47&gt;=I47-8</formula>
    </cfRule>
    <cfRule type="expression" dxfId="7518" priority="314">
      <formula>J47&lt;I47-8</formula>
    </cfRule>
  </conditionalFormatting>
  <conditionalFormatting sqref="S50">
    <cfRule type="expression" dxfId="7517" priority="311">
      <formula>J50&gt;=I50-8</formula>
    </cfRule>
    <cfRule type="expression" dxfId="7516" priority="312">
      <formula>J50&lt;I50-8</formula>
    </cfRule>
  </conditionalFormatting>
  <conditionalFormatting sqref="S57">
    <cfRule type="expression" dxfId="7515" priority="309">
      <formula>J57&gt;=I57-8</formula>
    </cfRule>
    <cfRule type="expression" dxfId="7514" priority="310">
      <formula>J57&lt;I57-8</formula>
    </cfRule>
  </conditionalFormatting>
  <conditionalFormatting sqref="S58">
    <cfRule type="expression" dxfId="7513" priority="307">
      <formula>J58&gt;=I58-8</formula>
    </cfRule>
    <cfRule type="expression" dxfId="7512" priority="308">
      <formula>J58&lt;I58-8</formula>
    </cfRule>
  </conditionalFormatting>
  <conditionalFormatting sqref="S62">
    <cfRule type="expression" dxfId="7511" priority="305">
      <formula>J62&gt;=I62-8</formula>
    </cfRule>
    <cfRule type="expression" dxfId="7510" priority="306">
      <formula>J62&lt;I62-8</formula>
    </cfRule>
  </conditionalFormatting>
  <conditionalFormatting sqref="S60">
    <cfRule type="expression" dxfId="7509" priority="303">
      <formula>J60&gt;=I60-8</formula>
    </cfRule>
    <cfRule type="expression" dxfId="7508" priority="304">
      <formula>J60&lt;I60-8</formula>
    </cfRule>
  </conditionalFormatting>
  <conditionalFormatting sqref="S63">
    <cfRule type="expression" dxfId="7507" priority="301">
      <formula>J63&gt;=I63-8</formula>
    </cfRule>
    <cfRule type="expression" dxfId="7506" priority="302">
      <formula>J63&lt;I63-8</formula>
    </cfRule>
  </conditionalFormatting>
  <conditionalFormatting sqref="S59">
    <cfRule type="expression" dxfId="7505" priority="299">
      <formula>J59&gt;=I59-8</formula>
    </cfRule>
    <cfRule type="expression" dxfId="7504" priority="300">
      <formula>J59&lt;I59-8</formula>
    </cfRule>
  </conditionalFormatting>
  <conditionalFormatting sqref="S61">
    <cfRule type="expression" dxfId="7503" priority="297">
      <formula>J61&gt;=I61-8</formula>
    </cfRule>
    <cfRule type="expression" dxfId="7502" priority="298">
      <formula>J61&lt;I61-8</formula>
    </cfRule>
  </conditionalFormatting>
  <conditionalFormatting sqref="S64">
    <cfRule type="expression" dxfId="7501" priority="295">
      <formula>J64&gt;=I64-8</formula>
    </cfRule>
    <cfRule type="expression" dxfId="7500" priority="296">
      <formula>J64&lt;I64-8</formula>
    </cfRule>
  </conditionalFormatting>
  <conditionalFormatting sqref="S71">
    <cfRule type="expression" dxfId="7499" priority="293">
      <formula>J71&gt;=I71-8</formula>
    </cfRule>
    <cfRule type="expression" dxfId="7498" priority="294">
      <formula>J71&lt;I71-8</formula>
    </cfRule>
  </conditionalFormatting>
  <conditionalFormatting sqref="S73">
    <cfRule type="expression" dxfId="7497" priority="291">
      <formula>J73&gt;=I73-8</formula>
    </cfRule>
    <cfRule type="expression" dxfId="7496" priority="292">
      <formula>J73&lt;I73-8</formula>
    </cfRule>
  </conditionalFormatting>
  <conditionalFormatting sqref="S72">
    <cfRule type="expression" dxfId="7495" priority="289">
      <formula>J72&gt;=I72-8</formula>
    </cfRule>
    <cfRule type="expression" dxfId="7494" priority="290">
      <formula>J72&lt;I72-8</formula>
    </cfRule>
  </conditionalFormatting>
  <conditionalFormatting sqref="S74">
    <cfRule type="expression" dxfId="7493" priority="287">
      <formula>J74&gt;=I74-8</formula>
    </cfRule>
    <cfRule type="expression" dxfId="7492" priority="288">
      <formula>J74&lt;I74-8</formula>
    </cfRule>
  </conditionalFormatting>
  <conditionalFormatting sqref="S70">
    <cfRule type="expression" dxfId="7491" priority="285">
      <formula>J70&gt;=I70-8</formula>
    </cfRule>
    <cfRule type="expression" dxfId="7490" priority="286">
      <formula>J70&lt;I70-8</formula>
    </cfRule>
  </conditionalFormatting>
  <conditionalFormatting sqref="AG57">
    <cfRule type="expression" dxfId="7489" priority="282">
      <formula>U57=0</formula>
    </cfRule>
    <cfRule type="expression" dxfId="7488" priority="283">
      <formula>Z57&gt;=23</formula>
    </cfRule>
    <cfRule type="expression" dxfId="7487" priority="284">
      <formula>Z57&lt;23</formula>
    </cfRule>
  </conditionalFormatting>
  <conditionalFormatting sqref="AH57">
    <cfRule type="expression" dxfId="7486" priority="280">
      <formula>Z57&gt;=Y57-8</formula>
    </cfRule>
    <cfRule type="expression" dxfId="7485" priority="281">
      <formula>Z57&lt;Y57-8</formula>
    </cfRule>
  </conditionalFormatting>
  <conditionalFormatting sqref="AG27">
    <cfRule type="expression" dxfId="7484" priority="278">
      <formula>Z27&gt;=23</formula>
    </cfRule>
    <cfRule type="expression" dxfId="7483" priority="279">
      <formula>Z27&lt;23</formula>
    </cfRule>
  </conditionalFormatting>
  <conditionalFormatting sqref="AH27">
    <cfRule type="expression" dxfId="7482" priority="276">
      <formula>Z27&gt;=Y27-8</formula>
    </cfRule>
    <cfRule type="expression" dxfId="7481" priority="277">
      <formula>Z27&lt;Y27-8</formula>
    </cfRule>
  </conditionalFormatting>
  <conditionalFormatting sqref="AG28">
    <cfRule type="expression" dxfId="7480" priority="274">
      <formula>Z28&gt;=23</formula>
    </cfRule>
    <cfRule type="expression" dxfId="7479" priority="275">
      <formula>Z28&lt;23</formula>
    </cfRule>
  </conditionalFormatting>
  <conditionalFormatting sqref="AH28">
    <cfRule type="expression" dxfId="7478" priority="272">
      <formula>Z28&gt;=Y28-8</formula>
    </cfRule>
    <cfRule type="expression" dxfId="7477" priority="273">
      <formula>Z28&lt;Y28-8</formula>
    </cfRule>
  </conditionalFormatting>
  <conditionalFormatting sqref="AG40">
    <cfRule type="expression" dxfId="7476" priority="270">
      <formula>Z40&gt;=23</formula>
    </cfRule>
    <cfRule type="expression" dxfId="7475" priority="271">
      <formula>Z40&lt;23</formula>
    </cfRule>
  </conditionalFormatting>
  <conditionalFormatting sqref="AH40">
    <cfRule type="expression" dxfId="7474" priority="268">
      <formula>Z40&gt;=Y40-8</formula>
    </cfRule>
    <cfRule type="expression" dxfId="7473" priority="269">
      <formula>Z40&lt;Y40-8</formula>
    </cfRule>
  </conditionalFormatting>
  <conditionalFormatting sqref="AG41">
    <cfRule type="expression" dxfId="7472" priority="266">
      <formula>Z41&gt;=23</formula>
    </cfRule>
    <cfRule type="expression" dxfId="7471" priority="267">
      <formula>Z41&lt;23</formula>
    </cfRule>
  </conditionalFormatting>
  <conditionalFormatting sqref="AH41">
    <cfRule type="expression" dxfId="7470" priority="264">
      <formula>Z41&gt;=Y41-8</formula>
    </cfRule>
    <cfRule type="expression" dxfId="7469" priority="265">
      <formula>Z41&lt;Y41-8</formula>
    </cfRule>
  </conditionalFormatting>
  <conditionalFormatting sqref="AG42">
    <cfRule type="expression" dxfId="7468" priority="262">
      <formula>Z42&gt;=23</formula>
    </cfRule>
    <cfRule type="expression" dxfId="7467" priority="263">
      <formula>Z42&lt;23</formula>
    </cfRule>
  </conditionalFormatting>
  <conditionalFormatting sqref="AH42">
    <cfRule type="expression" dxfId="7466" priority="260">
      <formula>Z42&gt;=Y42-8</formula>
    </cfRule>
    <cfRule type="expression" dxfId="7465" priority="261">
      <formula>Z42&lt;Y42-8</formula>
    </cfRule>
  </conditionalFormatting>
  <conditionalFormatting sqref="AG30">
    <cfRule type="expression" dxfId="7464" priority="258">
      <formula>Z30&gt;=23</formula>
    </cfRule>
    <cfRule type="expression" dxfId="7463" priority="259">
      <formula>Z30&lt;23</formula>
    </cfRule>
  </conditionalFormatting>
  <conditionalFormatting sqref="AH30">
    <cfRule type="expression" dxfId="7462" priority="256">
      <formula>Z30&gt;=Y30-8</formula>
    </cfRule>
    <cfRule type="expression" dxfId="7461" priority="257">
      <formula>Z30&lt;Y30-8</formula>
    </cfRule>
  </conditionalFormatting>
  <conditionalFormatting sqref="AG31">
    <cfRule type="expression" dxfId="7460" priority="254">
      <formula>Z31&gt;=23</formula>
    </cfRule>
    <cfRule type="expression" dxfId="7459" priority="255">
      <formula>Z31&lt;23</formula>
    </cfRule>
  </conditionalFormatting>
  <conditionalFormatting sqref="AH31">
    <cfRule type="expression" dxfId="7458" priority="252">
      <formula>Z31&gt;=Y31-8</formula>
    </cfRule>
    <cfRule type="expression" dxfId="7457" priority="253">
      <formula>Z31&lt;Y31-8</formula>
    </cfRule>
  </conditionalFormatting>
  <conditionalFormatting sqref="AG32">
    <cfRule type="expression" dxfId="7456" priority="250">
      <formula>Z32&gt;=23</formula>
    </cfRule>
    <cfRule type="expression" dxfId="7455" priority="251">
      <formula>Z32&lt;23</formula>
    </cfRule>
  </conditionalFormatting>
  <conditionalFormatting sqref="AH32">
    <cfRule type="expression" dxfId="7454" priority="248">
      <formula>Z32&gt;=Y32-8</formula>
    </cfRule>
    <cfRule type="expression" dxfId="7453" priority="249">
      <formula>Z32&lt;Y32-8</formula>
    </cfRule>
  </conditionalFormatting>
  <conditionalFormatting sqref="AG33">
    <cfRule type="expression" dxfId="7452" priority="246">
      <formula>Z33&gt;=23</formula>
    </cfRule>
    <cfRule type="expression" dxfId="7451" priority="247">
      <formula>Z33&lt;23</formula>
    </cfRule>
  </conditionalFormatting>
  <conditionalFormatting sqref="AH33">
    <cfRule type="expression" dxfId="7450" priority="244">
      <formula>Z33&gt;=Y33-8</formula>
    </cfRule>
    <cfRule type="expression" dxfId="7449" priority="245">
      <formula>Z33&lt;Y33-8</formula>
    </cfRule>
  </conditionalFormatting>
  <conditionalFormatting sqref="AH34">
    <cfRule type="expression" dxfId="7448" priority="240">
      <formula>Z34&gt;=Y34-8</formula>
    </cfRule>
    <cfRule type="expression" dxfId="7447" priority="241">
      <formula>Z34&lt;Y34-8</formula>
    </cfRule>
  </conditionalFormatting>
  <conditionalFormatting sqref="AG43">
    <cfRule type="expression" dxfId="7446" priority="238">
      <formula>Z43&gt;=23</formula>
    </cfRule>
    <cfRule type="expression" dxfId="7445" priority="239">
      <formula>Z43&lt;23</formula>
    </cfRule>
  </conditionalFormatting>
  <conditionalFormatting sqref="AH43">
    <cfRule type="expression" dxfId="7444" priority="236">
      <formula>Z43&gt;=Y43-8</formula>
    </cfRule>
    <cfRule type="expression" dxfId="7443" priority="237">
      <formula>Z43&lt;Y43-8</formula>
    </cfRule>
  </conditionalFormatting>
  <conditionalFormatting sqref="AG44">
    <cfRule type="expression" dxfId="7442" priority="234">
      <formula>Z44&gt;=23</formula>
    </cfRule>
    <cfRule type="expression" dxfId="7441" priority="235">
      <formula>Z44&lt;23</formula>
    </cfRule>
  </conditionalFormatting>
  <conditionalFormatting sqref="AH44">
    <cfRule type="expression" dxfId="7440" priority="232">
      <formula>Z44&gt;=Y44-8</formula>
    </cfRule>
    <cfRule type="expression" dxfId="7439" priority="233">
      <formula>Z44&lt;Y44-8</formula>
    </cfRule>
  </conditionalFormatting>
  <conditionalFormatting sqref="AG48">
    <cfRule type="expression" dxfId="7438" priority="230">
      <formula>Z48&gt;=23</formula>
    </cfRule>
    <cfRule type="expression" dxfId="7437" priority="231">
      <formula>Z48&lt;23</formula>
    </cfRule>
  </conditionalFormatting>
  <conditionalFormatting sqref="AH48">
    <cfRule type="expression" dxfId="7436" priority="228">
      <formula>Z48&gt;=Y48-8</formula>
    </cfRule>
    <cfRule type="expression" dxfId="7435" priority="229">
      <formula>Z48&lt;Y48-8</formula>
    </cfRule>
  </conditionalFormatting>
  <conditionalFormatting sqref="AG49">
    <cfRule type="expression" dxfId="7434" priority="226">
      <formula>Z49&gt;=23</formula>
    </cfRule>
    <cfRule type="expression" dxfId="7433" priority="227">
      <formula>Z49&lt;23</formula>
    </cfRule>
  </conditionalFormatting>
  <conditionalFormatting sqref="AH49">
    <cfRule type="expression" dxfId="7432" priority="224">
      <formula>Z49&gt;=Y49-8</formula>
    </cfRule>
    <cfRule type="expression" dxfId="7431" priority="225">
      <formula>Z49&lt;Y49-8</formula>
    </cfRule>
  </conditionalFormatting>
  <conditionalFormatting sqref="AG46">
    <cfRule type="expression" dxfId="7430" priority="222">
      <formula>Z46&gt;=23</formula>
    </cfRule>
    <cfRule type="expression" dxfId="7429" priority="223">
      <formula>Z46&lt;23</formula>
    </cfRule>
  </conditionalFormatting>
  <conditionalFormatting sqref="AH46">
    <cfRule type="expression" dxfId="7428" priority="220">
      <formula>Z46&gt;=Y46-8</formula>
    </cfRule>
    <cfRule type="expression" dxfId="7427" priority="221">
      <formula>Z46&lt;Y46-8</formula>
    </cfRule>
  </conditionalFormatting>
  <conditionalFormatting sqref="AG45">
    <cfRule type="expression" dxfId="7426" priority="218">
      <formula>Z45&gt;=23</formula>
    </cfRule>
    <cfRule type="expression" dxfId="7425" priority="219">
      <formula>Z45&lt;23</formula>
    </cfRule>
  </conditionalFormatting>
  <conditionalFormatting sqref="AH45">
    <cfRule type="expression" dxfId="7424" priority="216">
      <formula>Z45&gt;=Y45-8</formula>
    </cfRule>
    <cfRule type="expression" dxfId="7423" priority="217">
      <formula>Z45&lt;Y45-8</formula>
    </cfRule>
  </conditionalFormatting>
  <conditionalFormatting sqref="AG47">
    <cfRule type="expression" dxfId="7422" priority="214">
      <formula>Z47&gt;=23</formula>
    </cfRule>
    <cfRule type="expression" dxfId="7421" priority="215">
      <formula>Z47&lt;23</formula>
    </cfRule>
  </conditionalFormatting>
  <conditionalFormatting sqref="AH47">
    <cfRule type="expression" dxfId="7420" priority="212">
      <formula>Z47&gt;=Y47-8</formula>
    </cfRule>
    <cfRule type="expression" dxfId="7419" priority="213">
      <formula>Z47&lt;Y47-8</formula>
    </cfRule>
  </conditionalFormatting>
  <conditionalFormatting sqref="AG50">
    <cfRule type="expression" dxfId="7418" priority="210">
      <formula>Z50&gt;=23</formula>
    </cfRule>
    <cfRule type="expression" dxfId="7417" priority="211">
      <formula>Z50&lt;23</formula>
    </cfRule>
  </conditionalFormatting>
  <conditionalFormatting sqref="AH50">
    <cfRule type="expression" dxfId="7416" priority="208">
      <formula>Z50&gt;=Y50-8</formula>
    </cfRule>
    <cfRule type="expression" dxfId="7415" priority="209">
      <formula>Z50&lt;Y50-8</formula>
    </cfRule>
  </conditionalFormatting>
  <conditionalFormatting sqref="AG29">
    <cfRule type="expression" dxfId="7414" priority="206">
      <formula>Z29&gt;=23</formula>
    </cfRule>
    <cfRule type="expression" dxfId="7413" priority="207">
      <formula>Z29&lt;23</formula>
    </cfRule>
  </conditionalFormatting>
  <conditionalFormatting sqref="AH29">
    <cfRule type="expression" dxfId="7412" priority="204">
      <formula>Z29&gt;=Y29-8</formula>
    </cfRule>
    <cfRule type="expression" dxfId="7411" priority="205">
      <formula>Z29&lt;Y29-8</formula>
    </cfRule>
  </conditionalFormatting>
  <conditionalFormatting sqref="AG58">
    <cfRule type="expression" dxfId="7410" priority="202">
      <formula>Z58&gt;=23</formula>
    </cfRule>
    <cfRule type="expression" dxfId="7409" priority="203">
      <formula>Z58&lt;23</formula>
    </cfRule>
  </conditionalFormatting>
  <conditionalFormatting sqref="AH58">
    <cfRule type="expression" dxfId="7408" priority="200">
      <formula>Z58&gt;=Y58-8</formula>
    </cfRule>
    <cfRule type="expression" dxfId="7407" priority="201">
      <formula>Z58&lt;Y58-8</formula>
    </cfRule>
  </conditionalFormatting>
  <conditionalFormatting sqref="AG62">
    <cfRule type="expression" dxfId="7406" priority="198">
      <formula>Z62&gt;=23</formula>
    </cfRule>
    <cfRule type="expression" dxfId="7405" priority="199">
      <formula>Z62&lt;23</formula>
    </cfRule>
  </conditionalFormatting>
  <conditionalFormatting sqref="AH62">
    <cfRule type="expression" dxfId="7404" priority="196">
      <formula>Z62&gt;=Y62-8</formula>
    </cfRule>
    <cfRule type="expression" dxfId="7403" priority="197">
      <formula>Z62&lt;Y62-8</formula>
    </cfRule>
  </conditionalFormatting>
  <conditionalFormatting sqref="AG60">
    <cfRule type="expression" dxfId="7402" priority="194">
      <formula>Z60&gt;=23</formula>
    </cfRule>
    <cfRule type="expression" dxfId="7401" priority="195">
      <formula>Z60&lt;23</formula>
    </cfRule>
  </conditionalFormatting>
  <conditionalFormatting sqref="AH60">
    <cfRule type="expression" dxfId="7400" priority="192">
      <formula>Z60&gt;=Y60-8</formula>
    </cfRule>
    <cfRule type="expression" dxfId="7399" priority="193">
      <formula>Z60&lt;Y60-8</formula>
    </cfRule>
  </conditionalFormatting>
  <conditionalFormatting sqref="AG63">
    <cfRule type="expression" dxfId="7398" priority="190">
      <formula>Z63&gt;=23</formula>
    </cfRule>
    <cfRule type="expression" dxfId="7397" priority="191">
      <formula>Z63&lt;23</formula>
    </cfRule>
  </conditionalFormatting>
  <conditionalFormatting sqref="AH63">
    <cfRule type="expression" dxfId="7396" priority="188">
      <formula>Z63&gt;=Y63-8</formula>
    </cfRule>
    <cfRule type="expression" dxfId="7395" priority="189">
      <formula>Z63&lt;Y63-8</formula>
    </cfRule>
  </conditionalFormatting>
  <conditionalFormatting sqref="AG59">
    <cfRule type="expression" dxfId="7394" priority="186">
      <formula>Z59&gt;=23</formula>
    </cfRule>
    <cfRule type="expression" dxfId="7393" priority="187">
      <formula>Z59&lt;23</formula>
    </cfRule>
  </conditionalFormatting>
  <conditionalFormatting sqref="AH59">
    <cfRule type="expression" dxfId="7392" priority="184">
      <formula>Z59&gt;=Y59-8</formula>
    </cfRule>
    <cfRule type="expression" dxfId="7391" priority="185">
      <formula>Z59&lt;Y59-8</formula>
    </cfRule>
  </conditionalFormatting>
  <conditionalFormatting sqref="AG61">
    <cfRule type="expression" dxfId="7390" priority="182">
      <formula>Z61&gt;=23</formula>
    </cfRule>
    <cfRule type="expression" dxfId="7389" priority="183">
      <formula>Z61&lt;23</formula>
    </cfRule>
  </conditionalFormatting>
  <conditionalFormatting sqref="AH61">
    <cfRule type="expression" dxfId="7388" priority="180">
      <formula>Z61&gt;=Y61-8</formula>
    </cfRule>
    <cfRule type="expression" dxfId="7387" priority="181">
      <formula>Z61&lt;Y61-8</formula>
    </cfRule>
  </conditionalFormatting>
  <conditionalFormatting sqref="AG64">
    <cfRule type="expression" dxfId="7386" priority="178">
      <formula>Z64&gt;=23</formula>
    </cfRule>
    <cfRule type="expression" dxfId="7385" priority="179">
      <formula>Z64&lt;23</formula>
    </cfRule>
  </conditionalFormatting>
  <conditionalFormatting sqref="AH64">
    <cfRule type="expression" dxfId="7384" priority="176">
      <formula>Z64&gt;=Y64-8</formula>
    </cfRule>
    <cfRule type="expression" dxfId="7383" priority="177">
      <formula>Z64&lt;Y64-8</formula>
    </cfRule>
  </conditionalFormatting>
  <conditionalFormatting sqref="AG71">
    <cfRule type="expression" dxfId="7382" priority="174">
      <formula>Z71&gt;=23</formula>
    </cfRule>
    <cfRule type="expression" dxfId="7381" priority="175">
      <formula>Z71&lt;23</formula>
    </cfRule>
  </conditionalFormatting>
  <conditionalFormatting sqref="AH71">
    <cfRule type="expression" dxfId="7380" priority="172">
      <formula>Z71&gt;=Y71-8</formula>
    </cfRule>
    <cfRule type="expression" dxfId="7379" priority="173">
      <formula>Z71&lt;Y71-8</formula>
    </cfRule>
  </conditionalFormatting>
  <conditionalFormatting sqref="AG73">
    <cfRule type="expression" dxfId="7378" priority="170">
      <formula>Z73&gt;=23</formula>
    </cfRule>
    <cfRule type="expression" dxfId="7377" priority="171">
      <formula>Z73&lt;23</formula>
    </cfRule>
  </conditionalFormatting>
  <conditionalFormatting sqref="AH73">
    <cfRule type="expression" dxfId="7376" priority="168">
      <formula>Z73&gt;=Y73-8</formula>
    </cfRule>
    <cfRule type="expression" dxfId="7375" priority="169">
      <formula>Z73&lt;Y73-8</formula>
    </cfRule>
  </conditionalFormatting>
  <conditionalFormatting sqref="AG74">
    <cfRule type="expression" dxfId="7374" priority="166">
      <formula>Z74&gt;=23</formula>
    </cfRule>
    <cfRule type="expression" dxfId="7373" priority="167">
      <formula>Z74&lt;23</formula>
    </cfRule>
  </conditionalFormatting>
  <conditionalFormatting sqref="AH74">
    <cfRule type="expression" dxfId="7372" priority="164">
      <formula>Z74&gt;=Y74-8</formula>
    </cfRule>
    <cfRule type="expression" dxfId="7371" priority="165">
      <formula>Z74&lt;Y74-8</formula>
    </cfRule>
  </conditionalFormatting>
  <conditionalFormatting sqref="AG70">
    <cfRule type="expression" dxfId="7370" priority="162">
      <formula>Z70&gt;=23</formula>
    </cfRule>
    <cfRule type="expression" dxfId="7369" priority="163">
      <formula>Z70&lt;23</formula>
    </cfRule>
  </conditionalFormatting>
  <conditionalFormatting sqref="AH70">
    <cfRule type="expression" dxfId="7368" priority="160">
      <formula>Z70&gt;=Y70-8</formula>
    </cfRule>
    <cfRule type="expression" dxfId="7367" priority="161">
      <formula>Z70&lt;Y70-8</formula>
    </cfRule>
  </conditionalFormatting>
  <conditionalFormatting sqref="J81">
    <cfRule type="cellIs" dxfId="7366" priority="159" operator="greaterThan">
      <formula>I81</formula>
    </cfRule>
  </conditionalFormatting>
  <conditionalFormatting sqref="J82">
    <cfRule type="cellIs" dxfId="7365" priority="158" operator="greaterThan">
      <formula>I82</formula>
    </cfRule>
  </conditionalFormatting>
  <conditionalFormatting sqref="J83">
    <cfRule type="cellIs" dxfId="7364" priority="157" operator="greaterThan">
      <formula>I83</formula>
    </cfRule>
  </conditionalFormatting>
  <conditionalFormatting sqref="L81">
    <cfRule type="cellIs" dxfId="7363" priority="156" operator="greaterThan">
      <formula>K81</formula>
    </cfRule>
  </conditionalFormatting>
  <conditionalFormatting sqref="L82">
    <cfRule type="cellIs" dxfId="7362" priority="155" operator="greaterThan">
      <formula>K82</formula>
    </cfRule>
  </conditionalFormatting>
  <conditionalFormatting sqref="L83">
    <cfRule type="cellIs" dxfId="7361" priority="154" operator="greaterThan">
      <formula>K83</formula>
    </cfRule>
  </conditionalFormatting>
  <conditionalFormatting sqref="S51">
    <cfRule type="expression" dxfId="7360" priority="152">
      <formula>J51&gt;=I51-8</formula>
    </cfRule>
    <cfRule type="expression" dxfId="7359" priority="153">
      <formula>J51&lt;I51-8</formula>
    </cfRule>
  </conditionalFormatting>
  <conditionalFormatting sqref="S52">
    <cfRule type="expression" dxfId="7358" priority="150">
      <formula>J52&gt;=I52-8</formula>
    </cfRule>
    <cfRule type="expression" dxfId="7357" priority="151">
      <formula>J52&lt;I52-8</formula>
    </cfRule>
  </conditionalFormatting>
  <conditionalFormatting sqref="AG51">
    <cfRule type="expression" dxfId="7356" priority="148">
      <formula>Z51&gt;=23</formula>
    </cfRule>
    <cfRule type="expression" dxfId="7355" priority="149">
      <formula>Z51&lt;23</formula>
    </cfRule>
  </conditionalFormatting>
  <conditionalFormatting sqref="AH51">
    <cfRule type="expression" dxfId="7354" priority="146">
      <formula>Z51&gt;=Y51-8</formula>
    </cfRule>
    <cfRule type="expression" dxfId="7353" priority="147">
      <formula>Z51&lt;Y51-8</formula>
    </cfRule>
  </conditionalFormatting>
  <conditionalFormatting sqref="AG52">
    <cfRule type="expression" dxfId="7352" priority="144">
      <formula>Z52&gt;=23</formula>
    </cfRule>
    <cfRule type="expression" dxfId="7351" priority="145">
      <formula>Z52&lt;23</formula>
    </cfRule>
  </conditionalFormatting>
  <conditionalFormatting sqref="AH52">
    <cfRule type="expression" dxfId="7350" priority="142">
      <formula>Z52&gt;=Y52-8</formula>
    </cfRule>
    <cfRule type="expression" dxfId="7349" priority="143">
      <formula>Z52&lt;Y52-8</formula>
    </cfRule>
  </conditionalFormatting>
  <conditionalFormatting sqref="J51">
    <cfRule type="cellIs" dxfId="7348" priority="141" operator="greaterThan">
      <formula>I51</formula>
    </cfRule>
  </conditionalFormatting>
  <conditionalFormatting sqref="J52">
    <cfRule type="cellIs" dxfId="7347" priority="140" operator="greaterThan">
      <formula>I52</formula>
    </cfRule>
  </conditionalFormatting>
  <conditionalFormatting sqref="L51">
    <cfRule type="cellIs" dxfId="7346" priority="139" operator="greaterThan">
      <formula>K51</formula>
    </cfRule>
  </conditionalFormatting>
  <conditionalFormatting sqref="L52">
    <cfRule type="cellIs" dxfId="7345" priority="138" operator="greaterThan">
      <formula>K52</formula>
    </cfRule>
  </conditionalFormatting>
  <conditionalFormatting sqref="Z51">
    <cfRule type="cellIs" dxfId="7344" priority="137" operator="greaterThan">
      <formula>Y51</formula>
    </cfRule>
  </conditionalFormatting>
  <conditionalFormatting sqref="Z52">
    <cfRule type="cellIs" dxfId="7343" priority="136" operator="greaterThan">
      <formula>Y52</formula>
    </cfRule>
  </conditionalFormatting>
  <conditionalFormatting sqref="AB51">
    <cfRule type="cellIs" dxfId="7342" priority="135" operator="greaterThan">
      <formula>AA51</formula>
    </cfRule>
  </conditionalFormatting>
  <conditionalFormatting sqref="AB52">
    <cfRule type="cellIs" dxfId="7341" priority="134" operator="greaterThan">
      <formula>AA52</formula>
    </cfRule>
  </conditionalFormatting>
  <conditionalFormatting sqref="R27">
    <cfRule type="expression" dxfId="7340" priority="132">
      <formula>J27&gt;=23</formula>
    </cfRule>
    <cfRule type="expression" dxfId="7339" priority="133">
      <formula>J27&lt;23</formula>
    </cfRule>
  </conditionalFormatting>
  <conditionalFormatting sqref="R57">
    <cfRule type="expression" dxfId="7338" priority="129">
      <formula>E57=0</formula>
    </cfRule>
    <cfRule type="expression" dxfId="7337" priority="130">
      <formula>J57&gt;=23</formula>
    </cfRule>
    <cfRule type="expression" dxfId="7336" priority="131">
      <formula>J57&lt;23</formula>
    </cfRule>
  </conditionalFormatting>
  <conditionalFormatting sqref="Q27">
    <cfRule type="expression" dxfId="7335" priority="127">
      <formula>D27&lt;C27</formula>
    </cfRule>
    <cfRule type="expression" dxfId="7334" priority="128">
      <formula>D27&gt;=C27</formula>
    </cfRule>
  </conditionalFormatting>
  <conditionalFormatting sqref="Q28">
    <cfRule type="expression" dxfId="7333" priority="125">
      <formula>D28&lt;C28</formula>
    </cfRule>
    <cfRule type="expression" dxfId="7332" priority="126">
      <formula>D28&gt;=C28</formula>
    </cfRule>
  </conditionalFormatting>
  <conditionalFormatting sqref="Q29">
    <cfRule type="expression" dxfId="7331" priority="123">
      <formula>D29&lt;C29</formula>
    </cfRule>
    <cfRule type="expression" dxfId="7330" priority="124">
      <formula>D29&gt;=C29</formula>
    </cfRule>
  </conditionalFormatting>
  <conditionalFormatting sqref="Q30">
    <cfRule type="expression" dxfId="7329" priority="121">
      <formula>D30&lt;C30</formula>
    </cfRule>
    <cfRule type="expression" dxfId="7328" priority="122">
      <formula>D30&gt;=C30</formula>
    </cfRule>
  </conditionalFormatting>
  <conditionalFormatting sqref="Q31">
    <cfRule type="expression" dxfId="7327" priority="119">
      <formula>D31&lt;C31</formula>
    </cfRule>
    <cfRule type="expression" dxfId="7326" priority="120">
      <formula>D31&gt;=C31</formula>
    </cfRule>
  </conditionalFormatting>
  <conditionalFormatting sqref="Q40">
    <cfRule type="expression" dxfId="7325" priority="117">
      <formula>D40&lt;C40</formula>
    </cfRule>
    <cfRule type="expression" dxfId="7324" priority="118">
      <formula>D40&gt;=C40</formula>
    </cfRule>
  </conditionalFormatting>
  <conditionalFormatting sqref="Q41">
    <cfRule type="expression" dxfId="7323" priority="115">
      <formula>D41&lt;C41</formula>
    </cfRule>
    <cfRule type="expression" dxfId="7322" priority="116">
      <formula>D41&gt;=C41</formula>
    </cfRule>
  </conditionalFormatting>
  <conditionalFormatting sqref="Q42">
    <cfRule type="expression" dxfId="7321" priority="113">
      <formula>D42&lt;C42</formula>
    </cfRule>
    <cfRule type="expression" dxfId="7320" priority="114">
      <formula>D42&gt;=C42</formula>
    </cfRule>
  </conditionalFormatting>
  <conditionalFormatting sqref="Q32">
    <cfRule type="expression" dxfId="7319" priority="111">
      <formula>D32&lt;C32</formula>
    </cfRule>
    <cfRule type="expression" dxfId="7318" priority="112">
      <formula>D32&gt;=C32</formula>
    </cfRule>
  </conditionalFormatting>
  <conditionalFormatting sqref="Q43">
    <cfRule type="expression" dxfId="7317" priority="109">
      <formula>D43&lt;C43</formula>
    </cfRule>
    <cfRule type="expression" dxfId="7316" priority="110">
      <formula>D43&gt;=C43</formula>
    </cfRule>
  </conditionalFormatting>
  <conditionalFormatting sqref="Q44">
    <cfRule type="expression" dxfId="7315" priority="107">
      <formula>D44&lt;C44</formula>
    </cfRule>
    <cfRule type="expression" dxfId="7314" priority="108">
      <formula>D44&gt;=C44</formula>
    </cfRule>
  </conditionalFormatting>
  <conditionalFormatting sqref="Q45">
    <cfRule type="expression" dxfId="7313" priority="105">
      <formula>D45&lt;C45</formula>
    </cfRule>
    <cfRule type="expression" dxfId="7312" priority="106">
      <formula>D45&gt;=C45</formula>
    </cfRule>
  </conditionalFormatting>
  <conditionalFormatting sqref="Q46">
    <cfRule type="expression" dxfId="7311" priority="103">
      <formula>D46&lt;C46</formula>
    </cfRule>
    <cfRule type="expression" dxfId="7310" priority="104">
      <formula>D46&gt;=C46</formula>
    </cfRule>
  </conditionalFormatting>
  <conditionalFormatting sqref="Q47">
    <cfRule type="expression" dxfId="7309" priority="101">
      <formula>D47&lt;C47</formula>
    </cfRule>
    <cfRule type="expression" dxfId="7308" priority="102">
      <formula>D47&gt;=C47</formula>
    </cfRule>
  </conditionalFormatting>
  <conditionalFormatting sqref="Q48">
    <cfRule type="expression" dxfId="7307" priority="99">
      <formula>D48&lt;C48</formula>
    </cfRule>
    <cfRule type="expression" dxfId="7306" priority="100">
      <formula>D48&gt;=C48</formula>
    </cfRule>
  </conditionalFormatting>
  <conditionalFormatting sqref="Q49">
    <cfRule type="expression" dxfId="7305" priority="97">
      <formula>D49&lt;C49</formula>
    </cfRule>
    <cfRule type="expression" dxfId="7304" priority="98">
      <formula>D49&gt;=C49</formula>
    </cfRule>
  </conditionalFormatting>
  <conditionalFormatting sqref="Q50">
    <cfRule type="expression" dxfId="7303" priority="95">
      <formula>D50&lt;C50</formula>
    </cfRule>
    <cfRule type="expression" dxfId="7302" priority="96">
      <formula>D50&gt;=C50</formula>
    </cfRule>
  </conditionalFormatting>
  <conditionalFormatting sqref="Q51">
    <cfRule type="expression" dxfId="7301" priority="93">
      <formula>D51&lt;C51</formula>
    </cfRule>
    <cfRule type="expression" dxfId="7300" priority="94">
      <formula>D51&gt;=C51</formula>
    </cfRule>
  </conditionalFormatting>
  <conditionalFormatting sqref="Q52">
    <cfRule type="expression" dxfId="7299" priority="91">
      <formula>D52&lt;C52</formula>
    </cfRule>
    <cfRule type="expression" dxfId="7298" priority="92">
      <formula>D52&gt;=C52</formula>
    </cfRule>
  </conditionalFormatting>
  <conditionalFormatting sqref="Q58">
    <cfRule type="expression" dxfId="7297" priority="89">
      <formula>D58&lt;C58</formula>
    </cfRule>
    <cfRule type="expression" dxfId="7296" priority="90">
      <formula>D58&gt;=C58</formula>
    </cfRule>
  </conditionalFormatting>
  <conditionalFormatting sqref="Q59">
    <cfRule type="expression" dxfId="7295" priority="87">
      <formula>D59&lt;C59</formula>
    </cfRule>
    <cfRule type="expression" dxfId="7294" priority="88">
      <formula>D59&gt;=C59</formula>
    </cfRule>
  </conditionalFormatting>
  <conditionalFormatting sqref="Q60">
    <cfRule type="expression" dxfId="7293" priority="85">
      <formula>D60&lt;C60</formula>
    </cfRule>
    <cfRule type="expression" dxfId="7292" priority="86">
      <formula>D60&gt;=C60</formula>
    </cfRule>
  </conditionalFormatting>
  <conditionalFormatting sqref="Q61">
    <cfRule type="expression" dxfId="7291" priority="83">
      <formula>D61&lt;C61</formula>
    </cfRule>
    <cfRule type="expression" dxfId="7290" priority="84">
      <formula>D61&gt;=C61</formula>
    </cfRule>
  </conditionalFormatting>
  <conditionalFormatting sqref="Q62">
    <cfRule type="expression" dxfId="7289" priority="81">
      <formula>D62&lt;C62</formula>
    </cfRule>
    <cfRule type="expression" dxfId="7288" priority="82">
      <formula>D62&gt;=C62</formula>
    </cfRule>
  </conditionalFormatting>
  <conditionalFormatting sqref="Q63">
    <cfRule type="expression" dxfId="7287" priority="79">
      <formula>D63&lt;C63</formula>
    </cfRule>
    <cfRule type="expression" dxfId="7286" priority="80">
      <formula>D63&gt;=C63</formula>
    </cfRule>
  </conditionalFormatting>
  <conditionalFormatting sqref="Q64">
    <cfRule type="expression" dxfId="7285" priority="77">
      <formula>D64&lt;C64</formula>
    </cfRule>
    <cfRule type="expression" dxfId="7284" priority="78">
      <formula>D64&gt;=C64</formula>
    </cfRule>
  </conditionalFormatting>
  <conditionalFormatting sqref="Q70">
    <cfRule type="expression" dxfId="7283" priority="75">
      <formula>D70&lt;C70</formula>
    </cfRule>
    <cfRule type="expression" dxfId="7282" priority="76">
      <formula>D70&gt;=C70</formula>
    </cfRule>
  </conditionalFormatting>
  <conditionalFormatting sqref="Q71">
    <cfRule type="expression" dxfId="7281" priority="73">
      <formula>D71&lt;C71</formula>
    </cfRule>
    <cfRule type="expression" dxfId="7280" priority="74">
      <formula>D71&gt;=C71</formula>
    </cfRule>
  </conditionalFormatting>
  <conditionalFormatting sqref="Q72">
    <cfRule type="expression" dxfId="7279" priority="71">
      <formula>D72&lt;C72</formula>
    </cfRule>
    <cfRule type="expression" dxfId="7278" priority="72">
      <formula>D72&gt;=C72</formula>
    </cfRule>
  </conditionalFormatting>
  <conditionalFormatting sqref="T57">
    <cfRule type="containsText" dxfId="7277" priority="70" operator="containsText" text="Assessment Only">
      <formula>NOT(ISERROR(SEARCH("Assessment Only",T57)))</formula>
    </cfRule>
  </conditionalFormatting>
  <conditionalFormatting sqref="R28">
    <cfRule type="expression" dxfId="7276" priority="68">
      <formula>J28&gt;=23</formula>
    </cfRule>
    <cfRule type="expression" dxfId="7275" priority="69">
      <formula>J28&lt;23</formula>
    </cfRule>
  </conditionalFormatting>
  <conditionalFormatting sqref="R29">
    <cfRule type="expression" dxfId="7274" priority="66">
      <formula>J29&gt;=23</formula>
    </cfRule>
    <cfRule type="expression" dxfId="7273" priority="67">
      <formula>J29&lt;23</formula>
    </cfRule>
  </conditionalFormatting>
  <conditionalFormatting sqref="R30">
    <cfRule type="expression" dxfId="7272" priority="64">
      <formula>J30&gt;=23</formula>
    </cfRule>
    <cfRule type="expression" dxfId="7271" priority="65">
      <formula>J30&lt;23</formula>
    </cfRule>
  </conditionalFormatting>
  <conditionalFormatting sqref="R31">
    <cfRule type="expression" dxfId="7270" priority="62">
      <formula>J31&gt;=23</formula>
    </cfRule>
    <cfRule type="expression" dxfId="7269" priority="63">
      <formula>J31&lt;23</formula>
    </cfRule>
  </conditionalFormatting>
  <conditionalFormatting sqref="R32">
    <cfRule type="expression" dxfId="7268" priority="60">
      <formula>J32&gt;=23</formula>
    </cfRule>
    <cfRule type="expression" dxfId="7267" priority="61">
      <formula>J32&lt;23</formula>
    </cfRule>
  </conditionalFormatting>
  <conditionalFormatting sqref="R33">
    <cfRule type="expression" dxfId="7266" priority="58">
      <formula>J33&gt;=23</formula>
    </cfRule>
    <cfRule type="expression" dxfId="7265" priority="59">
      <formula>J33&lt;23</formula>
    </cfRule>
  </conditionalFormatting>
  <conditionalFormatting sqref="R34">
    <cfRule type="expression" dxfId="7264" priority="56">
      <formula>J34&gt;=23</formula>
    </cfRule>
    <cfRule type="expression" dxfId="7263" priority="57">
      <formula>J34&lt;23</formula>
    </cfRule>
  </conditionalFormatting>
  <conditionalFormatting sqref="R35">
    <cfRule type="expression" dxfId="7262" priority="54">
      <formula>J35&gt;=23</formula>
    </cfRule>
    <cfRule type="expression" dxfId="7261" priority="55">
      <formula>J35&lt;23</formula>
    </cfRule>
  </conditionalFormatting>
  <conditionalFormatting sqref="R40">
    <cfRule type="expression" dxfId="7260" priority="52">
      <formula>J40&gt;=23</formula>
    </cfRule>
    <cfRule type="expression" dxfId="7259" priority="53">
      <formula>J40&lt;23</formula>
    </cfRule>
  </conditionalFormatting>
  <conditionalFormatting sqref="R41">
    <cfRule type="expression" dxfId="7258" priority="50">
      <formula>J41&gt;=23</formula>
    </cfRule>
    <cfRule type="expression" dxfId="7257" priority="51">
      <formula>J41&lt;23</formula>
    </cfRule>
  </conditionalFormatting>
  <conditionalFormatting sqref="R42">
    <cfRule type="expression" dxfId="7256" priority="48">
      <formula>J42&gt;=23</formula>
    </cfRule>
    <cfRule type="expression" dxfId="7255" priority="49">
      <formula>J42&lt;23</formula>
    </cfRule>
  </conditionalFormatting>
  <conditionalFormatting sqref="R43">
    <cfRule type="expression" dxfId="7254" priority="46">
      <formula>J43&gt;=23</formula>
    </cfRule>
    <cfRule type="expression" dxfId="7253" priority="47">
      <formula>J43&lt;23</formula>
    </cfRule>
  </conditionalFormatting>
  <conditionalFormatting sqref="R44">
    <cfRule type="expression" dxfId="7252" priority="44">
      <formula>J44&gt;=23</formula>
    </cfRule>
    <cfRule type="expression" dxfId="7251" priority="45">
      <formula>J44&lt;23</formula>
    </cfRule>
  </conditionalFormatting>
  <conditionalFormatting sqref="R45">
    <cfRule type="expression" dxfId="7250" priority="42">
      <formula>J45&gt;=23</formula>
    </cfRule>
    <cfRule type="expression" dxfId="7249" priority="43">
      <formula>J45&lt;23</formula>
    </cfRule>
  </conditionalFormatting>
  <conditionalFormatting sqref="R46">
    <cfRule type="expression" dxfId="7248" priority="40">
      <formula>J46&gt;=23</formula>
    </cfRule>
    <cfRule type="expression" dxfId="7247" priority="41">
      <formula>J46&lt;23</formula>
    </cfRule>
  </conditionalFormatting>
  <conditionalFormatting sqref="R47">
    <cfRule type="expression" dxfId="7246" priority="38">
      <formula>J47&gt;=23</formula>
    </cfRule>
    <cfRule type="expression" dxfId="7245" priority="39">
      <formula>J47&lt;23</formula>
    </cfRule>
  </conditionalFormatting>
  <conditionalFormatting sqref="R48">
    <cfRule type="expression" dxfId="7244" priority="36">
      <formula>J48&gt;=23</formula>
    </cfRule>
    <cfRule type="expression" dxfId="7243" priority="37">
      <formula>J48&lt;23</formula>
    </cfRule>
  </conditionalFormatting>
  <conditionalFormatting sqref="R49">
    <cfRule type="expression" dxfId="7242" priority="34">
      <formula>J49&gt;=23</formula>
    </cfRule>
    <cfRule type="expression" dxfId="7241" priority="35">
      <formula>J49&lt;23</formula>
    </cfRule>
  </conditionalFormatting>
  <conditionalFormatting sqref="R50">
    <cfRule type="expression" dxfId="7240" priority="32">
      <formula>J50&gt;=23</formula>
    </cfRule>
    <cfRule type="expression" dxfId="7239" priority="33">
      <formula>J50&lt;23</formula>
    </cfRule>
  </conditionalFormatting>
  <conditionalFormatting sqref="R51">
    <cfRule type="expression" dxfId="7238" priority="30">
      <formula>J51&gt;=23</formula>
    </cfRule>
    <cfRule type="expression" dxfId="7237" priority="31">
      <formula>J51&lt;23</formula>
    </cfRule>
  </conditionalFormatting>
  <conditionalFormatting sqref="R52">
    <cfRule type="expression" dxfId="7236" priority="28">
      <formula>J52&gt;=23</formula>
    </cfRule>
    <cfRule type="expression" dxfId="7235" priority="29">
      <formula>J52&lt;23</formula>
    </cfRule>
  </conditionalFormatting>
  <conditionalFormatting sqref="R58">
    <cfRule type="expression" dxfId="7234" priority="26">
      <formula>J58&gt;=23</formula>
    </cfRule>
    <cfRule type="expression" dxfId="7233" priority="27">
      <formula>J58&lt;23</formula>
    </cfRule>
  </conditionalFormatting>
  <conditionalFormatting sqref="R59">
    <cfRule type="expression" dxfId="7232" priority="24">
      <formula>J59&gt;=23</formula>
    </cfRule>
    <cfRule type="expression" dxfId="7231" priority="25">
      <formula>J59&lt;23</formula>
    </cfRule>
  </conditionalFormatting>
  <conditionalFormatting sqref="R60">
    <cfRule type="expression" dxfId="7230" priority="22">
      <formula>J60&gt;=23</formula>
    </cfRule>
    <cfRule type="expression" dxfId="7229" priority="23">
      <formula>J60&lt;23</formula>
    </cfRule>
  </conditionalFormatting>
  <conditionalFormatting sqref="R61">
    <cfRule type="expression" dxfId="7228" priority="20">
      <formula>J61&gt;=23</formula>
    </cfRule>
    <cfRule type="expression" dxfId="7227" priority="21">
      <formula>J61&lt;23</formula>
    </cfRule>
  </conditionalFormatting>
  <conditionalFormatting sqref="R62">
    <cfRule type="expression" dxfId="7226" priority="18">
      <formula>J62&gt;=23</formula>
    </cfRule>
    <cfRule type="expression" dxfId="7225" priority="19">
      <formula>J62&lt;23</formula>
    </cfRule>
  </conditionalFormatting>
  <conditionalFormatting sqref="R63">
    <cfRule type="expression" dxfId="7224" priority="16">
      <formula>J63&gt;=23</formula>
    </cfRule>
    <cfRule type="expression" dxfId="7223" priority="17">
      <formula>J63&lt;23</formula>
    </cfRule>
  </conditionalFormatting>
  <conditionalFormatting sqref="R64">
    <cfRule type="expression" dxfId="7222" priority="14">
      <formula>J64&gt;=23</formula>
    </cfRule>
    <cfRule type="expression" dxfId="7221" priority="15">
      <formula>J64&lt;23</formula>
    </cfRule>
  </conditionalFormatting>
  <conditionalFormatting sqref="R70">
    <cfRule type="expression" dxfId="7220" priority="12">
      <formula>J70&gt;=23</formula>
    </cfRule>
    <cfRule type="expression" dxfId="7219" priority="13">
      <formula>J70&lt;23</formula>
    </cfRule>
  </conditionalFormatting>
  <conditionalFormatting sqref="R71">
    <cfRule type="expression" dxfId="7218" priority="10">
      <formula>J71&gt;=23</formula>
    </cfRule>
    <cfRule type="expression" dxfId="7217" priority="11">
      <formula>J71&lt;23</formula>
    </cfRule>
  </conditionalFormatting>
  <conditionalFormatting sqref="R73">
    <cfRule type="expression" dxfId="7216" priority="6">
      <formula>J73&gt;=23</formula>
    </cfRule>
    <cfRule type="expression" dxfId="7215" priority="7">
      <formula>J73&lt;23</formula>
    </cfRule>
  </conditionalFormatting>
  <conditionalFormatting sqref="R74">
    <cfRule type="expression" dxfId="7214" priority="4">
      <formula>J74&gt;=23</formula>
    </cfRule>
    <cfRule type="expression" dxfId="7213" priority="5">
      <formula>J74&lt;23</formula>
    </cfRule>
  </conditionalFormatting>
  <conditionalFormatting sqref="R72">
    <cfRule type="expression" dxfId="7212" priority="1">
      <formula>E72=0</formula>
    </cfRule>
    <cfRule type="expression" dxfId="7211" priority="2">
      <formula>J72&gt;=23</formula>
    </cfRule>
    <cfRule type="expression" dxfId="721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sheetPr codeName="Sheet18"/>
  <dimension ref="A1:AJ133"/>
  <sheetViews>
    <sheetView topLeftCell="A28" zoomScaleNormal="100" workbookViewId="0">
      <selection activeCell="A51" sqref="A51:B51"/>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'[1]18th'!$E$17+'[1]18th'!$F$17+'[1]18th'!$G$17</f>
        <v>1</v>
      </c>
      <c r="D27" s="240">
        <f>'[1]18th'!$H$17+'[1]18th'!$I$17+'[1]18th'!$J$17</f>
        <v>1</v>
      </c>
      <c r="E27" s="263">
        <f>'[1]18th'!B3</f>
        <v>3</v>
      </c>
      <c r="F27" s="264">
        <f>'[1]18th'!C3</f>
        <v>3</v>
      </c>
      <c r="G27" s="265">
        <f>'[1]18th'!D3</f>
        <v>2</v>
      </c>
      <c r="H27" s="266">
        <f>'[1]18th'!E3</f>
        <v>2</v>
      </c>
      <c r="I27" s="120">
        <f>'[1]18th'!F3</f>
        <v>34.5</v>
      </c>
      <c r="J27" s="53">
        <f>'[1]18th'!G3</f>
        <v>34.5</v>
      </c>
      <c r="K27" s="54">
        <f>'[1]18th'!H3</f>
        <v>23</v>
      </c>
      <c r="L27" s="160">
        <f>'[1]18th'!I3</f>
        <v>23</v>
      </c>
      <c r="M27" s="146">
        <f>'[1]18th'!J3</f>
        <v>5</v>
      </c>
      <c r="N27" s="39">
        <f>'[1]18th'!K3</f>
        <v>5</v>
      </c>
      <c r="O27" s="38">
        <f>'[1]18th'!L3</f>
        <v>3</v>
      </c>
      <c r="P27" s="123">
        <f>'[1]18th'!M3</f>
        <v>3</v>
      </c>
      <c r="Q27" s="125" t="str">
        <f>IF(D27="","",IF(D27&gt;=C27,"J",IF(D27&lt;C27,"L")))</f>
        <v>J</v>
      </c>
      <c r="R27" s="90" t="str">
        <f t="shared" ref="R27:R52" si="0">IF(J27="","",IF(J27&gt;=23,"J",IF(J27&lt;23,"L")))</f>
        <v>J</v>
      </c>
      <c r="S27" s="90" t="str">
        <f>IF(J27="","",IF(J27&gt;=I27-8,"J",IF(J27&lt;I27-8,"L")))</f>
        <v>J</v>
      </c>
      <c r="T27" s="68" t="str">
        <f>'[1]18th'!N3</f>
        <v>G</v>
      </c>
      <c r="U27" s="184">
        <f>'[1]18th'!O3</f>
        <v>3</v>
      </c>
      <c r="V27" s="185">
        <f>'[1]18th'!P3</f>
        <v>3</v>
      </c>
      <c r="W27" s="186">
        <f>'[1]18th'!Q3</f>
        <v>2</v>
      </c>
      <c r="X27" s="194">
        <f>'[1]18th'!R3</f>
        <v>2</v>
      </c>
      <c r="Y27" s="193">
        <f>'[1]18th'!S3</f>
        <v>34.5</v>
      </c>
      <c r="Z27" s="187">
        <f>'[1]18th'!T3</f>
        <v>34.5</v>
      </c>
      <c r="AA27" s="192">
        <f>'[1]18th'!U3</f>
        <v>23</v>
      </c>
      <c r="AB27" s="227">
        <f>'[1]18th'!V3</f>
        <v>23</v>
      </c>
      <c r="AC27" s="197">
        <f>'[1]18th'!W3</f>
        <v>5</v>
      </c>
      <c r="AD27" s="188">
        <f>'[1]18th'!X3</f>
        <v>5</v>
      </c>
      <c r="AE27" s="189">
        <f>'[1]18th'!Y3</f>
        <v>3</v>
      </c>
      <c r="AF27" s="198">
        <f>'[1]18th'!Z3</f>
        <v>3</v>
      </c>
      <c r="AG27" s="196" t="str">
        <f>IF(Z27="","",IF(Z27&gt;=23,"J",IF(Z27&lt;23,"L")))</f>
        <v>J</v>
      </c>
      <c r="AH27" s="190" t="str">
        <f>IF(Z27="","",IF(Z27&gt;=Y27-8,"J",IF(Z27&lt;Y27-8,"L")))</f>
        <v>J</v>
      </c>
      <c r="AI27" s="191" t="str">
        <f>'[1]18th'!$AA$3</f>
        <v>G</v>
      </c>
    </row>
    <row r="28" spans="1:35" ht="12" customHeight="1">
      <c r="A28" s="408" t="s">
        <v>2</v>
      </c>
      <c r="B28" s="409"/>
      <c r="C28" s="232">
        <f>'[2]18th'!$E$17+'[2]18th'!$F$17+'[2]18th'!$G$17</f>
        <v>1</v>
      </c>
      <c r="D28" s="273">
        <f>'[2]18th'!$H$17+'[2]18th'!$I$17+'[2]18th'!$J$17</f>
        <v>0</v>
      </c>
      <c r="E28" s="14">
        <f>'[2]18th'!B3</f>
        <v>3</v>
      </c>
      <c r="F28" s="71">
        <f>'[2]18th'!C3</f>
        <v>3</v>
      </c>
      <c r="G28" s="16">
        <f>'[2]18th'!D3</f>
        <v>2</v>
      </c>
      <c r="H28" s="195">
        <f>'[2]18th'!E3</f>
        <v>2</v>
      </c>
      <c r="I28" s="81">
        <f>'[2]18th'!F3</f>
        <v>34.5</v>
      </c>
      <c r="J28" s="56">
        <f>'[2]18th'!G3</f>
        <v>34.5</v>
      </c>
      <c r="K28" s="57">
        <f>'[2]18th'!H3</f>
        <v>23</v>
      </c>
      <c r="L28" s="161">
        <f>'[2]18th'!I3</f>
        <v>23</v>
      </c>
      <c r="M28" s="150">
        <f>'[2]18th'!J3</f>
        <v>5</v>
      </c>
      <c r="N28" s="37">
        <f>'[2]18th'!K3</f>
        <v>5</v>
      </c>
      <c r="O28" s="36">
        <f>'[2]18th'!L3</f>
        <v>3</v>
      </c>
      <c r="P28" s="124">
        <f>'[2]18th'!M3</f>
        <v>3</v>
      </c>
      <c r="Q28" s="126" t="str">
        <f t="shared" ref="Q28:Q52" si="1">IF(D28="","",IF(D28&gt;=C28,"J",IF(D28&lt;C28,"L")))</f>
        <v>L</v>
      </c>
      <c r="R28" s="90" t="str">
        <f t="shared" si="0"/>
        <v>J</v>
      </c>
      <c r="S28" s="69" t="str">
        <f t="shared" ref="S28:S52" si="2">IF(J28="","",IF(J28&gt;=I28-8,"J",IF(J28&lt;I28-8,"L")))</f>
        <v>J</v>
      </c>
      <c r="T28" s="15" t="str">
        <f>'[2]18th'!N3</f>
        <v>G</v>
      </c>
      <c r="U28" s="14">
        <f>'[2]18th'!O3</f>
        <v>3</v>
      </c>
      <c r="V28" s="71">
        <f>'[2]18th'!P3</f>
        <v>3</v>
      </c>
      <c r="W28" s="16">
        <f>'[2]18th'!Q3</f>
        <v>2</v>
      </c>
      <c r="X28" s="195">
        <f>'[2]18th'!R3</f>
        <v>2</v>
      </c>
      <c r="Y28" s="55">
        <f>'[2]18th'!S3</f>
        <v>34.5</v>
      </c>
      <c r="Z28" s="56">
        <f>'[2]18th'!T3</f>
        <v>34.5</v>
      </c>
      <c r="AA28" s="17">
        <f>'[2]18th'!U3</f>
        <v>23</v>
      </c>
      <c r="AB28" s="129">
        <f>'[2]18th'!V3</f>
        <v>23</v>
      </c>
      <c r="AC28" s="150">
        <f>'[2]18th'!W3</f>
        <v>5</v>
      </c>
      <c r="AD28" s="37">
        <f>'[2]18th'!X3</f>
        <v>5</v>
      </c>
      <c r="AE28" s="36">
        <f>'[2]18th'!Y3</f>
        <v>3</v>
      </c>
      <c r="AF28" s="151">
        <f>'[2]18th'!Z3</f>
        <v>3</v>
      </c>
      <c r="AG28" s="165" t="str">
        <f t="shared" ref="AG28:AG52" si="3">IF(Z28="","",IF(Z28&gt;=23,"J",IF(Z28&lt;23,"L")))</f>
        <v>J</v>
      </c>
      <c r="AH28" s="69" t="str">
        <f t="shared" ref="AH28:AH52" si="4">IF(Z28="","",IF(Z28&gt;=Y28-8,"J",IF(Z28&lt;Y28-8,"L")))</f>
        <v>J</v>
      </c>
      <c r="AI28" s="15" t="str">
        <f>'[2]18th'!$AA$3</f>
        <v>G</v>
      </c>
    </row>
    <row r="29" spans="1:35" ht="12" customHeight="1">
      <c r="A29" s="408" t="s">
        <v>3</v>
      </c>
      <c r="B29" s="409"/>
      <c r="C29" s="232">
        <f>'[3]18th'!$E$17+'[3]18th'!$F$17+'[3]18th'!$G$17</f>
        <v>1</v>
      </c>
      <c r="D29" s="273">
        <f>'[3]18th'!$H$17+'[3]18th'!$I$17+'[3]18th'!$J$17</f>
        <v>1</v>
      </c>
      <c r="E29" s="14">
        <f>'[3]18th'!B3</f>
        <v>3</v>
      </c>
      <c r="F29" s="71">
        <f>'[3]18th'!C3</f>
        <v>3</v>
      </c>
      <c r="G29" s="16">
        <f>'[3]18th'!D3</f>
        <v>2</v>
      </c>
      <c r="H29" s="195">
        <f>'[3]18th'!E3</f>
        <v>2</v>
      </c>
      <c r="I29" s="81">
        <f>'[3]18th'!F3</f>
        <v>34.5</v>
      </c>
      <c r="J29" s="56">
        <f>'[3]18th'!G3</f>
        <v>34.5</v>
      </c>
      <c r="K29" s="57">
        <f>'[3]18th'!H3</f>
        <v>23</v>
      </c>
      <c r="L29" s="161">
        <f>'[3]18th'!I3</f>
        <v>23</v>
      </c>
      <c r="M29" s="150">
        <f>'[3]18th'!J3</f>
        <v>5</v>
      </c>
      <c r="N29" s="37">
        <f>'[3]18th'!K3</f>
        <v>5</v>
      </c>
      <c r="O29" s="36">
        <f>'[3]18th'!L3</f>
        <v>3</v>
      </c>
      <c r="P29" s="124">
        <f>'[3]18th'!M3</f>
        <v>3</v>
      </c>
      <c r="Q29" s="126" t="str">
        <f t="shared" si="1"/>
        <v>J</v>
      </c>
      <c r="R29" s="90" t="str">
        <f t="shared" si="0"/>
        <v>J</v>
      </c>
      <c r="S29" s="69" t="str">
        <f t="shared" si="2"/>
        <v>J</v>
      </c>
      <c r="T29" s="15" t="str">
        <f>'[3]18th'!N3</f>
        <v>G</v>
      </c>
      <c r="U29" s="14">
        <f>'[3]18th'!O3</f>
        <v>3</v>
      </c>
      <c r="V29" s="71">
        <f>'[3]18th'!P3</f>
        <v>3</v>
      </c>
      <c r="W29" s="16">
        <f>'[3]18th'!Q3</f>
        <v>2</v>
      </c>
      <c r="X29" s="195">
        <f>'[3]18th'!R3</f>
        <v>2</v>
      </c>
      <c r="Y29" s="55">
        <f>'[3]18th'!S3</f>
        <v>34.5</v>
      </c>
      <c r="Z29" s="56">
        <f>'[3]18th'!T3</f>
        <v>34.5</v>
      </c>
      <c r="AA29" s="17">
        <f>'[3]18th'!U3</f>
        <v>23</v>
      </c>
      <c r="AB29" s="129">
        <f>'[3]18th'!V3</f>
        <v>23</v>
      </c>
      <c r="AC29" s="150">
        <f>'[3]18th'!W3</f>
        <v>5</v>
      </c>
      <c r="AD29" s="37">
        <f>'[3]18th'!X3</f>
        <v>5</v>
      </c>
      <c r="AE29" s="36">
        <f>'[3]18th'!Y3</f>
        <v>3</v>
      </c>
      <c r="AF29" s="151">
        <f>'[3]18th'!Z3</f>
        <v>3</v>
      </c>
      <c r="AG29" s="165" t="str">
        <f t="shared" si="3"/>
        <v>J</v>
      </c>
      <c r="AH29" s="69" t="str">
        <f t="shared" si="4"/>
        <v>J</v>
      </c>
      <c r="AI29" s="15" t="str">
        <f>'[3]18th'!$AA$3</f>
        <v>G</v>
      </c>
    </row>
    <row r="30" spans="1:35" ht="12" customHeight="1">
      <c r="A30" s="408" t="s">
        <v>120</v>
      </c>
      <c r="B30" s="409"/>
      <c r="C30" s="232">
        <f>'[4]18th'!$E$17+'[4]18th'!$F$17+'[4]18th'!$G$17</f>
        <v>1</v>
      </c>
      <c r="D30" s="273">
        <f>'[4]18th'!$H$17+'[4]18th'!$I$17+'[4]18th'!$J$17</f>
        <v>0</v>
      </c>
      <c r="E30" s="14">
        <f>'[4]18th'!B3</f>
        <v>7</v>
      </c>
      <c r="F30" s="71">
        <f>'[4]18th'!C3</f>
        <v>6.65</v>
      </c>
      <c r="G30" s="16">
        <f>'[4]18th'!D3</f>
        <v>5</v>
      </c>
      <c r="H30" s="195">
        <f>'[4]18th'!E3</f>
        <v>6</v>
      </c>
      <c r="I30" s="81">
        <f>'[4]18th'!F3</f>
        <v>80.5</v>
      </c>
      <c r="J30" s="56">
        <f>'[4]18th'!G3</f>
        <v>76.5</v>
      </c>
      <c r="K30" s="57">
        <f>'[4]18th'!H3</f>
        <v>57.5</v>
      </c>
      <c r="L30" s="161">
        <f>'[4]18th'!I3</f>
        <v>69</v>
      </c>
      <c r="M30" s="150">
        <f>'[4]18th'!J3</f>
        <v>5.1428571428571432</v>
      </c>
      <c r="N30" s="37">
        <f>'[4]18th'!K3</f>
        <v>5.4135338345864659</v>
      </c>
      <c r="O30" s="36">
        <f>'[4]18th'!L3</f>
        <v>3</v>
      </c>
      <c r="P30" s="124">
        <f>'[4]18th'!M3</f>
        <v>2.8458498023715415</v>
      </c>
      <c r="Q30" s="126" t="str">
        <f t="shared" si="1"/>
        <v>L</v>
      </c>
      <c r="R30" s="90" t="str">
        <f t="shared" si="0"/>
        <v>J</v>
      </c>
      <c r="S30" s="69" t="str">
        <f>IF(J30="","",IF(J30&gt;=I30-8,"J",IF(J30&lt;I30-8,"L")))</f>
        <v>J</v>
      </c>
      <c r="T30" s="15" t="str">
        <f>'[4]18th'!N3</f>
        <v>G</v>
      </c>
      <c r="U30" s="14">
        <f>'[4]18th'!O3</f>
        <v>7</v>
      </c>
      <c r="V30" s="71">
        <f>'[4]18th'!P3</f>
        <v>7</v>
      </c>
      <c r="W30" s="16">
        <f>'[4]18th'!Q3</f>
        <v>4</v>
      </c>
      <c r="X30" s="195">
        <f>'[4]18th'!R3</f>
        <v>3</v>
      </c>
      <c r="Y30" s="55">
        <f>'[4]18th'!S3</f>
        <v>80.5</v>
      </c>
      <c r="Z30" s="56">
        <f>'[4]18th'!T3</f>
        <v>80.5</v>
      </c>
      <c r="AA30" s="17">
        <f>'[4]18th'!U3</f>
        <v>46</v>
      </c>
      <c r="AB30" s="129">
        <f>'[4]18th'!V3</f>
        <v>34.5</v>
      </c>
      <c r="AC30" s="150">
        <f>'[4]18th'!W3</f>
        <v>5.1428571428571432</v>
      </c>
      <c r="AD30" s="37">
        <f>'[4]18th'!X3</f>
        <v>5.1428571428571432</v>
      </c>
      <c r="AE30" s="36">
        <f>'[4]18th'!Y3</f>
        <v>3.2727272727272729</v>
      </c>
      <c r="AF30" s="151">
        <f>'[4]18th'!Z3</f>
        <v>3.6</v>
      </c>
      <c r="AG30" s="165" t="str">
        <f>IF(Z30="","",IF(Z30&gt;=23,"J",IF(Z30&lt;23,"L")))</f>
        <v>J</v>
      </c>
      <c r="AH30" s="69" t="str">
        <f>IF(Z30="","",IF(Z30&gt;=Y30-8,"J",IF(Z30&lt;Y30-8,"L")))</f>
        <v>J</v>
      </c>
      <c r="AI30" s="15" t="str">
        <f>'[4]18th'!$AA$3</f>
        <v>G</v>
      </c>
    </row>
    <row r="31" spans="1:35" ht="12" customHeight="1">
      <c r="A31" s="408" t="s">
        <v>122</v>
      </c>
      <c r="B31" s="409"/>
      <c r="C31" s="232">
        <f>'[5]18th'!$E$17+'[5]18th'!$F$17+'[5]18th'!$G$17</f>
        <v>1</v>
      </c>
      <c r="D31" s="273">
        <f>'[5]18th'!$H$17+'[5]18th'!$I$17+'[5]18th'!$J$17</f>
        <v>0</v>
      </c>
      <c r="E31" s="14">
        <f>'[5]18th'!B3</f>
        <v>6</v>
      </c>
      <c r="F31" s="71">
        <f>'[5]18th'!C3</f>
        <v>5</v>
      </c>
      <c r="G31" s="16">
        <f>'[5]18th'!D3</f>
        <v>2</v>
      </c>
      <c r="H31" s="195">
        <f>'[5]18th'!E3</f>
        <v>2</v>
      </c>
      <c r="I31" s="81">
        <f>'[5]18th'!F3</f>
        <v>69</v>
      </c>
      <c r="J31" s="56">
        <f>'[5]18th'!G3</f>
        <v>57.5</v>
      </c>
      <c r="K31" s="57">
        <f>'[5]18th'!H3</f>
        <v>23</v>
      </c>
      <c r="L31" s="161">
        <f>'[5]18th'!I3</f>
        <v>23</v>
      </c>
      <c r="M31" s="150">
        <f>'[5]18th'!J3</f>
        <v>4</v>
      </c>
      <c r="N31" s="37">
        <f>'[5]18th'!K3</f>
        <v>4.8</v>
      </c>
      <c r="O31" s="36">
        <f>'[5]18th'!L3</f>
        <v>3</v>
      </c>
      <c r="P31" s="124">
        <f>'[5]18th'!M3</f>
        <v>3.4285714285714284</v>
      </c>
      <c r="Q31" s="126" t="str">
        <f t="shared" si="1"/>
        <v>L</v>
      </c>
      <c r="R31" s="90" t="str">
        <f t="shared" si="0"/>
        <v>J</v>
      </c>
      <c r="S31" s="69" t="str">
        <f>IF(J31="","",IF(J31&gt;=I31-8,"J",IF(J31&lt;I31-8,"L")))</f>
        <v>L</v>
      </c>
      <c r="T31" s="15" t="str">
        <f>'[5]18th'!N3</f>
        <v>A</v>
      </c>
      <c r="U31" s="14">
        <f>'[5]18th'!O3</f>
        <v>5</v>
      </c>
      <c r="V31" s="71">
        <f>'[5]18th'!P3</f>
        <v>5</v>
      </c>
      <c r="W31" s="16">
        <f>'[5]18th'!Q3</f>
        <v>1</v>
      </c>
      <c r="X31" s="195">
        <f>'[5]18th'!R3</f>
        <v>1</v>
      </c>
      <c r="Y31" s="55">
        <f>'[5]18th'!S3</f>
        <v>57.5</v>
      </c>
      <c r="Z31" s="56">
        <f>'[5]18th'!T3</f>
        <v>57.5</v>
      </c>
      <c r="AA31" s="17">
        <f>'[5]18th'!U3</f>
        <v>11.5</v>
      </c>
      <c r="AB31" s="129">
        <f>'[5]18th'!V3</f>
        <v>11.5</v>
      </c>
      <c r="AC31" s="150">
        <f>'[5]18th'!W3</f>
        <v>4.8</v>
      </c>
      <c r="AD31" s="37">
        <f>'[5]18th'!X3</f>
        <v>4.8</v>
      </c>
      <c r="AE31" s="36">
        <f>'[5]18th'!Y3</f>
        <v>4</v>
      </c>
      <c r="AF31" s="151">
        <f>'[5]18th'!Z3</f>
        <v>4</v>
      </c>
      <c r="AG31" s="165" t="str">
        <f>IF(Z31="","",IF(Z31&gt;=23,"J",IF(Z31&lt;23,"L")))</f>
        <v>J</v>
      </c>
      <c r="AH31" s="69" t="str">
        <f>IF(Z31="","",IF(Z31&gt;=Y31-8,"J",IF(Z31&lt;Y31-8,"L")))</f>
        <v>J</v>
      </c>
      <c r="AI31" s="15" t="str">
        <f>'[5]18th'!$AA$3</f>
        <v>G</v>
      </c>
    </row>
    <row r="32" spans="1:35" ht="12" customHeight="1">
      <c r="A32" s="408" t="s">
        <v>5</v>
      </c>
      <c r="B32" s="409"/>
      <c r="C32" s="232">
        <f>'[6]18th'!$E$17+'[6]18th'!$F$17+'[6]18th'!$G$17</f>
        <v>1</v>
      </c>
      <c r="D32" s="273">
        <f>'[6]18th'!$H$17+'[6]18th'!$I$17+'[6]18th'!$J$17</f>
        <v>0</v>
      </c>
      <c r="E32" s="14">
        <f>'[6]18th'!B3</f>
        <v>6</v>
      </c>
      <c r="F32" s="71">
        <f>'[6]18th'!C3</f>
        <v>5</v>
      </c>
      <c r="G32" s="16">
        <f>'[6]18th'!D3</f>
        <v>2</v>
      </c>
      <c r="H32" s="195">
        <f>'[6]18th'!E3</f>
        <v>2</v>
      </c>
      <c r="I32" s="120">
        <f>'[6]18th'!F3</f>
        <v>69</v>
      </c>
      <c r="J32" s="53">
        <f>'[6]18th'!G3</f>
        <v>57.5</v>
      </c>
      <c r="K32" s="54">
        <f>'[6]18th'!H3</f>
        <v>30.5</v>
      </c>
      <c r="L32" s="160">
        <f>'[6]18th'!I3</f>
        <v>23</v>
      </c>
      <c r="M32" s="283" t="str">
        <f>'[6]18th'!J3</f>
        <v>N/A</v>
      </c>
      <c r="N32" s="284" t="str">
        <f>'[6]18th'!K3</f>
        <v>N/A</v>
      </c>
      <c r="O32" s="284" t="str">
        <f>'[6]18th'!L3</f>
        <v>N/A</v>
      </c>
      <c r="P32" s="285" t="str">
        <f>'[6]18th'!M3</f>
        <v>N/A</v>
      </c>
      <c r="Q32" s="126" t="str">
        <f t="shared" si="1"/>
        <v>L</v>
      </c>
      <c r="R32" s="90" t="str">
        <f t="shared" si="0"/>
        <v>J</v>
      </c>
      <c r="S32" s="69" t="str">
        <f t="shared" si="2"/>
        <v>L</v>
      </c>
      <c r="T32" s="68" t="str">
        <f>'[6]18th'!N3</f>
        <v>G</v>
      </c>
      <c r="U32" s="14">
        <f>'[6]18th'!O3</f>
        <v>3</v>
      </c>
      <c r="V32" s="71">
        <f>'[6]18th'!P3</f>
        <v>3</v>
      </c>
      <c r="W32" s="16">
        <f>'[6]18th'!Q3</f>
        <v>2</v>
      </c>
      <c r="X32" s="195">
        <f>'[6]18th'!R3</f>
        <v>2</v>
      </c>
      <c r="Y32" s="52">
        <f>'[6]18th'!S3</f>
        <v>34.5</v>
      </c>
      <c r="Z32" s="53">
        <f>'[6]18th'!T3</f>
        <v>34.5</v>
      </c>
      <c r="AA32" s="60">
        <f>'[6]18th'!U3</f>
        <v>23</v>
      </c>
      <c r="AB32" s="228">
        <f>'[6]18th'!V3</f>
        <v>23</v>
      </c>
      <c r="AC32" s="283" t="str">
        <f>'[6]18th'!W3</f>
        <v>N/A</v>
      </c>
      <c r="AD32" s="284" t="str">
        <f>'[6]18th'!X3</f>
        <v>N/A</v>
      </c>
      <c r="AE32" s="284" t="str">
        <f>'[6]18th'!Y3</f>
        <v>N/A</v>
      </c>
      <c r="AF32" s="290" t="str">
        <f>'[6]18th'!Z3</f>
        <v>N/A</v>
      </c>
      <c r="AG32" s="165" t="str">
        <f t="shared" si="3"/>
        <v>J</v>
      </c>
      <c r="AH32" s="69" t="str">
        <f t="shared" si="4"/>
        <v>J</v>
      </c>
      <c r="AI32" s="68" t="str">
        <f>'[6]18th'!$AA$3</f>
        <v>G</v>
      </c>
    </row>
    <row r="33" spans="1:36" ht="12" customHeight="1">
      <c r="A33" s="408" t="s">
        <v>8</v>
      </c>
      <c r="B33" s="409"/>
      <c r="C33" s="232"/>
      <c r="D33" s="273"/>
      <c r="E33" s="14">
        <f>'[7]18th'!B3</f>
        <v>14</v>
      </c>
      <c r="F33" s="71">
        <f>'[7]18th'!C3</f>
        <v>14</v>
      </c>
      <c r="G33" s="16">
        <f>'[7]18th'!D3</f>
        <v>5</v>
      </c>
      <c r="H33" s="195">
        <f>'[7]18th'!E3</f>
        <v>5</v>
      </c>
      <c r="I33" s="81">
        <f>'[7]18th'!F3</f>
        <v>161</v>
      </c>
      <c r="J33" s="56">
        <f>'[7]18th'!G3</f>
        <v>161</v>
      </c>
      <c r="K33" s="57">
        <f>'[7]18th'!H3</f>
        <v>57.5</v>
      </c>
      <c r="L33" s="161">
        <f>'[7]18th'!I3</f>
        <v>57.5</v>
      </c>
      <c r="M33" s="286" t="str">
        <f>'[7]18th'!J3</f>
        <v>N/A</v>
      </c>
      <c r="N33" s="287" t="str">
        <f>'[7]18th'!K3</f>
        <v>N/A</v>
      </c>
      <c r="O33" s="287" t="str">
        <f>'[7]18th'!L3</f>
        <v>N/A</v>
      </c>
      <c r="P33" s="288" t="str">
        <f>'[7]18th'!M3</f>
        <v>N/A</v>
      </c>
      <c r="Q33" s="289" t="s">
        <v>121</v>
      </c>
      <c r="R33" s="90" t="str">
        <f t="shared" si="0"/>
        <v>J</v>
      </c>
      <c r="S33" s="69" t="str">
        <f t="shared" si="2"/>
        <v>J</v>
      </c>
      <c r="T33" s="15" t="str">
        <f>'[7]18th'!N3</f>
        <v>G</v>
      </c>
      <c r="U33" s="14">
        <f>'[7]18th'!O3</f>
        <v>13</v>
      </c>
      <c r="V33" s="71">
        <f>'[7]18th'!P3</f>
        <v>13</v>
      </c>
      <c r="W33" s="16">
        <f>'[7]18th'!Q3</f>
        <v>3</v>
      </c>
      <c r="X33" s="195">
        <f>'[7]18th'!R3</f>
        <v>3</v>
      </c>
      <c r="Y33" s="55">
        <f>'[7]18th'!S3</f>
        <v>149.5</v>
      </c>
      <c r="Z33" s="56">
        <f>'[7]18th'!T3</f>
        <v>149.5</v>
      </c>
      <c r="AA33" s="17">
        <f>'[7]18th'!U3</f>
        <v>34.5</v>
      </c>
      <c r="AB33" s="229">
        <f>'[7]18th'!V3</f>
        <v>34.5</v>
      </c>
      <c r="AC33" s="286" t="str">
        <f>'[7]18th'!W3</f>
        <v>N/A</v>
      </c>
      <c r="AD33" s="287" t="str">
        <f>'[7]18th'!X3</f>
        <v>N/A</v>
      </c>
      <c r="AE33" s="287" t="str">
        <f>'[7]18th'!Y3</f>
        <v>N/A</v>
      </c>
      <c r="AF33" s="291" t="str">
        <f>'[7]18th'!Z3</f>
        <v>N/A</v>
      </c>
      <c r="AG33" s="165" t="str">
        <f t="shared" si="3"/>
        <v>J</v>
      </c>
      <c r="AH33" s="69" t="str">
        <f t="shared" si="4"/>
        <v>J</v>
      </c>
      <c r="AI33" s="15" t="str">
        <f>'[7]18th'!$AA$3</f>
        <v>G</v>
      </c>
    </row>
    <row r="34" spans="1:36" ht="12" customHeight="1">
      <c r="A34" s="408" t="s">
        <v>68</v>
      </c>
      <c r="B34" s="409"/>
      <c r="C34" s="232"/>
      <c r="D34" s="273"/>
      <c r="E34" s="14">
        <f>'[8]18th'!B3</f>
        <v>5</v>
      </c>
      <c r="F34" s="71">
        <f>'[8]18th'!C3</f>
        <v>0</v>
      </c>
      <c r="G34" s="16">
        <f>'[8]18th'!D3</f>
        <v>1</v>
      </c>
      <c r="H34" s="195">
        <f>'[8]18th'!E3</f>
        <v>0</v>
      </c>
      <c r="I34" s="81">
        <f>'[8]18th'!F3</f>
        <v>53.5</v>
      </c>
      <c r="J34" s="56">
        <f>'[8]18th'!G3</f>
        <v>0</v>
      </c>
      <c r="K34" s="57">
        <f>'[8]18th'!H3</f>
        <v>11.5</v>
      </c>
      <c r="L34" s="161">
        <f>'[8]18th'!I3</f>
        <v>0</v>
      </c>
      <c r="M34" s="286" t="str">
        <f>'[8]18th'!J3</f>
        <v>N/A</v>
      </c>
      <c r="N34" s="287" t="str">
        <f>'[8]18th'!K3</f>
        <v>N/A</v>
      </c>
      <c r="O34" s="287" t="str">
        <f>'[8]18th'!L3</f>
        <v>N/A</v>
      </c>
      <c r="P34" s="288" t="str">
        <f>'[8]18th'!M3</f>
        <v>N/A</v>
      </c>
      <c r="Q34" s="289" t="s">
        <v>121</v>
      </c>
      <c r="R34" s="90" t="str">
        <f t="shared" si="0"/>
        <v>L</v>
      </c>
      <c r="S34" s="69" t="str">
        <f t="shared" si="2"/>
        <v>L</v>
      </c>
      <c r="T34" s="15">
        <f>'[8]18th'!N3</f>
        <v>0</v>
      </c>
      <c r="U34" s="14">
        <f>'[8]18th'!O3</f>
        <v>1</v>
      </c>
      <c r="V34" s="71">
        <f>'[8]18th'!P3</f>
        <v>0</v>
      </c>
      <c r="W34" s="16">
        <f>'[8]18th'!Q3</f>
        <v>0</v>
      </c>
      <c r="X34" s="195">
        <f>'[8]18th'!R3</f>
        <v>0</v>
      </c>
      <c r="Y34" s="55">
        <f>'[8]18th'!S3</f>
        <v>11.5</v>
      </c>
      <c r="Z34" s="56">
        <f>'[8]18th'!T3</f>
        <v>0</v>
      </c>
      <c r="AA34" s="17">
        <f>'[8]18th'!U3</f>
        <v>0</v>
      </c>
      <c r="AB34" s="229">
        <f>'[8]18th'!V3</f>
        <v>0</v>
      </c>
      <c r="AC34" s="286" t="str">
        <f>'[8]18th'!W3</f>
        <v>N/A</v>
      </c>
      <c r="AD34" s="287" t="str">
        <f>'[8]18th'!X3</f>
        <v>N/A</v>
      </c>
      <c r="AE34" s="287" t="str">
        <f>'[8]18th'!Y3</f>
        <v>N/A</v>
      </c>
      <c r="AF34" s="291" t="str">
        <f>'[8]18th'!Z3</f>
        <v>N/A</v>
      </c>
      <c r="AG34" s="286" t="s">
        <v>121</v>
      </c>
      <c r="AH34" s="165" t="str">
        <f t="shared" si="4"/>
        <v>L</v>
      </c>
      <c r="AI34" s="15">
        <f>'[8]18th'!$AA$3</f>
        <v>0</v>
      </c>
    </row>
    <row r="35" spans="1:36" ht="12" customHeight="1" thickBot="1">
      <c r="A35" s="406" t="s">
        <v>9</v>
      </c>
      <c r="B35" s="407"/>
      <c r="C35" s="233"/>
      <c r="D35" s="242"/>
      <c r="E35" s="22">
        <f>'[9]18th'!B3</f>
        <v>2</v>
      </c>
      <c r="F35" s="312">
        <f>'[9]18th'!C3</f>
        <v>2</v>
      </c>
      <c r="G35" s="24">
        <f>'[9]18th'!D3</f>
        <v>0</v>
      </c>
      <c r="H35" s="313">
        <f>'[9]18th'!E3</f>
        <v>0</v>
      </c>
      <c r="I35" s="83">
        <f>'[9]18th'!F3</f>
        <v>23</v>
      </c>
      <c r="J35" s="58">
        <f>'[9]18th'!G3</f>
        <v>23</v>
      </c>
      <c r="K35" s="59">
        <f>'[9]18th'!H3</f>
        <v>0</v>
      </c>
      <c r="L35" s="314">
        <f>'[9]18th'!I3</f>
        <v>0</v>
      </c>
      <c r="M35" s="315" t="str">
        <f>'[9]18th'!J3</f>
        <v>N/A</v>
      </c>
      <c r="N35" s="316" t="str">
        <f>'[9]18th'!K3</f>
        <v>N/A</v>
      </c>
      <c r="O35" s="316" t="str">
        <f>'[9]18th'!L3</f>
        <v>N/A</v>
      </c>
      <c r="P35" s="317" t="str">
        <f>'[9]18th'!M3</f>
        <v>N/A</v>
      </c>
      <c r="Q35" s="318" t="s">
        <v>121</v>
      </c>
      <c r="R35" s="323" t="str">
        <f t="shared" si="0"/>
        <v>J</v>
      </c>
      <c r="S35" s="70" t="str">
        <f t="shared" si="2"/>
        <v>J</v>
      </c>
      <c r="T35" s="21" t="str">
        <f>'[9]18th'!N3</f>
        <v>G</v>
      </c>
      <c r="U35" s="22">
        <f>'[9]18th'!O3</f>
        <v>0</v>
      </c>
      <c r="V35" s="312">
        <f>'[9]18th'!P3</f>
        <v>0</v>
      </c>
      <c r="W35" s="24">
        <f>'[9]18th'!Q3</f>
        <v>0</v>
      </c>
      <c r="X35" s="313">
        <f>'[9]18th'!R3</f>
        <v>0</v>
      </c>
      <c r="Y35" s="230">
        <f>'[9]18th'!S3</f>
        <v>0</v>
      </c>
      <c r="Z35" s="58">
        <f>'[9]18th'!T3</f>
        <v>0</v>
      </c>
      <c r="AA35" s="20">
        <f>'[9]18th'!U3</f>
        <v>0</v>
      </c>
      <c r="AB35" s="319">
        <f>'[9]18th'!V3</f>
        <v>0</v>
      </c>
      <c r="AC35" s="315" t="str">
        <f>'[9]18th'!W3</f>
        <v>N/A</v>
      </c>
      <c r="AD35" s="316" t="str">
        <f>'[9]18th'!X3</f>
        <v>N/A</v>
      </c>
      <c r="AE35" s="316" t="str">
        <f>'[9]18th'!Y3</f>
        <v>N/A</v>
      </c>
      <c r="AF35" s="320" t="str">
        <f>'[9]18th'!Z3</f>
        <v>N/A</v>
      </c>
      <c r="AG35" s="321" t="s">
        <v>121</v>
      </c>
      <c r="AH35" s="322" t="s">
        <v>121</v>
      </c>
      <c r="AI35" s="21" t="str">
        <f>'[9]18th'!$AA$3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'[10]18th'!$E$17+'[10]18th'!$F$17+'[10]18th'!$G$17</f>
        <v>1</v>
      </c>
      <c r="D40" s="273">
        <f>'[10]18th'!$H$17+'[10]18th'!$I$17+'[10]18th'!$J$17</f>
        <v>1</v>
      </c>
      <c r="E40" s="14">
        <f>'[10]18th'!B3</f>
        <v>3</v>
      </c>
      <c r="F40" s="71">
        <f>'[10]18th'!C3</f>
        <v>3</v>
      </c>
      <c r="G40" s="16">
        <f>'[10]18th'!D3</f>
        <v>2</v>
      </c>
      <c r="H40" s="195">
        <f>'[10]18th'!E3</f>
        <v>4</v>
      </c>
      <c r="I40" s="81">
        <f>'[10]18th'!F3</f>
        <v>34.5</v>
      </c>
      <c r="J40" s="56">
        <f>'[10]18th'!G3</f>
        <v>34.5</v>
      </c>
      <c r="K40" s="57">
        <f>'[10]18th'!H3</f>
        <v>23</v>
      </c>
      <c r="L40" s="161">
        <f>'[10]18th'!I3</f>
        <v>46</v>
      </c>
      <c r="M40" s="150">
        <f>'[10]18th'!J3</f>
        <v>6</v>
      </c>
      <c r="N40" s="37">
        <f>'[10]18th'!K3</f>
        <v>6</v>
      </c>
      <c r="O40" s="36">
        <f>'[10]18th'!L3</f>
        <v>3.6</v>
      </c>
      <c r="P40" s="124">
        <f>'[10]18th'!M3</f>
        <v>2.5714285714285716</v>
      </c>
      <c r="Q40" s="324" t="str">
        <f>IF(D40="","",IF(D40&gt;=C40,"J",IF(D40&lt;C40,"L")))</f>
        <v>J</v>
      </c>
      <c r="R40" s="190" t="str">
        <f>IF(J40="","",IF(J40&gt;=23,"J",IF(J40&lt;23,"L")))</f>
        <v>J</v>
      </c>
      <c r="S40" s="190" t="str">
        <f>IF(J40="","",IF(J40&gt;=I40-8,"J",IF(J40&lt;I40-8,"L")))</f>
        <v>J</v>
      </c>
      <c r="T40" s="191" t="str">
        <f>'[10]18th'!N3</f>
        <v>G</v>
      </c>
      <c r="U40" s="14">
        <f>'[10]18th'!O3</f>
        <v>3</v>
      </c>
      <c r="V40" s="71">
        <f>'[10]18th'!P3</f>
        <v>3</v>
      </c>
      <c r="W40" s="16">
        <f>'[10]18th'!Q3</f>
        <v>1</v>
      </c>
      <c r="X40" s="195">
        <f>'[10]18th'!R3</f>
        <v>3</v>
      </c>
      <c r="Y40" s="55">
        <f>'[10]18th'!S3</f>
        <v>34.5</v>
      </c>
      <c r="Z40" s="56">
        <f>'[10]18th'!T3</f>
        <v>34.5</v>
      </c>
      <c r="AA40" s="17">
        <f>'[10]18th'!U3</f>
        <v>11.5</v>
      </c>
      <c r="AB40" s="129">
        <f>'[10]18th'!V3</f>
        <v>34.5</v>
      </c>
      <c r="AC40" s="150">
        <f>'[10]18th'!W3</f>
        <v>6</v>
      </c>
      <c r="AD40" s="37">
        <f>'[10]18th'!X3</f>
        <v>6</v>
      </c>
      <c r="AE40" s="36">
        <f>'[10]18th'!Y3</f>
        <v>4.5</v>
      </c>
      <c r="AF40" s="151">
        <f>'[10]18th'!Z3</f>
        <v>3</v>
      </c>
      <c r="AG40" s="165" t="str">
        <f>IF(Z40="","",IF(Z40&gt;=23,"J",IF(Z40&lt;23,"L")))</f>
        <v>J</v>
      </c>
      <c r="AH40" s="69" t="str">
        <f>IF(Z40="","",IF(Z40&gt;=Y40-8,"J",IF(Z40&lt;Y40-8,"L")))</f>
        <v>J</v>
      </c>
      <c r="AI40" s="15" t="str">
        <f>'[10]18th'!$AA$3</f>
        <v>G</v>
      </c>
    </row>
    <row r="41" spans="1:36" ht="12" customHeight="1">
      <c r="A41" s="408" t="s">
        <v>6</v>
      </c>
      <c r="B41" s="409"/>
      <c r="C41" s="232">
        <f>'[11]18th'!$E$17+'[11]18th'!$F$17+'[11]18th'!$G$17</f>
        <v>1</v>
      </c>
      <c r="D41" s="273">
        <f>'[11]18th'!$H$17+'[11]18th'!$I$17+'[11]18th'!$J$17</f>
        <v>1</v>
      </c>
      <c r="E41" s="14">
        <f>'[11]18th'!B3</f>
        <v>3</v>
      </c>
      <c r="F41" s="71">
        <f>'[11]18th'!C3</f>
        <v>3</v>
      </c>
      <c r="G41" s="16">
        <f>'[11]18th'!D3</f>
        <v>5</v>
      </c>
      <c r="H41" s="195">
        <f>'[11]18th'!E3</f>
        <v>7</v>
      </c>
      <c r="I41" s="81">
        <f>'[11]18th'!F3</f>
        <v>34.5</v>
      </c>
      <c r="J41" s="56">
        <f>'[11]18th'!G3</f>
        <v>34.5</v>
      </c>
      <c r="K41" s="57">
        <f>'[11]18th'!H3</f>
        <v>57.5</v>
      </c>
      <c r="L41" s="161">
        <f>'[11]18th'!I3</f>
        <v>80.5</v>
      </c>
      <c r="M41" s="150">
        <f>'[11]18th'!J3</f>
        <v>5.333333333333333</v>
      </c>
      <c r="N41" s="37">
        <f>'[11]18th'!K3</f>
        <v>5.333333333333333</v>
      </c>
      <c r="O41" s="36">
        <f>'[11]18th'!L3</f>
        <v>2</v>
      </c>
      <c r="P41" s="124">
        <f>'[11]18th'!M3</f>
        <v>1.6</v>
      </c>
      <c r="Q41" s="126" t="str">
        <f>IF(D41="","",IF(D41&gt;=C41,"J",IF(D41&lt;C41,"L")))</f>
        <v>J</v>
      </c>
      <c r="R41" s="90" t="str">
        <f>IF(J41="","",IF(J41&gt;=23,"J",IF(J41&lt;23,"L")))</f>
        <v>J</v>
      </c>
      <c r="S41" s="69" t="str">
        <f>IF(J41="","",IF(J41&gt;=I41-8,"J",IF(J41&lt;I41-8,"L")))</f>
        <v>J</v>
      </c>
      <c r="T41" s="15" t="str">
        <f>'[11]18th'!N3</f>
        <v>G</v>
      </c>
      <c r="U41" s="14">
        <f>'[11]18th'!O3</f>
        <v>3</v>
      </c>
      <c r="V41" s="71">
        <f>'[11]18th'!P3</f>
        <v>3</v>
      </c>
      <c r="W41" s="16">
        <f>'[11]18th'!Q3</f>
        <v>5</v>
      </c>
      <c r="X41" s="195">
        <f>'[11]18th'!R3</f>
        <v>7</v>
      </c>
      <c r="Y41" s="55">
        <f>'[11]18th'!S3</f>
        <v>34.5</v>
      </c>
      <c r="Z41" s="56">
        <f>'[11]18th'!T3</f>
        <v>34.5</v>
      </c>
      <c r="AA41" s="17">
        <f>'[11]18th'!U3</f>
        <v>57.5</v>
      </c>
      <c r="AB41" s="129">
        <f>'[11]18th'!V3</f>
        <v>80.5</v>
      </c>
      <c r="AC41" s="150">
        <f>'[11]18th'!W3</f>
        <v>5.333333333333333</v>
      </c>
      <c r="AD41" s="37">
        <f>'[11]18th'!X3</f>
        <v>5.333333333333333</v>
      </c>
      <c r="AE41" s="36">
        <f>'[11]18th'!Y3</f>
        <v>2</v>
      </c>
      <c r="AF41" s="151">
        <f>'[11]18th'!Z3</f>
        <v>1.6</v>
      </c>
      <c r="AG41" s="165" t="str">
        <f>IF(Z41="","",IF(Z41&gt;=23,"J",IF(Z41&lt;23,"L")))</f>
        <v>J</v>
      </c>
      <c r="AH41" s="69" t="str">
        <f>IF(Z41="","",IF(Z41&gt;=Y41-8,"J",IF(Z41&lt;Y41-8,"L")))</f>
        <v>J</v>
      </c>
      <c r="AI41" s="15" t="str">
        <f>'[11]18th'!$AA$3</f>
        <v>G</v>
      </c>
    </row>
    <row r="42" spans="1:36" ht="12" customHeight="1">
      <c r="A42" s="408" t="s">
        <v>7</v>
      </c>
      <c r="B42" s="409"/>
      <c r="C42" s="232">
        <f>'[12]18th'!$E$17+'[12]18th'!$F$17+'[12]18th'!$G$17</f>
        <v>1</v>
      </c>
      <c r="D42" s="273">
        <f>'[12]18th'!$H$17+'[12]18th'!$I$17+'[12]18th'!$J$17</f>
        <v>0</v>
      </c>
      <c r="E42" s="14">
        <f>'[12]18th'!B3</f>
        <v>3</v>
      </c>
      <c r="F42" s="71">
        <f>'[12]18th'!C3</f>
        <v>3</v>
      </c>
      <c r="G42" s="16">
        <f>'[12]18th'!D3</f>
        <v>2</v>
      </c>
      <c r="H42" s="195">
        <f>'[12]18th'!E3</f>
        <v>3</v>
      </c>
      <c r="I42" s="81">
        <f>'[12]18th'!F3</f>
        <v>34.5</v>
      </c>
      <c r="J42" s="56">
        <f>'[12]18th'!G3</f>
        <v>34.5</v>
      </c>
      <c r="K42" s="57">
        <f>'[12]18th'!H3</f>
        <v>23</v>
      </c>
      <c r="L42" s="161">
        <f>'[12]18th'!I3</f>
        <v>34.5</v>
      </c>
      <c r="M42" s="150">
        <f>'[12]18th'!J3</f>
        <v>6</v>
      </c>
      <c r="N42" s="37">
        <f>'[12]18th'!K3</f>
        <v>6</v>
      </c>
      <c r="O42" s="36">
        <f>'[12]18th'!L3</f>
        <v>3.6</v>
      </c>
      <c r="P42" s="124">
        <f>'[12]18th'!M3</f>
        <v>3</v>
      </c>
      <c r="Q42" s="126" t="str">
        <f>IF(D42="","",IF(D42&gt;=C42,"J",IF(D42&lt;C42,"L")))</f>
        <v>L</v>
      </c>
      <c r="R42" s="90" t="str">
        <f>IF(J42="","",IF(J42&gt;=23,"J",IF(J42&lt;23,"L")))</f>
        <v>J</v>
      </c>
      <c r="S42" s="69" t="str">
        <f>IF(J42="","",IF(J42&gt;=I42-8,"J",IF(J42&lt;I42-8,"L")))</f>
        <v>J</v>
      </c>
      <c r="T42" s="15" t="str">
        <f>'[12]18th'!N3</f>
        <v>G</v>
      </c>
      <c r="U42" s="14">
        <f>'[12]18th'!O3</f>
        <v>3</v>
      </c>
      <c r="V42" s="71">
        <f>'[12]18th'!P3</f>
        <v>3</v>
      </c>
      <c r="W42" s="16">
        <f>'[12]18th'!Q3</f>
        <v>1</v>
      </c>
      <c r="X42" s="195">
        <f>'[12]18th'!R3</f>
        <v>2</v>
      </c>
      <c r="Y42" s="55">
        <f>'[12]18th'!S3</f>
        <v>34.5</v>
      </c>
      <c r="Z42" s="56">
        <f>'[12]18th'!T3</f>
        <v>34.5</v>
      </c>
      <c r="AA42" s="17">
        <f>'[12]18th'!U3</f>
        <v>11.5</v>
      </c>
      <c r="AB42" s="129">
        <f>'[12]18th'!V3</f>
        <v>23</v>
      </c>
      <c r="AC42" s="150">
        <f>'[12]18th'!W3</f>
        <v>6</v>
      </c>
      <c r="AD42" s="37">
        <f>'[12]18th'!X3</f>
        <v>6</v>
      </c>
      <c r="AE42" s="36">
        <f>'[12]18th'!Y3</f>
        <v>4.5</v>
      </c>
      <c r="AF42" s="151">
        <f>'[12]18th'!Z3</f>
        <v>3.6</v>
      </c>
      <c r="AG42" s="165" t="str">
        <f>IF(Z42="","",IF(Z42&gt;=23,"J",IF(Z42&lt;23,"L")))</f>
        <v>J</v>
      </c>
      <c r="AH42" s="69" t="str">
        <f>IF(Z42="","",IF(Z42&gt;=Y42-8,"J",IF(Z42&lt;Y42-8,"L")))</f>
        <v>J</v>
      </c>
      <c r="AI42" s="15" t="str">
        <f>'[12]18th'!$AA$3</f>
        <v>G</v>
      </c>
    </row>
    <row r="43" spans="1:36" ht="12" customHeight="1">
      <c r="A43" s="408" t="s">
        <v>11</v>
      </c>
      <c r="B43" s="409"/>
      <c r="C43" s="232">
        <f>'[13]18th'!$E$17+'[13]18th'!$F$17+'[13]18th'!$G$17</f>
        <v>1</v>
      </c>
      <c r="D43" s="273">
        <f>'[13]18th'!$H$17+'[13]18th'!$I$17+'[13]18th'!$J$17</f>
        <v>1</v>
      </c>
      <c r="E43" s="14">
        <f>'[13]18th'!B3</f>
        <v>4</v>
      </c>
      <c r="F43" s="71">
        <f>'[13]18th'!C3</f>
        <v>4</v>
      </c>
      <c r="G43" s="16">
        <f>'[13]18th'!D3</f>
        <v>3</v>
      </c>
      <c r="H43" s="195">
        <f>'[13]18th'!E3</f>
        <v>5</v>
      </c>
      <c r="I43" s="81">
        <f>'[13]18th'!F3</f>
        <v>46</v>
      </c>
      <c r="J43" s="56">
        <f>'[13]18th'!G3</f>
        <v>46</v>
      </c>
      <c r="K43" s="57">
        <f>'[13]18th'!H3</f>
        <v>34.5</v>
      </c>
      <c r="L43" s="161">
        <f>'[13]18th'!I3</f>
        <v>57.5</v>
      </c>
      <c r="M43" s="150">
        <f>'[13]18th'!J3</f>
        <v>7</v>
      </c>
      <c r="N43" s="37">
        <f>'[13]18th'!K3</f>
        <v>7</v>
      </c>
      <c r="O43" s="36">
        <f>'[13]18th'!L3</f>
        <v>4</v>
      </c>
      <c r="P43" s="124">
        <f>'[13]18th'!M3</f>
        <v>3.1111111111111112</v>
      </c>
      <c r="Q43" s="126" t="str">
        <f t="shared" si="1"/>
        <v>J</v>
      </c>
      <c r="R43" s="90" t="str">
        <f t="shared" si="0"/>
        <v>J</v>
      </c>
      <c r="S43" s="69" t="str">
        <f t="shared" si="2"/>
        <v>J</v>
      </c>
      <c r="T43" s="15" t="str">
        <f>'[13]18th'!N3</f>
        <v>G</v>
      </c>
      <c r="U43" s="14">
        <f>'[13]18th'!O3</f>
        <v>4</v>
      </c>
      <c r="V43" s="71">
        <f>'[13]18th'!P3</f>
        <v>4</v>
      </c>
      <c r="W43" s="16">
        <f>'[13]18th'!Q3</f>
        <v>2</v>
      </c>
      <c r="X43" s="195">
        <f>'[13]18th'!R3</f>
        <v>3</v>
      </c>
      <c r="Y43" s="55">
        <f>'[13]18th'!S3</f>
        <v>46</v>
      </c>
      <c r="Z43" s="56">
        <f>'[13]18th'!T3</f>
        <v>46</v>
      </c>
      <c r="AA43" s="17">
        <f>'[13]18th'!U3</f>
        <v>23</v>
      </c>
      <c r="AB43" s="129">
        <f>'[13]18th'!V3</f>
        <v>34.5</v>
      </c>
      <c r="AC43" s="150">
        <f>'[13]18th'!W3</f>
        <v>7</v>
      </c>
      <c r="AD43" s="37">
        <f>'[13]18th'!X3</f>
        <v>7</v>
      </c>
      <c r="AE43" s="36">
        <f>'[13]18th'!Y3</f>
        <v>4.666666666666667</v>
      </c>
      <c r="AF43" s="151">
        <f>'[13]18th'!Z3</f>
        <v>4</v>
      </c>
      <c r="AG43" s="165" t="str">
        <f t="shared" si="3"/>
        <v>J</v>
      </c>
      <c r="AH43" s="69" t="str">
        <f t="shared" si="4"/>
        <v>J</v>
      </c>
      <c r="AI43" s="15" t="str">
        <f>'[13]18th'!$AA$3</f>
        <v>G</v>
      </c>
    </row>
    <row r="44" spans="1:36" ht="12" customHeight="1">
      <c r="A44" s="408" t="s">
        <v>10</v>
      </c>
      <c r="B44" s="409"/>
      <c r="C44" s="232">
        <f>'[14]18th'!$E$17+'[14]18th'!$F$17+'[14]18th'!$G$17</f>
        <v>1</v>
      </c>
      <c r="D44" s="273">
        <f>'[14]18th'!$H$17+'[14]18th'!$I$17+'[14]18th'!$J$17</f>
        <v>1</v>
      </c>
      <c r="E44" s="14">
        <f>'[14]18th'!B3</f>
        <v>4</v>
      </c>
      <c r="F44" s="71">
        <f>'[14]18th'!C3</f>
        <v>4</v>
      </c>
      <c r="G44" s="16">
        <f>'[14]18th'!D3</f>
        <v>6</v>
      </c>
      <c r="H44" s="195">
        <f>'[14]18th'!E3</f>
        <v>6</v>
      </c>
      <c r="I44" s="81">
        <f>'[14]18th'!F3</f>
        <v>46</v>
      </c>
      <c r="J44" s="56">
        <f>'[14]18th'!G3</f>
        <v>46</v>
      </c>
      <c r="K44" s="57">
        <f>'[14]18th'!H3</f>
        <v>69</v>
      </c>
      <c r="L44" s="161">
        <f>'[14]18th'!I3</f>
        <v>69</v>
      </c>
      <c r="M44" s="150">
        <f>'[14]18th'!J3</f>
        <v>7.5</v>
      </c>
      <c r="N44" s="37">
        <f>'[14]18th'!K3</f>
        <v>7.5</v>
      </c>
      <c r="O44" s="36">
        <f>'[14]18th'!L3</f>
        <v>3</v>
      </c>
      <c r="P44" s="124">
        <f>'[14]18th'!M3</f>
        <v>3</v>
      </c>
      <c r="Q44" s="126" t="str">
        <f t="shared" si="1"/>
        <v>J</v>
      </c>
      <c r="R44" s="90" t="str">
        <f t="shared" si="0"/>
        <v>J</v>
      </c>
      <c r="S44" s="69" t="str">
        <f t="shared" si="2"/>
        <v>J</v>
      </c>
      <c r="T44" s="15" t="str">
        <f>'[14]18th'!N3</f>
        <v>G</v>
      </c>
      <c r="U44" s="14">
        <f>'[14]18th'!O3</f>
        <v>4</v>
      </c>
      <c r="V44" s="71">
        <f>'[14]18th'!P3</f>
        <v>4</v>
      </c>
      <c r="W44" s="16">
        <f>'[14]18th'!Q3</f>
        <v>3</v>
      </c>
      <c r="X44" s="195">
        <f>'[14]18th'!R3</f>
        <v>3</v>
      </c>
      <c r="Y44" s="55">
        <f>'[14]18th'!S3</f>
        <v>46</v>
      </c>
      <c r="Z44" s="56">
        <f>'[14]18th'!T3</f>
        <v>46</v>
      </c>
      <c r="AA44" s="17">
        <f>'[14]18th'!U3</f>
        <v>34.5</v>
      </c>
      <c r="AB44" s="129">
        <f>'[14]18th'!V3</f>
        <v>34.5</v>
      </c>
      <c r="AC44" s="150">
        <f>'[14]18th'!W3</f>
        <v>7.5</v>
      </c>
      <c r="AD44" s="37">
        <f>'[14]18th'!X3</f>
        <v>7.5</v>
      </c>
      <c r="AE44" s="36">
        <f>'[14]18th'!Y3</f>
        <v>4.2857142857142856</v>
      </c>
      <c r="AF44" s="151">
        <f>'[14]18th'!Z3</f>
        <v>4.2857142857142856</v>
      </c>
      <c r="AG44" s="165" t="str">
        <f t="shared" si="3"/>
        <v>J</v>
      </c>
      <c r="AH44" s="69" t="str">
        <f t="shared" si="4"/>
        <v>J</v>
      </c>
      <c r="AI44" s="15" t="str">
        <f>'[14]18th'!$AA$3</f>
        <v>G</v>
      </c>
    </row>
    <row r="45" spans="1:36" ht="12" customHeight="1">
      <c r="A45" s="408" t="s">
        <v>13</v>
      </c>
      <c r="B45" s="409"/>
      <c r="C45" s="232">
        <f>'[15]18th'!$E$17+'[15]18th'!$F$17+'[15]18th'!$G$17</f>
        <v>1</v>
      </c>
      <c r="D45" s="273">
        <f>'[15]18th'!$H$17+'[15]18th'!$I$17+'[15]18th'!$J$17</f>
        <v>1</v>
      </c>
      <c r="E45" s="14">
        <f>'[15]18th'!B3</f>
        <v>6</v>
      </c>
      <c r="F45" s="71">
        <f>'[15]18th'!C3</f>
        <v>4</v>
      </c>
      <c r="G45" s="16">
        <f>'[15]18th'!D3</f>
        <v>3</v>
      </c>
      <c r="H45" s="195">
        <f>'[15]18th'!E3</f>
        <v>5</v>
      </c>
      <c r="I45" s="81">
        <f>'[15]18th'!F3</f>
        <v>69</v>
      </c>
      <c r="J45" s="56">
        <f>'[15]18th'!G3</f>
        <v>46</v>
      </c>
      <c r="K45" s="57">
        <f>'[15]18th'!H3</f>
        <v>34.5</v>
      </c>
      <c r="L45" s="161">
        <f>'[15]18th'!I3</f>
        <v>57.5</v>
      </c>
      <c r="M45" s="150">
        <f>'[15]18th'!J3</f>
        <v>4.5</v>
      </c>
      <c r="N45" s="72">
        <f>'[15]18th'!K3</f>
        <v>6.75</v>
      </c>
      <c r="O45" s="36">
        <f>'[15]18th'!L3</f>
        <v>3</v>
      </c>
      <c r="P45" s="260">
        <f>'[15]18th'!M3</f>
        <v>3</v>
      </c>
      <c r="Q45" s="126" t="str">
        <f t="shared" si="1"/>
        <v>J</v>
      </c>
      <c r="R45" s="90" t="str">
        <f t="shared" si="0"/>
        <v>J</v>
      </c>
      <c r="S45" s="69" t="str">
        <f>IF(J45="","",IF(J45&gt;=I45-8,"J",IF(J45&lt;I45-8,"L")))</f>
        <v>L</v>
      </c>
      <c r="T45" s="15" t="str">
        <f>'[15]18th'!N3</f>
        <v>A</v>
      </c>
      <c r="U45" s="14">
        <f>'[15]18th'!O3</f>
        <v>5</v>
      </c>
      <c r="V45" s="71">
        <f>'[15]18th'!P3</f>
        <v>5</v>
      </c>
      <c r="W45" s="16">
        <f>'[15]18th'!Q3</f>
        <v>1</v>
      </c>
      <c r="X45" s="195">
        <f>'[15]18th'!R3</f>
        <v>1</v>
      </c>
      <c r="Y45" s="55">
        <f>'[15]18th'!S3</f>
        <v>57.5</v>
      </c>
      <c r="Z45" s="56">
        <f>'[15]18th'!T3</f>
        <v>57.5</v>
      </c>
      <c r="AA45" s="17">
        <f>'[15]18th'!U3</f>
        <v>11.5</v>
      </c>
      <c r="AB45" s="129">
        <f>'[15]18th'!V3</f>
        <v>11.5</v>
      </c>
      <c r="AC45" s="150">
        <f>'[15]18th'!W3</f>
        <v>5.4</v>
      </c>
      <c r="AD45" s="72">
        <f>'[15]18th'!X3</f>
        <v>5.4</v>
      </c>
      <c r="AE45" s="36">
        <f>'[15]18th'!Y3</f>
        <v>4.5</v>
      </c>
      <c r="AF45" s="199">
        <f>'[15]18th'!Z3</f>
        <v>4.5</v>
      </c>
      <c r="AG45" s="165" t="str">
        <f>IF(Z45="","",IF(Z45&gt;=23,"J",IF(Z45&lt;23,"L")))</f>
        <v>J</v>
      </c>
      <c r="AH45" s="69" t="str">
        <f>IF(Z45="","",IF(Z45&gt;=Y45-8,"J",IF(Z45&lt;Y45-8,"L")))</f>
        <v>J</v>
      </c>
      <c r="AI45" s="15" t="str">
        <f>'[15]18th'!$AA$3</f>
        <v>G</v>
      </c>
    </row>
    <row r="46" spans="1:36" ht="12" customHeight="1">
      <c r="A46" s="408" t="s">
        <v>125</v>
      </c>
      <c r="B46" s="409"/>
      <c r="C46" s="232">
        <f>'[16]18th'!$E$17+'[16]18th'!$F$17+'[16]18th'!$G$17</f>
        <v>1</v>
      </c>
      <c r="D46" s="273">
        <f>'[16]18th'!$H$17+'[16]18th'!$I$17+'[16]18th'!$J$17</f>
        <v>0</v>
      </c>
      <c r="E46" s="14">
        <f>'[16]18th'!B3</f>
        <v>7</v>
      </c>
      <c r="F46" s="71">
        <f>'[16]18th'!C3</f>
        <v>8</v>
      </c>
      <c r="G46" s="16">
        <f>'[16]18th'!D3</f>
        <v>4</v>
      </c>
      <c r="H46" s="195">
        <f>'[16]18th'!E3</f>
        <v>4</v>
      </c>
      <c r="I46" s="81">
        <f>'[16]18th'!F3</f>
        <v>76.5</v>
      </c>
      <c r="J46" s="56">
        <f>'[16]18th'!G3</f>
        <v>84</v>
      </c>
      <c r="K46" s="57">
        <f>'[16]18th'!H3</f>
        <v>46</v>
      </c>
      <c r="L46" s="161">
        <f>'[16]18th'!I3</f>
        <v>46</v>
      </c>
      <c r="M46" s="150">
        <f>'[16]18th'!J3</f>
        <v>5.5639097744360901</v>
      </c>
      <c r="N46" s="37">
        <f>'[16]18th'!K3</f>
        <v>5.0684931506849313</v>
      </c>
      <c r="O46" s="36">
        <f>'[16]18th'!L3</f>
        <v>3.4741784037558685</v>
      </c>
      <c r="P46" s="124">
        <f>'[16]18th'!M3</f>
        <v>3.2743362831858405</v>
      </c>
      <c r="Q46" s="126" t="str">
        <f t="shared" si="1"/>
        <v>L</v>
      </c>
      <c r="R46" s="90" t="str">
        <f t="shared" si="0"/>
        <v>J</v>
      </c>
      <c r="S46" s="69" t="str">
        <f t="shared" si="2"/>
        <v>J</v>
      </c>
      <c r="T46" s="15" t="str">
        <f>'[16]18th'!N3</f>
        <v>G</v>
      </c>
      <c r="U46" s="14">
        <f>'[16]18th'!O3</f>
        <v>6</v>
      </c>
      <c r="V46" s="71">
        <f>'[16]18th'!P3</f>
        <v>6</v>
      </c>
      <c r="W46" s="16">
        <f>'[16]18th'!Q3</f>
        <v>2</v>
      </c>
      <c r="X46" s="195">
        <f>'[16]18th'!R3</f>
        <v>2</v>
      </c>
      <c r="Y46" s="55">
        <f>'[16]18th'!S3</f>
        <v>69</v>
      </c>
      <c r="Z46" s="56">
        <f>'[16]18th'!T3</f>
        <v>69</v>
      </c>
      <c r="AA46" s="17">
        <f>'[16]18th'!U3</f>
        <v>23</v>
      </c>
      <c r="AB46" s="129">
        <f>'[16]18th'!V3</f>
        <v>23</v>
      </c>
      <c r="AC46" s="150">
        <f>'[16]18th'!W3</f>
        <v>6.166666666666667</v>
      </c>
      <c r="AD46" s="37">
        <f>'[16]18th'!X3</f>
        <v>6.166666666666667</v>
      </c>
      <c r="AE46" s="36">
        <f>'[16]18th'!Y3</f>
        <v>4.625</v>
      </c>
      <c r="AF46" s="151">
        <f>'[16]18th'!Z3</f>
        <v>4.625</v>
      </c>
      <c r="AG46" s="165" t="str">
        <f t="shared" si="3"/>
        <v>J</v>
      </c>
      <c r="AH46" s="69" t="str">
        <f t="shared" si="4"/>
        <v>J</v>
      </c>
      <c r="AI46" s="15" t="str">
        <f>'[16]18th'!$AA$3</f>
        <v>G</v>
      </c>
    </row>
    <row r="47" spans="1:36" ht="12" customHeight="1">
      <c r="A47" s="408" t="s">
        <v>12</v>
      </c>
      <c r="B47" s="409"/>
      <c r="C47" s="232">
        <f>'[17]18th'!$E$17+'[17]18th'!$F$17+'[17]18th'!$G$17</f>
        <v>1</v>
      </c>
      <c r="D47" s="273">
        <f>'[17]18th'!$H$17+'[17]18th'!$I$17+'[17]18th'!$J$17</f>
        <v>1</v>
      </c>
      <c r="E47" s="14">
        <f>'[17]18th'!B3</f>
        <v>3</v>
      </c>
      <c r="F47" s="71">
        <f>'[17]18th'!C3</f>
        <v>3</v>
      </c>
      <c r="G47" s="16">
        <f>'[17]18th'!D3</f>
        <v>2</v>
      </c>
      <c r="H47" s="195">
        <f>'[17]18th'!E3</f>
        <v>2</v>
      </c>
      <c r="I47" s="81">
        <f>'[17]18th'!F3</f>
        <v>34.5</v>
      </c>
      <c r="J47" s="56">
        <f>'[17]18th'!G3</f>
        <v>34.5</v>
      </c>
      <c r="K47" s="57">
        <f>'[17]18th'!H3</f>
        <v>23</v>
      </c>
      <c r="L47" s="161">
        <f>'[17]18th'!I3</f>
        <v>23</v>
      </c>
      <c r="M47" s="150">
        <f>'[17]18th'!J3</f>
        <v>6.666666666666667</v>
      </c>
      <c r="N47" s="72">
        <f>'[17]18th'!K3</f>
        <v>6.666666666666667</v>
      </c>
      <c r="O47" s="36">
        <f>'[17]18th'!L3</f>
        <v>4</v>
      </c>
      <c r="P47" s="260">
        <f>'[17]18th'!M3</f>
        <v>4</v>
      </c>
      <c r="Q47" s="126" t="str">
        <f t="shared" si="1"/>
        <v>J</v>
      </c>
      <c r="R47" s="90" t="str">
        <f t="shared" si="0"/>
        <v>J</v>
      </c>
      <c r="S47" s="69" t="str">
        <f>IF(J47="","",IF(J47&gt;=I47-8,"J",IF(J47&lt;I47-8,"L")))</f>
        <v>J</v>
      </c>
      <c r="T47" s="15" t="str">
        <f>'[17]18th'!N3</f>
        <v>G</v>
      </c>
      <c r="U47" s="14">
        <f>'[17]18th'!O3</f>
        <v>3</v>
      </c>
      <c r="V47" s="71">
        <f>'[17]18th'!P3</f>
        <v>3</v>
      </c>
      <c r="W47" s="16">
        <f>'[17]18th'!Q3</f>
        <v>1</v>
      </c>
      <c r="X47" s="195">
        <f>'[17]18th'!R3</f>
        <v>1</v>
      </c>
      <c r="Y47" s="55">
        <f>'[17]18th'!S3</f>
        <v>34.5</v>
      </c>
      <c r="Z47" s="56">
        <f>'[17]18th'!T3</f>
        <v>34.5</v>
      </c>
      <c r="AA47" s="17">
        <f>'[17]18th'!U3</f>
        <v>11.5</v>
      </c>
      <c r="AB47" s="129">
        <f>'[17]18th'!V3</f>
        <v>11.5</v>
      </c>
      <c r="AC47" s="150">
        <f>'[17]18th'!W3</f>
        <v>6.666666666666667</v>
      </c>
      <c r="AD47" s="72">
        <f>'[17]18th'!X3</f>
        <v>6.666666666666667</v>
      </c>
      <c r="AE47" s="36">
        <f>'[17]18th'!Y3</f>
        <v>5</v>
      </c>
      <c r="AF47" s="199">
        <f>'[17]18th'!Z3</f>
        <v>5</v>
      </c>
      <c r="AG47" s="165" t="str">
        <f>IF(Z47="","",IF(Z47&gt;=23,"J",IF(Z47&lt;23,"L")))</f>
        <v>J</v>
      </c>
      <c r="AH47" s="69" t="str">
        <f>IF(Z47="","",IF(Z47&gt;=Y47-8,"J",IF(Z47&lt;Y47-8,"L")))</f>
        <v>J</v>
      </c>
      <c r="AI47" s="15" t="str">
        <f>'[17]18th'!$AA$3</f>
        <v>G</v>
      </c>
    </row>
    <row r="48" spans="1:36" ht="12" customHeight="1">
      <c r="A48" s="446" t="s">
        <v>119</v>
      </c>
      <c r="B48" s="447"/>
      <c r="C48" s="232">
        <f>'[18]18th'!$E$17+'[18]18th'!$F$17+'[18]18th'!$G$17</f>
        <v>1</v>
      </c>
      <c r="D48" s="273">
        <f>'[18]18th'!$H$17+'[18]18th'!$I$17+'[18]18th'!$J$17</f>
        <v>1</v>
      </c>
      <c r="E48" s="14">
        <f>'[18]18th'!B3</f>
        <v>2</v>
      </c>
      <c r="F48" s="71">
        <f>'[18]18th'!C3</f>
        <v>2</v>
      </c>
      <c r="G48" s="16">
        <f>'[18]18th'!D3</f>
        <v>2</v>
      </c>
      <c r="H48" s="195">
        <f>'[18]18th'!E3</f>
        <v>2</v>
      </c>
      <c r="I48" s="81">
        <f>'[18]18th'!F3</f>
        <v>23</v>
      </c>
      <c r="J48" s="56">
        <f>'[18]18th'!G3</f>
        <v>23</v>
      </c>
      <c r="K48" s="57">
        <f>'[18]18th'!H3</f>
        <v>23</v>
      </c>
      <c r="L48" s="161">
        <f>'[18]18th'!I3</f>
        <v>23</v>
      </c>
      <c r="M48" s="150">
        <f>'[18]18th'!J3</f>
        <v>5.5</v>
      </c>
      <c r="N48" s="37">
        <f>'[18]18th'!K3</f>
        <v>5.5</v>
      </c>
      <c r="O48" s="36">
        <f>'[18]18th'!L3</f>
        <v>2.75</v>
      </c>
      <c r="P48" s="124">
        <f>'[18]18th'!M3</f>
        <v>2.75</v>
      </c>
      <c r="Q48" s="126" t="str">
        <f t="shared" si="1"/>
        <v>J</v>
      </c>
      <c r="R48" s="90" t="str">
        <f t="shared" si="0"/>
        <v>J</v>
      </c>
      <c r="S48" s="69" t="str">
        <f>IF(J48="","",IF(J48&gt;=I48-8,"J",IF(J48&lt;I48-8,"L")))</f>
        <v>J</v>
      </c>
      <c r="T48" s="15" t="str">
        <f>'[18]18th'!N3</f>
        <v>G</v>
      </c>
      <c r="U48" s="14">
        <f>'[18]18th'!O3</f>
        <v>2</v>
      </c>
      <c r="V48" s="71">
        <f>'[18]18th'!P3</f>
        <v>2</v>
      </c>
      <c r="W48" s="16">
        <f>'[18]18th'!Q3</f>
        <v>1</v>
      </c>
      <c r="X48" s="195">
        <f>'[18]18th'!R3</f>
        <v>2</v>
      </c>
      <c r="Y48" s="55">
        <f>'[18]18th'!S3</f>
        <v>23</v>
      </c>
      <c r="Z48" s="56">
        <f>'[18]18th'!T3</f>
        <v>23</v>
      </c>
      <c r="AA48" s="17">
        <f>'[18]18th'!U3</f>
        <v>11.5</v>
      </c>
      <c r="AB48" s="129">
        <f>'[18]18th'!V3</f>
        <v>23</v>
      </c>
      <c r="AC48" s="150">
        <f>'[18]18th'!W3</f>
        <v>5.5</v>
      </c>
      <c r="AD48" s="37">
        <f>'[18]18th'!X3</f>
        <v>5.5</v>
      </c>
      <c r="AE48" s="36">
        <f>'[18]18th'!Y3</f>
        <v>3.6666666666666665</v>
      </c>
      <c r="AF48" s="151">
        <f>'[18]18th'!Z3</f>
        <v>2.75</v>
      </c>
      <c r="AG48" s="165" t="str">
        <f>IF(Z48="","",IF(Z48&gt;=23,"J",IF(Z48&lt;23,"L")))</f>
        <v>J</v>
      </c>
      <c r="AH48" s="69" t="str">
        <f>IF(Z48="","",IF(Z48&gt;=Y48-8,"J",IF(Z48&lt;Y48-8,"L")))</f>
        <v>J</v>
      </c>
      <c r="AI48" s="15" t="str">
        <f>'[18]18th'!$AA$3</f>
        <v>G</v>
      </c>
    </row>
    <row r="49" spans="1:35" ht="12" customHeight="1">
      <c r="A49" s="408" t="s">
        <v>129</v>
      </c>
      <c r="B49" s="409"/>
      <c r="C49" s="232">
        <f>'[19]18th'!$E$17+'[19]18th'!$F$17+'[19]18th'!$G$17</f>
        <v>1</v>
      </c>
      <c r="D49" s="273">
        <f>'[19]18th'!$H$17+'[19]18th'!$I$17+'[19]18th'!$J$17</f>
        <v>1</v>
      </c>
      <c r="E49" s="14">
        <f>'[19]18th'!B3</f>
        <v>3</v>
      </c>
      <c r="F49" s="71">
        <f>'[19]18th'!C3</f>
        <v>4</v>
      </c>
      <c r="G49" s="16">
        <f>'[19]18th'!D3</f>
        <v>4</v>
      </c>
      <c r="H49" s="195">
        <f>'[19]18th'!E3</f>
        <v>4</v>
      </c>
      <c r="I49" s="81">
        <f>'[19]18th'!F3</f>
        <v>34.5</v>
      </c>
      <c r="J49" s="56">
        <f>'[19]18th'!G3</f>
        <v>46</v>
      </c>
      <c r="K49" s="57">
        <f>'[19]18th'!H3</f>
        <v>46</v>
      </c>
      <c r="L49" s="161">
        <f>'[19]18th'!I3</f>
        <v>46</v>
      </c>
      <c r="M49" s="150">
        <f>'[19]18th'!J3</f>
        <v>8</v>
      </c>
      <c r="N49" s="37">
        <f>'[19]18th'!K3</f>
        <v>6</v>
      </c>
      <c r="O49" s="36">
        <f>'[19]18th'!L3</f>
        <v>3.4285714285714284</v>
      </c>
      <c r="P49" s="124">
        <f>'[19]18th'!M3</f>
        <v>3</v>
      </c>
      <c r="Q49" s="126" t="str">
        <f t="shared" si="1"/>
        <v>J</v>
      </c>
      <c r="R49" s="90" t="str">
        <f t="shared" si="0"/>
        <v>J</v>
      </c>
      <c r="S49" s="69" t="str">
        <f>IF(J49="","",IF(J49&gt;=I49-8,"J",IF(J49&lt;I49-8,"L")))</f>
        <v>J</v>
      </c>
      <c r="T49" s="15" t="str">
        <f>'[19]18th'!N3</f>
        <v>G</v>
      </c>
      <c r="U49" s="14">
        <f>'[19]18th'!O3</f>
        <v>3</v>
      </c>
      <c r="V49" s="71">
        <f>'[19]18th'!P3</f>
        <v>3</v>
      </c>
      <c r="W49" s="16">
        <f>'[19]18th'!Q3</f>
        <v>4</v>
      </c>
      <c r="X49" s="195">
        <f>'[19]18th'!R3</f>
        <v>4</v>
      </c>
      <c r="Y49" s="55">
        <f>'[19]18th'!S3</f>
        <v>34.5</v>
      </c>
      <c r="Z49" s="56">
        <f>'[19]18th'!T3</f>
        <v>34.5</v>
      </c>
      <c r="AA49" s="17">
        <f>'[19]18th'!U3</f>
        <v>46</v>
      </c>
      <c r="AB49" s="129">
        <f>'[19]18th'!V3</f>
        <v>46</v>
      </c>
      <c r="AC49" s="150">
        <f>'[19]18th'!W3</f>
        <v>8</v>
      </c>
      <c r="AD49" s="37">
        <f>'[19]18th'!X3</f>
        <v>8</v>
      </c>
      <c r="AE49" s="36">
        <f>'[19]18th'!Y3</f>
        <v>3.4285714285714284</v>
      </c>
      <c r="AF49" s="151">
        <f>'[19]18th'!Z3</f>
        <v>3.4285714285714284</v>
      </c>
      <c r="AG49" s="165" t="str">
        <f>IF(Z49="","",IF(Z49&gt;=23,"J",IF(Z49&lt;23,"L")))</f>
        <v>J</v>
      </c>
      <c r="AH49" s="69" t="str">
        <f>IF(Z49="","",IF(Z49&gt;=Y49-8,"J",IF(Z49&lt;Y49-8,"L")))</f>
        <v>J</v>
      </c>
      <c r="AI49" s="15" t="str">
        <f>'[19]18th'!$AA$3</f>
        <v>G</v>
      </c>
    </row>
    <row r="50" spans="1:35" ht="12" customHeight="1">
      <c r="A50" s="444" t="s">
        <v>14</v>
      </c>
      <c r="B50" s="445"/>
      <c r="C50" s="232">
        <f>'[20]18th'!$E$17+'[20]18th'!$F$17+'[20]18th'!$G$17</f>
        <v>1</v>
      </c>
      <c r="D50" s="273">
        <f>'[20]18th'!$H$17+'[20]18th'!$I$17+'[20]18th'!$J$17</f>
        <v>1</v>
      </c>
      <c r="E50" s="14">
        <f>'[20]18th'!B3</f>
        <v>7</v>
      </c>
      <c r="F50" s="71">
        <f>'[20]18th'!C3</f>
        <v>5</v>
      </c>
      <c r="G50" s="16">
        <f>'[20]18th'!D3</f>
        <v>4</v>
      </c>
      <c r="H50" s="195">
        <f>'[20]18th'!E3</f>
        <v>4</v>
      </c>
      <c r="I50" s="81">
        <f>'[20]18th'!F3</f>
        <v>76.5</v>
      </c>
      <c r="J50" s="56">
        <f>'[20]18th'!G3</f>
        <v>57.5</v>
      </c>
      <c r="K50" s="57">
        <f>'[20]18th'!H3</f>
        <v>46</v>
      </c>
      <c r="L50" s="161">
        <f>'[20]18th'!I3</f>
        <v>46</v>
      </c>
      <c r="M50" s="150">
        <f>'[20]18th'!J3</f>
        <v>4.9624060150375939</v>
      </c>
      <c r="N50" s="72">
        <f>'[20]18th'!K3</f>
        <v>6.6</v>
      </c>
      <c r="O50" s="36">
        <f>'[20]18th'!L3</f>
        <v>3.0985915492957745</v>
      </c>
      <c r="P50" s="260">
        <f>'[20]18th'!M3</f>
        <v>3.6666666666666665</v>
      </c>
      <c r="Q50" s="126" t="str">
        <f t="shared" si="1"/>
        <v>J</v>
      </c>
      <c r="R50" s="90" t="str">
        <f t="shared" si="0"/>
        <v>J</v>
      </c>
      <c r="S50" s="69" t="str">
        <f t="shared" si="2"/>
        <v>L</v>
      </c>
      <c r="T50" s="15" t="str">
        <f>'[20]18th'!N3</f>
        <v>A</v>
      </c>
      <c r="U50" s="14">
        <f>'[20]18th'!O3</f>
        <v>6</v>
      </c>
      <c r="V50" s="71">
        <f>'[20]18th'!P3</f>
        <v>5</v>
      </c>
      <c r="W50" s="16">
        <f>'[20]18th'!Q3</f>
        <v>4</v>
      </c>
      <c r="X50" s="195">
        <f>'[20]18th'!R3</f>
        <v>4</v>
      </c>
      <c r="Y50" s="55">
        <f>'[20]18th'!S3</f>
        <v>69</v>
      </c>
      <c r="Z50" s="56">
        <f>'[20]18th'!T3</f>
        <v>57.5</v>
      </c>
      <c r="AA50" s="17">
        <f>'[20]18th'!U3</f>
        <v>46</v>
      </c>
      <c r="AB50" s="129">
        <f>'[20]18th'!V3</f>
        <v>46</v>
      </c>
      <c r="AC50" s="150">
        <f>'[20]18th'!W3</f>
        <v>5.5</v>
      </c>
      <c r="AD50" s="72">
        <f>'[20]18th'!X3</f>
        <v>6.6</v>
      </c>
      <c r="AE50" s="36">
        <f>'[20]18th'!Y3</f>
        <v>3.3</v>
      </c>
      <c r="AF50" s="199">
        <f>'[20]18th'!Z3</f>
        <v>3.6666666666666665</v>
      </c>
      <c r="AG50" s="165" t="str">
        <f t="shared" si="3"/>
        <v>J</v>
      </c>
      <c r="AH50" s="69" t="str">
        <f t="shared" si="4"/>
        <v>L</v>
      </c>
      <c r="AI50" s="15" t="str">
        <f>'[20]18th'!$AA$3</f>
        <v>A</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'[21]18th'!$E$17+'[21]18th'!$F$17+'[21]18th'!$G$17</f>
        <v>1</v>
      </c>
      <c r="D52" s="242">
        <f>'[21]18th'!$H$17+'[21]18th'!$I$17+'[21]18th'!$J$17</f>
        <v>1</v>
      </c>
      <c r="E52" s="22">
        <f>'[21]18th'!B3</f>
        <v>3</v>
      </c>
      <c r="F52" s="275">
        <f>'[21]18th'!C3</f>
        <v>3</v>
      </c>
      <c r="G52" s="24">
        <f>'[21]18th'!D3</f>
        <v>2</v>
      </c>
      <c r="H52" s="43">
        <f>'[21]18th'!E3</f>
        <v>3</v>
      </c>
      <c r="I52" s="83">
        <f>'[21]18th'!F3</f>
        <v>34.5</v>
      </c>
      <c r="J52" s="58">
        <f>'[21]18th'!G3</f>
        <v>34.5</v>
      </c>
      <c r="K52" s="20">
        <f>'[21]18th'!H3</f>
        <v>23</v>
      </c>
      <c r="L52" s="58">
        <f>'[21]18th'!I3</f>
        <v>34.5</v>
      </c>
      <c r="M52" s="201">
        <f>'[21]18th'!J3</f>
        <v>7.333333333333333</v>
      </c>
      <c r="N52" s="74">
        <f>'[21]18th'!K3</f>
        <v>7.333333333333333</v>
      </c>
      <c r="O52" s="73">
        <f>'[21]18th'!L3</f>
        <v>4.4000000000000004</v>
      </c>
      <c r="P52" s="261">
        <f>'[21]18th'!M3</f>
        <v>3.6666666666666665</v>
      </c>
      <c r="Q52" s="262" t="str">
        <f t="shared" si="1"/>
        <v>J</v>
      </c>
      <c r="R52" s="323" t="str">
        <f t="shared" si="0"/>
        <v>J</v>
      </c>
      <c r="S52" s="70" t="str">
        <f t="shared" si="2"/>
        <v>J</v>
      </c>
      <c r="T52" s="21" t="str">
        <f>'[21]18th'!N3</f>
        <v>G</v>
      </c>
      <c r="U52" s="22">
        <f>'[21]18th'!O3</f>
        <v>3</v>
      </c>
      <c r="V52" s="275">
        <f>'[21]18th'!P3</f>
        <v>3</v>
      </c>
      <c r="W52" s="24">
        <f>'[21]18th'!Q3</f>
        <v>1</v>
      </c>
      <c r="X52" s="43">
        <f>'[21]18th'!R3</f>
        <v>3</v>
      </c>
      <c r="Y52" s="230">
        <f>'[21]18th'!S3</f>
        <v>34.5</v>
      </c>
      <c r="Z52" s="58">
        <f>'[21]18th'!T3</f>
        <v>34.5</v>
      </c>
      <c r="AA52" s="20">
        <f>'[21]18th'!U3</f>
        <v>11.5</v>
      </c>
      <c r="AB52" s="130">
        <f>'[21]18th'!V3</f>
        <v>34.5</v>
      </c>
      <c r="AC52" s="201">
        <f>'[21]18th'!W3</f>
        <v>7.333333333333333</v>
      </c>
      <c r="AD52" s="74">
        <f>'[21]18th'!X3</f>
        <v>7.333333333333333</v>
      </c>
      <c r="AE52" s="73">
        <f>'[21]18th'!Y3</f>
        <v>5.5</v>
      </c>
      <c r="AF52" s="202">
        <f>'[21]18th'!Z3</f>
        <v>3.6666666666666665</v>
      </c>
      <c r="AG52" s="200" t="str">
        <f t="shared" si="3"/>
        <v>J</v>
      </c>
      <c r="AH52" s="70" t="str">
        <f t="shared" si="4"/>
        <v>J</v>
      </c>
      <c r="AI52" s="21" t="str">
        <f>'[21]18th'!$AA$3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'[22]18th'!B32</f>
        <v>2</v>
      </c>
      <c r="F57" s="88">
        <f>'[22]18th'!C32</f>
        <v>2</v>
      </c>
      <c r="G57" s="89">
        <f>'[22]18th'!D32</f>
        <v>1.65</v>
      </c>
      <c r="H57" s="132">
        <f>'[22]18th'!E32</f>
        <v>1</v>
      </c>
      <c r="I57" s="120">
        <f>'[22]18th'!F32</f>
        <v>23</v>
      </c>
      <c r="J57" s="53">
        <f>'[22]18th'!G32</f>
        <v>23</v>
      </c>
      <c r="K57" s="54">
        <f>'[22]18th'!H32</f>
        <v>19</v>
      </c>
      <c r="L57" s="325">
        <f>'[22]18th'!I32</f>
        <v>11.5</v>
      </c>
      <c r="M57" s="118">
        <f>'[22]18th'!J32</f>
        <v>7</v>
      </c>
      <c r="N57" s="39">
        <f>'[22]18th'!K32</f>
        <v>7</v>
      </c>
      <c r="O57" s="38">
        <f>'[22]18th'!L32</f>
        <v>3.8356164383561646</v>
      </c>
      <c r="P57" s="123">
        <f>'[22]18th'!M32</f>
        <v>4.666666666666667</v>
      </c>
      <c r="Q57" s="270" t="s">
        <v>121</v>
      </c>
      <c r="R57" s="90" t="str">
        <f>IF(J57="","",IF(E57=0,"J",IF(J57&gt;=23,"J",IF(J57&lt;23,"L"))))</f>
        <v>J</v>
      </c>
      <c r="S57" s="90" t="str">
        <f t="shared" ref="S57" si="5">IF(J57="","",IF(J57&gt;=I57-8,"J",IF(J57&lt;I57-8,"L")))</f>
        <v>J</v>
      </c>
      <c r="T57" s="282" t="str">
        <f>'[22]18th'!N32</f>
        <v>G</v>
      </c>
      <c r="U57" s="87">
        <f>'[22]18th'!O32</f>
        <v>0</v>
      </c>
      <c r="V57" s="88">
        <f>'[22]18th'!P32</f>
        <v>2</v>
      </c>
      <c r="W57" s="89">
        <f>'[22]18th'!Q32</f>
        <v>0</v>
      </c>
      <c r="X57" s="132">
        <f>'[22]18th'!R32</f>
        <v>0</v>
      </c>
      <c r="Y57" s="263">
        <f>'[22]18th'!S32</f>
        <v>0</v>
      </c>
      <c r="Z57" s="280">
        <f>'[22]18th'!T32</f>
        <v>23</v>
      </c>
      <c r="AA57" s="265">
        <f>'[22]18th'!U32</f>
        <v>0</v>
      </c>
      <c r="AB57" s="281">
        <f>'[22]18th'!V32</f>
        <v>0</v>
      </c>
      <c r="AC57" s="118" t="e">
        <f>'[22]18th'!W32</f>
        <v>#DIV/0!</v>
      </c>
      <c r="AD57" s="39">
        <f>'[22]18th'!X32</f>
        <v>7</v>
      </c>
      <c r="AE57" s="38" t="e">
        <f>'[22]18th'!Y32</f>
        <v>#DIV/0!</v>
      </c>
      <c r="AF57" s="123">
        <f>'[22]18th'!Z32</f>
        <v>7</v>
      </c>
      <c r="AG57" s="125" t="str">
        <f>IF(Z57="","",IF(U57=0,"J",IF(Z57&gt;=23,"J",IF(Z57&lt;23,"L"))))</f>
        <v>J</v>
      </c>
      <c r="AH57" s="90" t="str">
        <f t="shared" ref="AH57" si="6">IF(Z57="","",IF(Z57&gt;=Y57-8,"J",IF(Z57&lt;Y57-8,"L")))</f>
        <v>J</v>
      </c>
      <c r="AI57" s="68" t="str">
        <f>'[22]18th'!$AA$32</f>
        <v>G</v>
      </c>
    </row>
    <row r="58" spans="1:35" ht="12" customHeight="1">
      <c r="A58" s="408" t="s">
        <v>17</v>
      </c>
      <c r="B58" s="409"/>
      <c r="C58" s="235">
        <f>'[22]18th'!$E$17+'[22]18th'!$F$17+'[22]18th'!$G$17</f>
        <v>1</v>
      </c>
      <c r="D58" s="244">
        <f>'[22]18th'!$H$17+'[22]18th'!$I$17+'[22]18th'!$J$17</f>
        <v>1</v>
      </c>
      <c r="E58" s="62">
        <f>'[22]18th'!B3</f>
        <v>4</v>
      </c>
      <c r="F58" s="63">
        <f>'[22]18th'!C3</f>
        <v>2</v>
      </c>
      <c r="G58" s="64">
        <f>'[22]18th'!D3</f>
        <v>2</v>
      </c>
      <c r="H58" s="133">
        <f>'[22]18th'!E3</f>
        <v>4</v>
      </c>
      <c r="I58" s="81">
        <f>'[22]18th'!F3</f>
        <v>46</v>
      </c>
      <c r="J58" s="56">
        <f>'[22]18th'!G3</f>
        <v>23</v>
      </c>
      <c r="K58" s="57">
        <f>'[22]18th'!H3</f>
        <v>23</v>
      </c>
      <c r="L58" s="121">
        <f>'[22]18th'!I3</f>
        <v>46</v>
      </c>
      <c r="M58" s="119">
        <f>'[22]18th'!J3</f>
        <v>7</v>
      </c>
      <c r="N58" s="37">
        <f>'[22]18th'!K3</f>
        <v>14</v>
      </c>
      <c r="O58" s="36">
        <f>'[22]18th'!L3</f>
        <v>4.666666666666667</v>
      </c>
      <c r="P58" s="124">
        <f>'[22]18th'!M3</f>
        <v>4.666666666666667</v>
      </c>
      <c r="Q58" s="126" t="str">
        <f t="shared" ref="Q58:Q64" si="7">IF(D58="","",IF(D58&gt;=C58,"J",IF(D58&lt;C58,"L")))</f>
        <v>J</v>
      </c>
      <c r="R58" s="90" t="str">
        <f t="shared" ref="R58:R64" si="8">IF(J58="","",IF(J58&gt;=23,"J",IF(J58&lt;23,"L")))</f>
        <v>J</v>
      </c>
      <c r="S58" s="69" t="str">
        <f t="shared" ref="S58:S63" si="9">IF(J58="","",IF(J58&gt;=I58-8,"J",IF(J58&lt;I58-8,"L")))</f>
        <v>L</v>
      </c>
      <c r="T58" s="15" t="str">
        <f>'[22]18th'!N3</f>
        <v>A</v>
      </c>
      <c r="U58" s="62">
        <f>'[22]18th'!O3</f>
        <v>3</v>
      </c>
      <c r="V58" s="63">
        <f>'[22]18th'!P3</f>
        <v>3</v>
      </c>
      <c r="W58" s="64">
        <f>'[22]18th'!Q3</f>
        <v>1</v>
      </c>
      <c r="X58" s="133">
        <f>'[22]18th'!R3</f>
        <v>1</v>
      </c>
      <c r="Y58" s="81">
        <f>'[22]18th'!S3</f>
        <v>34.5</v>
      </c>
      <c r="Z58" s="56">
        <f>'[22]18th'!T3</f>
        <v>34.5</v>
      </c>
      <c r="AA58" s="17">
        <f>'[22]18th'!U3</f>
        <v>11.5</v>
      </c>
      <c r="AB58" s="129">
        <f>'[22]18th'!V3</f>
        <v>11.5</v>
      </c>
      <c r="AC58" s="119">
        <f>'[22]18th'!W3</f>
        <v>9.3333333333333339</v>
      </c>
      <c r="AD58" s="37">
        <f>'[22]18th'!X3</f>
        <v>9.3333333333333339</v>
      </c>
      <c r="AE58" s="36">
        <f>'[22]18th'!Y3</f>
        <v>7</v>
      </c>
      <c r="AF58" s="124">
        <f>'[22]18th'!Z3</f>
        <v>7</v>
      </c>
      <c r="AG58" s="126" t="str">
        <f t="shared" ref="AG58:AG63" si="10">IF(Z58="","",IF(Z58&gt;=23,"J",IF(Z58&lt;23,"L")))</f>
        <v>J</v>
      </c>
      <c r="AH58" s="69" t="str">
        <f t="shared" ref="AH58:AH63" si="11">IF(Z58="","",IF(Z58&gt;=Y58-8,"J",IF(Z58&lt;Y58-8,"L")))</f>
        <v>J</v>
      </c>
      <c r="AI58" s="15" t="str">
        <f>'[22]18th'!$AA$3</f>
        <v>G</v>
      </c>
    </row>
    <row r="59" spans="1:35" ht="12" customHeight="1">
      <c r="A59" s="408" t="s">
        <v>21</v>
      </c>
      <c r="B59" s="409"/>
      <c r="C59" s="235">
        <f>'[23]18th'!$E$17+'[23]18th'!$F$17+'[23]18th'!$G$17</f>
        <v>1</v>
      </c>
      <c r="D59" s="244">
        <f>'[23]18th'!$H$17+'[23]18th'!$I$17+'[23]18th'!$J$17</f>
        <v>1</v>
      </c>
      <c r="E59" s="62">
        <f>'[23]18th'!B3</f>
        <v>3</v>
      </c>
      <c r="F59" s="63">
        <f>'[23]18th'!C3</f>
        <v>3</v>
      </c>
      <c r="G59" s="64">
        <f>'[23]18th'!D3</f>
        <v>3</v>
      </c>
      <c r="H59" s="133">
        <f>'[23]18th'!E3</f>
        <v>3.65</v>
      </c>
      <c r="I59" s="81">
        <f>'[23]18th'!F3</f>
        <v>34.5</v>
      </c>
      <c r="J59" s="56">
        <f>'[23]18th'!G3</f>
        <v>34.5</v>
      </c>
      <c r="K59" s="57">
        <f>'[23]18th'!H3</f>
        <v>34.5</v>
      </c>
      <c r="L59" s="121">
        <f>'[23]18th'!I3</f>
        <v>42</v>
      </c>
      <c r="M59" s="119">
        <f>'[23]18th'!J3</f>
        <v>7.333333333333333</v>
      </c>
      <c r="N59" s="37">
        <f>'[23]18th'!K3</f>
        <v>7.333333333333333</v>
      </c>
      <c r="O59" s="36">
        <f>'[23]18th'!L3</f>
        <v>3.6666666666666665</v>
      </c>
      <c r="P59" s="124">
        <f>'[23]18th'!M3</f>
        <v>3.3082706766917291</v>
      </c>
      <c r="Q59" s="126" t="str">
        <f t="shared" si="7"/>
        <v>J</v>
      </c>
      <c r="R59" s="90" t="str">
        <f t="shared" si="8"/>
        <v>J</v>
      </c>
      <c r="S59" s="69" t="str">
        <f>IF(J59="","",IF(J59&gt;=I59-8,"J",IF(J59&lt;I59-8,"L")))</f>
        <v>J</v>
      </c>
      <c r="T59" s="15" t="str">
        <f>'[23]18th'!N3</f>
        <v>G</v>
      </c>
      <c r="U59" s="62">
        <f>'[23]18th'!O3</f>
        <v>3</v>
      </c>
      <c r="V59" s="63">
        <f>'[23]18th'!P3</f>
        <v>3</v>
      </c>
      <c r="W59" s="64">
        <f>'[23]18th'!Q3</f>
        <v>2</v>
      </c>
      <c r="X59" s="133">
        <f>'[23]18th'!R3</f>
        <v>2</v>
      </c>
      <c r="Y59" s="81">
        <f>'[23]18th'!S3</f>
        <v>34.5</v>
      </c>
      <c r="Z59" s="56">
        <f>'[23]18th'!T3</f>
        <v>34.5</v>
      </c>
      <c r="AA59" s="17">
        <f>'[23]18th'!U3</f>
        <v>23</v>
      </c>
      <c r="AB59" s="129">
        <f>'[23]18th'!V3</f>
        <v>23</v>
      </c>
      <c r="AC59" s="119">
        <f>'[23]18th'!W3</f>
        <v>7.333333333333333</v>
      </c>
      <c r="AD59" s="37">
        <f>'[23]18th'!X3</f>
        <v>7.333333333333333</v>
      </c>
      <c r="AE59" s="36">
        <f>'[23]18th'!Y3</f>
        <v>4.4000000000000004</v>
      </c>
      <c r="AF59" s="124">
        <f>'[23]18th'!Z3</f>
        <v>4.4000000000000004</v>
      </c>
      <c r="AG59" s="126" t="str">
        <f>IF(Z59="","",IF(Z59&gt;=23,"J",IF(Z59&lt;23,"L")))</f>
        <v>J</v>
      </c>
      <c r="AH59" s="69" t="str">
        <f>IF(Z59="","",IF(Z59&gt;=Y59-8,"J",IF(Z59&lt;Y59-8,"L")))</f>
        <v>J</v>
      </c>
      <c r="AI59" s="15" t="str">
        <f>'[23]18th'!$AA$3</f>
        <v>G</v>
      </c>
    </row>
    <row r="60" spans="1:35" ht="12" customHeight="1">
      <c r="A60" s="408" t="s">
        <v>19</v>
      </c>
      <c r="B60" s="409"/>
      <c r="C60" s="235">
        <f>'[24]18th'!$E$17+'[24]18th'!$F$17+'[24]18th'!$G$17</f>
        <v>1</v>
      </c>
      <c r="D60" s="244">
        <f>'[24]18th'!$H$17+'[24]18th'!$I$17+'[24]18th'!$J$17</f>
        <v>0</v>
      </c>
      <c r="E60" s="62">
        <f>'[24]18th'!B3</f>
        <v>4</v>
      </c>
      <c r="F60" s="63">
        <f>'[24]18th'!C3</f>
        <v>3.65</v>
      </c>
      <c r="G60" s="64">
        <f>'[24]18th'!D3</f>
        <v>3</v>
      </c>
      <c r="H60" s="133">
        <f>'[24]18th'!E3</f>
        <v>3</v>
      </c>
      <c r="I60" s="81">
        <f>'[24]18th'!F3</f>
        <v>46</v>
      </c>
      <c r="J60" s="56">
        <f>'[24]18th'!G3</f>
        <v>42</v>
      </c>
      <c r="K60" s="57">
        <f>'[24]18th'!H3</f>
        <v>34.5</v>
      </c>
      <c r="L60" s="121">
        <f>'[24]18th'!I3</f>
        <v>34.5</v>
      </c>
      <c r="M60" s="119">
        <f>'[24]18th'!J3</f>
        <v>7</v>
      </c>
      <c r="N60" s="37">
        <f>'[24]18th'!K3</f>
        <v>7.6712328767123292</v>
      </c>
      <c r="O60" s="36">
        <f>'[24]18th'!L3</f>
        <v>4</v>
      </c>
      <c r="P60" s="124">
        <f>'[24]18th'!M3</f>
        <v>4.2105263157894735</v>
      </c>
      <c r="Q60" s="126" t="str">
        <f t="shared" si="7"/>
        <v>L</v>
      </c>
      <c r="R60" s="90" t="str">
        <f t="shared" si="8"/>
        <v>J</v>
      </c>
      <c r="S60" s="69" t="str">
        <f>IF(J60="","",IF(J60&gt;=I60-8,"J",IF(J60&lt;I60-8,"L")))</f>
        <v>J</v>
      </c>
      <c r="T60" s="15" t="str">
        <f>'[24]18th'!N3</f>
        <v>A</v>
      </c>
      <c r="U60" s="62">
        <f>'[24]18th'!O3</f>
        <v>4</v>
      </c>
      <c r="V60" s="63">
        <f>'[24]18th'!P3</f>
        <v>4</v>
      </c>
      <c r="W60" s="64">
        <f>'[24]18th'!Q3</f>
        <v>1</v>
      </c>
      <c r="X60" s="133">
        <f>'[24]18th'!R3</f>
        <v>0</v>
      </c>
      <c r="Y60" s="81">
        <f>'[24]18th'!S3</f>
        <v>46</v>
      </c>
      <c r="Z60" s="56">
        <f>'[24]18th'!T3</f>
        <v>46</v>
      </c>
      <c r="AA60" s="17">
        <f>'[24]18th'!U3</f>
        <v>11.5</v>
      </c>
      <c r="AB60" s="129">
        <f>'[24]18th'!V3</f>
        <v>0</v>
      </c>
      <c r="AC60" s="119">
        <f>'[24]18th'!W3</f>
        <v>7</v>
      </c>
      <c r="AD60" s="37">
        <f>'[24]18th'!X3</f>
        <v>7</v>
      </c>
      <c r="AE60" s="36">
        <f>'[24]18th'!Y3</f>
        <v>5.6</v>
      </c>
      <c r="AF60" s="124">
        <f>'[24]18th'!Z3</f>
        <v>7</v>
      </c>
      <c r="AG60" s="126" t="str">
        <f>IF(Z60="","",IF(Z60&gt;=23,"J",IF(Z60&lt;23,"L")))</f>
        <v>J</v>
      </c>
      <c r="AH60" s="69" t="str">
        <f>IF(Z60="","",IF(Z60&gt;=Y60-8,"J",IF(Z60&lt;Y60-8,"L")))</f>
        <v>J</v>
      </c>
      <c r="AI60" s="15" t="str">
        <f>'[24]18th'!$AA$3</f>
        <v>G</v>
      </c>
    </row>
    <row r="61" spans="1:35" ht="12" customHeight="1">
      <c r="A61" s="408" t="s">
        <v>22</v>
      </c>
      <c r="B61" s="409"/>
      <c r="C61" s="235">
        <f>'[25]18th'!$E$17+'[25]18th'!$F$17+'[25]18th'!$G$17</f>
        <v>1</v>
      </c>
      <c r="D61" s="244">
        <f>'[25]18th'!$H$17+'[25]18th'!$I$17+'[25]18th'!$J$17</f>
        <v>1</v>
      </c>
      <c r="E61" s="62">
        <f>'[25]18th'!B3</f>
        <v>3</v>
      </c>
      <c r="F61" s="63">
        <f>'[25]18th'!C3</f>
        <v>2</v>
      </c>
      <c r="G61" s="64">
        <f>'[25]18th'!D3</f>
        <v>1</v>
      </c>
      <c r="H61" s="133">
        <f>'[25]18th'!E3</f>
        <v>2</v>
      </c>
      <c r="I61" s="81">
        <f>'[25]18th'!F3</f>
        <v>34.5</v>
      </c>
      <c r="J61" s="56">
        <f>'[25]18th'!G3</f>
        <v>23</v>
      </c>
      <c r="K61" s="57">
        <f>'[25]18th'!H3</f>
        <v>11.5</v>
      </c>
      <c r="L61" s="121">
        <f>'[25]18th'!I3</f>
        <v>23</v>
      </c>
      <c r="M61" s="119">
        <f>'[25]18th'!J3</f>
        <v>5.333333333333333</v>
      </c>
      <c r="N61" s="37">
        <f>'[25]18th'!K3</f>
        <v>8</v>
      </c>
      <c r="O61" s="36">
        <f>'[25]18th'!L3</f>
        <v>4</v>
      </c>
      <c r="P61" s="124">
        <f>'[25]18th'!M3</f>
        <v>4</v>
      </c>
      <c r="Q61" s="126" t="str">
        <f t="shared" si="7"/>
        <v>J</v>
      </c>
      <c r="R61" s="90" t="str">
        <f t="shared" si="8"/>
        <v>J</v>
      </c>
      <c r="S61" s="69" t="str">
        <f>IF(J61="","",IF(J61&gt;=I61-8,"J",IF(J61&lt;I61-8,"L")))</f>
        <v>L</v>
      </c>
      <c r="T61" s="15" t="str">
        <f>'[25]18th'!N3</f>
        <v>A</v>
      </c>
      <c r="U61" s="62">
        <f>'[25]18th'!O3</f>
        <v>2</v>
      </c>
      <c r="V61" s="63">
        <f>'[25]18th'!P3</f>
        <v>2</v>
      </c>
      <c r="W61" s="64">
        <f>'[25]18th'!Q3</f>
        <v>1</v>
      </c>
      <c r="X61" s="133">
        <f>'[25]18th'!R3</f>
        <v>1</v>
      </c>
      <c r="Y61" s="81">
        <f>'[25]18th'!S3</f>
        <v>23</v>
      </c>
      <c r="Z61" s="56">
        <f>'[25]18th'!T3</f>
        <v>23</v>
      </c>
      <c r="AA61" s="17">
        <f>'[25]18th'!U3</f>
        <v>11.5</v>
      </c>
      <c r="AB61" s="129">
        <f>'[25]18th'!V3</f>
        <v>11.5</v>
      </c>
      <c r="AC61" s="119">
        <f>'[25]18th'!W3</f>
        <v>8</v>
      </c>
      <c r="AD61" s="37">
        <f>'[25]18th'!X3</f>
        <v>8</v>
      </c>
      <c r="AE61" s="36">
        <f>'[25]18th'!Y3</f>
        <v>5.333333333333333</v>
      </c>
      <c r="AF61" s="124">
        <f>'[25]18th'!Z3</f>
        <v>5.333333333333333</v>
      </c>
      <c r="AG61" s="126" t="str">
        <f>IF(Z61="","",IF(Z61&gt;=23,"J",IF(Z61&lt;23,"L")))</f>
        <v>J</v>
      </c>
      <c r="AH61" s="69" t="str">
        <f>IF(Z61="","",IF(Z61&gt;=Y61-8,"J",IF(Z61&lt;Y61-8,"L")))</f>
        <v>J</v>
      </c>
      <c r="AI61" s="15" t="str">
        <f>'[25]18th'!$AA$3</f>
        <v>G</v>
      </c>
    </row>
    <row r="62" spans="1:35" ht="12" customHeight="1">
      <c r="A62" s="408" t="s">
        <v>18</v>
      </c>
      <c r="B62" s="409"/>
      <c r="C62" s="235">
        <f>'[26]18th'!$E$17+'[26]18th'!$F$17+'[26]18th'!$G$17</f>
        <v>1</v>
      </c>
      <c r="D62" s="244">
        <f>'[26]18th'!$H$17+'[26]18th'!$I$17+'[26]18th'!$J$17</f>
        <v>1</v>
      </c>
      <c r="E62" s="62">
        <f>'[26]18th'!B3</f>
        <v>3</v>
      </c>
      <c r="F62" s="63">
        <f>'[26]18th'!C3</f>
        <v>3</v>
      </c>
      <c r="G62" s="64">
        <f>'[26]18th'!D3</f>
        <v>2</v>
      </c>
      <c r="H62" s="133">
        <f>'[26]18th'!E3</f>
        <v>2</v>
      </c>
      <c r="I62" s="81">
        <f>'[26]18th'!F3</f>
        <v>34.5</v>
      </c>
      <c r="J62" s="56">
        <f>'[26]18th'!G3</f>
        <v>34.5</v>
      </c>
      <c r="K62" s="57">
        <f>'[26]18th'!H3</f>
        <v>23</v>
      </c>
      <c r="L62" s="121">
        <f>'[26]18th'!I3</f>
        <v>23</v>
      </c>
      <c r="M62" s="119">
        <f>'[26]18th'!J3</f>
        <v>7.333333333333333</v>
      </c>
      <c r="N62" s="37">
        <f>'[26]18th'!K3</f>
        <v>7.333333333333333</v>
      </c>
      <c r="O62" s="36">
        <f>'[26]18th'!L3</f>
        <v>4.4000000000000004</v>
      </c>
      <c r="P62" s="124">
        <f>'[26]18th'!M3</f>
        <v>4.4000000000000004</v>
      </c>
      <c r="Q62" s="126" t="str">
        <f t="shared" si="7"/>
        <v>J</v>
      </c>
      <c r="R62" s="90" t="str">
        <f t="shared" si="8"/>
        <v>J</v>
      </c>
      <c r="S62" s="69" t="str">
        <f t="shared" si="9"/>
        <v>J</v>
      </c>
      <c r="T62" s="15" t="str">
        <f>'[26]18th'!N3</f>
        <v>G</v>
      </c>
      <c r="U62" s="62">
        <f>'[26]18th'!O3</f>
        <v>3</v>
      </c>
      <c r="V62" s="63">
        <f>'[26]18th'!P3</f>
        <v>3</v>
      </c>
      <c r="W62" s="64">
        <f>'[26]18th'!Q3</f>
        <v>1</v>
      </c>
      <c r="X62" s="133">
        <f>'[26]18th'!R3</f>
        <v>1</v>
      </c>
      <c r="Y62" s="81">
        <f>'[26]18th'!S3</f>
        <v>34.5</v>
      </c>
      <c r="Z62" s="56">
        <f>'[26]18th'!T3</f>
        <v>34.5</v>
      </c>
      <c r="AA62" s="17">
        <f>'[26]18th'!U3</f>
        <v>11.5</v>
      </c>
      <c r="AB62" s="129">
        <f>'[26]18th'!V3</f>
        <v>11.5</v>
      </c>
      <c r="AC62" s="119">
        <f>'[26]18th'!W3</f>
        <v>7.333333333333333</v>
      </c>
      <c r="AD62" s="37">
        <f>'[26]18th'!X3</f>
        <v>7.333333333333333</v>
      </c>
      <c r="AE62" s="36">
        <f>'[26]18th'!Y3</f>
        <v>5.5</v>
      </c>
      <c r="AF62" s="124">
        <f>'[26]18th'!Z3</f>
        <v>5.5</v>
      </c>
      <c r="AG62" s="126" t="str">
        <f t="shared" si="10"/>
        <v>J</v>
      </c>
      <c r="AH62" s="69" t="str">
        <f t="shared" si="11"/>
        <v>J</v>
      </c>
      <c r="AI62" s="15" t="str">
        <f>'[26]18th'!$AA$3</f>
        <v>G</v>
      </c>
    </row>
    <row r="63" spans="1:35" ht="12" customHeight="1">
      <c r="A63" s="408" t="s">
        <v>20</v>
      </c>
      <c r="B63" s="409"/>
      <c r="C63" s="235">
        <f>'[27]18th'!$E$17+'[27]18th'!$F$17+'[27]18th'!$G$17</f>
        <v>1</v>
      </c>
      <c r="D63" s="244">
        <f>'[27]18th'!$H$17+'[27]18th'!$I$17+'[27]18th'!$J$17</f>
        <v>0</v>
      </c>
      <c r="E63" s="62">
        <f>'[27]18th'!B3</f>
        <v>4</v>
      </c>
      <c r="F63" s="63">
        <f>'[27]18th'!C3</f>
        <v>3</v>
      </c>
      <c r="G63" s="64">
        <f>'[27]18th'!D3</f>
        <v>3</v>
      </c>
      <c r="H63" s="133">
        <f>'[27]18th'!E3</f>
        <v>4</v>
      </c>
      <c r="I63" s="81">
        <f>'[27]18th'!F3</f>
        <v>46</v>
      </c>
      <c r="J63" s="56">
        <f>'[27]18th'!G3</f>
        <v>34.5</v>
      </c>
      <c r="K63" s="57">
        <f>'[27]18th'!H3</f>
        <v>34.5</v>
      </c>
      <c r="L63" s="121">
        <f>'[27]18th'!I3</f>
        <v>46</v>
      </c>
      <c r="M63" s="119">
        <f>'[27]18th'!J3</f>
        <v>7.25</v>
      </c>
      <c r="N63" s="37">
        <f>'[27]18th'!K3</f>
        <v>9.6666666666666661</v>
      </c>
      <c r="O63" s="36">
        <f>'[27]18th'!L3</f>
        <v>4.1428571428571432</v>
      </c>
      <c r="P63" s="124">
        <f>'[27]18th'!M3</f>
        <v>4.1428571428571432</v>
      </c>
      <c r="Q63" s="126" t="str">
        <f t="shared" si="7"/>
        <v>L</v>
      </c>
      <c r="R63" s="90" t="str">
        <f t="shared" si="8"/>
        <v>J</v>
      </c>
      <c r="S63" s="69" t="str">
        <f t="shared" si="9"/>
        <v>L</v>
      </c>
      <c r="T63" s="15" t="str">
        <f>'[27]18th'!N3</f>
        <v>A</v>
      </c>
      <c r="U63" s="62">
        <f>'[27]18th'!O3</f>
        <v>3</v>
      </c>
      <c r="V63" s="63">
        <f>'[27]18th'!P3</f>
        <v>3</v>
      </c>
      <c r="W63" s="64">
        <f>'[27]18th'!Q3</f>
        <v>2</v>
      </c>
      <c r="X63" s="133">
        <f>'[27]18th'!R3</f>
        <v>2</v>
      </c>
      <c r="Y63" s="81">
        <f>'[27]18th'!S3</f>
        <v>34.5</v>
      </c>
      <c r="Z63" s="56">
        <f>'[27]18th'!T3</f>
        <v>34.5</v>
      </c>
      <c r="AA63" s="17">
        <f>'[27]18th'!U3</f>
        <v>23</v>
      </c>
      <c r="AB63" s="129">
        <f>'[27]18th'!V3</f>
        <v>23</v>
      </c>
      <c r="AC63" s="119">
        <f>'[27]18th'!W3</f>
        <v>9.6666666666666661</v>
      </c>
      <c r="AD63" s="37">
        <f>'[27]18th'!X3</f>
        <v>9.6666666666666661</v>
      </c>
      <c r="AE63" s="36">
        <f>'[27]18th'!Y3</f>
        <v>5.8</v>
      </c>
      <c r="AF63" s="124">
        <f>'[27]18th'!Z3</f>
        <v>5.8</v>
      </c>
      <c r="AG63" s="126" t="str">
        <f t="shared" si="10"/>
        <v>J</v>
      </c>
      <c r="AH63" s="69" t="str">
        <f t="shared" si="11"/>
        <v>J</v>
      </c>
      <c r="AI63" s="15" t="str">
        <f>'[27]18th'!$AA$3</f>
        <v>G</v>
      </c>
    </row>
    <row r="64" spans="1:35" ht="12" customHeight="1">
      <c r="A64" s="404" t="s">
        <v>69</v>
      </c>
      <c r="B64" s="405"/>
      <c r="C64" s="236">
        <f>'[28]18th'!$E$17+'[28]18th'!$F$17</f>
        <v>1</v>
      </c>
      <c r="D64" s="245">
        <f>'[28]18th'!$H$17+'[28]18th'!$I$17</f>
        <v>1</v>
      </c>
      <c r="E64" s="203">
        <f>'[28]18th'!B3</f>
        <v>14</v>
      </c>
      <c r="F64" s="204">
        <f>'[28]18th'!C3</f>
        <v>13</v>
      </c>
      <c r="G64" s="205">
        <f>'[28]18th'!D3</f>
        <v>1</v>
      </c>
      <c r="H64" s="206">
        <f>'[28]18th'!E3</f>
        <v>0</v>
      </c>
      <c r="I64" s="207">
        <f>'[28]18th'!F3</f>
        <v>161</v>
      </c>
      <c r="J64" s="208">
        <f>'[28]18th'!G3</f>
        <v>149.5</v>
      </c>
      <c r="K64" s="209">
        <f>'[28]18th'!H3</f>
        <v>11.5</v>
      </c>
      <c r="L64" s="210">
        <f>'[28]18th'!I3</f>
        <v>0</v>
      </c>
      <c r="M64" s="211" t="str">
        <f>'[28]18th'!J3</f>
        <v>N/A</v>
      </c>
      <c r="N64" s="212" t="str">
        <f>'[28]18th'!K3</f>
        <v>N/A</v>
      </c>
      <c r="O64" s="212" t="str">
        <f>'[28]18th'!L3</f>
        <v>N/A</v>
      </c>
      <c r="P64" s="213" t="str">
        <f>'[28]18th'!M3</f>
        <v>N/A</v>
      </c>
      <c r="Q64" s="126" t="str">
        <f t="shared" si="7"/>
        <v>J</v>
      </c>
      <c r="R64" s="90" t="str">
        <f t="shared" si="8"/>
        <v>J</v>
      </c>
      <c r="S64" s="218" t="str">
        <f>IF(J64="","",IF(J64&gt;=I64-8,"J",IF(J64&lt;I64-8,"L")))</f>
        <v>L</v>
      </c>
      <c r="T64" s="214" t="str">
        <f>'[28]18th'!N3</f>
        <v>G</v>
      </c>
      <c r="U64" s="203">
        <f>'[28]18th'!O3</f>
        <v>14</v>
      </c>
      <c r="V64" s="204">
        <f>'[28]18th'!P3</f>
        <v>13</v>
      </c>
      <c r="W64" s="205">
        <f>'[28]18th'!Q3</f>
        <v>1</v>
      </c>
      <c r="X64" s="206">
        <f>'[28]18th'!R3</f>
        <v>1</v>
      </c>
      <c r="Y64" s="207">
        <f>'[28]18th'!S3</f>
        <v>161</v>
      </c>
      <c r="Z64" s="208">
        <f>'[28]18th'!T3</f>
        <v>149.5</v>
      </c>
      <c r="AA64" s="215">
        <f>'[28]18th'!U3</f>
        <v>11.5</v>
      </c>
      <c r="AB64" s="216">
        <f>'[28]18th'!V3</f>
        <v>11.5</v>
      </c>
      <c r="AC64" s="211" t="str">
        <f>'[28]18th'!W3</f>
        <v>N/A</v>
      </c>
      <c r="AD64" s="212" t="str">
        <f>'[28]18th'!X3</f>
        <v>N/A</v>
      </c>
      <c r="AE64" s="212" t="str">
        <f>'[28]18th'!Y3</f>
        <v>N/A</v>
      </c>
      <c r="AF64" s="213" t="str">
        <f>'[28]18th'!Z3</f>
        <v>N/A</v>
      </c>
      <c r="AG64" s="217" t="str">
        <f>IF(Z64="","",IF(Z64&gt;=23,"J",IF(Z64&lt;23,"L")))</f>
        <v>J</v>
      </c>
      <c r="AH64" s="218" t="str">
        <f>IF(Z64="","",IF(Z64&gt;=Y64-8,"J",IF(Z64&lt;Y64-8,"L")))</f>
        <v>L</v>
      </c>
      <c r="AI64" s="214" t="str">
        <f>'[28]18th'!$AA$3</f>
        <v>G</v>
      </c>
    </row>
    <row r="65" spans="1:35" ht="12" customHeight="1" thickBot="1">
      <c r="A65" s="406" t="s">
        <v>98</v>
      </c>
      <c r="B65" s="407"/>
      <c r="C65" s="237"/>
      <c r="D65" s="246"/>
      <c r="E65" s="65">
        <f>'[26]18th'!B37</f>
        <v>2</v>
      </c>
      <c r="F65" s="66">
        <f>'[26]18th'!C37</f>
        <v>2</v>
      </c>
      <c r="G65" s="67">
        <f>'[26]18th'!D37</f>
        <v>0</v>
      </c>
      <c r="H65" s="134">
        <f>'[26]18th'!E37</f>
        <v>0</v>
      </c>
      <c r="I65" s="83">
        <f>'[26]18th'!F37</f>
        <v>23</v>
      </c>
      <c r="J65" s="58">
        <f>'[26]18th'!G37</f>
        <v>23</v>
      </c>
      <c r="K65" s="59">
        <f>'[26]18th'!H37</f>
        <v>0</v>
      </c>
      <c r="L65" s="122">
        <f>'[26]18th'!I37</f>
        <v>0</v>
      </c>
      <c r="M65" s="136" t="str">
        <f>'[26]18th'!J37</f>
        <v>N/A</v>
      </c>
      <c r="N65" s="23" t="str">
        <f>'[26]18th'!K37</f>
        <v>N/A</v>
      </c>
      <c r="O65" s="23" t="str">
        <f>'[26]18th'!L37</f>
        <v>N/A</v>
      </c>
      <c r="P65" s="138" t="str">
        <f>'[26]18th'!M37</f>
        <v>N/A</v>
      </c>
      <c r="Q65" s="219" t="s">
        <v>121</v>
      </c>
      <c r="R65" s="23" t="s">
        <v>121</v>
      </c>
      <c r="S65" s="138" t="s">
        <v>121</v>
      </c>
      <c r="T65" s="21" t="str">
        <f>'[26]18th'!N37</f>
        <v>G</v>
      </c>
      <c r="U65" s="65">
        <f>'[26]18th'!O37</f>
        <v>1</v>
      </c>
      <c r="V65" s="66">
        <f>'[26]18th'!P37</f>
        <v>1</v>
      </c>
      <c r="W65" s="67">
        <f>'[26]18th'!Q37</f>
        <v>1</v>
      </c>
      <c r="X65" s="134">
        <f>'[26]18th'!R37</f>
        <v>1</v>
      </c>
      <c r="Y65" s="83">
        <f>'[26]18th'!S37</f>
        <v>11.5</v>
      </c>
      <c r="Z65" s="58">
        <f>'[26]18th'!T37</f>
        <v>11.5</v>
      </c>
      <c r="AA65" s="20">
        <f>'[26]18th'!U37</f>
        <v>11.5</v>
      </c>
      <c r="AB65" s="130">
        <f>'[26]18th'!V37</f>
        <v>11.5</v>
      </c>
      <c r="AC65" s="136" t="str">
        <f>'[26]18th'!W37</f>
        <v>N/A</v>
      </c>
      <c r="AD65" s="23" t="str">
        <f>'[26]18th'!X37</f>
        <v>N/A</v>
      </c>
      <c r="AE65" s="23" t="str">
        <f>'[26]18th'!Y37</f>
        <v>N/A</v>
      </c>
      <c r="AF65" s="138" t="str">
        <f>'[26]18th'!Z37</f>
        <v>N/A</v>
      </c>
      <c r="AG65" s="219" t="s">
        <v>121</v>
      </c>
      <c r="AH65" s="138" t="s">
        <v>121</v>
      </c>
      <c r="AI65" s="21" t="str">
        <f>'[26]18th'!$AA$37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'[29]18th'!$E$17+'[29]18th'!$F$17+'[29]18th'!$G$17</f>
        <v>1</v>
      </c>
      <c r="D70" s="244">
        <f>'[29]18th'!$H$17+'[29]18th'!$I$17+'[29]18th'!$J$17</f>
        <v>0</v>
      </c>
      <c r="E70" s="62">
        <f>'[29]18th'!B3</f>
        <v>4</v>
      </c>
      <c r="F70" s="63">
        <f>'[29]18th'!C3</f>
        <v>3</v>
      </c>
      <c r="G70" s="64">
        <f>'[29]18th'!D3</f>
        <v>3</v>
      </c>
      <c r="H70" s="157">
        <f>'[29]18th'!E3</f>
        <v>3</v>
      </c>
      <c r="I70" s="55">
        <f>'[29]18th'!F3</f>
        <v>46</v>
      </c>
      <c r="J70" s="56">
        <f>'[29]18th'!G3</f>
        <v>34.5</v>
      </c>
      <c r="K70" s="57">
        <f>'[29]18th'!H3</f>
        <v>34.5</v>
      </c>
      <c r="L70" s="161">
        <f>'[29]18th'!I3</f>
        <v>34.5</v>
      </c>
      <c r="M70" s="150">
        <f>'[29]18th'!J3</f>
        <v>7</v>
      </c>
      <c r="N70" s="37">
        <f>'[29]18th'!K3</f>
        <v>9.3333333333333339</v>
      </c>
      <c r="O70" s="36">
        <f>'[29]18th'!L3</f>
        <v>4</v>
      </c>
      <c r="P70" s="151">
        <f>'[29]18th'!M3</f>
        <v>4.666666666666667</v>
      </c>
      <c r="Q70" s="267" t="str">
        <f>IF(D70="","",IF(D70&gt;=C70,"J",IF(D70&lt;C70,"L")))</f>
        <v>L</v>
      </c>
      <c r="R70" s="90" t="str">
        <f>IF(J70="","",IF(J70&gt;=23,"J",IF(J70&lt;23,"L")))</f>
        <v>J</v>
      </c>
      <c r="S70" s="69" t="str">
        <f t="shared" ref="S70" si="12">IF(J70="","",IF(J70&gt;=I70-8,"J",IF(J70&lt;I70-8,"L")))</f>
        <v>L</v>
      </c>
      <c r="T70" s="15" t="str">
        <f>'[29]18th'!N3</f>
        <v>A</v>
      </c>
      <c r="U70" s="62">
        <f>'[29]18th'!O3</f>
        <v>3</v>
      </c>
      <c r="V70" s="63">
        <f>'[29]18th'!P3</f>
        <v>3</v>
      </c>
      <c r="W70" s="64">
        <f>'[29]18th'!Q3</f>
        <v>2</v>
      </c>
      <c r="X70" s="157">
        <f>'[29]18th'!R3</f>
        <v>2</v>
      </c>
      <c r="Y70" s="55">
        <f>'[29]18th'!S3</f>
        <v>34.5</v>
      </c>
      <c r="Z70" s="56">
        <f>'[29]18th'!T3</f>
        <v>34.5</v>
      </c>
      <c r="AA70" s="17">
        <f>'[29]18th'!U3</f>
        <v>23</v>
      </c>
      <c r="AB70" s="144">
        <f>'[29]18th'!V3</f>
        <v>23</v>
      </c>
      <c r="AC70" s="150">
        <f>'[29]18th'!W3</f>
        <v>9.3333333333333339</v>
      </c>
      <c r="AD70" s="37">
        <f>'[29]18th'!X3</f>
        <v>9.3333333333333339</v>
      </c>
      <c r="AE70" s="36">
        <f>'[29]18th'!Y3</f>
        <v>5.6</v>
      </c>
      <c r="AF70" s="151">
        <f>'[29]18th'!Z3</f>
        <v>5.6</v>
      </c>
      <c r="AG70" s="165" t="str">
        <f>IF(Z70="","",IF(Z70&gt;=23,"J",IF(Z70&lt;23,"L")))</f>
        <v>J</v>
      </c>
      <c r="AH70" s="69" t="str">
        <f>IF(Z70="","",IF(Z70&gt;=Y70-8,"J",IF(Z70&lt;Y70-8,"L")))</f>
        <v>J</v>
      </c>
      <c r="AI70" s="15" t="str">
        <f>'[29]18th'!$AA$3</f>
        <v>G</v>
      </c>
    </row>
    <row r="71" spans="1:35" ht="12" customHeight="1">
      <c r="A71" s="400" t="s">
        <v>24</v>
      </c>
      <c r="B71" s="401"/>
      <c r="C71" s="234">
        <f>'[30]18th'!$E$17+'[30]18th'!$F$17</f>
        <v>0</v>
      </c>
      <c r="D71" s="243">
        <f>'[30]18th'!$H$17+'[30]18th'!$I$17</f>
        <v>0</v>
      </c>
      <c r="E71" s="87">
        <f>'[30]18th'!A3</f>
        <v>4</v>
      </c>
      <c r="F71" s="88">
        <f>'[30]18th'!B3</f>
        <v>3</v>
      </c>
      <c r="G71" s="89">
        <f>'[30]18th'!C3</f>
        <v>1</v>
      </c>
      <c r="H71" s="156">
        <f>'[30]18th'!D3</f>
        <v>1</v>
      </c>
      <c r="I71" s="52">
        <f>'[30]18th'!E3</f>
        <v>46</v>
      </c>
      <c r="J71" s="53">
        <f>'[30]18th'!F3</f>
        <v>34.5</v>
      </c>
      <c r="K71" s="54">
        <f>'[30]18th'!G3</f>
        <v>11.5</v>
      </c>
      <c r="L71" s="160">
        <f>'[30]18th'!H3</f>
        <v>11.5</v>
      </c>
      <c r="M71" s="146">
        <f>'[30]18th'!I3</f>
        <v>5</v>
      </c>
      <c r="N71" s="39">
        <f>'[30]18th'!$J$3</f>
        <v>6.666666666666667</v>
      </c>
      <c r="O71" s="38">
        <f>'[30]18th'!L3</f>
        <v>4</v>
      </c>
      <c r="P71" s="147">
        <f>'[30]18th'!M3</f>
        <v>5</v>
      </c>
      <c r="Q71" s="217" t="str">
        <f t="shared" ref="Q71:Q72" si="13">IF(D71="","",IF(D71&gt;=C71,"J",IF(D71&lt;C71,"L")))</f>
        <v>J</v>
      </c>
      <c r="R71" s="90" t="str">
        <f>IF(J71="","",IF(J71&gt;=23,"J",IF(J71&lt;23,"L")))</f>
        <v>J</v>
      </c>
      <c r="S71" s="90" t="str">
        <f t="shared" ref="S71:S74" si="14">IF(J71="","",IF(J71&gt;=I71-8,"J",IF(J71&lt;I71-8,"L")))</f>
        <v>L</v>
      </c>
      <c r="T71" s="68" t="str">
        <f>'[30]18th'!N3</f>
        <v>G</v>
      </c>
      <c r="U71" s="87">
        <f>'[30]18th'!O3</f>
        <v>3</v>
      </c>
      <c r="V71" s="88">
        <f>'[30]18th'!P3</f>
        <v>3</v>
      </c>
      <c r="W71" s="89">
        <f>'[30]18th'!Q3</f>
        <v>1</v>
      </c>
      <c r="X71" s="156">
        <f>'[30]18th'!R3</f>
        <v>1</v>
      </c>
      <c r="Y71" s="52">
        <f>'[30]18th'!S3</f>
        <v>34.5</v>
      </c>
      <c r="Z71" s="53">
        <f>'[30]18th'!T3</f>
        <v>34.5</v>
      </c>
      <c r="AA71" s="60">
        <f>'[30]18th'!U3</f>
        <v>11.5</v>
      </c>
      <c r="AB71" s="143">
        <f>'[30]18th'!V3</f>
        <v>11.5</v>
      </c>
      <c r="AC71" s="146">
        <f>'[30]18th'!W3</f>
        <v>6.666666666666667</v>
      </c>
      <c r="AD71" s="39">
        <f>'[30]18th'!X3</f>
        <v>6.666666666666667</v>
      </c>
      <c r="AE71" s="38">
        <f>'[30]18th'!Z3</f>
        <v>7.666666666666667</v>
      </c>
      <c r="AF71" s="147">
        <f>'[30]18th'!AA3</f>
        <v>5</v>
      </c>
      <c r="AG71" s="164" t="str">
        <f t="shared" ref="AG71:AG74" si="15">IF(Z71="","",IF(Z71&gt;=23,"J",IF(Z71&lt;23,"L")))</f>
        <v>J</v>
      </c>
      <c r="AH71" s="90" t="str">
        <f t="shared" ref="AH71:AH74" si="16">IF(Z71="","",IF(Z71&gt;=Y71-8,"J",IF(Z71&lt;Y71-8,"L")))</f>
        <v>J</v>
      </c>
      <c r="AI71" s="68" t="str">
        <f>'[30]18th'!$AB$3</f>
        <v>G</v>
      </c>
    </row>
    <row r="72" spans="1:35" ht="12" customHeight="1">
      <c r="A72" s="402" t="s">
        <v>25</v>
      </c>
      <c r="B72" s="403"/>
      <c r="C72" s="235">
        <f>'[31]18th'!$E$17+'[31]18th'!$F$17</f>
        <v>0</v>
      </c>
      <c r="D72" s="244">
        <f>'[31]18th'!$H$17+'[31]18th'!$I$17</f>
        <v>1</v>
      </c>
      <c r="E72" s="62">
        <f>'[31]18th'!A3</f>
        <v>2</v>
      </c>
      <c r="F72" s="63">
        <f>'[31]18th'!B3</f>
        <v>3</v>
      </c>
      <c r="G72" s="64">
        <f>'[31]18th'!C3</f>
        <v>0</v>
      </c>
      <c r="H72" s="157">
        <f>'[31]18th'!D3</f>
        <v>1</v>
      </c>
      <c r="I72" s="55">
        <f>'[31]18th'!E3</f>
        <v>23</v>
      </c>
      <c r="J72" s="56">
        <f>'[31]18th'!F3</f>
        <v>34.5</v>
      </c>
      <c r="K72" s="57">
        <f>'[31]18th'!G3</f>
        <v>0</v>
      </c>
      <c r="L72" s="161">
        <f>'[31]18th'!H3</f>
        <v>11.5</v>
      </c>
      <c r="M72" s="148" t="str">
        <f>'[31]18th'!I3</f>
        <v>N/A</v>
      </c>
      <c r="N72" s="40" t="str">
        <f>'[31]18th'!J3</f>
        <v>N/A</v>
      </c>
      <c r="O72" s="40" t="str">
        <f>'[31]18th'!K3</f>
        <v>N/A</v>
      </c>
      <c r="P72" s="149" t="str">
        <f>'[31]18th'!L3</f>
        <v>N/A</v>
      </c>
      <c r="Q72" s="217" t="str">
        <f t="shared" si="13"/>
        <v>J</v>
      </c>
      <c r="R72" s="90" t="str">
        <f>IF(J72="","",IF(E72=0,"J",IF(J72&gt;=23,"J",IF(J72&lt;23,"L"))))</f>
        <v>J</v>
      </c>
      <c r="S72" s="69" t="str">
        <f>IF(J72="","",IF(J72&gt;=I72-8,"J",IF(J72&lt;I72-8,"L")))</f>
        <v>J</v>
      </c>
      <c r="T72" s="15" t="str">
        <f>'[31]18th'!M3</f>
        <v>G</v>
      </c>
      <c r="U72" s="62">
        <f>'[31]18th'!N3</f>
        <v>0</v>
      </c>
      <c r="V72" s="63">
        <f>'[31]18th'!O3</f>
        <v>0</v>
      </c>
      <c r="W72" s="64">
        <f>'[31]18th'!P3</f>
        <v>0</v>
      </c>
      <c r="X72" s="157">
        <f>'[31]18th'!Q3</f>
        <v>0</v>
      </c>
      <c r="Y72" s="55">
        <f>'[31]18th'!R3</f>
        <v>0</v>
      </c>
      <c r="Z72" s="56">
        <f>'[31]18th'!S3</f>
        <v>0</v>
      </c>
      <c r="AA72" s="17">
        <f>'[31]18th'!T3</f>
        <v>0</v>
      </c>
      <c r="AB72" s="144">
        <f>'[31]18th'!U3</f>
        <v>0</v>
      </c>
      <c r="AC72" s="148" t="str">
        <f>'[31]18th'!V3</f>
        <v>N/A</v>
      </c>
      <c r="AD72" s="40" t="str">
        <f>'[31]18th'!W3</f>
        <v>N/A</v>
      </c>
      <c r="AE72" s="40" t="str">
        <f>'[31]18th'!X3</f>
        <v>N/A</v>
      </c>
      <c r="AF72" s="149" t="str">
        <f>'[31]18th'!Y3</f>
        <v>N/A</v>
      </c>
      <c r="AG72" s="166" t="s">
        <v>121</v>
      </c>
      <c r="AH72" s="75" t="s">
        <v>121</v>
      </c>
      <c r="AI72" s="15" t="str">
        <f>'[31]18th'!$Z$3</f>
        <v>Closed</v>
      </c>
    </row>
    <row r="73" spans="1:35" ht="12" customHeight="1">
      <c r="A73" s="402" t="s">
        <v>45</v>
      </c>
      <c r="B73" s="403"/>
      <c r="C73" s="235"/>
      <c r="D73" s="244"/>
      <c r="E73" s="62">
        <f>'[32]18th'!A3</f>
        <v>6</v>
      </c>
      <c r="F73" s="63">
        <f>'[32]18th'!B3</f>
        <v>6</v>
      </c>
      <c r="G73" s="64">
        <f>'[32]18th'!C3</f>
        <v>0</v>
      </c>
      <c r="H73" s="157">
        <f>'[32]18th'!D3</f>
        <v>0</v>
      </c>
      <c r="I73" s="55">
        <f>'[32]18th'!E3</f>
        <v>69</v>
      </c>
      <c r="J73" s="56">
        <f>'[32]18th'!F3</f>
        <v>69</v>
      </c>
      <c r="K73" s="57">
        <f>'[32]18th'!G3</f>
        <v>0</v>
      </c>
      <c r="L73" s="161">
        <f>'[32]18th'!H3</f>
        <v>0</v>
      </c>
      <c r="M73" s="148" t="str">
        <f>'[32]18th'!I3</f>
        <v>N/A</v>
      </c>
      <c r="N73" s="40" t="str">
        <f>'[32]18th'!J3</f>
        <v>N/A</v>
      </c>
      <c r="O73" s="40" t="str">
        <f>'[32]18th'!K3</f>
        <v>N/A</v>
      </c>
      <c r="P73" s="149" t="str">
        <f>'[32]18th'!L3</f>
        <v>N/A</v>
      </c>
      <c r="Q73" s="166" t="s">
        <v>121</v>
      </c>
      <c r="R73" s="90" t="str">
        <f>IF(J73="","",IF(J73&gt;=23,"J",IF(J73&lt;23,"L")))</f>
        <v>J</v>
      </c>
      <c r="S73" s="69" t="str">
        <f t="shared" si="14"/>
        <v>J</v>
      </c>
      <c r="T73" s="15" t="str">
        <f>'[32]18th'!M3</f>
        <v>G</v>
      </c>
      <c r="U73" s="62">
        <f>'[32]18th'!N3</f>
        <v>5</v>
      </c>
      <c r="V73" s="63">
        <f>'[32]18th'!O3</f>
        <v>5</v>
      </c>
      <c r="W73" s="64">
        <f>'[32]18th'!P3</f>
        <v>0</v>
      </c>
      <c r="X73" s="157">
        <f>'[32]18th'!Q3</f>
        <v>0</v>
      </c>
      <c r="Y73" s="55">
        <f>'[32]18th'!R3</f>
        <v>57.5</v>
      </c>
      <c r="Z73" s="56">
        <f>'[32]18th'!S3</f>
        <v>57.5</v>
      </c>
      <c r="AA73" s="17">
        <f>'[32]18th'!T3</f>
        <v>0</v>
      </c>
      <c r="AB73" s="144">
        <f>'[32]18th'!U3</f>
        <v>0</v>
      </c>
      <c r="AC73" s="148" t="str">
        <f>'[32]18th'!V3</f>
        <v>N/A</v>
      </c>
      <c r="AD73" s="40" t="str">
        <f>'[32]18th'!W3</f>
        <v>N/A</v>
      </c>
      <c r="AE73" s="40" t="str">
        <f>'[32]18th'!X3</f>
        <v>N/A</v>
      </c>
      <c r="AF73" s="149" t="str">
        <f>'[32]18th'!Y3</f>
        <v>N/A</v>
      </c>
      <c r="AG73" s="165" t="str">
        <f t="shared" si="15"/>
        <v>J</v>
      </c>
      <c r="AH73" s="69" t="str">
        <f t="shared" si="16"/>
        <v>J</v>
      </c>
      <c r="AI73" s="15" t="str">
        <f>'[32]18th'!$Z$3</f>
        <v>G</v>
      </c>
    </row>
    <row r="74" spans="1:35" ht="12" customHeight="1">
      <c r="A74" s="402" t="s">
        <v>26</v>
      </c>
      <c r="B74" s="403"/>
      <c r="C74" s="235"/>
      <c r="D74" s="244"/>
      <c r="E74" s="62">
        <f>'[33]18th'!A3</f>
        <v>6</v>
      </c>
      <c r="F74" s="63">
        <f>'[33]18th'!B3</f>
        <v>7</v>
      </c>
      <c r="G74" s="64">
        <f>'[33]18th'!C3</f>
        <v>1</v>
      </c>
      <c r="H74" s="157">
        <f>'[33]18th'!D3</f>
        <v>1</v>
      </c>
      <c r="I74" s="55">
        <f>'[33]18th'!E3</f>
        <v>69</v>
      </c>
      <c r="J74" s="56">
        <f>'[33]18th'!F3</f>
        <v>80.5</v>
      </c>
      <c r="K74" s="57">
        <f>'[33]18th'!G3</f>
        <v>11.5</v>
      </c>
      <c r="L74" s="161">
        <f>'[33]18th'!H3</f>
        <v>11.5</v>
      </c>
      <c r="M74" s="148" t="str">
        <f>'[33]18th'!I3</f>
        <v>N/A</v>
      </c>
      <c r="N74" s="40" t="str">
        <f>'[33]18th'!J3</f>
        <v>N/A</v>
      </c>
      <c r="O74" s="40" t="str">
        <f>'[33]18th'!K3</f>
        <v>N/A</v>
      </c>
      <c r="P74" s="149" t="str">
        <f>'[33]18th'!L3</f>
        <v>N/A</v>
      </c>
      <c r="Q74" s="166" t="s">
        <v>121</v>
      </c>
      <c r="R74" s="90" t="str">
        <f>IF(J74="","",IF(J74&gt;=23,"J",IF(J74&lt;23,"L")))</f>
        <v>J</v>
      </c>
      <c r="S74" s="69" t="str">
        <f t="shared" si="14"/>
        <v>J</v>
      </c>
      <c r="T74" s="15" t="str">
        <f>'[33]18th'!M3</f>
        <v>G</v>
      </c>
      <c r="U74" s="62">
        <f>'[33]18th'!N3</f>
        <v>6</v>
      </c>
      <c r="V74" s="63">
        <f>'[33]18th'!O3</f>
        <v>5</v>
      </c>
      <c r="W74" s="64">
        <f>'[33]18th'!P3</f>
        <v>1</v>
      </c>
      <c r="X74" s="157">
        <f>'[33]18th'!Q3</f>
        <v>0</v>
      </c>
      <c r="Y74" s="55">
        <f>'[33]18th'!R3</f>
        <v>69</v>
      </c>
      <c r="Z74" s="56">
        <f>'[33]18th'!S3</f>
        <v>57.5</v>
      </c>
      <c r="AA74" s="17">
        <f>'[33]18th'!T3</f>
        <v>11.5</v>
      </c>
      <c r="AB74" s="144">
        <f>'[33]18th'!U3</f>
        <v>0</v>
      </c>
      <c r="AC74" s="148" t="str">
        <f>'[33]18th'!V3</f>
        <v>N/A</v>
      </c>
      <c r="AD74" s="40" t="str">
        <f>'[33]18th'!W3</f>
        <v>N/A</v>
      </c>
      <c r="AE74" s="40" t="str">
        <f>'[33]18th'!X3</f>
        <v>N/A</v>
      </c>
      <c r="AF74" s="149" t="str">
        <f>'[33]18th'!Y3</f>
        <v>N/A</v>
      </c>
      <c r="AG74" s="165" t="str">
        <f t="shared" si="15"/>
        <v>J</v>
      </c>
      <c r="AH74" s="69" t="str">
        <f t="shared" si="16"/>
        <v>L</v>
      </c>
      <c r="AI74" s="15" t="str">
        <f>'[33]18th'!$Z$3</f>
        <v>A</v>
      </c>
    </row>
    <row r="75" spans="1:35" ht="12" customHeight="1">
      <c r="A75" s="402" t="s">
        <v>27</v>
      </c>
      <c r="B75" s="403"/>
      <c r="C75" s="235"/>
      <c r="D75" s="244"/>
      <c r="E75" s="62">
        <f>'[34]18th'!A3</f>
        <v>0</v>
      </c>
      <c r="F75" s="63">
        <f>'[34]18th'!B3</f>
        <v>0</v>
      </c>
      <c r="G75" s="64">
        <f>'[34]18th'!C3</f>
        <v>2</v>
      </c>
      <c r="H75" s="157">
        <f>'[34]18th'!D3</f>
        <v>2</v>
      </c>
      <c r="I75" s="55">
        <f>'[34]18th'!E3</f>
        <v>0</v>
      </c>
      <c r="J75" s="56">
        <f>'[34]18th'!F3</f>
        <v>0</v>
      </c>
      <c r="K75" s="57">
        <f>'[34]18th'!G3</f>
        <v>23</v>
      </c>
      <c r="L75" s="161">
        <f>'[34]18th'!H3</f>
        <v>23</v>
      </c>
      <c r="M75" s="148" t="str">
        <f>'[34]18th'!I3</f>
        <v>N/A</v>
      </c>
      <c r="N75" s="40" t="str">
        <f>'[34]18th'!J3</f>
        <v>N/A</v>
      </c>
      <c r="O75" s="40" t="str">
        <f>'[34]18th'!K3</f>
        <v>N/A</v>
      </c>
      <c r="P75" s="149" t="str">
        <f>'[34]18th'!L3</f>
        <v>N/A</v>
      </c>
      <c r="Q75" s="183" t="s">
        <v>121</v>
      </c>
      <c r="R75" s="183" t="s">
        <v>121</v>
      </c>
      <c r="S75" s="75" t="s">
        <v>121</v>
      </c>
      <c r="T75" s="15" t="str">
        <f>'[34]18th'!M3</f>
        <v>G</v>
      </c>
      <c r="U75" s="62">
        <f>'[34]18th'!N3</f>
        <v>0</v>
      </c>
      <c r="V75" s="63">
        <f>'[34]18th'!O3</f>
        <v>0</v>
      </c>
      <c r="W75" s="64">
        <f>'[34]18th'!P3</f>
        <v>2</v>
      </c>
      <c r="X75" s="157">
        <f>'[34]18th'!Q3</f>
        <v>2</v>
      </c>
      <c r="Y75" s="55">
        <f>'[34]18th'!R3</f>
        <v>0</v>
      </c>
      <c r="Z75" s="56">
        <f>'[34]18th'!S3</f>
        <v>0</v>
      </c>
      <c r="AA75" s="17">
        <f>'[34]18th'!T3</f>
        <v>23</v>
      </c>
      <c r="AB75" s="144">
        <f>'[34]18th'!U3</f>
        <v>23</v>
      </c>
      <c r="AC75" s="148" t="str">
        <f>'[34]18th'!V3</f>
        <v>N/A</v>
      </c>
      <c r="AD75" s="40" t="str">
        <f>'[34]18th'!W3</f>
        <v>N/A</v>
      </c>
      <c r="AE75" s="40" t="str">
        <f>'[34]18th'!X3</f>
        <v>N/A</v>
      </c>
      <c r="AF75" s="149" t="str">
        <f>'[34]18th'!Y3</f>
        <v>N/A</v>
      </c>
      <c r="AG75" s="183" t="s">
        <v>121</v>
      </c>
      <c r="AH75" s="75" t="s">
        <v>121</v>
      </c>
      <c r="AI75" s="15" t="str">
        <f>'[34]18th'!$Z$3</f>
        <v>G</v>
      </c>
    </row>
    <row r="76" spans="1:35" ht="12" customHeight="1">
      <c r="A76" s="402" t="s">
        <v>53</v>
      </c>
      <c r="B76" s="403"/>
      <c r="C76" s="235"/>
      <c r="D76" s="244"/>
      <c r="E76" s="62">
        <f>'[35]18th'!B97</f>
        <v>10</v>
      </c>
      <c r="F76" s="63">
        <f>'[35]18th'!C97</f>
        <v>6</v>
      </c>
      <c r="G76" s="64">
        <f>'[35]18th'!D97</f>
        <v>2</v>
      </c>
      <c r="H76" s="157">
        <f>'[35]18th'!E97</f>
        <v>1</v>
      </c>
      <c r="I76" s="153">
        <f>'[35]18th'!F97</f>
        <v>111</v>
      </c>
      <c r="J76" s="19">
        <f>'[35]18th'!G97</f>
        <v>69</v>
      </c>
      <c r="K76" s="17">
        <f>'[35]18th'!H97</f>
        <v>23</v>
      </c>
      <c r="L76" s="145">
        <f>'[35]18th'!I97</f>
        <v>11.5</v>
      </c>
      <c r="M76" s="148" t="s">
        <v>121</v>
      </c>
      <c r="N76" s="40" t="s">
        <v>121</v>
      </c>
      <c r="O76" s="40" t="s">
        <v>121</v>
      </c>
      <c r="P76" s="149" t="s">
        <v>121</v>
      </c>
      <c r="Q76" s="183" t="s">
        <v>121</v>
      </c>
      <c r="R76" s="166" t="s">
        <v>121</v>
      </c>
      <c r="S76" s="75" t="s">
        <v>121</v>
      </c>
      <c r="T76" s="15" t="str">
        <f>'[35]18th'!J97</f>
        <v>A</v>
      </c>
      <c r="U76" s="62">
        <f>'[35]18th'!K97</f>
        <v>9</v>
      </c>
      <c r="V76" s="63">
        <f>'[35]18th'!L97</f>
        <v>8</v>
      </c>
      <c r="W76" s="64">
        <f>'[35]18th'!M97</f>
        <v>2</v>
      </c>
      <c r="X76" s="157">
        <f>'[35]18th'!N97</f>
        <v>0</v>
      </c>
      <c r="Y76" s="55">
        <f>'[35]18th'!O97</f>
        <v>103.5</v>
      </c>
      <c r="Z76" s="18">
        <f>'[35]18th'!P97</f>
        <v>92</v>
      </c>
      <c r="AA76" s="17">
        <f>'[35]18th'!Q97</f>
        <v>23</v>
      </c>
      <c r="AB76" s="145">
        <f>'[35]18th'!R97</f>
        <v>0</v>
      </c>
      <c r="AC76" s="148" t="s">
        <v>121</v>
      </c>
      <c r="AD76" s="40" t="s">
        <v>121</v>
      </c>
      <c r="AE76" s="40" t="s">
        <v>121</v>
      </c>
      <c r="AF76" s="149" t="s">
        <v>121</v>
      </c>
      <c r="AG76" s="166" t="s">
        <v>121</v>
      </c>
      <c r="AH76" s="75" t="s">
        <v>121</v>
      </c>
      <c r="AI76" s="15" t="str">
        <f>'[35]18th'!$S$97</f>
        <v>R</v>
      </c>
    </row>
    <row r="77" spans="1:35" ht="12" customHeight="1">
      <c r="A77" s="402" t="s">
        <v>54</v>
      </c>
      <c r="B77" s="403"/>
      <c r="C77" s="235"/>
      <c r="D77" s="244"/>
      <c r="E77" s="62">
        <f>'[35]18th'!B98</f>
        <v>3</v>
      </c>
      <c r="F77" s="63">
        <f>'[35]18th'!C98</f>
        <v>3</v>
      </c>
      <c r="G77" s="64">
        <f>'[35]18th'!D98</f>
        <v>1</v>
      </c>
      <c r="H77" s="157">
        <f>'[35]18th'!E98</f>
        <v>1</v>
      </c>
      <c r="I77" s="153">
        <f>'[35]18th'!F98</f>
        <v>34.5</v>
      </c>
      <c r="J77" s="19">
        <f>'[35]18th'!G98</f>
        <v>34.5</v>
      </c>
      <c r="K77" s="17">
        <f>'[35]18th'!H98</f>
        <v>11.5</v>
      </c>
      <c r="L77" s="145">
        <f>'[35]18th'!I98</f>
        <v>11.5</v>
      </c>
      <c r="M77" s="148" t="s">
        <v>121</v>
      </c>
      <c r="N77" s="40" t="s">
        <v>121</v>
      </c>
      <c r="O77" s="40" t="s">
        <v>121</v>
      </c>
      <c r="P77" s="149" t="s">
        <v>121</v>
      </c>
      <c r="Q77" s="183" t="s">
        <v>121</v>
      </c>
      <c r="R77" s="166" t="s">
        <v>121</v>
      </c>
      <c r="S77" s="75" t="s">
        <v>121</v>
      </c>
      <c r="T77" s="15" t="str">
        <f>'[35]18th'!J98</f>
        <v>G</v>
      </c>
      <c r="U77" s="62">
        <f>'[35]18th'!K98</f>
        <v>3</v>
      </c>
      <c r="V77" s="63">
        <f>'[35]18th'!L98</f>
        <v>3</v>
      </c>
      <c r="W77" s="64">
        <f>'[35]18th'!M98</f>
        <v>1</v>
      </c>
      <c r="X77" s="157">
        <f>'[35]18th'!N98</f>
        <v>1</v>
      </c>
      <c r="Y77" s="55">
        <f>'[35]18th'!O98</f>
        <v>34.5</v>
      </c>
      <c r="Z77" s="18">
        <f>'[35]18th'!P98</f>
        <v>34.5</v>
      </c>
      <c r="AA77" s="17">
        <f>'[35]18th'!Q98</f>
        <v>11.5</v>
      </c>
      <c r="AB77" s="145">
        <f>'[35]18th'!R98</f>
        <v>11.5</v>
      </c>
      <c r="AC77" s="148" t="s">
        <v>121</v>
      </c>
      <c r="AD77" s="40" t="s">
        <v>121</v>
      </c>
      <c r="AE77" s="40" t="s">
        <v>121</v>
      </c>
      <c r="AF77" s="149" t="s">
        <v>121</v>
      </c>
      <c r="AG77" s="166" t="s">
        <v>121</v>
      </c>
      <c r="AH77" s="75" t="s">
        <v>121</v>
      </c>
      <c r="AI77" s="15" t="str">
        <f>'[35]18th'!$S$98</f>
        <v>G</v>
      </c>
    </row>
    <row r="78" spans="1:35" ht="12" customHeight="1">
      <c r="A78" s="402" t="s">
        <v>55</v>
      </c>
      <c r="B78" s="403"/>
      <c r="C78" s="235"/>
      <c r="D78" s="244"/>
      <c r="E78" s="62">
        <f>'[35]18th'!B99</f>
        <v>2</v>
      </c>
      <c r="F78" s="63">
        <f>'[35]18th'!C99</f>
        <v>2</v>
      </c>
      <c r="G78" s="64">
        <f>'[35]18th'!D99</f>
        <v>1</v>
      </c>
      <c r="H78" s="157">
        <f>'[35]18th'!E99</f>
        <v>0</v>
      </c>
      <c r="I78" s="153">
        <f>'[35]18th'!F99</f>
        <v>23</v>
      </c>
      <c r="J78" s="19">
        <f>'[35]18th'!G99</f>
        <v>23</v>
      </c>
      <c r="K78" s="17">
        <f>'[35]18th'!H99</f>
        <v>11.5</v>
      </c>
      <c r="L78" s="145">
        <f>'[35]18th'!I99</f>
        <v>0</v>
      </c>
      <c r="M78" s="148" t="s">
        <v>121</v>
      </c>
      <c r="N78" s="40" t="s">
        <v>121</v>
      </c>
      <c r="O78" s="40" t="s">
        <v>121</v>
      </c>
      <c r="P78" s="149" t="s">
        <v>121</v>
      </c>
      <c r="Q78" s="183" t="s">
        <v>121</v>
      </c>
      <c r="R78" s="166" t="s">
        <v>121</v>
      </c>
      <c r="S78" s="75" t="s">
        <v>121</v>
      </c>
      <c r="T78" s="15" t="str">
        <f>'[35]18th'!J99</f>
        <v>A</v>
      </c>
      <c r="U78" s="62">
        <f>'[35]18th'!K99</f>
        <v>2</v>
      </c>
      <c r="V78" s="63">
        <f>'[35]18th'!L99</f>
        <v>2</v>
      </c>
      <c r="W78" s="64">
        <f>'[35]18th'!M99</f>
        <v>1</v>
      </c>
      <c r="X78" s="157">
        <f>'[35]18th'!N99</f>
        <v>0</v>
      </c>
      <c r="Y78" s="55">
        <f>'[35]18th'!O99</f>
        <v>23</v>
      </c>
      <c r="Z78" s="18">
        <f>'[35]18th'!P99</f>
        <v>23</v>
      </c>
      <c r="AA78" s="17">
        <f>'[35]18th'!Q99</f>
        <v>11.5</v>
      </c>
      <c r="AB78" s="145">
        <f>'[35]18th'!R99</f>
        <v>0</v>
      </c>
      <c r="AC78" s="148" t="s">
        <v>121</v>
      </c>
      <c r="AD78" s="40" t="s">
        <v>121</v>
      </c>
      <c r="AE78" s="40" t="s">
        <v>121</v>
      </c>
      <c r="AF78" s="149" t="s">
        <v>121</v>
      </c>
      <c r="AG78" s="166" t="s">
        <v>121</v>
      </c>
      <c r="AH78" s="75" t="s">
        <v>121</v>
      </c>
      <c r="AI78" s="15" t="str">
        <f>'[35]18th'!$S$99</f>
        <v>A</v>
      </c>
    </row>
    <row r="79" spans="1:35" ht="12" customHeight="1">
      <c r="A79" s="402" t="s">
        <v>56</v>
      </c>
      <c r="B79" s="403"/>
      <c r="C79" s="235"/>
      <c r="D79" s="244"/>
      <c r="E79" s="62">
        <f>'[35]18th'!B100</f>
        <v>4</v>
      </c>
      <c r="F79" s="63">
        <f>'[35]18th'!C100</f>
        <v>4</v>
      </c>
      <c r="G79" s="64">
        <f>'[35]18th'!D100</f>
        <v>3</v>
      </c>
      <c r="H79" s="157">
        <f>'[35]18th'!E100</f>
        <v>2</v>
      </c>
      <c r="I79" s="153">
        <f>'[35]18th'!F100</f>
        <v>46</v>
      </c>
      <c r="J79" s="19">
        <f>'[35]18th'!G100</f>
        <v>46</v>
      </c>
      <c r="K79" s="17">
        <f>'[35]18th'!H100</f>
        <v>34.5</v>
      </c>
      <c r="L79" s="145">
        <f>'[35]18th'!I100</f>
        <v>23</v>
      </c>
      <c r="M79" s="148" t="s">
        <v>121</v>
      </c>
      <c r="N79" s="40" t="s">
        <v>121</v>
      </c>
      <c r="O79" s="40" t="s">
        <v>121</v>
      </c>
      <c r="P79" s="149" t="s">
        <v>121</v>
      </c>
      <c r="Q79" s="183" t="s">
        <v>121</v>
      </c>
      <c r="R79" s="166" t="s">
        <v>121</v>
      </c>
      <c r="S79" s="75" t="s">
        <v>121</v>
      </c>
      <c r="T79" s="15" t="str">
        <f>'[35]18th'!J100</f>
        <v>A</v>
      </c>
      <c r="U79" s="62">
        <f>'[35]18th'!K100</f>
        <v>3</v>
      </c>
      <c r="V79" s="63">
        <f>'[35]18th'!L100</f>
        <v>3</v>
      </c>
      <c r="W79" s="64">
        <f>'[35]18th'!M100</f>
        <v>3</v>
      </c>
      <c r="X79" s="157">
        <f>'[35]18th'!N100</f>
        <v>1</v>
      </c>
      <c r="Y79" s="55">
        <f>'[35]18th'!O100</f>
        <v>34.5</v>
      </c>
      <c r="Z79" s="18">
        <f>'[35]18th'!P100</f>
        <v>34.5</v>
      </c>
      <c r="AA79" s="17">
        <f>'[35]18th'!Q100</f>
        <v>34.5</v>
      </c>
      <c r="AB79" s="145">
        <f>'[35]18th'!R100</f>
        <v>11.5</v>
      </c>
      <c r="AC79" s="148" t="s">
        <v>121</v>
      </c>
      <c r="AD79" s="40" t="s">
        <v>121</v>
      </c>
      <c r="AE79" s="40" t="s">
        <v>121</v>
      </c>
      <c r="AF79" s="149" t="s">
        <v>121</v>
      </c>
      <c r="AG79" s="166" t="s">
        <v>121</v>
      </c>
      <c r="AH79" s="75" t="s">
        <v>121</v>
      </c>
      <c r="AI79" s="15" t="str">
        <f>'[35]18th'!$S$100</f>
        <v>A</v>
      </c>
    </row>
    <row r="80" spans="1:35" ht="12" customHeight="1">
      <c r="A80" s="402" t="s">
        <v>57</v>
      </c>
      <c r="B80" s="403"/>
      <c r="C80" s="235"/>
      <c r="D80" s="244"/>
      <c r="E80" s="62">
        <f>'[35]18th'!B101</f>
        <v>1</v>
      </c>
      <c r="F80" s="63">
        <f>'[35]18th'!C101</f>
        <v>1</v>
      </c>
      <c r="G80" s="64">
        <f>'[35]18th'!D101</f>
        <v>1</v>
      </c>
      <c r="H80" s="157">
        <f>'[35]18th'!E101</f>
        <v>0</v>
      </c>
      <c r="I80" s="153">
        <f>'[35]18th'!F101</f>
        <v>11.5</v>
      </c>
      <c r="J80" s="19">
        <f>'[35]18th'!G101</f>
        <v>11.5</v>
      </c>
      <c r="K80" s="17">
        <f>'[35]18th'!H101</f>
        <v>11.5</v>
      </c>
      <c r="L80" s="145">
        <f>'[35]18th'!I101</f>
        <v>0</v>
      </c>
      <c r="M80" s="148" t="s">
        <v>121</v>
      </c>
      <c r="N80" s="40" t="s">
        <v>121</v>
      </c>
      <c r="O80" s="40" t="s">
        <v>121</v>
      </c>
      <c r="P80" s="149" t="s">
        <v>121</v>
      </c>
      <c r="Q80" s="183" t="s">
        <v>121</v>
      </c>
      <c r="R80" s="166" t="s">
        <v>121</v>
      </c>
      <c r="S80" s="75" t="s">
        <v>121</v>
      </c>
      <c r="T80" s="15" t="str">
        <f>'[35]18th'!J101</f>
        <v>A</v>
      </c>
      <c r="U80" s="62">
        <f>'[35]18th'!K101</f>
        <v>1</v>
      </c>
      <c r="V80" s="63">
        <f>'[35]18th'!L101</f>
        <v>1</v>
      </c>
      <c r="W80" s="64">
        <f>'[35]18th'!M101</f>
        <v>1</v>
      </c>
      <c r="X80" s="157">
        <f>'[35]18th'!N101</f>
        <v>1</v>
      </c>
      <c r="Y80" s="55">
        <f>'[35]18th'!O101</f>
        <v>11.5</v>
      </c>
      <c r="Z80" s="18">
        <f>'[35]18th'!P101</f>
        <v>11.5</v>
      </c>
      <c r="AA80" s="17">
        <f>'[35]18th'!Q101</f>
        <v>11.5</v>
      </c>
      <c r="AB80" s="145">
        <f>'[35]18th'!R101</f>
        <v>11.5</v>
      </c>
      <c r="AC80" s="148" t="s">
        <v>121</v>
      </c>
      <c r="AD80" s="40" t="s">
        <v>121</v>
      </c>
      <c r="AE80" s="40" t="s">
        <v>121</v>
      </c>
      <c r="AF80" s="149" t="s">
        <v>121</v>
      </c>
      <c r="AG80" s="166" t="s">
        <v>121</v>
      </c>
      <c r="AH80" s="75" t="s">
        <v>121</v>
      </c>
      <c r="AI80" s="15" t="str">
        <f>'[35]18th'!$S$101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'[36]18th'!$C$12+'[36]18th'!$C$13+'[36]18th'!$C$14</f>
        <v>5</v>
      </c>
      <c r="D89" s="538"/>
      <c r="E89" s="538"/>
      <c r="F89" s="466"/>
      <c r="G89" s="467">
        <f>'[36]18th'!$F$12+'[36]18th'!$F$13+'[36]18th'!$F$14</f>
        <v>4</v>
      </c>
      <c r="H89" s="467"/>
      <c r="I89" s="466">
        <f>'[36]18th'!$C$15+'[36]18th'!$C$16+'[36]18th'!$C$17</f>
        <v>3</v>
      </c>
      <c r="J89" s="466"/>
      <c r="K89" s="465">
        <f>'[36]18th'!$F$15+'[36]18th'!$F$16+'[36]18th'!$F$17</f>
        <v>3</v>
      </c>
      <c r="L89" s="465"/>
      <c r="M89" s="466">
        <f>'[36]18th'!$D$12+'[36]18th'!$D$13+'[36]18th'!$D$14</f>
        <v>5</v>
      </c>
      <c r="N89" s="466"/>
      <c r="O89" s="467">
        <f>'[36]18th'!$G$12+'[36]18th'!$G$13+'[36]18th'!$G$14</f>
        <v>4</v>
      </c>
      <c r="P89" s="467"/>
      <c r="Q89" s="466">
        <f>'[36]18th'!$D$15+'[36]18th'!$D$16+'[36]18th'!$D$17</f>
        <v>3</v>
      </c>
      <c r="R89" s="466"/>
      <c r="S89" s="554">
        <f>'[36]18th'!$G$15+'[36]18th'!$G$16+'[36]18th'!$G$17</f>
        <v>3</v>
      </c>
      <c r="T89" s="555"/>
      <c r="U89" s="551" t="str">
        <f>'[36]18th'!$L$12</f>
        <v>A</v>
      </c>
      <c r="V89" s="552"/>
      <c r="W89" s="574" t="str">
        <f>'[36]18th'!$M$12</f>
        <v>On Call</v>
      </c>
      <c r="X89" s="575"/>
      <c r="Y89" s="249"/>
      <c r="Z89" s="12"/>
      <c r="AA89" s="12"/>
      <c r="AB89" s="12"/>
      <c r="AC89" s="12"/>
      <c r="AD89" s="12"/>
      <c r="AE89" s="12"/>
      <c r="AF89" s="12"/>
      <c r="AG89" s="12"/>
      <c r="AH89" s="12"/>
      <c r="AI89" s="12"/>
    </row>
    <row r="90" spans="1:35" ht="12" customHeight="1">
      <c r="A90" s="334" t="s">
        <v>15</v>
      </c>
      <c r="B90" s="335"/>
      <c r="C90" s="539">
        <f>'[36]18th'!$C$18+'[36]18th'!$C$19+'[36]18th'!$C$20</f>
        <v>2</v>
      </c>
      <c r="D90" s="540"/>
      <c r="E90" s="540"/>
      <c r="F90" s="428"/>
      <c r="G90" s="426">
        <f>'[36]18th'!$F$18+'[36]18th'!$F$19+'[36]18th'!$F$20</f>
        <v>2</v>
      </c>
      <c r="H90" s="426"/>
      <c r="I90" s="428">
        <f>'[36]18th'!$C$21+'[36]18th'!$C$22+'[36]18th'!$C$23</f>
        <v>1</v>
      </c>
      <c r="J90" s="428"/>
      <c r="K90" s="426">
        <f>'[36]18th'!$F$21+'[36]18th'!$F$22+'[36]18th'!$F$23</f>
        <v>1</v>
      </c>
      <c r="L90" s="426"/>
      <c r="M90" s="428">
        <f>'[36]18th'!$D$18+'[36]18th'!$D$19+'[36]18th'!$D$20</f>
        <v>2</v>
      </c>
      <c r="N90" s="428"/>
      <c r="O90" s="426">
        <f>'[36]18th'!$G$18+'[36]18th'!$G$19+'[36]18th'!$G$20</f>
        <v>2</v>
      </c>
      <c r="P90" s="426"/>
      <c r="Q90" s="428">
        <f>'[36]18th'!$D$21+'[36]18th'!$D$22+'[36]18th'!$D$23</f>
        <v>1</v>
      </c>
      <c r="R90" s="428"/>
      <c r="S90" s="556">
        <f>'[36]18th'!$G$21+'[36]18th'!$G$22+'[36]18th'!$G$23</f>
        <v>1</v>
      </c>
      <c r="T90" s="557"/>
      <c r="U90" s="543" t="str">
        <f>'[36]18th'!$L$18</f>
        <v>G</v>
      </c>
      <c r="V90" s="544"/>
      <c r="W90" s="576"/>
      <c r="X90" s="577"/>
      <c r="Y90" s="249"/>
      <c r="Z90" s="12"/>
      <c r="AA90" s="12"/>
      <c r="AB90" s="12"/>
      <c r="AC90" s="12"/>
      <c r="AD90" s="12"/>
      <c r="AE90" s="12"/>
      <c r="AF90" s="12"/>
      <c r="AG90" s="12"/>
      <c r="AH90" s="12"/>
      <c r="AI90" s="12"/>
    </row>
    <row r="91" spans="1:35" ht="12" customHeight="1">
      <c r="A91" s="334" t="s">
        <v>39</v>
      </c>
      <c r="B91" s="335"/>
      <c r="C91" s="539">
        <f>'[36]18th'!$C$24+'[36]18th'!$C$25+'[36]18th'!$C$26</f>
        <v>4</v>
      </c>
      <c r="D91" s="540"/>
      <c r="E91" s="540"/>
      <c r="F91" s="428"/>
      <c r="G91" s="430">
        <f>'[36]18th'!$F$24+'[36]18th'!$F$25+'[36]18th'!$F$26</f>
        <v>3</v>
      </c>
      <c r="H91" s="430"/>
      <c r="I91" s="428">
        <f>'[36]18th'!$C$27+'[36]18th'!$C$28</f>
        <v>0</v>
      </c>
      <c r="J91" s="428"/>
      <c r="K91" s="426">
        <f>'[36]18th'!$F$27+'[36]18th'!$F$28</f>
        <v>0</v>
      </c>
      <c r="L91" s="426"/>
      <c r="M91" s="428">
        <f>'[36]18th'!$D$24+'[36]18th'!$D$25+'[36]18th'!$D$26</f>
        <v>3</v>
      </c>
      <c r="N91" s="428"/>
      <c r="O91" s="430">
        <f>'[36]18th'!$G$24+'[36]18th'!$G$25+'[36]18th'!$G$26</f>
        <v>2</v>
      </c>
      <c r="P91" s="430"/>
      <c r="Q91" s="428">
        <f>'[36]18th'!$D$27+'[36]18th'!$D$28</f>
        <v>1</v>
      </c>
      <c r="R91" s="428"/>
      <c r="S91" s="556">
        <f>'[36]18th'!$G$27+'[36]18th'!$G$28</f>
        <v>1</v>
      </c>
      <c r="T91" s="557"/>
      <c r="U91" s="543" t="str">
        <f>'[36]18th'!$L$24</f>
        <v>A</v>
      </c>
      <c r="V91" s="544"/>
      <c r="W91" s="576"/>
      <c r="X91" s="577"/>
      <c r="Y91" s="249"/>
      <c r="Z91" s="12"/>
      <c r="AA91" s="12"/>
      <c r="AB91" s="12"/>
      <c r="AC91" s="12"/>
      <c r="AD91" s="12"/>
      <c r="AE91" s="12"/>
      <c r="AF91" s="12"/>
      <c r="AG91" s="12"/>
      <c r="AH91" s="12"/>
      <c r="AI91" s="12"/>
    </row>
    <row r="92" spans="1:35" ht="12" customHeight="1">
      <c r="A92" s="334" t="s">
        <v>40</v>
      </c>
      <c r="B92" s="335"/>
      <c r="C92" s="539">
        <f>'[36]18th'!$C$29+'[36]18th'!$C$30+'[36]18th'!$C$31+'[36]18th'!$C$32</f>
        <v>5</v>
      </c>
      <c r="D92" s="540"/>
      <c r="E92" s="540"/>
      <c r="F92" s="428"/>
      <c r="G92" s="430">
        <f>'[36]18th'!$F$29+'[36]18th'!$F$30+'[36]18th'!$F$31+'[36]18th'!$F$32</f>
        <v>4</v>
      </c>
      <c r="H92" s="430"/>
      <c r="I92" s="428">
        <f>'[36]18th'!$C$33+'[36]18th'!$C$34</f>
        <v>2</v>
      </c>
      <c r="J92" s="428"/>
      <c r="K92" s="426">
        <f>'[36]18th'!$F$33+'[36]18th'!$F$34</f>
        <v>2</v>
      </c>
      <c r="L92" s="426"/>
      <c r="M92" s="428">
        <f>'[36]18th'!$D$29+'[36]18th'!$D$30+'[36]18th'!$D$31+'[36]18th'!$D$32</f>
        <v>5</v>
      </c>
      <c r="N92" s="428"/>
      <c r="O92" s="430">
        <f>'[36]18th'!$G$29+'[36]18th'!$G$30+'[36]18th'!$G$31+'[36]18th'!$G$32</f>
        <v>4</v>
      </c>
      <c r="P92" s="430"/>
      <c r="Q92" s="428">
        <f>'[36]18th'!$D$33+'[36]18th'!$D$34</f>
        <v>2</v>
      </c>
      <c r="R92" s="428"/>
      <c r="S92" s="556">
        <f>'[36]18th'!$G$33+'[36]18th'!$G$34</f>
        <v>2</v>
      </c>
      <c r="T92" s="557"/>
      <c r="U92" s="543" t="str">
        <f>'[36]18th'!$L$29</f>
        <v>A</v>
      </c>
      <c r="V92" s="544"/>
      <c r="W92" s="576"/>
      <c r="X92" s="577"/>
      <c r="Y92" s="249"/>
      <c r="Z92" s="12"/>
      <c r="AA92" s="12"/>
      <c r="AB92" s="12"/>
      <c r="AC92" s="12"/>
      <c r="AD92" s="12"/>
      <c r="AE92" s="12"/>
      <c r="AF92" s="12"/>
      <c r="AG92" s="12"/>
      <c r="AH92" s="12"/>
      <c r="AI92" s="12"/>
    </row>
    <row r="93" spans="1:35" ht="12" customHeight="1">
      <c r="A93" s="334" t="s">
        <v>41</v>
      </c>
      <c r="B93" s="335"/>
      <c r="C93" s="539">
        <f>'[36]18th'!$C$35+'[36]18th'!$C$36+'[36]18th'!$C$37</f>
        <v>3</v>
      </c>
      <c r="D93" s="540"/>
      <c r="E93" s="540"/>
      <c r="F93" s="428"/>
      <c r="G93" s="430">
        <f>'[36]18th'!$F$35+'[36]18th'!$F$36+'[36]18th'!$F$37</f>
        <v>3</v>
      </c>
      <c r="H93" s="430"/>
      <c r="I93" s="428">
        <f>'[36]18th'!$C$38+'[36]18th'!$C$39</f>
        <v>0</v>
      </c>
      <c r="J93" s="428"/>
      <c r="K93" s="430">
        <f>'[36]18th'!$F$38+'[36]18th'!$F$39</f>
        <v>0</v>
      </c>
      <c r="L93" s="430"/>
      <c r="M93" s="428">
        <f>'[36]18th'!$D$35+'[36]18th'!$D$36+'[36]18th'!$D$37</f>
        <v>3</v>
      </c>
      <c r="N93" s="428"/>
      <c r="O93" s="430">
        <f>'[36]18th'!$G$35+'[36]18th'!$G$36+'[36]18th'!$G$37</f>
        <v>3</v>
      </c>
      <c r="P93" s="430"/>
      <c r="Q93" s="428">
        <f>'[36]18th'!$D$38+'[36]18th'!$D$39</f>
        <v>0</v>
      </c>
      <c r="R93" s="428"/>
      <c r="S93" s="558">
        <f>'[36]18th'!$G$38+'[36]18th'!$G$39</f>
        <v>0</v>
      </c>
      <c r="T93" s="559"/>
      <c r="U93" s="543" t="str">
        <f>'[36]18th'!$L$35</f>
        <v>G</v>
      </c>
      <c r="V93" s="544"/>
      <c r="W93" s="576"/>
      <c r="X93" s="577"/>
      <c r="Y93" s="249"/>
      <c r="Z93" s="12"/>
      <c r="AA93" s="12"/>
      <c r="AB93" s="12"/>
      <c r="AC93" s="12"/>
      <c r="AD93" s="12"/>
      <c r="AE93" s="12"/>
      <c r="AF93" s="12"/>
      <c r="AG93" s="12"/>
      <c r="AH93" s="12"/>
      <c r="AI93" s="12"/>
    </row>
    <row r="94" spans="1:35" ht="12" customHeight="1">
      <c r="A94" s="334" t="s">
        <v>101</v>
      </c>
      <c r="B94" s="335"/>
      <c r="C94" s="539">
        <f>'[36]18th'!$C$40+'[36]18th'!$C$41+'[36]18th'!$C$42</f>
        <v>4</v>
      </c>
      <c r="D94" s="540"/>
      <c r="E94" s="540"/>
      <c r="F94" s="428"/>
      <c r="G94" s="430">
        <f>'[36]18th'!$F$40+'[36]18th'!$F$41+'[36]18th'!$F$42</f>
        <v>4</v>
      </c>
      <c r="H94" s="430"/>
      <c r="I94" s="428">
        <f>'[36]18th'!$C$43</f>
        <v>2</v>
      </c>
      <c r="J94" s="428"/>
      <c r="K94" s="426">
        <f>'[36]18th'!$F$43</f>
        <v>2</v>
      </c>
      <c r="L94" s="426"/>
      <c r="M94" s="428">
        <f>'[36]18th'!$D$40+'[36]18th'!$D$41+'[36]18th'!$D$42</f>
        <v>4</v>
      </c>
      <c r="N94" s="428"/>
      <c r="O94" s="430">
        <f>'[36]18th'!$G$40+'[36]18th'!$G$41+'[36]18th'!$G$42</f>
        <v>4</v>
      </c>
      <c r="P94" s="430"/>
      <c r="Q94" s="428">
        <f>'[36]18th'!$D$43</f>
        <v>1</v>
      </c>
      <c r="R94" s="428"/>
      <c r="S94" s="556">
        <f>'[36]18th'!$G$43</f>
        <v>1</v>
      </c>
      <c r="T94" s="557"/>
      <c r="U94" s="543" t="str">
        <f>'[36]18th'!$L$40</f>
        <v>G</v>
      </c>
      <c r="V94" s="544"/>
      <c r="W94" s="576"/>
      <c r="X94" s="577"/>
      <c r="Y94" s="249"/>
      <c r="Z94" s="12"/>
      <c r="AA94" s="12"/>
      <c r="AB94" s="12"/>
      <c r="AC94" s="12"/>
      <c r="AD94" s="12"/>
      <c r="AE94" s="12"/>
      <c r="AF94" s="12"/>
      <c r="AG94" s="12"/>
      <c r="AH94" s="12"/>
      <c r="AI94" s="12"/>
    </row>
    <row r="95" spans="1:35" ht="12" customHeight="1">
      <c r="A95" s="334" t="s">
        <v>42</v>
      </c>
      <c r="B95" s="335"/>
      <c r="C95" s="539">
        <f>'[36]18th'!$C$45+'[36]18th'!$C$46+'[36]18th'!$C$47</f>
        <v>5</v>
      </c>
      <c r="D95" s="540"/>
      <c r="E95" s="540"/>
      <c r="F95" s="428"/>
      <c r="G95" s="430">
        <f>'[36]18th'!$F$45+'[36]18th'!$F$46+'[36]18th'!$F$47</f>
        <v>5</v>
      </c>
      <c r="H95" s="430"/>
      <c r="I95" s="428">
        <f>'[36]18th'!$C$48+'[36]18th'!$C$49</f>
        <v>2</v>
      </c>
      <c r="J95" s="428"/>
      <c r="K95" s="426">
        <f>'[36]18th'!$F$48+'[36]18th'!$F$49</f>
        <v>2</v>
      </c>
      <c r="L95" s="426"/>
      <c r="M95" s="428">
        <f>'[36]18th'!$D$45+'[36]18th'!$D$46+'[36]18th'!$D$47</f>
        <v>5</v>
      </c>
      <c r="N95" s="428"/>
      <c r="O95" s="430">
        <f>'[36]18th'!$G$45+'[36]18th'!$G$46+'[36]18th'!$G$47</f>
        <v>5</v>
      </c>
      <c r="P95" s="430"/>
      <c r="Q95" s="428">
        <f>'[36]18th'!$D$48+'[36]18th'!$D$49</f>
        <v>2</v>
      </c>
      <c r="R95" s="428"/>
      <c r="S95" s="556">
        <f>'[36]18th'!$G$48+'[36]18th'!$G$49</f>
        <v>2</v>
      </c>
      <c r="T95" s="557"/>
      <c r="U95" s="543" t="str">
        <f>'[36]18th'!$L$45</f>
        <v>G</v>
      </c>
      <c r="V95" s="544"/>
      <c r="W95" s="576"/>
      <c r="X95" s="577"/>
      <c r="Y95" s="249"/>
      <c r="Z95" s="12"/>
      <c r="AA95" s="12"/>
      <c r="AB95" s="12"/>
      <c r="AC95" s="12"/>
      <c r="AD95" s="12"/>
      <c r="AE95" s="12"/>
      <c r="AF95" s="12"/>
      <c r="AG95" s="12"/>
      <c r="AH95" s="12"/>
      <c r="AI95" s="12"/>
    </row>
    <row r="96" spans="1:35" ht="12" customHeight="1">
      <c r="A96" s="334" t="s">
        <v>23</v>
      </c>
      <c r="B96" s="335"/>
      <c r="C96" s="539">
        <f>'[36]18th'!$C$50+'[36]18th'!$C$51</f>
        <v>2</v>
      </c>
      <c r="D96" s="540"/>
      <c r="E96" s="540"/>
      <c r="F96" s="428"/>
      <c r="G96" s="430">
        <f>'[36]18th'!$F$50+'[36]18th'!$F$51</f>
        <v>2</v>
      </c>
      <c r="H96" s="430"/>
      <c r="I96" s="428">
        <f>'[36]18th'!$C$52</f>
        <v>0</v>
      </c>
      <c r="J96" s="428"/>
      <c r="K96" s="430">
        <f>'[36]18th'!$F$52</f>
        <v>0</v>
      </c>
      <c r="L96" s="430"/>
      <c r="M96" s="428">
        <f>'[36]18th'!$D$50+'[36]18th'!$D$51</f>
        <v>1</v>
      </c>
      <c r="N96" s="428"/>
      <c r="O96" s="430">
        <f>'[36]18th'!$G$50+'[36]18th'!$G$51</f>
        <v>1</v>
      </c>
      <c r="P96" s="430"/>
      <c r="Q96" s="428">
        <f>'[36]18th'!$D$52</f>
        <v>0</v>
      </c>
      <c r="R96" s="428"/>
      <c r="S96" s="558">
        <f>'[36]18th'!$G$52</f>
        <v>0</v>
      </c>
      <c r="T96" s="559"/>
      <c r="U96" s="543" t="str">
        <f>'[36]18th'!$L$50</f>
        <v>G</v>
      </c>
      <c r="V96" s="544"/>
      <c r="W96" s="576"/>
      <c r="X96" s="577"/>
      <c r="Y96" s="249"/>
      <c r="Z96" s="12"/>
      <c r="AA96" s="12"/>
      <c r="AB96" s="12"/>
      <c r="AC96" s="12"/>
      <c r="AD96" s="12"/>
      <c r="AE96" s="12"/>
      <c r="AF96" s="12"/>
      <c r="AG96" s="12"/>
      <c r="AH96" s="12"/>
      <c r="AI96" s="12"/>
    </row>
    <row r="97" spans="1:35" ht="12" customHeight="1" thickBot="1">
      <c r="A97" s="332" t="s">
        <v>43</v>
      </c>
      <c r="B97" s="333"/>
      <c r="C97" s="541">
        <f>'[36]18th'!$C$55+'[36]18th'!$C$56</f>
        <v>1</v>
      </c>
      <c r="D97" s="542"/>
      <c r="E97" s="542"/>
      <c r="F97" s="424"/>
      <c r="G97" s="431">
        <f>'[36]18th'!$F$55+'[36]18th'!$F$56</f>
        <v>1</v>
      </c>
      <c r="H97" s="431"/>
      <c r="I97" s="424">
        <f>'[36]18th'!$C$57</f>
        <v>1</v>
      </c>
      <c r="J97" s="424"/>
      <c r="K97" s="427">
        <f>'[36]18th'!$F$57</f>
        <v>1</v>
      </c>
      <c r="L97" s="427"/>
      <c r="M97" s="424">
        <f>'[36]18th'!$D$55+'[36]18th'!$D$56</f>
        <v>1</v>
      </c>
      <c r="N97" s="424"/>
      <c r="O97" s="431">
        <f>'[36]18th'!$G$55+'[36]18th'!$G$56</f>
        <v>1</v>
      </c>
      <c r="P97" s="431"/>
      <c r="Q97" s="424">
        <f>'[36]18th'!$D$57</f>
        <v>0</v>
      </c>
      <c r="R97" s="424"/>
      <c r="S97" s="586">
        <f>'[36]18th'!$G$57</f>
        <v>0</v>
      </c>
      <c r="T97" s="587"/>
      <c r="U97" s="581" t="str">
        <f>'[36]18th'!$L$55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'[37]18th'!$C$12+'[37]18th'!$C$13+'[37]18th'!$C$14</f>
        <v>4</v>
      </c>
      <c r="D102" s="462"/>
      <c r="E102" s="462"/>
      <c r="F102" s="463"/>
      <c r="G102" s="429">
        <f>'[37]18th'!$F$12+'[37]18th'!$F$13+'[37]18th'!$F$14</f>
        <v>3</v>
      </c>
      <c r="H102" s="429"/>
      <c r="I102" s="463">
        <f>'[37]18th'!$C$15+'[37]18th'!$C$16</f>
        <v>1</v>
      </c>
      <c r="J102" s="463"/>
      <c r="K102" s="425">
        <f>'[37]18th'!$F$15+'[37]18th'!$F$16</f>
        <v>1</v>
      </c>
      <c r="L102" s="425"/>
      <c r="M102" s="463">
        <f>'[37]18th'!$D$12+'[37]18th'!$D$13+'[37]18th'!$D$14</f>
        <v>4</v>
      </c>
      <c r="N102" s="463"/>
      <c r="O102" s="429">
        <f>'[37]18th'!$G$12+'[37]18th'!$G$13+'[37]18th'!$G$14</f>
        <v>3</v>
      </c>
      <c r="P102" s="429"/>
      <c r="Q102" s="602">
        <f>'[37]18th'!$D$15+'[37]18th'!$D$16</f>
        <v>1</v>
      </c>
      <c r="R102" s="603"/>
      <c r="S102" s="554">
        <f>'[37]18th'!$G$15+'[37]18th'!$G$16</f>
        <v>1</v>
      </c>
      <c r="T102" s="555"/>
      <c r="U102" s="551" t="str">
        <f>'[37]18th'!$L$12</f>
        <v>A</v>
      </c>
      <c r="V102" s="584"/>
      <c r="W102" s="606" t="str">
        <f>'[37]18th'!$M$12</f>
        <v>No Service</v>
      </c>
      <c r="X102" s="575"/>
      <c r="Y102" s="249"/>
      <c r="Z102" s="12"/>
      <c r="AA102" s="12"/>
      <c r="AB102" s="12"/>
      <c r="AC102" s="12"/>
      <c r="AD102" s="12"/>
      <c r="AE102" s="12"/>
      <c r="AF102" s="12"/>
      <c r="AG102" s="12"/>
      <c r="AH102" s="12"/>
      <c r="AI102" s="12"/>
    </row>
    <row r="103" spans="1:35" ht="12" customHeight="1">
      <c r="A103" s="334" t="s">
        <v>44</v>
      </c>
      <c r="B103" s="335"/>
      <c r="C103" s="539">
        <f>'[37]18th'!$C$17+'[37]18th'!$C$18+'[37]18th'!$C$19</f>
        <v>6</v>
      </c>
      <c r="D103" s="540"/>
      <c r="E103" s="540"/>
      <c r="F103" s="428"/>
      <c r="G103" s="426">
        <f>'[37]18th'!$F$17+'[37]18th'!$F$18+'[37]18th'!$F$19</f>
        <v>5</v>
      </c>
      <c r="H103" s="426"/>
      <c r="I103" s="428">
        <f>'[37]18th'!$C$20+'[37]18th'!$C$21</f>
        <v>3</v>
      </c>
      <c r="J103" s="428"/>
      <c r="K103" s="426">
        <f>'[37]18th'!$F$20+'[37]18th'!$F$21</f>
        <v>3</v>
      </c>
      <c r="L103" s="426"/>
      <c r="M103" s="428">
        <f>'[37]18th'!$D$17+'[37]18th'!$D$18+'[37]18th'!$D$19</f>
        <v>6</v>
      </c>
      <c r="N103" s="428"/>
      <c r="O103" s="426">
        <f>'[37]18th'!$G$17+'[37]18th'!$G$18+'[37]18th'!$G$19</f>
        <v>5</v>
      </c>
      <c r="P103" s="426"/>
      <c r="Q103" s="600">
        <f>'[37]18th'!$D$20+'[37]18th'!$D$21</f>
        <v>3</v>
      </c>
      <c r="R103" s="601"/>
      <c r="S103" s="556">
        <f>'[37]18th'!$G$20+'[37]18th'!$G$21</f>
        <v>3</v>
      </c>
      <c r="T103" s="557"/>
      <c r="U103" s="543" t="str">
        <f>'[37]18th'!$L$17</f>
        <v>A</v>
      </c>
      <c r="V103" s="583"/>
      <c r="W103" s="607"/>
      <c r="X103" s="577"/>
      <c r="Y103" s="249"/>
      <c r="Z103" s="12"/>
      <c r="AA103" s="12"/>
      <c r="AB103" s="12"/>
      <c r="AC103" s="12"/>
      <c r="AD103" s="12"/>
      <c r="AE103" s="12"/>
      <c r="AF103" s="12"/>
      <c r="AG103" s="12"/>
      <c r="AH103" s="12"/>
      <c r="AI103" s="12"/>
    </row>
    <row r="104" spans="1:35" ht="12" customHeight="1">
      <c r="A104" s="334" t="s">
        <v>41</v>
      </c>
      <c r="B104" s="335"/>
      <c r="C104" s="539">
        <f>'[37]18th'!$C$22+'[37]18th'!$C$23+'[37]18th'!$C$24</f>
        <v>5</v>
      </c>
      <c r="D104" s="540"/>
      <c r="E104" s="540"/>
      <c r="F104" s="428"/>
      <c r="G104" s="430">
        <f>'[37]18th'!$F$22+'[37]18th'!$F$23+'[37]18th'!$F$24</f>
        <v>4</v>
      </c>
      <c r="H104" s="430"/>
      <c r="I104" s="428">
        <f>'[37]18th'!$C$25</f>
        <v>1</v>
      </c>
      <c r="J104" s="428"/>
      <c r="K104" s="426">
        <f>'[37]18th'!$F$25</f>
        <v>0</v>
      </c>
      <c r="L104" s="426"/>
      <c r="M104" s="428">
        <f>'[37]18th'!$D$22+'[37]18th'!$D$23+'[37]18th'!$D$24</f>
        <v>5</v>
      </c>
      <c r="N104" s="428"/>
      <c r="O104" s="430">
        <f>'[37]18th'!$G$22+'[37]18th'!$G$23+'[37]18th'!$G$24</f>
        <v>4</v>
      </c>
      <c r="P104" s="430"/>
      <c r="Q104" s="600">
        <f>'[37]18th'!$D$25</f>
        <v>1</v>
      </c>
      <c r="R104" s="601"/>
      <c r="S104" s="556">
        <f>'[37]18th'!$G$25</f>
        <v>0</v>
      </c>
      <c r="T104" s="557"/>
      <c r="U104" s="543" t="str">
        <f>'[37]18th'!$L$22</f>
        <v>A</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'[37]18th'!$C$28+'[37]18th'!$C$29+'[37]18th'!$C$30</f>
        <v>5</v>
      </c>
      <c r="D105" s="542"/>
      <c r="E105" s="542"/>
      <c r="F105" s="424"/>
      <c r="G105" s="431">
        <f>'[37]18th'!$F$28+'[37]18th'!$F$29+'[37]18th'!$F$30</f>
        <v>5</v>
      </c>
      <c r="H105" s="431"/>
      <c r="I105" s="424">
        <f>'[37]18th'!$C$31</f>
        <v>1</v>
      </c>
      <c r="J105" s="424"/>
      <c r="K105" s="427">
        <f>'[37]18th'!$F$31</f>
        <v>1</v>
      </c>
      <c r="L105" s="427"/>
      <c r="M105" s="424">
        <f>'[37]18th'!$D$28+'[37]18th'!$D$29+'[37]18th'!$D$30</f>
        <v>5</v>
      </c>
      <c r="N105" s="424"/>
      <c r="O105" s="431">
        <f>'[37]18th'!$G$28+'[37]18th'!$G$29+'[37]18th'!$G$30</f>
        <v>5</v>
      </c>
      <c r="P105" s="431"/>
      <c r="Q105" s="598">
        <f>'[37]18th'!$D$31</f>
        <v>1</v>
      </c>
      <c r="R105" s="599"/>
      <c r="S105" s="586">
        <f>'[37]18th'!$G$31</f>
        <v>1</v>
      </c>
      <c r="T105" s="587"/>
      <c r="U105" s="581" t="str">
        <f>'[37]18th'!$L$28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'[38]18th'!D12</f>
        <v>18</v>
      </c>
      <c r="I111" s="107">
        <f>'[38]18th'!G12</f>
        <v>18</v>
      </c>
      <c r="J111" s="42">
        <f>'[38]18th'!D12+'[38]18th'!$E$12</f>
        <v>23</v>
      </c>
      <c r="K111" s="107">
        <f>'[38]18th'!G12+'[38]18th'!$H$12</f>
        <v>23</v>
      </c>
      <c r="L111" s="422" t="str">
        <f>'[38]18th'!M12</f>
        <v>G</v>
      </c>
      <c r="M111" s="423"/>
      <c r="N111" s="111">
        <f>'[38]18th'!E12</f>
        <v>5</v>
      </c>
      <c r="O111" s="108">
        <f>'[38]18th'!H12</f>
        <v>5</v>
      </c>
      <c r="P111" s="276">
        <f>'[38]18th'!F12</f>
        <v>2</v>
      </c>
      <c r="Q111" s="108">
        <f>'[38]18th'!I12</f>
        <v>2</v>
      </c>
      <c r="R111" s="422" t="str">
        <f>'[38]18th'!N12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'[38]18th'!D13</f>
        <v>2</v>
      </c>
      <c r="I112" s="27">
        <f>'[38]18th'!G13</f>
        <v>2</v>
      </c>
      <c r="J112" s="28">
        <f>'[38]18th'!D13</f>
        <v>2</v>
      </c>
      <c r="K112" s="27">
        <f>'[38]18th'!G13+'[38]18th'!$H$13</f>
        <v>2</v>
      </c>
      <c r="L112" s="379"/>
      <c r="M112" s="380"/>
      <c r="N112" s="112">
        <f>'[38]18th'!E13</f>
        <v>0</v>
      </c>
      <c r="O112" s="33">
        <f>'[38]18th'!H13</f>
        <v>0</v>
      </c>
      <c r="P112" s="271">
        <f>'[38]18th'!F13</f>
        <v>0</v>
      </c>
      <c r="Q112" s="34">
        <f>'[38]18th'!I13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'[38]18th'!D14</f>
        <v>3</v>
      </c>
      <c r="I113" s="29">
        <f>'[38]18th'!G14</f>
        <v>3</v>
      </c>
      <c r="J113" s="28">
        <f>'[38]18th'!D14+'[38]18th'!$E$14</f>
        <v>4</v>
      </c>
      <c r="K113" s="29">
        <f>'[38]18th'!G14+'[38]18th'!$H$14</f>
        <v>4</v>
      </c>
      <c r="L113" s="379"/>
      <c r="M113" s="380"/>
      <c r="N113" s="112">
        <f>'[38]18th'!E14</f>
        <v>1</v>
      </c>
      <c r="O113" s="34">
        <f>'[38]18th'!H14</f>
        <v>1</v>
      </c>
      <c r="P113" s="271">
        <f>'[38]18th'!F14</f>
        <v>0</v>
      </c>
      <c r="Q113" s="34">
        <f>'[38]18th'!I14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'[38]18th'!D15</f>
        <v>2</v>
      </c>
      <c r="I114" s="29">
        <f>'[38]18th'!G15</f>
        <v>2</v>
      </c>
      <c r="J114" s="28">
        <f>'[38]18th'!D15</f>
        <v>2</v>
      </c>
      <c r="K114" s="29">
        <f>'[38]18th'!G15+'[38]18th'!$H$15</f>
        <v>2</v>
      </c>
      <c r="L114" s="379"/>
      <c r="M114" s="380"/>
      <c r="N114" s="112">
        <f>'[38]18th'!E15</f>
        <v>0</v>
      </c>
      <c r="O114" s="34">
        <f>'[38]18th'!H15</f>
        <v>0</v>
      </c>
      <c r="P114" s="271">
        <f>'[38]18th'!F15</f>
        <v>0</v>
      </c>
      <c r="Q114" s="34">
        <f>'[38]18th'!I15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'[38]18th'!D16</f>
        <v>4</v>
      </c>
      <c r="I115" s="29">
        <f>'[38]18th'!G16</f>
        <v>4</v>
      </c>
      <c r="J115" s="28">
        <f>'[38]18th'!D16</f>
        <v>4</v>
      </c>
      <c r="K115" s="29">
        <f>'[38]18th'!G16+'[38]18th'!$H$16</f>
        <v>4</v>
      </c>
      <c r="L115" s="379" t="str">
        <f>'[38]18th'!M16</f>
        <v>G</v>
      </c>
      <c r="M115" s="380"/>
      <c r="N115" s="112">
        <f>'[38]18th'!E16</f>
        <v>0</v>
      </c>
      <c r="O115" s="34">
        <f>'[38]18th'!H16</f>
        <v>0</v>
      </c>
      <c r="P115" s="271">
        <f>'[38]18th'!F16</f>
        <v>0</v>
      </c>
      <c r="Q115" s="34">
        <f>'[38]18th'!I16</f>
        <v>0</v>
      </c>
      <c r="R115" s="379" t="str">
        <f>'[38]18th'!N16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'[38]18th'!D17</f>
        <v>0</v>
      </c>
      <c r="I116" s="27">
        <f>'[38]18th'!G17</f>
        <v>0</v>
      </c>
      <c r="J116" s="28">
        <f>'[38]18th'!D17</f>
        <v>0</v>
      </c>
      <c r="K116" s="27">
        <f>'[38]18th'!G17+'[38]18th'!$H$17</f>
        <v>0</v>
      </c>
      <c r="L116" s="379"/>
      <c r="M116" s="380"/>
      <c r="N116" s="112">
        <f>'[38]18th'!E17</f>
        <v>0</v>
      </c>
      <c r="O116" s="33">
        <f>'[38]18th'!H17</f>
        <v>0</v>
      </c>
      <c r="P116" s="271">
        <f>'[38]18th'!F17</f>
        <v>0</v>
      </c>
      <c r="Q116" s="34">
        <f>'[38]18th'!I17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'[38]18th'!D18</f>
        <v>1</v>
      </c>
      <c r="I117" s="29">
        <f>'[38]18th'!G18</f>
        <v>1</v>
      </c>
      <c r="J117" s="28">
        <f>'[38]18th'!D18</f>
        <v>1</v>
      </c>
      <c r="K117" s="29">
        <f>'[38]18th'!G18+'[38]18th'!$H$18</f>
        <v>1</v>
      </c>
      <c r="L117" s="379"/>
      <c r="M117" s="380"/>
      <c r="N117" s="112">
        <f>'[38]18th'!E18</f>
        <v>0</v>
      </c>
      <c r="O117" s="34">
        <f>'[38]18th'!H18</f>
        <v>0</v>
      </c>
      <c r="P117" s="271">
        <f>'[38]18th'!F18</f>
        <v>0</v>
      </c>
      <c r="Q117" s="34">
        <f>'[38]18th'!I18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'[38]18th'!D19</f>
        <v>0</v>
      </c>
      <c r="I118" s="29">
        <f>'[38]18th'!G19</f>
        <v>0</v>
      </c>
      <c r="J118" s="28">
        <f>'[38]18th'!D19</f>
        <v>0</v>
      </c>
      <c r="K118" s="29">
        <f>'[38]18th'!G19+'[38]18th'!$H$19</f>
        <v>0</v>
      </c>
      <c r="L118" s="379"/>
      <c r="M118" s="380"/>
      <c r="N118" s="112">
        <f>'[38]18th'!E19</f>
        <v>0</v>
      </c>
      <c r="O118" s="34">
        <f>'[38]18th'!H19</f>
        <v>0</v>
      </c>
      <c r="P118" s="271">
        <f>'[38]18th'!F19</f>
        <v>0</v>
      </c>
      <c r="Q118" s="34">
        <f>'[38]18th'!I19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'[38]18th'!D20</f>
        <v>10</v>
      </c>
      <c r="I119" s="29">
        <f>'[38]18th'!G20</f>
        <v>10</v>
      </c>
      <c r="J119" s="28">
        <f>'[38]18th'!D20+'[38]18th'!$E$20</f>
        <v>11</v>
      </c>
      <c r="K119" s="29">
        <f>'[38]18th'!G20+'[38]18th'!$H$20</f>
        <v>11</v>
      </c>
      <c r="L119" s="379" t="str">
        <f>'[38]18th'!M20</f>
        <v>G</v>
      </c>
      <c r="M119" s="380"/>
      <c r="N119" s="112">
        <f>'[38]18th'!E20</f>
        <v>1</v>
      </c>
      <c r="O119" s="34">
        <f>'[38]18th'!H20</f>
        <v>1</v>
      </c>
      <c r="P119" s="271">
        <f>'[38]18th'!F20</f>
        <v>0</v>
      </c>
      <c r="Q119" s="34">
        <f>'[38]18th'!I20</f>
        <v>0</v>
      </c>
      <c r="R119" s="379" t="str">
        <f>'[38]18th'!N20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'[38]18th'!D21</f>
        <v>1</v>
      </c>
      <c r="I120" s="27">
        <f>'[38]18th'!G21</f>
        <v>1</v>
      </c>
      <c r="J120" s="28">
        <f>'[38]18th'!D21</f>
        <v>1</v>
      </c>
      <c r="K120" s="27">
        <f>'[38]18th'!G21+'[38]18th'!$H$21</f>
        <v>1</v>
      </c>
      <c r="L120" s="379"/>
      <c r="M120" s="380"/>
      <c r="N120" s="112">
        <f>'[38]18th'!E21</f>
        <v>0</v>
      </c>
      <c r="O120" s="33">
        <f>'[38]18th'!H21</f>
        <v>0</v>
      </c>
      <c r="P120" s="271">
        <f>'[38]18th'!F21</f>
        <v>0</v>
      </c>
      <c r="Q120" s="34">
        <f>'[38]18th'!I21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'[38]18th'!D22</f>
        <v>2</v>
      </c>
      <c r="I121" s="29">
        <f>'[38]18th'!G22</f>
        <v>2</v>
      </c>
      <c r="J121" s="28">
        <f>'[38]18th'!D22</f>
        <v>2</v>
      </c>
      <c r="K121" s="29">
        <f>'[38]18th'!G22+'[38]18th'!$H$22</f>
        <v>2</v>
      </c>
      <c r="L121" s="379"/>
      <c r="M121" s="380"/>
      <c r="N121" s="112">
        <f>'[38]18th'!E22</f>
        <v>0</v>
      </c>
      <c r="O121" s="34">
        <f>'[38]18th'!H22</f>
        <v>0</v>
      </c>
      <c r="P121" s="271">
        <f>'[38]18th'!F22</f>
        <v>0</v>
      </c>
      <c r="Q121" s="34">
        <f>'[38]18th'!I22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'[38]18th'!D24</f>
        <v>9</v>
      </c>
      <c r="I122" s="29">
        <f>'[38]18th'!G24</f>
        <v>9</v>
      </c>
      <c r="J122" s="28">
        <f>'[38]18th'!D24</f>
        <v>9</v>
      </c>
      <c r="K122" s="29">
        <f>'[38]18th'!G24+'[38]18th'!$H$24</f>
        <v>9</v>
      </c>
      <c r="L122" s="379" t="str">
        <f>'[38]18th'!M24</f>
        <v>G</v>
      </c>
      <c r="M122" s="380"/>
      <c r="N122" s="112">
        <f>'[38]18th'!E24</f>
        <v>0</v>
      </c>
      <c r="O122" s="34">
        <f>'[38]18th'!H24</f>
        <v>0</v>
      </c>
      <c r="P122" s="271">
        <f>'[38]18th'!F24</f>
        <v>0</v>
      </c>
      <c r="Q122" s="34">
        <f>'[38]18th'!I24</f>
        <v>0</v>
      </c>
      <c r="R122" s="379" t="str">
        <f>'[38]18th'!N24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'[38]18th'!D25</f>
        <v>1</v>
      </c>
      <c r="I123" s="27">
        <f>'[38]18th'!G25</f>
        <v>1</v>
      </c>
      <c r="J123" s="28">
        <f>'[38]18th'!D25</f>
        <v>1</v>
      </c>
      <c r="K123" s="27">
        <f>'[38]18th'!G25+'[38]18th'!$H$25</f>
        <v>1</v>
      </c>
      <c r="L123" s="379"/>
      <c r="M123" s="380"/>
      <c r="N123" s="112">
        <f>'[38]18th'!E25</f>
        <v>0</v>
      </c>
      <c r="O123" s="33">
        <f>'[38]18th'!H25</f>
        <v>0</v>
      </c>
      <c r="P123" s="271">
        <f>'[38]18th'!F25</f>
        <v>0</v>
      </c>
      <c r="Q123" s="34">
        <f>'[38]18th'!I25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'[38]18th'!D26</f>
        <v>1</v>
      </c>
      <c r="I124" s="29">
        <f>'[38]18th'!G26</f>
        <v>1</v>
      </c>
      <c r="J124" s="28">
        <f>'[38]18th'!D26</f>
        <v>1</v>
      </c>
      <c r="K124" s="29">
        <f>'[38]18th'!G26+'[38]18th'!$H$26</f>
        <v>1</v>
      </c>
      <c r="L124" s="379"/>
      <c r="M124" s="380"/>
      <c r="N124" s="112">
        <f>'[38]18th'!E26</f>
        <v>0</v>
      </c>
      <c r="O124" s="34">
        <f>'[38]18th'!H26</f>
        <v>0</v>
      </c>
      <c r="P124" s="271">
        <f>'[38]18th'!F26</f>
        <v>0</v>
      </c>
      <c r="Q124" s="34">
        <f>'[38]18th'!I26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'[38]18th'!D27</f>
        <v>2</v>
      </c>
      <c r="I125" s="31">
        <f>'[38]18th'!G27</f>
        <v>2</v>
      </c>
      <c r="J125" s="32">
        <f>'[38]18th'!D27</f>
        <v>2</v>
      </c>
      <c r="K125" s="31">
        <f>'[38]18th'!G27+'[38]18th'!$H$27</f>
        <v>2</v>
      </c>
      <c r="L125" s="533"/>
      <c r="M125" s="534"/>
      <c r="N125" s="113">
        <f>'[38]18th'!E27</f>
        <v>0</v>
      </c>
      <c r="O125" s="35">
        <f>'[38]18th'!H27</f>
        <v>0</v>
      </c>
      <c r="P125" s="272">
        <f>'[38]18th'!F27</f>
        <v>0</v>
      </c>
      <c r="Q125" s="35">
        <f>'[38]18th'!I27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7209" priority="517" stopIfTrue="1" operator="containsText" text="G">
      <formula>NOT(ISERROR(SEARCH("G",L27)))</formula>
    </cfRule>
    <cfRule type="containsText" dxfId="7208" priority="518" stopIfTrue="1" operator="containsText" text="A">
      <formula>NOT(ISERROR(SEARCH("A",L27)))</formula>
    </cfRule>
    <cfRule type="containsText" dxfId="7207" priority="519" stopIfTrue="1" operator="containsText" text="R">
      <formula>NOT(ISERROR(SEARCH("R",L27)))</formula>
    </cfRule>
  </conditionalFormatting>
  <conditionalFormatting sqref="R111 R115 R119 R122 L111 L115 L119 L122">
    <cfRule type="containsText" dxfId="7206" priority="516" stopIfTrue="1" operator="containsText" text="No Service">
      <formula>NOT(ISERROR(SEARCH("No Service",L111)))</formula>
    </cfRule>
  </conditionalFormatting>
  <conditionalFormatting sqref="W102 U102:U105 W89 U89:U97">
    <cfRule type="containsText" dxfId="7205" priority="511" stopIfTrue="1" operator="containsText" text="On Call">
      <formula>NOT(ISERROR(SEARCH("On Call",U89)))</formula>
    </cfRule>
    <cfRule type="containsText" dxfId="7204" priority="512" stopIfTrue="1" operator="containsText" text="No Service">
      <formula>NOT(ISERROR(SEARCH("No Service",U89)))</formula>
    </cfRule>
    <cfRule type="containsText" dxfId="7203" priority="513" stopIfTrue="1" operator="containsText" text="G">
      <formula>NOT(ISERROR(SEARCH("G",U89)))</formula>
    </cfRule>
    <cfRule type="containsText" dxfId="7202" priority="514" stopIfTrue="1" operator="containsText" text="A">
      <formula>NOT(ISERROR(SEARCH("A",U89)))</formula>
    </cfRule>
    <cfRule type="containsText" dxfId="7201" priority="515" stopIfTrue="1" operator="containsText" text="R">
      <formula>NOT(ISERROR(SEARCH("R",U89)))</formula>
    </cfRule>
  </conditionalFormatting>
  <conditionalFormatting sqref="J27">
    <cfRule type="cellIs" dxfId="7200" priority="510" operator="greaterThan">
      <formula>$I$27</formula>
    </cfRule>
  </conditionalFormatting>
  <conditionalFormatting sqref="J28">
    <cfRule type="cellIs" dxfId="7199" priority="509" operator="greaterThan">
      <formula>$I$28</formula>
    </cfRule>
  </conditionalFormatting>
  <conditionalFormatting sqref="J29">
    <cfRule type="cellIs" dxfId="7198" priority="508" operator="greaterThan">
      <formula>$I$29</formula>
    </cfRule>
  </conditionalFormatting>
  <conditionalFormatting sqref="J40">
    <cfRule type="cellIs" dxfId="7197" priority="507" operator="greaterThan">
      <formula>$I$40</formula>
    </cfRule>
  </conditionalFormatting>
  <conditionalFormatting sqref="J41">
    <cfRule type="cellIs" dxfId="7196" priority="506" operator="greaterThan">
      <formula>$I$41</formula>
    </cfRule>
  </conditionalFormatting>
  <conditionalFormatting sqref="J42">
    <cfRule type="cellIs" dxfId="7195" priority="505" operator="greaterThan">
      <formula>$I$42</formula>
    </cfRule>
  </conditionalFormatting>
  <conditionalFormatting sqref="J30">
    <cfRule type="cellIs" dxfId="7194" priority="504" operator="greaterThan">
      <formula>$I$30</formula>
    </cfRule>
  </conditionalFormatting>
  <conditionalFormatting sqref="J31">
    <cfRule type="cellIs" dxfId="7193" priority="503" operator="greaterThan">
      <formula>$I$31</formula>
    </cfRule>
  </conditionalFormatting>
  <conditionalFormatting sqref="J32">
    <cfRule type="cellIs" dxfId="7192" priority="502" operator="greaterThan">
      <formula>$I$32</formula>
    </cfRule>
  </conditionalFormatting>
  <conditionalFormatting sqref="J33">
    <cfRule type="cellIs" dxfId="7191" priority="501" operator="greaterThan">
      <formula>$I$33</formula>
    </cfRule>
  </conditionalFormatting>
  <conditionalFormatting sqref="J34">
    <cfRule type="cellIs" dxfId="7190" priority="500" operator="greaterThan">
      <formula>$I$34</formula>
    </cfRule>
  </conditionalFormatting>
  <conditionalFormatting sqref="J35">
    <cfRule type="cellIs" dxfId="7189" priority="499" operator="greaterThan">
      <formula>$I$35</formula>
    </cfRule>
  </conditionalFormatting>
  <conditionalFormatting sqref="J45">
    <cfRule type="cellIs" dxfId="7188" priority="498" operator="greaterThan">
      <formula>$I$45</formula>
    </cfRule>
  </conditionalFormatting>
  <conditionalFormatting sqref="J43">
    <cfRule type="cellIs" dxfId="7187" priority="497" operator="greaterThan">
      <formula>$I$43</formula>
    </cfRule>
  </conditionalFormatting>
  <conditionalFormatting sqref="J44">
    <cfRule type="cellIs" dxfId="7186" priority="496" operator="greaterThan">
      <formula>$I$44</formula>
    </cfRule>
  </conditionalFormatting>
  <conditionalFormatting sqref="J48">
    <cfRule type="cellIs" dxfId="7185" priority="495" operator="greaterThan">
      <formula>$I$48</formula>
    </cfRule>
  </conditionalFormatting>
  <conditionalFormatting sqref="J49">
    <cfRule type="cellIs" dxfId="7184" priority="494" operator="greaterThan">
      <formula>$I$49</formula>
    </cfRule>
  </conditionalFormatting>
  <conditionalFormatting sqref="J46">
    <cfRule type="cellIs" dxfId="7183" priority="493" operator="greaterThan">
      <formula>$I$46</formula>
    </cfRule>
  </conditionalFormatting>
  <conditionalFormatting sqref="J47">
    <cfRule type="cellIs" dxfId="7182" priority="492" operator="greaterThan">
      <formula>$I$47</formula>
    </cfRule>
  </conditionalFormatting>
  <conditionalFormatting sqref="J50">
    <cfRule type="cellIs" dxfId="7181" priority="491" operator="greaterThan">
      <formula>I50</formula>
    </cfRule>
  </conditionalFormatting>
  <conditionalFormatting sqref="J57">
    <cfRule type="cellIs" dxfId="7180" priority="490" operator="greaterThan">
      <formula>$I$57</formula>
    </cfRule>
  </conditionalFormatting>
  <conditionalFormatting sqref="J58">
    <cfRule type="cellIs" dxfId="7179" priority="489" operator="greaterThan">
      <formula>$I$58</formula>
    </cfRule>
  </conditionalFormatting>
  <conditionalFormatting sqref="J62">
    <cfRule type="cellIs" dxfId="7178" priority="488" operator="greaterThan">
      <formula>$I$62</formula>
    </cfRule>
  </conditionalFormatting>
  <conditionalFormatting sqref="J60">
    <cfRule type="cellIs" dxfId="7177" priority="487" operator="greaterThan">
      <formula>$I$60</formula>
    </cfRule>
  </conditionalFormatting>
  <conditionalFormatting sqref="J63">
    <cfRule type="cellIs" dxfId="7176" priority="486" operator="greaterThan">
      <formula>$I$63</formula>
    </cfRule>
  </conditionalFormatting>
  <conditionalFormatting sqref="J59">
    <cfRule type="cellIs" dxfId="7175" priority="485" operator="greaterThan">
      <formula>$I$59</formula>
    </cfRule>
  </conditionalFormatting>
  <conditionalFormatting sqref="J64">
    <cfRule type="cellIs" dxfId="7174" priority="484" operator="greaterThan">
      <formula>$I$64</formula>
    </cfRule>
  </conditionalFormatting>
  <conditionalFormatting sqref="J71">
    <cfRule type="cellIs" dxfId="7173" priority="483" operator="greaterThan">
      <formula>$I$71</formula>
    </cfRule>
  </conditionalFormatting>
  <conditionalFormatting sqref="J73">
    <cfRule type="cellIs" dxfId="7172" priority="482" operator="greaterThan">
      <formula>$I$73</formula>
    </cfRule>
  </conditionalFormatting>
  <conditionalFormatting sqref="J72">
    <cfRule type="cellIs" dxfId="7171" priority="481" operator="greaterThan">
      <formula>$I$72</formula>
    </cfRule>
  </conditionalFormatting>
  <conditionalFormatting sqref="J74">
    <cfRule type="cellIs" dxfId="7170" priority="480" operator="greaterThan">
      <formula>$I$74</formula>
    </cfRule>
  </conditionalFormatting>
  <conditionalFormatting sqref="J75">
    <cfRule type="cellIs" dxfId="7169" priority="479" operator="greaterThan">
      <formula>$I$75</formula>
    </cfRule>
  </conditionalFormatting>
  <conditionalFormatting sqref="J70">
    <cfRule type="cellIs" dxfId="7168" priority="478" operator="greaterThan">
      <formula>$I$70</formula>
    </cfRule>
  </conditionalFormatting>
  <conditionalFormatting sqref="J76">
    <cfRule type="cellIs" dxfId="7167" priority="477" operator="greaterThan">
      <formula>$I$76</formula>
    </cfRule>
  </conditionalFormatting>
  <conditionalFormatting sqref="J77">
    <cfRule type="cellIs" dxfId="7166" priority="476" operator="greaterThan">
      <formula>$I$77</formula>
    </cfRule>
  </conditionalFormatting>
  <conditionalFormatting sqref="J78">
    <cfRule type="cellIs" dxfId="7165" priority="475" operator="greaterThan">
      <formula>$I$78</formula>
    </cfRule>
  </conditionalFormatting>
  <conditionalFormatting sqref="J79">
    <cfRule type="cellIs" dxfId="7164" priority="474" operator="greaterThan">
      <formula>$I$79</formula>
    </cfRule>
  </conditionalFormatting>
  <conditionalFormatting sqref="J80">
    <cfRule type="cellIs" dxfId="7163" priority="473" operator="greaterThan">
      <formula>I80</formula>
    </cfRule>
  </conditionalFormatting>
  <conditionalFormatting sqref="L27">
    <cfRule type="cellIs" dxfId="7162" priority="472" operator="greaterThan">
      <formula>$K$27</formula>
    </cfRule>
  </conditionalFormatting>
  <conditionalFormatting sqref="L28">
    <cfRule type="cellIs" dxfId="7161" priority="471" operator="greaterThan">
      <formula>$K$28</formula>
    </cfRule>
  </conditionalFormatting>
  <conditionalFormatting sqref="L29">
    <cfRule type="cellIs" dxfId="7160" priority="470" operator="greaterThan">
      <formula>$K$29</formula>
    </cfRule>
  </conditionalFormatting>
  <conditionalFormatting sqref="L40">
    <cfRule type="cellIs" dxfId="7159" priority="469" operator="greaterThan">
      <formula>$K$40</formula>
    </cfRule>
  </conditionalFormatting>
  <conditionalFormatting sqref="L41">
    <cfRule type="cellIs" dxfId="7158" priority="468" operator="greaterThan">
      <formula>$K$41</formula>
    </cfRule>
  </conditionalFormatting>
  <conditionalFormatting sqref="L42">
    <cfRule type="cellIs" dxfId="7157" priority="467" operator="greaterThan">
      <formula>$K$42</formula>
    </cfRule>
  </conditionalFormatting>
  <conditionalFormatting sqref="L30">
    <cfRule type="cellIs" dxfId="7156" priority="466" operator="greaterThan">
      <formula>$K$30</formula>
    </cfRule>
  </conditionalFormatting>
  <conditionalFormatting sqref="L31">
    <cfRule type="cellIs" dxfId="7155" priority="465" operator="greaterThan">
      <formula>$K$31</formula>
    </cfRule>
  </conditionalFormatting>
  <conditionalFormatting sqref="Z27">
    <cfRule type="cellIs" dxfId="7154" priority="464" operator="greaterThan">
      <formula>$Y$27</formula>
    </cfRule>
  </conditionalFormatting>
  <conditionalFormatting sqref="Z28">
    <cfRule type="cellIs" dxfId="7153" priority="463" operator="greaterThan">
      <formula>$Y$28</formula>
    </cfRule>
  </conditionalFormatting>
  <conditionalFormatting sqref="Z29">
    <cfRule type="cellIs" dxfId="7152" priority="462" operator="greaterThan">
      <formula>$Y$29</formula>
    </cfRule>
  </conditionalFormatting>
  <conditionalFormatting sqref="Z40">
    <cfRule type="cellIs" dxfId="7151" priority="461" operator="greaterThan">
      <formula>$Y$40</formula>
    </cfRule>
  </conditionalFormatting>
  <conditionalFormatting sqref="Z41">
    <cfRule type="cellIs" dxfId="7150" priority="460" operator="greaterThan">
      <formula>$Y$41</formula>
    </cfRule>
  </conditionalFormatting>
  <conditionalFormatting sqref="Z42">
    <cfRule type="cellIs" dxfId="7149" priority="459" operator="greaterThan">
      <formula>$Y$42</formula>
    </cfRule>
  </conditionalFormatting>
  <conditionalFormatting sqref="Z30">
    <cfRule type="cellIs" dxfId="7148" priority="458" operator="greaterThan">
      <formula>$Y$30</formula>
    </cfRule>
  </conditionalFormatting>
  <conditionalFormatting sqref="Z31">
    <cfRule type="cellIs" dxfId="7147" priority="457" operator="greaterThan">
      <formula>$Y$31</formula>
    </cfRule>
  </conditionalFormatting>
  <conditionalFormatting sqref="AB27">
    <cfRule type="cellIs" dxfId="7146" priority="456" operator="greaterThan">
      <formula>$AA$27</formula>
    </cfRule>
  </conditionalFormatting>
  <conditionalFormatting sqref="AB28">
    <cfRule type="cellIs" dxfId="7145" priority="455" operator="greaterThan">
      <formula>$AA$28</formula>
    </cfRule>
  </conditionalFormatting>
  <conditionalFormatting sqref="AB29">
    <cfRule type="cellIs" dxfId="7144" priority="454" operator="greaterThan">
      <formula>$AA$29</formula>
    </cfRule>
  </conditionalFormatting>
  <conditionalFormatting sqref="AB40">
    <cfRule type="cellIs" dxfId="7143" priority="453" operator="greaterThan">
      <formula>$AA$40</formula>
    </cfRule>
  </conditionalFormatting>
  <conditionalFormatting sqref="AB41">
    <cfRule type="cellIs" dxfId="7142" priority="452" operator="greaterThan">
      <formula>$AA$41</formula>
    </cfRule>
  </conditionalFormatting>
  <conditionalFormatting sqref="AB42">
    <cfRule type="cellIs" dxfId="7141" priority="451" operator="greaterThan">
      <formula>$AA$42</formula>
    </cfRule>
  </conditionalFormatting>
  <conditionalFormatting sqref="AB30">
    <cfRule type="cellIs" dxfId="7140" priority="450" operator="greaterThan">
      <formula>$AA$30</formula>
    </cfRule>
  </conditionalFormatting>
  <conditionalFormatting sqref="AB31">
    <cfRule type="cellIs" dxfId="7139" priority="449" operator="greaterThan">
      <formula>$AA$31</formula>
    </cfRule>
  </conditionalFormatting>
  <conditionalFormatting sqref="L32">
    <cfRule type="cellIs" dxfId="7138" priority="448" operator="greaterThan">
      <formula>$K$32</formula>
    </cfRule>
  </conditionalFormatting>
  <conditionalFormatting sqref="L33">
    <cfRule type="cellIs" dxfId="7137" priority="447" operator="greaterThan">
      <formula>$K$33</formula>
    </cfRule>
  </conditionalFormatting>
  <conditionalFormatting sqref="L34">
    <cfRule type="cellIs" dxfId="7136" priority="446" operator="greaterThan">
      <formula>$K$34</formula>
    </cfRule>
  </conditionalFormatting>
  <conditionalFormatting sqref="L35">
    <cfRule type="cellIs" dxfId="7135" priority="445" operator="greaterThan">
      <formula>$K$35</formula>
    </cfRule>
  </conditionalFormatting>
  <conditionalFormatting sqref="L45">
    <cfRule type="cellIs" dxfId="7134" priority="444" operator="greaterThan">
      <formula>$K$45</formula>
    </cfRule>
  </conditionalFormatting>
  <conditionalFormatting sqref="L43">
    <cfRule type="cellIs" dxfId="7133" priority="443" operator="greaterThan">
      <formula>$K$43</formula>
    </cfRule>
  </conditionalFormatting>
  <conditionalFormatting sqref="L44">
    <cfRule type="cellIs" dxfId="7132" priority="442" operator="greaterThan">
      <formula>$K$44</formula>
    </cfRule>
  </conditionalFormatting>
  <conditionalFormatting sqref="L48">
    <cfRule type="cellIs" dxfId="7131" priority="441" operator="greaterThan">
      <formula>$K$48</formula>
    </cfRule>
  </conditionalFormatting>
  <conditionalFormatting sqref="L49">
    <cfRule type="cellIs" dxfId="7130" priority="440" operator="greaterThan">
      <formula>$K$49</formula>
    </cfRule>
  </conditionalFormatting>
  <conditionalFormatting sqref="L46">
    <cfRule type="cellIs" dxfId="7129" priority="439" operator="greaterThan">
      <formula>$K$46</formula>
    </cfRule>
  </conditionalFormatting>
  <conditionalFormatting sqref="L47">
    <cfRule type="cellIs" dxfId="7128" priority="438" operator="greaterThan">
      <formula>$K$47</formula>
    </cfRule>
  </conditionalFormatting>
  <conditionalFormatting sqref="L50">
    <cfRule type="cellIs" dxfId="7127" priority="437" operator="greaterThan">
      <formula>$K$50</formula>
    </cfRule>
  </conditionalFormatting>
  <conditionalFormatting sqref="Z32">
    <cfRule type="cellIs" dxfId="7126" priority="436" operator="greaterThan">
      <formula>$Y$32</formula>
    </cfRule>
  </conditionalFormatting>
  <conditionalFormatting sqref="Z33">
    <cfRule type="cellIs" dxfId="7125" priority="435" operator="greaterThan">
      <formula>$Y$33</formula>
    </cfRule>
  </conditionalFormatting>
  <conditionalFormatting sqref="Z34">
    <cfRule type="cellIs" dxfId="7124" priority="434" operator="greaterThan">
      <formula>$Y$34</formula>
    </cfRule>
  </conditionalFormatting>
  <conditionalFormatting sqref="Z35">
    <cfRule type="cellIs" dxfId="7123" priority="433" operator="greaterThan">
      <formula>$Y$35</formula>
    </cfRule>
  </conditionalFormatting>
  <conditionalFormatting sqref="Z45">
    <cfRule type="cellIs" dxfId="7122" priority="432" operator="greaterThan">
      <formula>$Y$45</formula>
    </cfRule>
  </conditionalFormatting>
  <conditionalFormatting sqref="Z43">
    <cfRule type="cellIs" dxfId="7121" priority="431" operator="greaterThan">
      <formula>$Y$43</formula>
    </cfRule>
  </conditionalFormatting>
  <conditionalFormatting sqref="Z44">
    <cfRule type="cellIs" dxfId="7120" priority="430" operator="greaterThan">
      <formula>$Y$44</formula>
    </cfRule>
  </conditionalFormatting>
  <conditionalFormatting sqref="Z48">
    <cfRule type="cellIs" dxfId="7119" priority="429" operator="greaterThan">
      <formula>$Y$48</formula>
    </cfRule>
  </conditionalFormatting>
  <conditionalFormatting sqref="Z49">
    <cfRule type="cellIs" dxfId="7118" priority="428" operator="greaterThan">
      <formula>$Y$49</formula>
    </cfRule>
  </conditionalFormatting>
  <conditionalFormatting sqref="Z46">
    <cfRule type="cellIs" dxfId="7117" priority="427" operator="greaterThan">
      <formula>$Y$46</formula>
    </cfRule>
  </conditionalFormatting>
  <conditionalFormatting sqref="Z47">
    <cfRule type="cellIs" dxfId="7116" priority="426" operator="greaterThan">
      <formula>$Y$47</formula>
    </cfRule>
  </conditionalFormatting>
  <conditionalFormatting sqref="Z50">
    <cfRule type="cellIs" dxfId="7115" priority="425" operator="greaterThan">
      <formula>$Y$50</formula>
    </cfRule>
  </conditionalFormatting>
  <conditionalFormatting sqref="AB32">
    <cfRule type="cellIs" dxfId="7114" priority="424" operator="greaterThan">
      <formula>$AA$32</formula>
    </cfRule>
  </conditionalFormatting>
  <conditionalFormatting sqref="AB33">
    <cfRule type="cellIs" dxfId="7113" priority="423" operator="greaterThan">
      <formula>$AA$33</formula>
    </cfRule>
  </conditionalFormatting>
  <conditionalFormatting sqref="AB34">
    <cfRule type="cellIs" dxfId="7112" priority="422" operator="greaterThan">
      <formula>$AA$34</formula>
    </cfRule>
  </conditionalFormatting>
  <conditionalFormatting sqref="AB35">
    <cfRule type="cellIs" dxfId="7111" priority="421" operator="greaterThan">
      <formula>$AA$35</formula>
    </cfRule>
  </conditionalFormatting>
  <conditionalFormatting sqref="AB45">
    <cfRule type="cellIs" dxfId="7110" priority="420" operator="greaterThan">
      <formula>$AA$45</formula>
    </cfRule>
  </conditionalFormatting>
  <conditionalFormatting sqref="AB43">
    <cfRule type="cellIs" dxfId="7109" priority="419" operator="greaterThan">
      <formula>$AA$43</formula>
    </cfRule>
  </conditionalFormatting>
  <conditionalFormatting sqref="AB44">
    <cfRule type="cellIs" dxfId="7108" priority="418" operator="greaterThan">
      <formula>$AA$44</formula>
    </cfRule>
  </conditionalFormatting>
  <conditionalFormatting sqref="AB48">
    <cfRule type="cellIs" dxfId="7107" priority="417" operator="greaterThan">
      <formula>$AA$48</formula>
    </cfRule>
  </conditionalFormatting>
  <conditionalFormatting sqref="AB49">
    <cfRule type="cellIs" dxfId="7106" priority="416" operator="greaterThan">
      <formula>$AA$49</formula>
    </cfRule>
  </conditionalFormatting>
  <conditionalFormatting sqref="AB46">
    <cfRule type="cellIs" dxfId="7105" priority="415" operator="greaterThan">
      <formula>$AA$46</formula>
    </cfRule>
  </conditionalFormatting>
  <conditionalFormatting sqref="AB47">
    <cfRule type="cellIs" dxfId="7104" priority="414" operator="greaterThan">
      <formula>$AA$47</formula>
    </cfRule>
  </conditionalFormatting>
  <conditionalFormatting sqref="AB50">
    <cfRule type="cellIs" dxfId="7103" priority="413" operator="greaterThan">
      <formula>$AA$50</formula>
    </cfRule>
  </conditionalFormatting>
  <conditionalFormatting sqref="L57">
    <cfRule type="cellIs" dxfId="7102" priority="412" operator="greaterThan">
      <formula>$K$57</formula>
    </cfRule>
  </conditionalFormatting>
  <conditionalFormatting sqref="L58">
    <cfRule type="cellIs" dxfId="7101" priority="411" operator="greaterThan">
      <formula>$K$58</formula>
    </cfRule>
  </conditionalFormatting>
  <conditionalFormatting sqref="L62">
    <cfRule type="cellIs" dxfId="7100" priority="410" operator="greaterThan">
      <formula>$K$62</formula>
    </cfRule>
  </conditionalFormatting>
  <conditionalFormatting sqref="L60">
    <cfRule type="cellIs" dxfId="7099" priority="409" operator="greaterThan">
      <formula>$K$60</formula>
    </cfRule>
  </conditionalFormatting>
  <conditionalFormatting sqref="L63">
    <cfRule type="cellIs" dxfId="7098" priority="408" operator="greaterThan">
      <formula>$K$63</formula>
    </cfRule>
  </conditionalFormatting>
  <conditionalFormatting sqref="L59">
    <cfRule type="cellIs" dxfId="7097" priority="407" operator="greaterThan">
      <formula>$K$59</formula>
    </cfRule>
  </conditionalFormatting>
  <conditionalFormatting sqref="L64">
    <cfRule type="cellIs" dxfId="7096" priority="406" operator="greaterThan">
      <formula>$K$64</formula>
    </cfRule>
  </conditionalFormatting>
  <conditionalFormatting sqref="Z57">
    <cfRule type="cellIs" dxfId="7095" priority="405" operator="greaterThan">
      <formula>$Y$57</formula>
    </cfRule>
  </conditionalFormatting>
  <conditionalFormatting sqref="Z58">
    <cfRule type="cellIs" dxfId="7094" priority="404" operator="greaterThan">
      <formula>$Y$58</formula>
    </cfRule>
  </conditionalFormatting>
  <conditionalFormatting sqref="Z62">
    <cfRule type="cellIs" dxfId="7093" priority="403" operator="greaterThan">
      <formula>$Y$62</formula>
    </cfRule>
  </conditionalFormatting>
  <conditionalFormatting sqref="Z60">
    <cfRule type="cellIs" dxfId="7092" priority="402" operator="greaterThan">
      <formula>$Y$60</formula>
    </cfRule>
  </conditionalFormatting>
  <conditionalFormatting sqref="Z63">
    <cfRule type="cellIs" dxfId="7091" priority="401" operator="greaterThan">
      <formula>$Y$63</formula>
    </cfRule>
  </conditionalFormatting>
  <conditionalFormatting sqref="Z59">
    <cfRule type="cellIs" dxfId="7090" priority="400" operator="greaterThan">
      <formula>$Y$59</formula>
    </cfRule>
  </conditionalFormatting>
  <conditionalFormatting sqref="Z64">
    <cfRule type="cellIs" dxfId="7089" priority="399" operator="greaterThan">
      <formula>$Y$64</formula>
    </cfRule>
  </conditionalFormatting>
  <conditionalFormatting sqref="AB57">
    <cfRule type="cellIs" dxfId="7088" priority="398" operator="greaterThan">
      <formula>$AA$57</formula>
    </cfRule>
  </conditionalFormatting>
  <conditionalFormatting sqref="AB58">
    <cfRule type="cellIs" dxfId="7087" priority="397" operator="greaterThan">
      <formula>$AA$58</formula>
    </cfRule>
  </conditionalFormatting>
  <conditionalFormatting sqref="AB62">
    <cfRule type="cellIs" dxfId="7086" priority="396" operator="greaterThan">
      <formula>$AA$62</formula>
    </cfRule>
  </conditionalFormatting>
  <conditionalFormatting sqref="AB60">
    <cfRule type="cellIs" dxfId="7085" priority="395" operator="greaterThan">
      <formula>$AA$60</formula>
    </cfRule>
  </conditionalFormatting>
  <conditionalFormatting sqref="AB63">
    <cfRule type="cellIs" dxfId="7084" priority="394" operator="greaterThan">
      <formula>$AA$63</formula>
    </cfRule>
  </conditionalFormatting>
  <conditionalFormatting sqref="AB59">
    <cfRule type="cellIs" dxfId="7083" priority="393" operator="greaterThan">
      <formula>$AA$59</formula>
    </cfRule>
  </conditionalFormatting>
  <conditionalFormatting sqref="AB64">
    <cfRule type="cellIs" dxfId="7082" priority="392" operator="greaterThan">
      <formula>$AA$64</formula>
    </cfRule>
  </conditionalFormatting>
  <conditionalFormatting sqref="L71">
    <cfRule type="cellIs" dxfId="7081" priority="391" operator="greaterThan">
      <formula>$K$71</formula>
    </cfRule>
  </conditionalFormatting>
  <conditionalFormatting sqref="L73">
    <cfRule type="cellIs" dxfId="7080" priority="390" operator="greaterThan">
      <formula>$K$73</formula>
    </cfRule>
  </conditionalFormatting>
  <conditionalFormatting sqref="L72">
    <cfRule type="cellIs" dxfId="7079" priority="389" operator="greaterThan">
      <formula>$K$72</formula>
    </cfRule>
  </conditionalFormatting>
  <conditionalFormatting sqref="L74">
    <cfRule type="cellIs" dxfId="7078" priority="388" operator="greaterThan">
      <formula>$K$74</formula>
    </cfRule>
  </conditionalFormatting>
  <conditionalFormatting sqref="L75">
    <cfRule type="cellIs" dxfId="7077" priority="387" operator="greaterThan">
      <formula>$K$75</formula>
    </cfRule>
  </conditionalFormatting>
  <conditionalFormatting sqref="Z71">
    <cfRule type="cellIs" dxfId="7076" priority="386" operator="greaterThan">
      <formula>$Y$71</formula>
    </cfRule>
  </conditionalFormatting>
  <conditionalFormatting sqref="Z73">
    <cfRule type="cellIs" dxfId="7075" priority="385" operator="greaterThan">
      <formula>$Y$73</formula>
    </cfRule>
  </conditionalFormatting>
  <conditionalFormatting sqref="Z72">
    <cfRule type="cellIs" dxfId="7074" priority="384" operator="greaterThan">
      <formula>$Y$72</formula>
    </cfRule>
  </conditionalFormatting>
  <conditionalFormatting sqref="Z74">
    <cfRule type="cellIs" dxfId="7073" priority="383" operator="greaterThan">
      <formula>$Y$74</formula>
    </cfRule>
  </conditionalFormatting>
  <conditionalFormatting sqref="Z75">
    <cfRule type="cellIs" dxfId="7072" priority="382" operator="greaterThan">
      <formula>$Y$75</formula>
    </cfRule>
  </conditionalFormatting>
  <conditionalFormatting sqref="AB71">
    <cfRule type="cellIs" dxfId="7071" priority="381" operator="greaterThan">
      <formula>$AA$71</formula>
    </cfRule>
  </conditionalFormatting>
  <conditionalFormatting sqref="AB73">
    <cfRule type="cellIs" dxfId="7070" priority="380" operator="greaterThan">
      <formula>$AA$73</formula>
    </cfRule>
  </conditionalFormatting>
  <conditionalFormatting sqref="AB72">
    <cfRule type="cellIs" dxfId="7069" priority="379" operator="greaterThan">
      <formula>$AA$72</formula>
    </cfRule>
  </conditionalFormatting>
  <conditionalFormatting sqref="AB74">
    <cfRule type="cellIs" dxfId="7068" priority="378" operator="greaterThan">
      <formula>$AA$74</formula>
    </cfRule>
  </conditionalFormatting>
  <conditionalFormatting sqref="AB75">
    <cfRule type="cellIs" dxfId="7067" priority="377" operator="greaterThan">
      <formula>$AA$75</formula>
    </cfRule>
  </conditionalFormatting>
  <conditionalFormatting sqref="L70">
    <cfRule type="cellIs" dxfId="7066" priority="376" operator="greaterThan">
      <formula>$K$70</formula>
    </cfRule>
  </conditionalFormatting>
  <conditionalFormatting sqref="Z70">
    <cfRule type="cellIs" dxfId="7065" priority="375" operator="greaterThan">
      <formula>$Y$70</formula>
    </cfRule>
  </conditionalFormatting>
  <conditionalFormatting sqref="AB70">
    <cfRule type="cellIs" dxfId="7064" priority="374" operator="greaterThan">
      <formula>$AA$70</formula>
    </cfRule>
  </conditionalFormatting>
  <conditionalFormatting sqref="L76">
    <cfRule type="cellIs" dxfId="7063" priority="373" operator="greaterThan">
      <formula>$K$76</formula>
    </cfRule>
  </conditionalFormatting>
  <conditionalFormatting sqref="L77">
    <cfRule type="cellIs" dxfId="7062" priority="372" operator="greaterThan">
      <formula>$K$77</formula>
    </cfRule>
  </conditionalFormatting>
  <conditionalFormatting sqref="L78">
    <cfRule type="cellIs" dxfId="7061" priority="371" operator="greaterThan">
      <formula>$K$78</formula>
    </cfRule>
  </conditionalFormatting>
  <conditionalFormatting sqref="L79">
    <cfRule type="cellIs" dxfId="7060" priority="370" operator="greaterThan">
      <formula>$K$79</formula>
    </cfRule>
  </conditionalFormatting>
  <conditionalFormatting sqref="L80">
    <cfRule type="cellIs" dxfId="7059" priority="369" operator="greaterThan">
      <formula>$K$80</formula>
    </cfRule>
  </conditionalFormatting>
  <conditionalFormatting sqref="Z76">
    <cfRule type="cellIs" dxfId="7058" priority="368" operator="greaterThan">
      <formula>$Y$76</formula>
    </cfRule>
  </conditionalFormatting>
  <conditionalFormatting sqref="Z77">
    <cfRule type="cellIs" dxfId="7057" priority="367" operator="greaterThan">
      <formula>$Y$77</formula>
    </cfRule>
  </conditionalFormatting>
  <conditionalFormatting sqref="Z78">
    <cfRule type="cellIs" dxfId="7056" priority="366" operator="greaterThan">
      <formula>$Y$78</formula>
    </cfRule>
  </conditionalFormatting>
  <conditionalFormatting sqref="Z79">
    <cfRule type="cellIs" dxfId="7055" priority="365" operator="greaterThan">
      <formula>$Y$79</formula>
    </cfRule>
  </conditionalFormatting>
  <conditionalFormatting sqref="Z80">
    <cfRule type="cellIs" dxfId="7054" priority="364" operator="greaterThan">
      <formula>$Y$80</formula>
    </cfRule>
  </conditionalFormatting>
  <conditionalFormatting sqref="AB76">
    <cfRule type="cellIs" dxfId="7053" priority="363" operator="greaterThan">
      <formula>$AA$76</formula>
    </cfRule>
  </conditionalFormatting>
  <conditionalFormatting sqref="AB77">
    <cfRule type="cellIs" dxfId="7052" priority="362" operator="greaterThan">
      <formula>$AA$77</formula>
    </cfRule>
  </conditionalFormatting>
  <conditionalFormatting sqref="AB78">
    <cfRule type="cellIs" dxfId="7051" priority="361" operator="greaterThan">
      <formula>$AA$78</formula>
    </cfRule>
  </conditionalFormatting>
  <conditionalFormatting sqref="AB79">
    <cfRule type="cellIs" dxfId="7050" priority="360" operator="greaterThan">
      <formula>$AA$79</formula>
    </cfRule>
  </conditionalFormatting>
  <conditionalFormatting sqref="AB80">
    <cfRule type="cellIs" dxfId="7049" priority="359" operator="greaterThan">
      <formula>$AA$80</formula>
    </cfRule>
  </conditionalFormatting>
  <conditionalFormatting sqref="J61">
    <cfRule type="cellIs" dxfId="7048" priority="358" operator="greaterThan">
      <formula>$I$61</formula>
    </cfRule>
  </conditionalFormatting>
  <conditionalFormatting sqref="L61">
    <cfRule type="cellIs" dxfId="7047" priority="357" operator="greaterThan">
      <formula>$K$61</formula>
    </cfRule>
  </conditionalFormatting>
  <conditionalFormatting sqref="Z61">
    <cfRule type="cellIs" dxfId="7046" priority="356" operator="greaterThan">
      <formula>$Y$61</formula>
    </cfRule>
  </conditionalFormatting>
  <conditionalFormatting sqref="AB61">
    <cfRule type="cellIs" dxfId="7045" priority="355" operator="greaterThan">
      <formula>$AA$61</formula>
    </cfRule>
  </conditionalFormatting>
  <conditionalFormatting sqref="J65">
    <cfRule type="cellIs" dxfId="7044" priority="354" operator="greaterThan">
      <formula>$I$65</formula>
    </cfRule>
  </conditionalFormatting>
  <conditionalFormatting sqref="L65">
    <cfRule type="cellIs" dxfId="7043" priority="353" operator="greaterThan">
      <formula>$K$65</formula>
    </cfRule>
  </conditionalFormatting>
  <conditionalFormatting sqref="Z65">
    <cfRule type="cellIs" dxfId="7042" priority="352" operator="greaterThan">
      <formula>$Y$65</formula>
    </cfRule>
  </conditionalFormatting>
  <conditionalFormatting sqref="AB65">
    <cfRule type="cellIs" dxfId="7041" priority="351" operator="greaterThan">
      <formula>$AA$65</formula>
    </cfRule>
  </conditionalFormatting>
  <conditionalFormatting sqref="S27">
    <cfRule type="expression" dxfId="7040" priority="349">
      <formula>J27&gt;=I27-8</formula>
    </cfRule>
    <cfRule type="expression" dxfId="7039" priority="350">
      <formula>J27&lt;I27-8</formula>
    </cfRule>
  </conditionalFormatting>
  <conditionalFormatting sqref="S28">
    <cfRule type="expression" dxfId="7038" priority="347">
      <formula>J28&gt;=I28-8</formula>
    </cfRule>
    <cfRule type="expression" dxfId="7037" priority="348">
      <formula>J28&lt;I28-8</formula>
    </cfRule>
  </conditionalFormatting>
  <conditionalFormatting sqref="S29">
    <cfRule type="expression" dxfId="7036" priority="345">
      <formula>J29&gt;=I29-8</formula>
    </cfRule>
    <cfRule type="expression" dxfId="7035" priority="346">
      <formula>J29&lt;I29-8</formula>
    </cfRule>
  </conditionalFormatting>
  <conditionalFormatting sqref="S40">
    <cfRule type="expression" dxfId="7034" priority="343">
      <formula>J40&gt;=I40-8</formula>
    </cfRule>
    <cfRule type="expression" dxfId="7033" priority="344">
      <formula>J40&lt;I40-8</formula>
    </cfRule>
  </conditionalFormatting>
  <conditionalFormatting sqref="S41">
    <cfRule type="expression" dxfId="7032" priority="341">
      <formula>J41&gt;=I41-8</formula>
    </cfRule>
    <cfRule type="expression" dxfId="7031" priority="342">
      <formula>J41&lt;I41-8</formula>
    </cfRule>
  </conditionalFormatting>
  <conditionalFormatting sqref="S42">
    <cfRule type="expression" dxfId="7030" priority="339">
      <formula>J42&gt;=I42-8</formula>
    </cfRule>
    <cfRule type="expression" dxfId="7029" priority="340">
      <formula>J42&lt;I42-8</formula>
    </cfRule>
  </conditionalFormatting>
  <conditionalFormatting sqref="S30">
    <cfRule type="expression" dxfId="7028" priority="337">
      <formula>J30&gt;=I30-8</formula>
    </cfRule>
    <cfRule type="expression" dxfId="7027" priority="338">
      <formula>J30&lt;I30-8</formula>
    </cfRule>
  </conditionalFormatting>
  <conditionalFormatting sqref="S31">
    <cfRule type="expression" dxfId="7026" priority="335">
      <formula>J31&gt;=I31-8</formula>
    </cfRule>
    <cfRule type="expression" dxfId="7025" priority="336">
      <formula>J31&lt;I31-8</formula>
    </cfRule>
  </conditionalFormatting>
  <conditionalFormatting sqref="S32">
    <cfRule type="expression" dxfId="7024" priority="333">
      <formula>J32&gt;=I32-8</formula>
    </cfRule>
    <cfRule type="expression" dxfId="7023" priority="334">
      <formula>J32&lt;I32-8</formula>
    </cfRule>
  </conditionalFormatting>
  <conditionalFormatting sqref="S33">
    <cfRule type="expression" dxfId="7022" priority="331">
      <formula>J33&gt;=I33-8</formula>
    </cfRule>
    <cfRule type="expression" dxfId="7021" priority="332">
      <formula>J33&lt;I33-8</formula>
    </cfRule>
  </conditionalFormatting>
  <conditionalFormatting sqref="S34">
    <cfRule type="expression" dxfId="7020" priority="329">
      <formula>J34&gt;=I34-8</formula>
    </cfRule>
    <cfRule type="expression" dxfId="7019" priority="330">
      <formula>J34&lt;I34-8</formula>
    </cfRule>
  </conditionalFormatting>
  <conditionalFormatting sqref="S35">
    <cfRule type="expression" dxfId="7018" priority="327">
      <formula>J35&gt;=I35-8</formula>
    </cfRule>
    <cfRule type="expression" dxfId="7017" priority="328">
      <formula>J35&lt;I35-8</formula>
    </cfRule>
  </conditionalFormatting>
  <conditionalFormatting sqref="S43">
    <cfRule type="expression" dxfId="7016" priority="325">
      <formula>J43&gt;=I43-8</formula>
    </cfRule>
    <cfRule type="expression" dxfId="7015" priority="326">
      <formula>J43&lt;I43-8</formula>
    </cfRule>
  </conditionalFormatting>
  <conditionalFormatting sqref="S44">
    <cfRule type="expression" dxfId="7014" priority="323">
      <formula>J44&gt;=I44-8</formula>
    </cfRule>
    <cfRule type="expression" dxfId="7013" priority="324">
      <formula>J44&lt;I44-8</formula>
    </cfRule>
  </conditionalFormatting>
  <conditionalFormatting sqref="S48">
    <cfRule type="expression" dxfId="7012" priority="321">
      <formula>J48&gt;=I48-8</formula>
    </cfRule>
    <cfRule type="expression" dxfId="7011" priority="322">
      <formula>J48&lt;I48-8</formula>
    </cfRule>
  </conditionalFormatting>
  <conditionalFormatting sqref="S49">
    <cfRule type="expression" dxfId="7010" priority="319">
      <formula>J49&gt;=I49-8</formula>
    </cfRule>
    <cfRule type="expression" dxfId="7009" priority="320">
      <formula>J49&lt;I49-8</formula>
    </cfRule>
  </conditionalFormatting>
  <conditionalFormatting sqref="S46">
    <cfRule type="expression" dxfId="7008" priority="317">
      <formula>J46&gt;=I46-8</formula>
    </cfRule>
    <cfRule type="expression" dxfId="7007" priority="318">
      <formula>J46&lt;I46-8</formula>
    </cfRule>
  </conditionalFormatting>
  <conditionalFormatting sqref="S45">
    <cfRule type="expression" dxfId="7006" priority="315">
      <formula>J45&gt;=I45-8</formula>
    </cfRule>
    <cfRule type="expression" dxfId="7005" priority="316">
      <formula>J45&lt;I45-8</formula>
    </cfRule>
  </conditionalFormatting>
  <conditionalFormatting sqref="S47">
    <cfRule type="expression" dxfId="7004" priority="313">
      <formula>J47&gt;=I47-8</formula>
    </cfRule>
    <cfRule type="expression" dxfId="7003" priority="314">
      <formula>J47&lt;I47-8</formula>
    </cfRule>
  </conditionalFormatting>
  <conditionalFormatting sqref="S50">
    <cfRule type="expression" dxfId="7002" priority="311">
      <formula>J50&gt;=I50-8</formula>
    </cfRule>
    <cfRule type="expression" dxfId="7001" priority="312">
      <formula>J50&lt;I50-8</formula>
    </cfRule>
  </conditionalFormatting>
  <conditionalFormatting sqref="S57">
    <cfRule type="expression" dxfId="7000" priority="309">
      <formula>J57&gt;=I57-8</formula>
    </cfRule>
    <cfRule type="expression" dxfId="6999" priority="310">
      <formula>J57&lt;I57-8</formula>
    </cfRule>
  </conditionalFormatting>
  <conditionalFormatting sqref="S58">
    <cfRule type="expression" dxfId="6998" priority="307">
      <formula>J58&gt;=I58-8</formula>
    </cfRule>
    <cfRule type="expression" dxfId="6997" priority="308">
      <formula>J58&lt;I58-8</formula>
    </cfRule>
  </conditionalFormatting>
  <conditionalFormatting sqref="S62">
    <cfRule type="expression" dxfId="6996" priority="305">
      <formula>J62&gt;=I62-8</formula>
    </cfRule>
    <cfRule type="expression" dxfId="6995" priority="306">
      <formula>J62&lt;I62-8</formula>
    </cfRule>
  </conditionalFormatting>
  <conditionalFormatting sqref="S60">
    <cfRule type="expression" dxfId="6994" priority="303">
      <formula>J60&gt;=I60-8</formula>
    </cfRule>
    <cfRule type="expression" dxfId="6993" priority="304">
      <formula>J60&lt;I60-8</formula>
    </cfRule>
  </conditionalFormatting>
  <conditionalFormatting sqref="S63">
    <cfRule type="expression" dxfId="6992" priority="301">
      <formula>J63&gt;=I63-8</formula>
    </cfRule>
    <cfRule type="expression" dxfId="6991" priority="302">
      <formula>J63&lt;I63-8</formula>
    </cfRule>
  </conditionalFormatting>
  <conditionalFormatting sqref="S59">
    <cfRule type="expression" dxfId="6990" priority="299">
      <formula>J59&gt;=I59-8</formula>
    </cfRule>
    <cfRule type="expression" dxfId="6989" priority="300">
      <formula>J59&lt;I59-8</formula>
    </cfRule>
  </conditionalFormatting>
  <conditionalFormatting sqref="S61">
    <cfRule type="expression" dxfId="6988" priority="297">
      <formula>J61&gt;=I61-8</formula>
    </cfRule>
    <cfRule type="expression" dxfId="6987" priority="298">
      <formula>J61&lt;I61-8</formula>
    </cfRule>
  </conditionalFormatting>
  <conditionalFormatting sqref="S64">
    <cfRule type="expression" dxfId="6986" priority="295">
      <formula>J64&gt;=I64-8</formula>
    </cfRule>
    <cfRule type="expression" dxfId="6985" priority="296">
      <formula>J64&lt;I64-8</formula>
    </cfRule>
  </conditionalFormatting>
  <conditionalFormatting sqref="S71">
    <cfRule type="expression" dxfId="6984" priority="293">
      <formula>J71&gt;=I71-8</formula>
    </cfRule>
    <cfRule type="expression" dxfId="6983" priority="294">
      <formula>J71&lt;I71-8</formula>
    </cfRule>
  </conditionalFormatting>
  <conditionalFormatting sqref="S73">
    <cfRule type="expression" dxfId="6982" priority="291">
      <formula>J73&gt;=I73-8</formula>
    </cfRule>
    <cfRule type="expression" dxfId="6981" priority="292">
      <formula>J73&lt;I73-8</formula>
    </cfRule>
  </conditionalFormatting>
  <conditionalFormatting sqref="S72">
    <cfRule type="expression" dxfId="6980" priority="289">
      <formula>J72&gt;=I72-8</formula>
    </cfRule>
    <cfRule type="expression" dxfId="6979" priority="290">
      <formula>J72&lt;I72-8</formula>
    </cfRule>
  </conditionalFormatting>
  <conditionalFormatting sqref="S74">
    <cfRule type="expression" dxfId="6978" priority="287">
      <formula>J74&gt;=I74-8</formula>
    </cfRule>
    <cfRule type="expression" dxfId="6977" priority="288">
      <formula>J74&lt;I74-8</formula>
    </cfRule>
  </conditionalFormatting>
  <conditionalFormatting sqref="S70">
    <cfRule type="expression" dxfId="6976" priority="285">
      <formula>J70&gt;=I70-8</formula>
    </cfRule>
    <cfRule type="expression" dxfId="6975" priority="286">
      <formula>J70&lt;I70-8</formula>
    </cfRule>
  </conditionalFormatting>
  <conditionalFormatting sqref="AG57">
    <cfRule type="expression" dxfId="6974" priority="282">
      <formula>U57=0</formula>
    </cfRule>
    <cfRule type="expression" dxfId="6973" priority="283">
      <formula>Z57&gt;=23</formula>
    </cfRule>
    <cfRule type="expression" dxfId="6972" priority="284">
      <formula>Z57&lt;23</formula>
    </cfRule>
  </conditionalFormatting>
  <conditionalFormatting sqref="AH57">
    <cfRule type="expression" dxfId="6971" priority="280">
      <formula>Z57&gt;=Y57-8</formula>
    </cfRule>
    <cfRule type="expression" dxfId="6970" priority="281">
      <formula>Z57&lt;Y57-8</formula>
    </cfRule>
  </conditionalFormatting>
  <conditionalFormatting sqref="AG27">
    <cfRule type="expression" dxfId="6969" priority="278">
      <formula>Z27&gt;=23</formula>
    </cfRule>
    <cfRule type="expression" dxfId="6968" priority="279">
      <formula>Z27&lt;23</formula>
    </cfRule>
  </conditionalFormatting>
  <conditionalFormatting sqref="AH27">
    <cfRule type="expression" dxfId="6967" priority="276">
      <formula>Z27&gt;=Y27-8</formula>
    </cfRule>
    <cfRule type="expression" dxfId="6966" priority="277">
      <formula>Z27&lt;Y27-8</formula>
    </cfRule>
  </conditionalFormatting>
  <conditionalFormatting sqref="AG28">
    <cfRule type="expression" dxfId="6965" priority="274">
      <formula>Z28&gt;=23</formula>
    </cfRule>
    <cfRule type="expression" dxfId="6964" priority="275">
      <formula>Z28&lt;23</formula>
    </cfRule>
  </conditionalFormatting>
  <conditionalFormatting sqref="AH28">
    <cfRule type="expression" dxfId="6963" priority="272">
      <formula>Z28&gt;=Y28-8</formula>
    </cfRule>
    <cfRule type="expression" dxfId="6962" priority="273">
      <formula>Z28&lt;Y28-8</formula>
    </cfRule>
  </conditionalFormatting>
  <conditionalFormatting sqref="AG40">
    <cfRule type="expression" dxfId="6961" priority="270">
      <formula>Z40&gt;=23</formula>
    </cfRule>
    <cfRule type="expression" dxfId="6960" priority="271">
      <formula>Z40&lt;23</formula>
    </cfRule>
  </conditionalFormatting>
  <conditionalFormatting sqref="AH40">
    <cfRule type="expression" dxfId="6959" priority="268">
      <formula>Z40&gt;=Y40-8</formula>
    </cfRule>
    <cfRule type="expression" dxfId="6958" priority="269">
      <formula>Z40&lt;Y40-8</formula>
    </cfRule>
  </conditionalFormatting>
  <conditionalFormatting sqref="AG41">
    <cfRule type="expression" dxfId="6957" priority="266">
      <formula>Z41&gt;=23</formula>
    </cfRule>
    <cfRule type="expression" dxfId="6956" priority="267">
      <formula>Z41&lt;23</formula>
    </cfRule>
  </conditionalFormatting>
  <conditionalFormatting sqref="AH41">
    <cfRule type="expression" dxfId="6955" priority="264">
      <formula>Z41&gt;=Y41-8</formula>
    </cfRule>
    <cfRule type="expression" dxfId="6954" priority="265">
      <formula>Z41&lt;Y41-8</formula>
    </cfRule>
  </conditionalFormatting>
  <conditionalFormatting sqref="AG42">
    <cfRule type="expression" dxfId="6953" priority="262">
      <formula>Z42&gt;=23</formula>
    </cfRule>
    <cfRule type="expression" dxfId="6952" priority="263">
      <formula>Z42&lt;23</formula>
    </cfRule>
  </conditionalFormatting>
  <conditionalFormatting sqref="AH42">
    <cfRule type="expression" dxfId="6951" priority="260">
      <formula>Z42&gt;=Y42-8</formula>
    </cfRule>
    <cfRule type="expression" dxfId="6950" priority="261">
      <formula>Z42&lt;Y42-8</formula>
    </cfRule>
  </conditionalFormatting>
  <conditionalFormatting sqref="AG30">
    <cfRule type="expression" dxfId="6949" priority="258">
      <formula>Z30&gt;=23</formula>
    </cfRule>
    <cfRule type="expression" dxfId="6948" priority="259">
      <formula>Z30&lt;23</formula>
    </cfRule>
  </conditionalFormatting>
  <conditionalFormatting sqref="AH30">
    <cfRule type="expression" dxfId="6947" priority="256">
      <formula>Z30&gt;=Y30-8</formula>
    </cfRule>
    <cfRule type="expression" dxfId="6946" priority="257">
      <formula>Z30&lt;Y30-8</formula>
    </cfRule>
  </conditionalFormatting>
  <conditionalFormatting sqref="AG31">
    <cfRule type="expression" dxfId="6945" priority="254">
      <formula>Z31&gt;=23</formula>
    </cfRule>
    <cfRule type="expression" dxfId="6944" priority="255">
      <formula>Z31&lt;23</formula>
    </cfRule>
  </conditionalFormatting>
  <conditionalFormatting sqref="AH31">
    <cfRule type="expression" dxfId="6943" priority="252">
      <formula>Z31&gt;=Y31-8</formula>
    </cfRule>
    <cfRule type="expression" dxfId="6942" priority="253">
      <formula>Z31&lt;Y31-8</formula>
    </cfRule>
  </conditionalFormatting>
  <conditionalFormatting sqref="AG32">
    <cfRule type="expression" dxfId="6941" priority="250">
      <formula>Z32&gt;=23</formula>
    </cfRule>
    <cfRule type="expression" dxfId="6940" priority="251">
      <formula>Z32&lt;23</formula>
    </cfRule>
  </conditionalFormatting>
  <conditionalFormatting sqref="AH32">
    <cfRule type="expression" dxfId="6939" priority="248">
      <formula>Z32&gt;=Y32-8</formula>
    </cfRule>
    <cfRule type="expression" dxfId="6938" priority="249">
      <formula>Z32&lt;Y32-8</formula>
    </cfRule>
  </conditionalFormatting>
  <conditionalFormatting sqref="AG33">
    <cfRule type="expression" dxfId="6937" priority="246">
      <formula>Z33&gt;=23</formula>
    </cfRule>
    <cfRule type="expression" dxfId="6936" priority="247">
      <formula>Z33&lt;23</formula>
    </cfRule>
  </conditionalFormatting>
  <conditionalFormatting sqref="AH33">
    <cfRule type="expression" dxfId="6935" priority="244">
      <formula>Z33&gt;=Y33-8</formula>
    </cfRule>
    <cfRule type="expression" dxfId="6934" priority="245">
      <formula>Z33&lt;Y33-8</formula>
    </cfRule>
  </conditionalFormatting>
  <conditionalFormatting sqref="AH34">
    <cfRule type="expression" dxfId="6933" priority="240">
      <formula>Z34&gt;=Y34-8</formula>
    </cfRule>
    <cfRule type="expression" dxfId="6932" priority="241">
      <formula>Z34&lt;Y34-8</formula>
    </cfRule>
  </conditionalFormatting>
  <conditionalFormatting sqref="AG43">
    <cfRule type="expression" dxfId="6931" priority="238">
      <formula>Z43&gt;=23</formula>
    </cfRule>
    <cfRule type="expression" dxfId="6930" priority="239">
      <formula>Z43&lt;23</formula>
    </cfRule>
  </conditionalFormatting>
  <conditionalFormatting sqref="AH43">
    <cfRule type="expression" dxfId="6929" priority="236">
      <formula>Z43&gt;=Y43-8</formula>
    </cfRule>
    <cfRule type="expression" dxfId="6928" priority="237">
      <formula>Z43&lt;Y43-8</formula>
    </cfRule>
  </conditionalFormatting>
  <conditionalFormatting sqref="AG44">
    <cfRule type="expression" dxfId="6927" priority="234">
      <formula>Z44&gt;=23</formula>
    </cfRule>
    <cfRule type="expression" dxfId="6926" priority="235">
      <formula>Z44&lt;23</formula>
    </cfRule>
  </conditionalFormatting>
  <conditionalFormatting sqref="AH44">
    <cfRule type="expression" dxfId="6925" priority="232">
      <formula>Z44&gt;=Y44-8</formula>
    </cfRule>
    <cfRule type="expression" dxfId="6924" priority="233">
      <formula>Z44&lt;Y44-8</formula>
    </cfRule>
  </conditionalFormatting>
  <conditionalFormatting sqref="AG48">
    <cfRule type="expression" dxfId="6923" priority="230">
      <formula>Z48&gt;=23</formula>
    </cfRule>
    <cfRule type="expression" dxfId="6922" priority="231">
      <formula>Z48&lt;23</formula>
    </cfRule>
  </conditionalFormatting>
  <conditionalFormatting sqref="AH48">
    <cfRule type="expression" dxfId="6921" priority="228">
      <formula>Z48&gt;=Y48-8</formula>
    </cfRule>
    <cfRule type="expression" dxfId="6920" priority="229">
      <formula>Z48&lt;Y48-8</formula>
    </cfRule>
  </conditionalFormatting>
  <conditionalFormatting sqref="AG49">
    <cfRule type="expression" dxfId="6919" priority="226">
      <formula>Z49&gt;=23</formula>
    </cfRule>
    <cfRule type="expression" dxfId="6918" priority="227">
      <formula>Z49&lt;23</formula>
    </cfRule>
  </conditionalFormatting>
  <conditionalFormatting sqref="AH49">
    <cfRule type="expression" dxfId="6917" priority="224">
      <formula>Z49&gt;=Y49-8</formula>
    </cfRule>
    <cfRule type="expression" dxfId="6916" priority="225">
      <formula>Z49&lt;Y49-8</formula>
    </cfRule>
  </conditionalFormatting>
  <conditionalFormatting sqref="AG46">
    <cfRule type="expression" dxfId="6915" priority="222">
      <formula>Z46&gt;=23</formula>
    </cfRule>
    <cfRule type="expression" dxfId="6914" priority="223">
      <formula>Z46&lt;23</formula>
    </cfRule>
  </conditionalFormatting>
  <conditionalFormatting sqref="AH46">
    <cfRule type="expression" dxfId="6913" priority="220">
      <formula>Z46&gt;=Y46-8</formula>
    </cfRule>
    <cfRule type="expression" dxfId="6912" priority="221">
      <formula>Z46&lt;Y46-8</formula>
    </cfRule>
  </conditionalFormatting>
  <conditionalFormatting sqref="AG45">
    <cfRule type="expression" dxfId="6911" priority="218">
      <formula>Z45&gt;=23</formula>
    </cfRule>
    <cfRule type="expression" dxfId="6910" priority="219">
      <formula>Z45&lt;23</formula>
    </cfRule>
  </conditionalFormatting>
  <conditionalFormatting sqref="AH45">
    <cfRule type="expression" dxfId="6909" priority="216">
      <formula>Z45&gt;=Y45-8</formula>
    </cfRule>
    <cfRule type="expression" dxfId="6908" priority="217">
      <formula>Z45&lt;Y45-8</formula>
    </cfRule>
  </conditionalFormatting>
  <conditionalFormatting sqref="AG47">
    <cfRule type="expression" dxfId="6907" priority="214">
      <formula>Z47&gt;=23</formula>
    </cfRule>
    <cfRule type="expression" dxfId="6906" priority="215">
      <formula>Z47&lt;23</formula>
    </cfRule>
  </conditionalFormatting>
  <conditionalFormatting sqref="AH47">
    <cfRule type="expression" dxfId="6905" priority="212">
      <formula>Z47&gt;=Y47-8</formula>
    </cfRule>
    <cfRule type="expression" dxfId="6904" priority="213">
      <formula>Z47&lt;Y47-8</formula>
    </cfRule>
  </conditionalFormatting>
  <conditionalFormatting sqref="AG50">
    <cfRule type="expression" dxfId="6903" priority="210">
      <formula>Z50&gt;=23</formula>
    </cfRule>
    <cfRule type="expression" dxfId="6902" priority="211">
      <formula>Z50&lt;23</formula>
    </cfRule>
  </conditionalFormatting>
  <conditionalFormatting sqref="AH50">
    <cfRule type="expression" dxfId="6901" priority="208">
      <formula>Z50&gt;=Y50-8</formula>
    </cfRule>
    <cfRule type="expression" dxfId="6900" priority="209">
      <formula>Z50&lt;Y50-8</formula>
    </cfRule>
  </conditionalFormatting>
  <conditionalFormatting sqref="AG29">
    <cfRule type="expression" dxfId="6899" priority="206">
      <formula>Z29&gt;=23</formula>
    </cfRule>
    <cfRule type="expression" dxfId="6898" priority="207">
      <formula>Z29&lt;23</formula>
    </cfRule>
  </conditionalFormatting>
  <conditionalFormatting sqref="AH29">
    <cfRule type="expression" dxfId="6897" priority="204">
      <formula>Z29&gt;=Y29-8</formula>
    </cfRule>
    <cfRule type="expression" dxfId="6896" priority="205">
      <formula>Z29&lt;Y29-8</formula>
    </cfRule>
  </conditionalFormatting>
  <conditionalFormatting sqref="AG58">
    <cfRule type="expression" dxfId="6895" priority="202">
      <formula>Z58&gt;=23</formula>
    </cfRule>
    <cfRule type="expression" dxfId="6894" priority="203">
      <formula>Z58&lt;23</formula>
    </cfRule>
  </conditionalFormatting>
  <conditionalFormatting sqref="AH58">
    <cfRule type="expression" dxfId="6893" priority="200">
      <formula>Z58&gt;=Y58-8</formula>
    </cfRule>
    <cfRule type="expression" dxfId="6892" priority="201">
      <formula>Z58&lt;Y58-8</formula>
    </cfRule>
  </conditionalFormatting>
  <conditionalFormatting sqref="AG62">
    <cfRule type="expression" dxfId="6891" priority="198">
      <formula>Z62&gt;=23</formula>
    </cfRule>
    <cfRule type="expression" dxfId="6890" priority="199">
      <formula>Z62&lt;23</formula>
    </cfRule>
  </conditionalFormatting>
  <conditionalFormatting sqref="AH62">
    <cfRule type="expression" dxfId="6889" priority="196">
      <formula>Z62&gt;=Y62-8</formula>
    </cfRule>
    <cfRule type="expression" dxfId="6888" priority="197">
      <formula>Z62&lt;Y62-8</formula>
    </cfRule>
  </conditionalFormatting>
  <conditionalFormatting sqref="AG60">
    <cfRule type="expression" dxfId="6887" priority="194">
      <formula>Z60&gt;=23</formula>
    </cfRule>
    <cfRule type="expression" dxfId="6886" priority="195">
      <formula>Z60&lt;23</formula>
    </cfRule>
  </conditionalFormatting>
  <conditionalFormatting sqref="AH60">
    <cfRule type="expression" dxfId="6885" priority="192">
      <formula>Z60&gt;=Y60-8</formula>
    </cfRule>
    <cfRule type="expression" dxfId="6884" priority="193">
      <formula>Z60&lt;Y60-8</formula>
    </cfRule>
  </conditionalFormatting>
  <conditionalFormatting sqref="AG63">
    <cfRule type="expression" dxfId="6883" priority="190">
      <formula>Z63&gt;=23</formula>
    </cfRule>
    <cfRule type="expression" dxfId="6882" priority="191">
      <formula>Z63&lt;23</formula>
    </cfRule>
  </conditionalFormatting>
  <conditionalFormatting sqref="AH63">
    <cfRule type="expression" dxfId="6881" priority="188">
      <formula>Z63&gt;=Y63-8</formula>
    </cfRule>
    <cfRule type="expression" dxfId="6880" priority="189">
      <formula>Z63&lt;Y63-8</formula>
    </cfRule>
  </conditionalFormatting>
  <conditionalFormatting sqref="AG59">
    <cfRule type="expression" dxfId="6879" priority="186">
      <formula>Z59&gt;=23</formula>
    </cfRule>
    <cfRule type="expression" dxfId="6878" priority="187">
      <formula>Z59&lt;23</formula>
    </cfRule>
  </conditionalFormatting>
  <conditionalFormatting sqref="AH59">
    <cfRule type="expression" dxfId="6877" priority="184">
      <formula>Z59&gt;=Y59-8</formula>
    </cfRule>
    <cfRule type="expression" dxfId="6876" priority="185">
      <formula>Z59&lt;Y59-8</formula>
    </cfRule>
  </conditionalFormatting>
  <conditionalFormatting sqref="AG61">
    <cfRule type="expression" dxfId="6875" priority="182">
      <formula>Z61&gt;=23</formula>
    </cfRule>
    <cfRule type="expression" dxfId="6874" priority="183">
      <formula>Z61&lt;23</formula>
    </cfRule>
  </conditionalFormatting>
  <conditionalFormatting sqref="AH61">
    <cfRule type="expression" dxfId="6873" priority="180">
      <formula>Z61&gt;=Y61-8</formula>
    </cfRule>
    <cfRule type="expression" dxfId="6872" priority="181">
      <formula>Z61&lt;Y61-8</formula>
    </cfRule>
  </conditionalFormatting>
  <conditionalFormatting sqref="AG64">
    <cfRule type="expression" dxfId="6871" priority="178">
      <formula>Z64&gt;=23</formula>
    </cfRule>
    <cfRule type="expression" dxfId="6870" priority="179">
      <formula>Z64&lt;23</formula>
    </cfRule>
  </conditionalFormatting>
  <conditionalFormatting sqref="AH64">
    <cfRule type="expression" dxfId="6869" priority="176">
      <formula>Z64&gt;=Y64-8</formula>
    </cfRule>
    <cfRule type="expression" dxfId="6868" priority="177">
      <formula>Z64&lt;Y64-8</formula>
    </cfRule>
  </conditionalFormatting>
  <conditionalFormatting sqref="AG71">
    <cfRule type="expression" dxfId="6867" priority="174">
      <formula>Z71&gt;=23</formula>
    </cfRule>
    <cfRule type="expression" dxfId="6866" priority="175">
      <formula>Z71&lt;23</formula>
    </cfRule>
  </conditionalFormatting>
  <conditionalFormatting sqref="AH71">
    <cfRule type="expression" dxfId="6865" priority="172">
      <formula>Z71&gt;=Y71-8</formula>
    </cfRule>
    <cfRule type="expression" dxfId="6864" priority="173">
      <formula>Z71&lt;Y71-8</formula>
    </cfRule>
  </conditionalFormatting>
  <conditionalFormatting sqref="AG73">
    <cfRule type="expression" dxfId="6863" priority="170">
      <formula>Z73&gt;=23</formula>
    </cfRule>
    <cfRule type="expression" dxfId="6862" priority="171">
      <formula>Z73&lt;23</formula>
    </cfRule>
  </conditionalFormatting>
  <conditionalFormatting sqref="AH73">
    <cfRule type="expression" dxfId="6861" priority="168">
      <formula>Z73&gt;=Y73-8</formula>
    </cfRule>
    <cfRule type="expression" dxfId="6860" priority="169">
      <formula>Z73&lt;Y73-8</formula>
    </cfRule>
  </conditionalFormatting>
  <conditionalFormatting sqref="AG74">
    <cfRule type="expression" dxfId="6859" priority="166">
      <formula>Z74&gt;=23</formula>
    </cfRule>
    <cfRule type="expression" dxfId="6858" priority="167">
      <formula>Z74&lt;23</formula>
    </cfRule>
  </conditionalFormatting>
  <conditionalFormatting sqref="AH74">
    <cfRule type="expression" dxfId="6857" priority="164">
      <formula>Z74&gt;=Y74-8</formula>
    </cfRule>
    <cfRule type="expression" dxfId="6856" priority="165">
      <formula>Z74&lt;Y74-8</formula>
    </cfRule>
  </conditionalFormatting>
  <conditionalFormatting sqref="AG70">
    <cfRule type="expression" dxfId="6855" priority="162">
      <formula>Z70&gt;=23</formula>
    </cfRule>
    <cfRule type="expression" dxfId="6854" priority="163">
      <formula>Z70&lt;23</formula>
    </cfRule>
  </conditionalFormatting>
  <conditionalFormatting sqref="AH70">
    <cfRule type="expression" dxfId="6853" priority="160">
      <formula>Z70&gt;=Y70-8</formula>
    </cfRule>
    <cfRule type="expression" dxfId="6852" priority="161">
      <formula>Z70&lt;Y70-8</formula>
    </cfRule>
  </conditionalFormatting>
  <conditionalFormatting sqref="J81">
    <cfRule type="cellIs" dxfId="6851" priority="159" operator="greaterThan">
      <formula>I81</formula>
    </cfRule>
  </conditionalFormatting>
  <conditionalFormatting sqref="J82">
    <cfRule type="cellIs" dxfId="6850" priority="158" operator="greaterThan">
      <formula>I82</formula>
    </cfRule>
  </conditionalFormatting>
  <conditionalFormatting sqref="J83">
    <cfRule type="cellIs" dxfId="6849" priority="157" operator="greaterThan">
      <formula>I83</formula>
    </cfRule>
  </conditionalFormatting>
  <conditionalFormatting sqref="L81">
    <cfRule type="cellIs" dxfId="6848" priority="156" operator="greaterThan">
      <formula>K81</formula>
    </cfRule>
  </conditionalFormatting>
  <conditionalFormatting sqref="L82">
    <cfRule type="cellIs" dxfId="6847" priority="155" operator="greaterThan">
      <formula>K82</formula>
    </cfRule>
  </conditionalFormatting>
  <conditionalFormatting sqref="L83">
    <cfRule type="cellIs" dxfId="6846" priority="154" operator="greaterThan">
      <formula>K83</formula>
    </cfRule>
  </conditionalFormatting>
  <conditionalFormatting sqref="S51">
    <cfRule type="expression" dxfId="6845" priority="152">
      <formula>J51&gt;=I51-8</formula>
    </cfRule>
    <cfRule type="expression" dxfId="6844" priority="153">
      <formula>J51&lt;I51-8</formula>
    </cfRule>
  </conditionalFormatting>
  <conditionalFormatting sqref="S52">
    <cfRule type="expression" dxfId="6843" priority="150">
      <formula>J52&gt;=I52-8</formula>
    </cfRule>
    <cfRule type="expression" dxfId="6842" priority="151">
      <formula>J52&lt;I52-8</formula>
    </cfRule>
  </conditionalFormatting>
  <conditionalFormatting sqref="AG51">
    <cfRule type="expression" dxfId="6841" priority="148">
      <formula>Z51&gt;=23</formula>
    </cfRule>
    <cfRule type="expression" dxfId="6840" priority="149">
      <formula>Z51&lt;23</formula>
    </cfRule>
  </conditionalFormatting>
  <conditionalFormatting sqref="AH51">
    <cfRule type="expression" dxfId="6839" priority="146">
      <formula>Z51&gt;=Y51-8</formula>
    </cfRule>
    <cfRule type="expression" dxfId="6838" priority="147">
      <formula>Z51&lt;Y51-8</formula>
    </cfRule>
  </conditionalFormatting>
  <conditionalFormatting sqref="AG52">
    <cfRule type="expression" dxfId="6837" priority="144">
      <formula>Z52&gt;=23</formula>
    </cfRule>
    <cfRule type="expression" dxfId="6836" priority="145">
      <formula>Z52&lt;23</formula>
    </cfRule>
  </conditionalFormatting>
  <conditionalFormatting sqref="AH52">
    <cfRule type="expression" dxfId="6835" priority="142">
      <formula>Z52&gt;=Y52-8</formula>
    </cfRule>
    <cfRule type="expression" dxfId="6834" priority="143">
      <formula>Z52&lt;Y52-8</formula>
    </cfRule>
  </conditionalFormatting>
  <conditionalFormatting sqref="J51">
    <cfRule type="cellIs" dxfId="6833" priority="141" operator="greaterThan">
      <formula>I51</formula>
    </cfRule>
  </conditionalFormatting>
  <conditionalFormatting sqref="J52">
    <cfRule type="cellIs" dxfId="6832" priority="140" operator="greaterThan">
      <formula>I52</formula>
    </cfRule>
  </conditionalFormatting>
  <conditionalFormatting sqref="L51">
    <cfRule type="cellIs" dxfId="6831" priority="139" operator="greaterThan">
      <formula>K51</formula>
    </cfRule>
  </conditionalFormatting>
  <conditionalFormatting sqref="L52">
    <cfRule type="cellIs" dxfId="6830" priority="138" operator="greaterThan">
      <formula>K52</formula>
    </cfRule>
  </conditionalFormatting>
  <conditionalFormatting sqref="Z51">
    <cfRule type="cellIs" dxfId="6829" priority="137" operator="greaterThan">
      <formula>Y51</formula>
    </cfRule>
  </conditionalFormatting>
  <conditionalFormatting sqref="Z52">
    <cfRule type="cellIs" dxfId="6828" priority="136" operator="greaterThan">
      <formula>Y52</formula>
    </cfRule>
  </conditionalFormatting>
  <conditionalFormatting sqref="AB51">
    <cfRule type="cellIs" dxfId="6827" priority="135" operator="greaterThan">
      <formula>AA51</formula>
    </cfRule>
  </conditionalFormatting>
  <conditionalFormatting sqref="AB52">
    <cfRule type="cellIs" dxfId="6826" priority="134" operator="greaterThan">
      <formula>AA52</formula>
    </cfRule>
  </conditionalFormatting>
  <conditionalFormatting sqref="R27">
    <cfRule type="expression" dxfId="6825" priority="132">
      <formula>J27&gt;=23</formula>
    </cfRule>
    <cfRule type="expression" dxfId="6824" priority="133">
      <formula>J27&lt;23</formula>
    </cfRule>
  </conditionalFormatting>
  <conditionalFormatting sqref="R57">
    <cfRule type="expression" dxfId="6823" priority="129">
      <formula>E57=0</formula>
    </cfRule>
    <cfRule type="expression" dxfId="6822" priority="130">
      <formula>J57&gt;=23</formula>
    </cfRule>
    <cfRule type="expression" dxfId="6821" priority="131">
      <formula>J57&lt;23</formula>
    </cfRule>
  </conditionalFormatting>
  <conditionalFormatting sqref="Q27">
    <cfRule type="expression" dxfId="6820" priority="127">
      <formula>D27&lt;C27</formula>
    </cfRule>
    <cfRule type="expression" dxfId="6819" priority="128">
      <formula>D27&gt;=C27</formula>
    </cfRule>
  </conditionalFormatting>
  <conditionalFormatting sqref="Q28">
    <cfRule type="expression" dxfId="6818" priority="125">
      <formula>D28&lt;C28</formula>
    </cfRule>
    <cfRule type="expression" dxfId="6817" priority="126">
      <formula>D28&gt;=C28</formula>
    </cfRule>
  </conditionalFormatting>
  <conditionalFormatting sqref="Q29">
    <cfRule type="expression" dxfId="6816" priority="123">
      <formula>D29&lt;C29</formula>
    </cfRule>
    <cfRule type="expression" dxfId="6815" priority="124">
      <formula>D29&gt;=C29</formula>
    </cfRule>
  </conditionalFormatting>
  <conditionalFormatting sqref="Q30">
    <cfRule type="expression" dxfId="6814" priority="121">
      <formula>D30&lt;C30</formula>
    </cfRule>
    <cfRule type="expression" dxfId="6813" priority="122">
      <formula>D30&gt;=C30</formula>
    </cfRule>
  </conditionalFormatting>
  <conditionalFormatting sqref="Q31">
    <cfRule type="expression" dxfId="6812" priority="119">
      <formula>D31&lt;C31</formula>
    </cfRule>
    <cfRule type="expression" dxfId="6811" priority="120">
      <formula>D31&gt;=C31</formula>
    </cfRule>
  </conditionalFormatting>
  <conditionalFormatting sqref="Q40">
    <cfRule type="expression" dxfId="6810" priority="117">
      <formula>D40&lt;C40</formula>
    </cfRule>
    <cfRule type="expression" dxfId="6809" priority="118">
      <formula>D40&gt;=C40</formula>
    </cfRule>
  </conditionalFormatting>
  <conditionalFormatting sqref="Q41">
    <cfRule type="expression" dxfId="6808" priority="115">
      <formula>D41&lt;C41</formula>
    </cfRule>
    <cfRule type="expression" dxfId="6807" priority="116">
      <formula>D41&gt;=C41</formula>
    </cfRule>
  </conditionalFormatting>
  <conditionalFormatting sqref="Q42">
    <cfRule type="expression" dxfId="6806" priority="113">
      <formula>D42&lt;C42</formula>
    </cfRule>
    <cfRule type="expression" dxfId="6805" priority="114">
      <formula>D42&gt;=C42</formula>
    </cfRule>
  </conditionalFormatting>
  <conditionalFormatting sqref="Q32">
    <cfRule type="expression" dxfId="6804" priority="111">
      <formula>D32&lt;C32</formula>
    </cfRule>
    <cfRule type="expression" dxfId="6803" priority="112">
      <formula>D32&gt;=C32</formula>
    </cfRule>
  </conditionalFormatting>
  <conditionalFormatting sqref="Q43">
    <cfRule type="expression" dxfId="6802" priority="109">
      <formula>D43&lt;C43</formula>
    </cfRule>
    <cfRule type="expression" dxfId="6801" priority="110">
      <formula>D43&gt;=C43</formula>
    </cfRule>
  </conditionalFormatting>
  <conditionalFormatting sqref="Q44">
    <cfRule type="expression" dxfId="6800" priority="107">
      <formula>D44&lt;C44</formula>
    </cfRule>
    <cfRule type="expression" dxfId="6799" priority="108">
      <formula>D44&gt;=C44</formula>
    </cfRule>
  </conditionalFormatting>
  <conditionalFormatting sqref="Q45">
    <cfRule type="expression" dxfId="6798" priority="105">
      <formula>D45&lt;C45</formula>
    </cfRule>
    <cfRule type="expression" dxfId="6797" priority="106">
      <formula>D45&gt;=C45</formula>
    </cfRule>
  </conditionalFormatting>
  <conditionalFormatting sqref="Q46">
    <cfRule type="expression" dxfId="6796" priority="103">
      <formula>D46&lt;C46</formula>
    </cfRule>
    <cfRule type="expression" dxfId="6795" priority="104">
      <formula>D46&gt;=C46</formula>
    </cfRule>
  </conditionalFormatting>
  <conditionalFormatting sqref="Q47">
    <cfRule type="expression" dxfId="6794" priority="101">
      <formula>D47&lt;C47</formula>
    </cfRule>
    <cfRule type="expression" dxfId="6793" priority="102">
      <formula>D47&gt;=C47</formula>
    </cfRule>
  </conditionalFormatting>
  <conditionalFormatting sqref="Q48">
    <cfRule type="expression" dxfId="6792" priority="99">
      <formula>D48&lt;C48</formula>
    </cfRule>
    <cfRule type="expression" dxfId="6791" priority="100">
      <formula>D48&gt;=C48</formula>
    </cfRule>
  </conditionalFormatting>
  <conditionalFormatting sqref="Q49">
    <cfRule type="expression" dxfId="6790" priority="97">
      <formula>D49&lt;C49</formula>
    </cfRule>
    <cfRule type="expression" dxfId="6789" priority="98">
      <formula>D49&gt;=C49</formula>
    </cfRule>
  </conditionalFormatting>
  <conditionalFormatting sqref="Q50">
    <cfRule type="expression" dxfId="6788" priority="95">
      <formula>D50&lt;C50</formula>
    </cfRule>
    <cfRule type="expression" dxfId="6787" priority="96">
      <formula>D50&gt;=C50</formula>
    </cfRule>
  </conditionalFormatting>
  <conditionalFormatting sqref="Q51">
    <cfRule type="expression" dxfId="6786" priority="93">
      <formula>D51&lt;C51</formula>
    </cfRule>
    <cfRule type="expression" dxfId="6785" priority="94">
      <formula>D51&gt;=C51</formula>
    </cfRule>
  </conditionalFormatting>
  <conditionalFormatting sqref="Q52">
    <cfRule type="expression" dxfId="6784" priority="91">
      <formula>D52&lt;C52</formula>
    </cfRule>
    <cfRule type="expression" dxfId="6783" priority="92">
      <formula>D52&gt;=C52</formula>
    </cfRule>
  </conditionalFormatting>
  <conditionalFormatting sqref="Q58">
    <cfRule type="expression" dxfId="6782" priority="89">
      <formula>D58&lt;C58</formula>
    </cfRule>
    <cfRule type="expression" dxfId="6781" priority="90">
      <formula>D58&gt;=C58</formula>
    </cfRule>
  </conditionalFormatting>
  <conditionalFormatting sqref="Q59">
    <cfRule type="expression" dxfId="6780" priority="87">
      <formula>D59&lt;C59</formula>
    </cfRule>
    <cfRule type="expression" dxfId="6779" priority="88">
      <formula>D59&gt;=C59</formula>
    </cfRule>
  </conditionalFormatting>
  <conditionalFormatting sqref="Q60">
    <cfRule type="expression" dxfId="6778" priority="85">
      <formula>D60&lt;C60</formula>
    </cfRule>
    <cfRule type="expression" dxfId="6777" priority="86">
      <formula>D60&gt;=C60</formula>
    </cfRule>
  </conditionalFormatting>
  <conditionalFormatting sqref="Q61">
    <cfRule type="expression" dxfId="6776" priority="83">
      <formula>D61&lt;C61</formula>
    </cfRule>
    <cfRule type="expression" dxfId="6775" priority="84">
      <formula>D61&gt;=C61</formula>
    </cfRule>
  </conditionalFormatting>
  <conditionalFormatting sqref="Q62">
    <cfRule type="expression" dxfId="6774" priority="81">
      <formula>D62&lt;C62</formula>
    </cfRule>
    <cfRule type="expression" dxfId="6773" priority="82">
      <formula>D62&gt;=C62</formula>
    </cfRule>
  </conditionalFormatting>
  <conditionalFormatting sqref="Q63">
    <cfRule type="expression" dxfId="6772" priority="79">
      <formula>D63&lt;C63</formula>
    </cfRule>
    <cfRule type="expression" dxfId="6771" priority="80">
      <formula>D63&gt;=C63</formula>
    </cfRule>
  </conditionalFormatting>
  <conditionalFormatting sqref="Q64">
    <cfRule type="expression" dxfId="6770" priority="77">
      <formula>D64&lt;C64</formula>
    </cfRule>
    <cfRule type="expression" dxfId="6769" priority="78">
      <formula>D64&gt;=C64</formula>
    </cfRule>
  </conditionalFormatting>
  <conditionalFormatting sqref="Q70">
    <cfRule type="expression" dxfId="6768" priority="75">
      <formula>D70&lt;C70</formula>
    </cfRule>
    <cfRule type="expression" dxfId="6767" priority="76">
      <formula>D70&gt;=C70</formula>
    </cfRule>
  </conditionalFormatting>
  <conditionalFormatting sqref="Q71">
    <cfRule type="expression" dxfId="6766" priority="73">
      <formula>D71&lt;C71</formula>
    </cfRule>
    <cfRule type="expression" dxfId="6765" priority="74">
      <formula>D71&gt;=C71</formula>
    </cfRule>
  </conditionalFormatting>
  <conditionalFormatting sqref="Q72">
    <cfRule type="expression" dxfId="6764" priority="71">
      <formula>D72&lt;C72</formula>
    </cfRule>
    <cfRule type="expression" dxfId="6763" priority="72">
      <formula>D72&gt;=C72</formula>
    </cfRule>
  </conditionalFormatting>
  <conditionalFormatting sqref="T57">
    <cfRule type="containsText" dxfId="6762" priority="70" operator="containsText" text="Assessment Only">
      <formula>NOT(ISERROR(SEARCH("Assessment Only",T57)))</formula>
    </cfRule>
  </conditionalFormatting>
  <conditionalFormatting sqref="R28">
    <cfRule type="expression" dxfId="6761" priority="68">
      <formula>J28&gt;=23</formula>
    </cfRule>
    <cfRule type="expression" dxfId="6760" priority="69">
      <formula>J28&lt;23</formula>
    </cfRule>
  </conditionalFormatting>
  <conditionalFormatting sqref="R29">
    <cfRule type="expression" dxfId="6759" priority="66">
      <formula>J29&gt;=23</formula>
    </cfRule>
    <cfRule type="expression" dxfId="6758" priority="67">
      <formula>J29&lt;23</formula>
    </cfRule>
  </conditionalFormatting>
  <conditionalFormatting sqref="R30">
    <cfRule type="expression" dxfId="6757" priority="64">
      <formula>J30&gt;=23</formula>
    </cfRule>
    <cfRule type="expression" dxfId="6756" priority="65">
      <formula>J30&lt;23</formula>
    </cfRule>
  </conditionalFormatting>
  <conditionalFormatting sqref="R31">
    <cfRule type="expression" dxfId="6755" priority="62">
      <formula>J31&gt;=23</formula>
    </cfRule>
    <cfRule type="expression" dxfId="6754" priority="63">
      <formula>J31&lt;23</formula>
    </cfRule>
  </conditionalFormatting>
  <conditionalFormatting sqref="R32">
    <cfRule type="expression" dxfId="6753" priority="60">
      <formula>J32&gt;=23</formula>
    </cfRule>
    <cfRule type="expression" dxfId="6752" priority="61">
      <formula>J32&lt;23</formula>
    </cfRule>
  </conditionalFormatting>
  <conditionalFormatting sqref="R33">
    <cfRule type="expression" dxfId="6751" priority="58">
      <formula>J33&gt;=23</formula>
    </cfRule>
    <cfRule type="expression" dxfId="6750" priority="59">
      <formula>J33&lt;23</formula>
    </cfRule>
  </conditionalFormatting>
  <conditionalFormatting sqref="R34">
    <cfRule type="expression" dxfId="6749" priority="56">
      <formula>J34&gt;=23</formula>
    </cfRule>
    <cfRule type="expression" dxfId="6748" priority="57">
      <formula>J34&lt;23</formula>
    </cfRule>
  </conditionalFormatting>
  <conditionalFormatting sqref="R35">
    <cfRule type="expression" dxfId="6747" priority="54">
      <formula>J35&gt;=23</formula>
    </cfRule>
    <cfRule type="expression" dxfId="6746" priority="55">
      <formula>J35&lt;23</formula>
    </cfRule>
  </conditionalFormatting>
  <conditionalFormatting sqref="R40">
    <cfRule type="expression" dxfId="6745" priority="52">
      <formula>J40&gt;=23</formula>
    </cfRule>
    <cfRule type="expression" dxfId="6744" priority="53">
      <formula>J40&lt;23</formula>
    </cfRule>
  </conditionalFormatting>
  <conditionalFormatting sqref="R41">
    <cfRule type="expression" dxfId="6743" priority="50">
      <formula>J41&gt;=23</formula>
    </cfRule>
    <cfRule type="expression" dxfId="6742" priority="51">
      <formula>J41&lt;23</formula>
    </cfRule>
  </conditionalFormatting>
  <conditionalFormatting sqref="R42">
    <cfRule type="expression" dxfId="6741" priority="48">
      <formula>J42&gt;=23</formula>
    </cfRule>
    <cfRule type="expression" dxfId="6740" priority="49">
      <formula>J42&lt;23</formula>
    </cfRule>
  </conditionalFormatting>
  <conditionalFormatting sqref="R43">
    <cfRule type="expression" dxfId="6739" priority="46">
      <formula>J43&gt;=23</formula>
    </cfRule>
    <cfRule type="expression" dxfId="6738" priority="47">
      <formula>J43&lt;23</formula>
    </cfRule>
  </conditionalFormatting>
  <conditionalFormatting sqref="R44">
    <cfRule type="expression" dxfId="6737" priority="44">
      <formula>J44&gt;=23</formula>
    </cfRule>
    <cfRule type="expression" dxfId="6736" priority="45">
      <formula>J44&lt;23</formula>
    </cfRule>
  </conditionalFormatting>
  <conditionalFormatting sqref="R45">
    <cfRule type="expression" dxfId="6735" priority="42">
      <formula>J45&gt;=23</formula>
    </cfRule>
    <cfRule type="expression" dxfId="6734" priority="43">
      <formula>J45&lt;23</formula>
    </cfRule>
  </conditionalFormatting>
  <conditionalFormatting sqref="R46">
    <cfRule type="expression" dxfId="6733" priority="40">
      <formula>J46&gt;=23</formula>
    </cfRule>
    <cfRule type="expression" dxfId="6732" priority="41">
      <formula>J46&lt;23</formula>
    </cfRule>
  </conditionalFormatting>
  <conditionalFormatting sqref="R47">
    <cfRule type="expression" dxfId="6731" priority="38">
      <formula>J47&gt;=23</formula>
    </cfRule>
    <cfRule type="expression" dxfId="6730" priority="39">
      <formula>J47&lt;23</formula>
    </cfRule>
  </conditionalFormatting>
  <conditionalFormatting sqref="R48">
    <cfRule type="expression" dxfId="6729" priority="36">
      <formula>J48&gt;=23</formula>
    </cfRule>
    <cfRule type="expression" dxfId="6728" priority="37">
      <formula>J48&lt;23</formula>
    </cfRule>
  </conditionalFormatting>
  <conditionalFormatting sqref="R49">
    <cfRule type="expression" dxfId="6727" priority="34">
      <formula>J49&gt;=23</formula>
    </cfRule>
    <cfRule type="expression" dxfId="6726" priority="35">
      <formula>J49&lt;23</formula>
    </cfRule>
  </conditionalFormatting>
  <conditionalFormatting sqref="R50">
    <cfRule type="expression" dxfId="6725" priority="32">
      <formula>J50&gt;=23</formula>
    </cfRule>
    <cfRule type="expression" dxfId="6724" priority="33">
      <formula>J50&lt;23</formula>
    </cfRule>
  </conditionalFormatting>
  <conditionalFormatting sqref="R51">
    <cfRule type="expression" dxfId="6723" priority="30">
      <formula>J51&gt;=23</formula>
    </cfRule>
    <cfRule type="expression" dxfId="6722" priority="31">
      <formula>J51&lt;23</formula>
    </cfRule>
  </conditionalFormatting>
  <conditionalFormatting sqref="R52">
    <cfRule type="expression" dxfId="6721" priority="28">
      <formula>J52&gt;=23</formula>
    </cfRule>
    <cfRule type="expression" dxfId="6720" priority="29">
      <formula>J52&lt;23</formula>
    </cfRule>
  </conditionalFormatting>
  <conditionalFormatting sqref="R58">
    <cfRule type="expression" dxfId="6719" priority="26">
      <formula>J58&gt;=23</formula>
    </cfRule>
    <cfRule type="expression" dxfId="6718" priority="27">
      <formula>J58&lt;23</formula>
    </cfRule>
  </conditionalFormatting>
  <conditionalFormatting sqref="R59">
    <cfRule type="expression" dxfId="6717" priority="24">
      <formula>J59&gt;=23</formula>
    </cfRule>
    <cfRule type="expression" dxfId="6716" priority="25">
      <formula>J59&lt;23</formula>
    </cfRule>
  </conditionalFormatting>
  <conditionalFormatting sqref="R60">
    <cfRule type="expression" dxfId="6715" priority="22">
      <formula>J60&gt;=23</formula>
    </cfRule>
    <cfRule type="expression" dxfId="6714" priority="23">
      <formula>J60&lt;23</formula>
    </cfRule>
  </conditionalFormatting>
  <conditionalFormatting sqref="R61">
    <cfRule type="expression" dxfId="6713" priority="20">
      <formula>J61&gt;=23</formula>
    </cfRule>
    <cfRule type="expression" dxfId="6712" priority="21">
      <formula>J61&lt;23</formula>
    </cfRule>
  </conditionalFormatting>
  <conditionalFormatting sqref="R62">
    <cfRule type="expression" dxfId="6711" priority="18">
      <formula>J62&gt;=23</formula>
    </cfRule>
    <cfRule type="expression" dxfId="6710" priority="19">
      <formula>J62&lt;23</formula>
    </cfRule>
  </conditionalFormatting>
  <conditionalFormatting sqref="R63">
    <cfRule type="expression" dxfId="6709" priority="16">
      <formula>J63&gt;=23</formula>
    </cfRule>
    <cfRule type="expression" dxfId="6708" priority="17">
      <formula>J63&lt;23</formula>
    </cfRule>
  </conditionalFormatting>
  <conditionalFormatting sqref="R64">
    <cfRule type="expression" dxfId="6707" priority="14">
      <formula>J64&gt;=23</formula>
    </cfRule>
    <cfRule type="expression" dxfId="6706" priority="15">
      <formula>J64&lt;23</formula>
    </cfRule>
  </conditionalFormatting>
  <conditionalFormatting sqref="R70">
    <cfRule type="expression" dxfId="6705" priority="12">
      <formula>J70&gt;=23</formula>
    </cfRule>
    <cfRule type="expression" dxfId="6704" priority="13">
      <formula>J70&lt;23</formula>
    </cfRule>
  </conditionalFormatting>
  <conditionalFormatting sqref="R71">
    <cfRule type="expression" dxfId="6703" priority="10">
      <formula>J71&gt;=23</formula>
    </cfRule>
    <cfRule type="expression" dxfId="6702" priority="11">
      <formula>J71&lt;23</formula>
    </cfRule>
  </conditionalFormatting>
  <conditionalFormatting sqref="R73">
    <cfRule type="expression" dxfId="6701" priority="6">
      <formula>J73&gt;=23</formula>
    </cfRule>
    <cfRule type="expression" dxfId="6700" priority="7">
      <formula>J73&lt;23</formula>
    </cfRule>
  </conditionalFormatting>
  <conditionalFormatting sqref="R74">
    <cfRule type="expression" dxfId="6699" priority="4">
      <formula>J74&gt;=23</formula>
    </cfRule>
    <cfRule type="expression" dxfId="6698" priority="5">
      <formula>J74&lt;23</formula>
    </cfRule>
  </conditionalFormatting>
  <conditionalFormatting sqref="R72">
    <cfRule type="expression" dxfId="6697" priority="1">
      <formula>E72=0</formula>
    </cfRule>
    <cfRule type="expression" dxfId="6696" priority="2">
      <formula>J72&gt;=23</formula>
    </cfRule>
    <cfRule type="expression" dxfId="669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sheetPr codeName="Sheet19"/>
  <dimension ref="A1:AJ133"/>
  <sheetViews>
    <sheetView topLeftCell="A31"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'[1]19th'!$E$17+'[1]19th'!$F$17+'[1]19th'!$G$17</f>
        <v>0</v>
      </c>
      <c r="D27" s="240">
        <f>'[1]19th'!$H$17+'[1]19th'!$I$17+'[1]19th'!$J$17</f>
        <v>0</v>
      </c>
      <c r="E27" s="263">
        <f>'[1]19th'!B3</f>
        <v>3</v>
      </c>
      <c r="F27" s="264">
        <f>'[1]19th'!C3</f>
        <v>3</v>
      </c>
      <c r="G27" s="265">
        <f>'[1]19th'!D3</f>
        <v>2</v>
      </c>
      <c r="H27" s="266">
        <f>'[1]19th'!E3</f>
        <v>2</v>
      </c>
      <c r="I27" s="120">
        <f>'[1]19th'!F3</f>
        <v>34.5</v>
      </c>
      <c r="J27" s="53">
        <f>'[1]19th'!G3</f>
        <v>34.5</v>
      </c>
      <c r="K27" s="54">
        <f>'[1]19th'!H3</f>
        <v>23</v>
      </c>
      <c r="L27" s="160">
        <f>'[1]19th'!I3</f>
        <v>23</v>
      </c>
      <c r="M27" s="146">
        <f>'[1]19th'!J3</f>
        <v>5</v>
      </c>
      <c r="N27" s="39">
        <f>'[1]19th'!K3</f>
        <v>5</v>
      </c>
      <c r="O27" s="38">
        <f>'[1]19th'!L3</f>
        <v>3</v>
      </c>
      <c r="P27" s="123">
        <f>'[1]19th'!M3</f>
        <v>3</v>
      </c>
      <c r="Q27" s="125" t="str">
        <f>IF(D27="","",IF(D27&gt;=C27,"J",IF(D27&lt;C27,"L")))</f>
        <v>J</v>
      </c>
      <c r="R27" s="90" t="str">
        <f t="shared" ref="R27:R52" si="0">IF(J27="","",IF(J27&gt;=23,"J",IF(J27&lt;23,"L")))</f>
        <v>J</v>
      </c>
      <c r="S27" s="90" t="str">
        <f>IF(J27="","",IF(J27&gt;=I27-8,"J",IF(J27&lt;I27-8,"L")))</f>
        <v>J</v>
      </c>
      <c r="T27" s="68" t="str">
        <f>'[1]19th'!N3</f>
        <v>G</v>
      </c>
      <c r="U27" s="184">
        <f>'[1]19th'!O3</f>
        <v>3</v>
      </c>
      <c r="V27" s="185">
        <f>'[1]19th'!P3</f>
        <v>3</v>
      </c>
      <c r="W27" s="186">
        <f>'[1]19th'!Q3</f>
        <v>2</v>
      </c>
      <c r="X27" s="194">
        <f>'[1]19th'!R3</f>
        <v>2</v>
      </c>
      <c r="Y27" s="193">
        <f>'[1]19th'!S3</f>
        <v>34.5</v>
      </c>
      <c r="Z27" s="187">
        <f>'[1]19th'!T3</f>
        <v>34.5</v>
      </c>
      <c r="AA27" s="192">
        <f>'[1]19th'!U3</f>
        <v>23</v>
      </c>
      <c r="AB27" s="227">
        <f>'[1]19th'!V3</f>
        <v>23</v>
      </c>
      <c r="AC27" s="197">
        <f>'[1]19th'!W3</f>
        <v>5</v>
      </c>
      <c r="AD27" s="188">
        <f>'[1]19th'!X3</f>
        <v>5</v>
      </c>
      <c r="AE27" s="189">
        <f>'[1]19th'!Y3</f>
        <v>3</v>
      </c>
      <c r="AF27" s="198">
        <f>'[1]19th'!Z3</f>
        <v>3</v>
      </c>
      <c r="AG27" s="196" t="str">
        <f>IF(Z27="","",IF(Z27&gt;=23,"J",IF(Z27&lt;23,"L")))</f>
        <v>J</v>
      </c>
      <c r="AH27" s="190" t="str">
        <f>IF(Z27="","",IF(Z27&gt;=Y27-8,"J",IF(Z27&lt;Y27-8,"L")))</f>
        <v>J</v>
      </c>
      <c r="AI27" s="191" t="str">
        <f>'[1]19th'!$AA$3</f>
        <v>G</v>
      </c>
    </row>
    <row r="28" spans="1:35" ht="12" customHeight="1">
      <c r="A28" s="408" t="s">
        <v>2</v>
      </c>
      <c r="B28" s="409"/>
      <c r="C28" s="232">
        <f>'[2]19th'!$E$17+'[2]19th'!$F$17+'[2]19th'!$G$17</f>
        <v>0</v>
      </c>
      <c r="D28" s="273">
        <f>'[2]19th'!$H$17+'[2]19th'!$I$17+'[2]19th'!$J$17</f>
        <v>0</v>
      </c>
      <c r="E28" s="14">
        <f>'[2]19th'!B3</f>
        <v>3</v>
      </c>
      <c r="F28" s="71">
        <f>'[2]19th'!C3</f>
        <v>3</v>
      </c>
      <c r="G28" s="16">
        <f>'[2]19th'!D3</f>
        <v>2</v>
      </c>
      <c r="H28" s="195">
        <f>'[2]19th'!E3</f>
        <v>2</v>
      </c>
      <c r="I28" s="81">
        <f>'[2]19th'!F3</f>
        <v>34.5</v>
      </c>
      <c r="J28" s="56">
        <f>'[2]19th'!G3</f>
        <v>34.5</v>
      </c>
      <c r="K28" s="57">
        <f>'[2]19th'!H3</f>
        <v>23</v>
      </c>
      <c r="L28" s="161">
        <f>'[2]19th'!I3</f>
        <v>23</v>
      </c>
      <c r="M28" s="150">
        <f>'[2]19th'!J3</f>
        <v>5</v>
      </c>
      <c r="N28" s="37">
        <f>'[2]19th'!K3</f>
        <v>5</v>
      </c>
      <c r="O28" s="36">
        <f>'[2]19th'!L3</f>
        <v>3</v>
      </c>
      <c r="P28" s="124">
        <f>'[2]19th'!M3</f>
        <v>3</v>
      </c>
      <c r="Q28" s="126" t="str">
        <f t="shared" ref="Q28:Q52" si="1">IF(D28="","",IF(D28&gt;=C28,"J",IF(D28&lt;C28,"L")))</f>
        <v>J</v>
      </c>
      <c r="R28" s="90" t="str">
        <f t="shared" si="0"/>
        <v>J</v>
      </c>
      <c r="S28" s="69" t="str">
        <f t="shared" ref="S28:S52" si="2">IF(J28="","",IF(J28&gt;=I28-8,"J",IF(J28&lt;I28-8,"L")))</f>
        <v>J</v>
      </c>
      <c r="T28" s="15" t="str">
        <f>'[2]19th'!N3</f>
        <v>G</v>
      </c>
      <c r="U28" s="14">
        <f>'[2]19th'!O3</f>
        <v>3</v>
      </c>
      <c r="V28" s="71">
        <f>'[2]19th'!P3</f>
        <v>3</v>
      </c>
      <c r="W28" s="16">
        <f>'[2]19th'!Q3</f>
        <v>2</v>
      </c>
      <c r="X28" s="195">
        <f>'[2]19th'!R3</f>
        <v>2</v>
      </c>
      <c r="Y28" s="55">
        <f>'[2]19th'!S3</f>
        <v>34.5</v>
      </c>
      <c r="Z28" s="56">
        <f>'[2]19th'!T3</f>
        <v>34.5</v>
      </c>
      <c r="AA28" s="17">
        <f>'[2]19th'!U3</f>
        <v>23</v>
      </c>
      <c r="AB28" s="129">
        <f>'[2]19th'!V3</f>
        <v>23</v>
      </c>
      <c r="AC28" s="150">
        <f>'[2]19th'!W3</f>
        <v>5</v>
      </c>
      <c r="AD28" s="37">
        <f>'[2]19th'!X3</f>
        <v>5</v>
      </c>
      <c r="AE28" s="36">
        <f>'[2]19th'!Y3</f>
        <v>3</v>
      </c>
      <c r="AF28" s="151">
        <f>'[2]19th'!Z3</f>
        <v>3</v>
      </c>
      <c r="AG28" s="165" t="str">
        <f t="shared" ref="AG28:AG52" si="3">IF(Z28="","",IF(Z28&gt;=23,"J",IF(Z28&lt;23,"L")))</f>
        <v>J</v>
      </c>
      <c r="AH28" s="69" t="str">
        <f t="shared" ref="AH28:AH52" si="4">IF(Z28="","",IF(Z28&gt;=Y28-8,"J",IF(Z28&lt;Y28-8,"L")))</f>
        <v>J</v>
      </c>
      <c r="AI28" s="15" t="str">
        <f>'[2]19th'!$AA$3</f>
        <v>G</v>
      </c>
    </row>
    <row r="29" spans="1:35" ht="12" customHeight="1">
      <c r="A29" s="408" t="s">
        <v>3</v>
      </c>
      <c r="B29" s="409"/>
      <c r="C29" s="232">
        <f>'[3]19th'!$E$17+'[3]19th'!$F$17+'[3]19th'!$G$17</f>
        <v>0</v>
      </c>
      <c r="D29" s="273">
        <f>'[3]19th'!$H$17+'[3]19th'!$I$17+'[3]19th'!$J$17</f>
        <v>0</v>
      </c>
      <c r="E29" s="14">
        <f>'[3]19th'!B3</f>
        <v>3</v>
      </c>
      <c r="F29" s="71">
        <f>'[3]19th'!C3</f>
        <v>3</v>
      </c>
      <c r="G29" s="16">
        <f>'[3]19th'!D3</f>
        <v>2</v>
      </c>
      <c r="H29" s="195">
        <f>'[3]19th'!E3</f>
        <v>2</v>
      </c>
      <c r="I29" s="81">
        <f>'[3]19th'!F3</f>
        <v>34.5</v>
      </c>
      <c r="J29" s="56">
        <f>'[3]19th'!G3</f>
        <v>34.5</v>
      </c>
      <c r="K29" s="57">
        <f>'[3]19th'!H3</f>
        <v>23</v>
      </c>
      <c r="L29" s="161">
        <f>'[3]19th'!I3</f>
        <v>23</v>
      </c>
      <c r="M29" s="150">
        <f>'[3]19th'!J3</f>
        <v>5</v>
      </c>
      <c r="N29" s="37">
        <f>'[3]19th'!K3</f>
        <v>5</v>
      </c>
      <c r="O29" s="36">
        <f>'[3]19th'!L3</f>
        <v>3</v>
      </c>
      <c r="P29" s="124">
        <f>'[3]19th'!M3</f>
        <v>3</v>
      </c>
      <c r="Q29" s="126" t="str">
        <f t="shared" si="1"/>
        <v>J</v>
      </c>
      <c r="R29" s="90" t="str">
        <f t="shared" si="0"/>
        <v>J</v>
      </c>
      <c r="S29" s="69" t="str">
        <f t="shared" si="2"/>
        <v>J</v>
      </c>
      <c r="T29" s="15" t="str">
        <f>'[3]19th'!N3</f>
        <v>G</v>
      </c>
      <c r="U29" s="14">
        <f>'[3]19th'!O3</f>
        <v>3</v>
      </c>
      <c r="V29" s="71">
        <f>'[3]19th'!P3</f>
        <v>3</v>
      </c>
      <c r="W29" s="16">
        <f>'[3]19th'!Q3</f>
        <v>2</v>
      </c>
      <c r="X29" s="195">
        <f>'[3]19th'!R3</f>
        <v>2</v>
      </c>
      <c r="Y29" s="55">
        <f>'[3]19th'!S3</f>
        <v>34.5</v>
      </c>
      <c r="Z29" s="56">
        <f>'[3]19th'!T3</f>
        <v>34.5</v>
      </c>
      <c r="AA29" s="17">
        <f>'[3]19th'!U3</f>
        <v>23</v>
      </c>
      <c r="AB29" s="129">
        <f>'[3]19th'!V3</f>
        <v>23</v>
      </c>
      <c r="AC29" s="150">
        <f>'[3]19th'!W3</f>
        <v>5</v>
      </c>
      <c r="AD29" s="37">
        <f>'[3]19th'!X3</f>
        <v>5</v>
      </c>
      <c r="AE29" s="36">
        <f>'[3]19th'!Y3</f>
        <v>3</v>
      </c>
      <c r="AF29" s="151">
        <f>'[3]19th'!Z3</f>
        <v>3</v>
      </c>
      <c r="AG29" s="165" t="str">
        <f t="shared" si="3"/>
        <v>J</v>
      </c>
      <c r="AH29" s="69" t="str">
        <f t="shared" si="4"/>
        <v>J</v>
      </c>
      <c r="AI29" s="15" t="str">
        <f>'[3]19th'!$AA$3</f>
        <v>G</v>
      </c>
    </row>
    <row r="30" spans="1:35" ht="12" customHeight="1">
      <c r="A30" s="408" t="s">
        <v>120</v>
      </c>
      <c r="B30" s="409"/>
      <c r="C30" s="232">
        <f>'[4]19th'!$E$17+'[4]19th'!$F$17+'[4]19th'!$G$17</f>
        <v>0</v>
      </c>
      <c r="D30" s="273">
        <f>'[4]19th'!$H$17+'[4]19th'!$I$17+'[4]19th'!$J$17</f>
        <v>0</v>
      </c>
      <c r="E30" s="14">
        <f>'[4]19th'!B3</f>
        <v>7</v>
      </c>
      <c r="F30" s="71">
        <f>'[4]19th'!C3</f>
        <v>7</v>
      </c>
      <c r="G30" s="16">
        <f>'[4]19th'!D3</f>
        <v>5</v>
      </c>
      <c r="H30" s="195">
        <f>'[4]19th'!E3</f>
        <v>6</v>
      </c>
      <c r="I30" s="81">
        <f>'[4]19th'!F3</f>
        <v>80.5</v>
      </c>
      <c r="J30" s="56">
        <f>'[4]19th'!G3</f>
        <v>80.5</v>
      </c>
      <c r="K30" s="57">
        <f>'[4]19th'!H3</f>
        <v>57.5</v>
      </c>
      <c r="L30" s="161">
        <f>'[4]19th'!I3</f>
        <v>69</v>
      </c>
      <c r="M30" s="150">
        <f>'[4]19th'!J3</f>
        <v>5.1428571428571432</v>
      </c>
      <c r="N30" s="37">
        <f>'[4]19th'!K3</f>
        <v>5.1428571428571432</v>
      </c>
      <c r="O30" s="36">
        <f>'[4]19th'!L3</f>
        <v>3</v>
      </c>
      <c r="P30" s="124">
        <f>'[4]19th'!M3</f>
        <v>2.7692307692307692</v>
      </c>
      <c r="Q30" s="126" t="str">
        <f t="shared" si="1"/>
        <v>J</v>
      </c>
      <c r="R30" s="90" t="str">
        <f t="shared" si="0"/>
        <v>J</v>
      </c>
      <c r="S30" s="69" t="str">
        <f>IF(J30="","",IF(J30&gt;=I30-8,"J",IF(J30&lt;I30-8,"L")))</f>
        <v>J</v>
      </c>
      <c r="T30" s="15" t="str">
        <f>'[4]19th'!N3</f>
        <v>G</v>
      </c>
      <c r="U30" s="14">
        <f>'[4]19th'!O3</f>
        <v>7</v>
      </c>
      <c r="V30" s="71">
        <f>'[4]19th'!P3</f>
        <v>7</v>
      </c>
      <c r="W30" s="16">
        <f>'[4]19th'!Q3</f>
        <v>4</v>
      </c>
      <c r="X30" s="195">
        <f>'[4]19th'!R3</f>
        <v>3</v>
      </c>
      <c r="Y30" s="55">
        <f>'[4]19th'!S3</f>
        <v>80.5</v>
      </c>
      <c r="Z30" s="56">
        <f>'[4]19th'!T3</f>
        <v>80.5</v>
      </c>
      <c r="AA30" s="17">
        <f>'[4]19th'!U3</f>
        <v>46</v>
      </c>
      <c r="AB30" s="129">
        <f>'[4]19th'!V3</f>
        <v>34.5</v>
      </c>
      <c r="AC30" s="150">
        <f>'[4]19th'!W3</f>
        <v>5.1428571428571432</v>
      </c>
      <c r="AD30" s="37">
        <f>'[4]19th'!X3</f>
        <v>5.1428571428571432</v>
      </c>
      <c r="AE30" s="36">
        <f>'[4]19th'!Y3</f>
        <v>3.2727272727272729</v>
      </c>
      <c r="AF30" s="151">
        <f>'[4]19th'!Z3</f>
        <v>3.6</v>
      </c>
      <c r="AG30" s="165" t="str">
        <f>IF(Z30="","",IF(Z30&gt;=23,"J",IF(Z30&lt;23,"L")))</f>
        <v>J</v>
      </c>
      <c r="AH30" s="69" t="str">
        <f>IF(Z30="","",IF(Z30&gt;=Y30-8,"J",IF(Z30&lt;Y30-8,"L")))</f>
        <v>J</v>
      </c>
      <c r="AI30" s="15" t="str">
        <f>'[4]19th'!$AA$3</f>
        <v>G</v>
      </c>
    </row>
    <row r="31" spans="1:35" ht="12" customHeight="1">
      <c r="A31" s="408" t="s">
        <v>122</v>
      </c>
      <c r="B31" s="409"/>
      <c r="C31" s="232">
        <f>'[5]19th'!$E$17+'[5]19th'!$F$17+'[5]19th'!$G$17</f>
        <v>0</v>
      </c>
      <c r="D31" s="273">
        <f>'[5]19th'!$H$17+'[5]19th'!$I$17+'[5]19th'!$J$17</f>
        <v>0</v>
      </c>
      <c r="E31" s="14">
        <f>'[5]19th'!B3</f>
        <v>6</v>
      </c>
      <c r="F31" s="71">
        <f>'[5]19th'!C3</f>
        <v>5</v>
      </c>
      <c r="G31" s="16">
        <f>'[5]19th'!D3</f>
        <v>2</v>
      </c>
      <c r="H31" s="195">
        <f>'[5]19th'!E3</f>
        <v>3</v>
      </c>
      <c r="I31" s="81">
        <f>'[5]19th'!F3</f>
        <v>69</v>
      </c>
      <c r="J31" s="56">
        <f>'[5]19th'!G3</f>
        <v>57.5</v>
      </c>
      <c r="K31" s="57">
        <f>'[5]19th'!H3</f>
        <v>23</v>
      </c>
      <c r="L31" s="161">
        <f>'[5]19th'!I3</f>
        <v>34.5</v>
      </c>
      <c r="M31" s="150">
        <f>'[5]19th'!J3</f>
        <v>4</v>
      </c>
      <c r="N31" s="37">
        <f>'[5]19th'!K3</f>
        <v>4.8</v>
      </c>
      <c r="O31" s="36">
        <f>'[5]19th'!L3</f>
        <v>3</v>
      </c>
      <c r="P31" s="124">
        <f>'[5]19th'!M3</f>
        <v>3</v>
      </c>
      <c r="Q31" s="126" t="str">
        <f t="shared" si="1"/>
        <v>J</v>
      </c>
      <c r="R31" s="90" t="str">
        <f t="shared" si="0"/>
        <v>J</v>
      </c>
      <c r="S31" s="69" t="str">
        <f>IF(J31="","",IF(J31&gt;=I31-8,"J",IF(J31&lt;I31-8,"L")))</f>
        <v>L</v>
      </c>
      <c r="T31" s="15" t="str">
        <f>'[5]19th'!N3</f>
        <v>A</v>
      </c>
      <c r="U31" s="14">
        <f>'[5]19th'!O3</f>
        <v>5</v>
      </c>
      <c r="V31" s="71">
        <f>'[5]19th'!P3</f>
        <v>5</v>
      </c>
      <c r="W31" s="16">
        <f>'[5]19th'!Q3</f>
        <v>1</v>
      </c>
      <c r="X31" s="195">
        <f>'[5]19th'!R3</f>
        <v>0</v>
      </c>
      <c r="Y31" s="55">
        <f>'[5]19th'!S3</f>
        <v>57.5</v>
      </c>
      <c r="Z31" s="56">
        <f>'[5]19th'!T3</f>
        <v>57.5</v>
      </c>
      <c r="AA31" s="17">
        <f>'[5]19th'!U3</f>
        <v>11.5</v>
      </c>
      <c r="AB31" s="129">
        <f>'[5]19th'!V3</f>
        <v>0</v>
      </c>
      <c r="AC31" s="150">
        <f>'[5]19th'!W3</f>
        <v>4.8</v>
      </c>
      <c r="AD31" s="37">
        <f>'[5]19th'!X3</f>
        <v>4.8</v>
      </c>
      <c r="AE31" s="36">
        <f>'[5]19th'!Y3</f>
        <v>4</v>
      </c>
      <c r="AF31" s="151">
        <f>'[5]19th'!Z3</f>
        <v>4.8</v>
      </c>
      <c r="AG31" s="165" t="str">
        <f>IF(Z31="","",IF(Z31&gt;=23,"J",IF(Z31&lt;23,"L")))</f>
        <v>J</v>
      </c>
      <c r="AH31" s="69" t="str">
        <f>IF(Z31="","",IF(Z31&gt;=Y31-8,"J",IF(Z31&lt;Y31-8,"L")))</f>
        <v>J</v>
      </c>
      <c r="AI31" s="15" t="str">
        <f>'[5]19th'!$AA$3</f>
        <v>A</v>
      </c>
    </row>
    <row r="32" spans="1:35" ht="12" customHeight="1">
      <c r="A32" s="408" t="s">
        <v>5</v>
      </c>
      <c r="B32" s="409"/>
      <c r="C32" s="232">
        <f>'[6]19th'!$E$17+'[6]19th'!$F$17+'[6]19th'!$G$17</f>
        <v>0</v>
      </c>
      <c r="D32" s="273">
        <f>'[6]19th'!$H$17+'[6]19th'!$I$17+'[6]19th'!$J$17</f>
        <v>0</v>
      </c>
      <c r="E32" s="14">
        <f>'[6]19th'!B3</f>
        <v>6</v>
      </c>
      <c r="F32" s="71">
        <f>'[6]19th'!C3</f>
        <v>4</v>
      </c>
      <c r="G32" s="16">
        <f>'[6]19th'!D3</f>
        <v>2</v>
      </c>
      <c r="H32" s="195">
        <f>'[6]19th'!E3</f>
        <v>2</v>
      </c>
      <c r="I32" s="120">
        <f>'[6]19th'!F3</f>
        <v>69</v>
      </c>
      <c r="J32" s="53">
        <f>'[6]19th'!G3</f>
        <v>46</v>
      </c>
      <c r="K32" s="54">
        <f>'[6]19th'!H3</f>
        <v>30.5</v>
      </c>
      <c r="L32" s="160">
        <f>'[6]19th'!I3</f>
        <v>23</v>
      </c>
      <c r="M32" s="283" t="str">
        <f>'[6]19th'!J3</f>
        <v>N/A</v>
      </c>
      <c r="N32" s="284" t="str">
        <f>'[6]19th'!K3</f>
        <v>N/A</v>
      </c>
      <c r="O32" s="284" t="str">
        <f>'[6]19th'!L3</f>
        <v>N/A</v>
      </c>
      <c r="P32" s="285" t="str">
        <f>'[6]19th'!M3</f>
        <v>N/A</v>
      </c>
      <c r="Q32" s="126" t="str">
        <f t="shared" si="1"/>
        <v>J</v>
      </c>
      <c r="R32" s="90" t="str">
        <f t="shared" si="0"/>
        <v>J</v>
      </c>
      <c r="S32" s="69" t="str">
        <f t="shared" si="2"/>
        <v>L</v>
      </c>
      <c r="T32" s="68" t="str">
        <f>'[6]19th'!N3</f>
        <v>G</v>
      </c>
      <c r="U32" s="14">
        <f>'[6]19th'!O3</f>
        <v>3</v>
      </c>
      <c r="V32" s="71">
        <f>'[6]19th'!P3</f>
        <v>3</v>
      </c>
      <c r="W32" s="16">
        <f>'[6]19th'!Q3</f>
        <v>2</v>
      </c>
      <c r="X32" s="195">
        <f>'[6]19th'!R3</f>
        <v>2</v>
      </c>
      <c r="Y32" s="52">
        <f>'[6]19th'!S3</f>
        <v>34.5</v>
      </c>
      <c r="Z32" s="53">
        <f>'[6]19th'!T3</f>
        <v>34.5</v>
      </c>
      <c r="AA32" s="60">
        <f>'[6]19th'!U3</f>
        <v>23</v>
      </c>
      <c r="AB32" s="228">
        <f>'[6]19th'!V3</f>
        <v>23</v>
      </c>
      <c r="AC32" s="283" t="str">
        <f>'[6]19th'!W3</f>
        <v>N/A</v>
      </c>
      <c r="AD32" s="284" t="str">
        <f>'[6]19th'!X3</f>
        <v>N/A</v>
      </c>
      <c r="AE32" s="284" t="str">
        <f>'[6]19th'!Y3</f>
        <v>N/A</v>
      </c>
      <c r="AF32" s="290" t="str">
        <f>'[6]19th'!Z3</f>
        <v>N/A</v>
      </c>
      <c r="AG32" s="165" t="str">
        <f t="shared" si="3"/>
        <v>J</v>
      </c>
      <c r="AH32" s="69" t="str">
        <f t="shared" si="4"/>
        <v>J</v>
      </c>
      <c r="AI32" s="68" t="str">
        <f>'[6]19th'!$AA$3</f>
        <v>G</v>
      </c>
    </row>
    <row r="33" spans="1:36" ht="12" customHeight="1">
      <c r="A33" s="408" t="s">
        <v>8</v>
      </c>
      <c r="B33" s="409"/>
      <c r="C33" s="232"/>
      <c r="D33" s="273"/>
      <c r="E33" s="14">
        <f>'[7]19th'!B3</f>
        <v>14</v>
      </c>
      <c r="F33" s="71">
        <f>'[7]19th'!C3</f>
        <v>0</v>
      </c>
      <c r="G33" s="16">
        <f>'[7]19th'!D3</f>
        <v>5</v>
      </c>
      <c r="H33" s="195">
        <f>'[7]19th'!E3</f>
        <v>0</v>
      </c>
      <c r="I33" s="81">
        <f>'[7]19th'!F3</f>
        <v>161</v>
      </c>
      <c r="J33" s="56">
        <f>'[7]19th'!G3</f>
        <v>0</v>
      </c>
      <c r="K33" s="57">
        <f>'[7]19th'!H3</f>
        <v>57.5</v>
      </c>
      <c r="L33" s="161">
        <f>'[7]19th'!I3</f>
        <v>0</v>
      </c>
      <c r="M33" s="286" t="str">
        <f>'[7]19th'!J3</f>
        <v>N/A</v>
      </c>
      <c r="N33" s="287" t="str">
        <f>'[7]19th'!K3</f>
        <v>N/A</v>
      </c>
      <c r="O33" s="287" t="str">
        <f>'[7]19th'!L3</f>
        <v>N/A</v>
      </c>
      <c r="P33" s="288" t="str">
        <f>'[7]19th'!M3</f>
        <v>N/A</v>
      </c>
      <c r="Q33" s="289" t="s">
        <v>121</v>
      </c>
      <c r="R33" s="90" t="str">
        <f t="shared" si="0"/>
        <v>L</v>
      </c>
      <c r="S33" s="69" t="str">
        <f t="shared" si="2"/>
        <v>L</v>
      </c>
      <c r="T33" s="15">
        <f>'[7]19th'!N3</f>
        <v>0</v>
      </c>
      <c r="U33" s="14">
        <f>'[7]19th'!O3</f>
        <v>13</v>
      </c>
      <c r="V33" s="71">
        <f>'[7]19th'!P3</f>
        <v>0</v>
      </c>
      <c r="W33" s="16">
        <f>'[7]19th'!Q3</f>
        <v>3</v>
      </c>
      <c r="X33" s="195">
        <f>'[7]19th'!R3</f>
        <v>0</v>
      </c>
      <c r="Y33" s="55">
        <f>'[7]19th'!S3</f>
        <v>149.5</v>
      </c>
      <c r="Z33" s="56">
        <f>'[7]19th'!T3</f>
        <v>0</v>
      </c>
      <c r="AA33" s="17">
        <f>'[7]19th'!U3</f>
        <v>34.5</v>
      </c>
      <c r="AB33" s="229">
        <f>'[7]19th'!V3</f>
        <v>0</v>
      </c>
      <c r="AC33" s="286" t="str">
        <f>'[7]19th'!W3</f>
        <v>N/A</v>
      </c>
      <c r="AD33" s="287" t="str">
        <f>'[7]19th'!X3</f>
        <v>N/A</v>
      </c>
      <c r="AE33" s="287" t="str">
        <f>'[7]19th'!Y3</f>
        <v>N/A</v>
      </c>
      <c r="AF33" s="291" t="str">
        <f>'[7]19th'!Z3</f>
        <v>N/A</v>
      </c>
      <c r="AG33" s="165" t="str">
        <f t="shared" si="3"/>
        <v>L</v>
      </c>
      <c r="AH33" s="69" t="str">
        <f t="shared" si="4"/>
        <v>L</v>
      </c>
      <c r="AI33" s="15">
        <f>'[7]19th'!$AA$3</f>
        <v>0</v>
      </c>
    </row>
    <row r="34" spans="1:36" ht="12" customHeight="1">
      <c r="A34" s="408" t="s">
        <v>68</v>
      </c>
      <c r="B34" s="409"/>
      <c r="C34" s="232"/>
      <c r="D34" s="273"/>
      <c r="E34" s="14">
        <f>'[8]19th'!B3</f>
        <v>4</v>
      </c>
      <c r="F34" s="71">
        <f>'[8]19th'!C3</f>
        <v>0</v>
      </c>
      <c r="G34" s="16">
        <f>'[8]19th'!D3</f>
        <v>1</v>
      </c>
      <c r="H34" s="195">
        <f>'[8]19th'!E3</f>
        <v>0</v>
      </c>
      <c r="I34" s="81">
        <f>'[8]19th'!F3</f>
        <v>46</v>
      </c>
      <c r="J34" s="56">
        <f>'[8]19th'!G3</f>
        <v>0</v>
      </c>
      <c r="K34" s="57">
        <f>'[8]19th'!H3</f>
        <v>11.5</v>
      </c>
      <c r="L34" s="161">
        <f>'[8]19th'!I3</f>
        <v>0</v>
      </c>
      <c r="M34" s="286" t="str">
        <f>'[8]19th'!J3</f>
        <v>N/A</v>
      </c>
      <c r="N34" s="287" t="str">
        <f>'[8]19th'!K3</f>
        <v>N/A</v>
      </c>
      <c r="O34" s="287" t="str">
        <f>'[8]19th'!L3</f>
        <v>N/A</v>
      </c>
      <c r="P34" s="288" t="str">
        <f>'[8]19th'!M3</f>
        <v>N/A</v>
      </c>
      <c r="Q34" s="289" t="s">
        <v>121</v>
      </c>
      <c r="R34" s="90" t="str">
        <f t="shared" si="0"/>
        <v>L</v>
      </c>
      <c r="S34" s="69" t="str">
        <f t="shared" si="2"/>
        <v>L</v>
      </c>
      <c r="T34" s="15">
        <f>'[8]19th'!N3</f>
        <v>0</v>
      </c>
      <c r="U34" s="14">
        <f>'[8]19th'!O3</f>
        <v>1</v>
      </c>
      <c r="V34" s="71">
        <f>'[8]19th'!P3</f>
        <v>0</v>
      </c>
      <c r="W34" s="16">
        <f>'[8]19th'!Q3</f>
        <v>0</v>
      </c>
      <c r="X34" s="195">
        <f>'[8]19th'!R3</f>
        <v>0</v>
      </c>
      <c r="Y34" s="55">
        <f>'[8]19th'!S3</f>
        <v>11.5</v>
      </c>
      <c r="Z34" s="56">
        <f>'[8]19th'!T3</f>
        <v>0</v>
      </c>
      <c r="AA34" s="17">
        <f>'[8]19th'!U3</f>
        <v>0</v>
      </c>
      <c r="AB34" s="229">
        <f>'[8]19th'!V3</f>
        <v>0</v>
      </c>
      <c r="AC34" s="286" t="str">
        <f>'[8]19th'!W3</f>
        <v>N/A</v>
      </c>
      <c r="AD34" s="287" t="str">
        <f>'[8]19th'!X3</f>
        <v>N/A</v>
      </c>
      <c r="AE34" s="287" t="str">
        <f>'[8]19th'!Y3</f>
        <v>N/A</v>
      </c>
      <c r="AF34" s="291" t="str">
        <f>'[8]19th'!Z3</f>
        <v>N/A</v>
      </c>
      <c r="AG34" s="286" t="s">
        <v>121</v>
      </c>
      <c r="AH34" s="165" t="str">
        <f t="shared" si="4"/>
        <v>L</v>
      </c>
      <c r="AI34" s="15">
        <f>'[8]19th'!$AA$3</f>
        <v>0</v>
      </c>
    </row>
    <row r="35" spans="1:36" ht="12" customHeight="1" thickBot="1">
      <c r="A35" s="406" t="s">
        <v>9</v>
      </c>
      <c r="B35" s="407"/>
      <c r="C35" s="233"/>
      <c r="D35" s="242"/>
      <c r="E35" s="22">
        <f>'[9]19th'!B3</f>
        <v>2</v>
      </c>
      <c r="F35" s="312">
        <f>'[9]19th'!C3</f>
        <v>2</v>
      </c>
      <c r="G35" s="24">
        <f>'[9]19th'!D3</f>
        <v>0</v>
      </c>
      <c r="H35" s="313">
        <f>'[9]19th'!E3</f>
        <v>0</v>
      </c>
      <c r="I35" s="83">
        <f>'[9]19th'!F3</f>
        <v>23</v>
      </c>
      <c r="J35" s="58">
        <f>'[9]19th'!G3</f>
        <v>23</v>
      </c>
      <c r="K35" s="59">
        <f>'[9]19th'!H3</f>
        <v>0</v>
      </c>
      <c r="L35" s="314">
        <f>'[9]19th'!I3</f>
        <v>0</v>
      </c>
      <c r="M35" s="315" t="str">
        <f>'[9]19th'!J3</f>
        <v>N/A</v>
      </c>
      <c r="N35" s="316" t="str">
        <f>'[9]19th'!K3</f>
        <v>N/A</v>
      </c>
      <c r="O35" s="316" t="str">
        <f>'[9]19th'!L3</f>
        <v>N/A</v>
      </c>
      <c r="P35" s="317" t="str">
        <f>'[9]19th'!M3</f>
        <v>N/A</v>
      </c>
      <c r="Q35" s="318" t="s">
        <v>121</v>
      </c>
      <c r="R35" s="323" t="str">
        <f t="shared" si="0"/>
        <v>J</v>
      </c>
      <c r="S35" s="70" t="str">
        <f t="shared" si="2"/>
        <v>J</v>
      </c>
      <c r="T35" s="21" t="str">
        <f>'[9]19th'!N3</f>
        <v>G</v>
      </c>
      <c r="U35" s="22">
        <f>'[9]19th'!O3</f>
        <v>0</v>
      </c>
      <c r="V35" s="312">
        <f>'[9]19th'!P3</f>
        <v>0</v>
      </c>
      <c r="W35" s="24">
        <f>'[9]19th'!Q3</f>
        <v>0</v>
      </c>
      <c r="X35" s="313">
        <f>'[9]19th'!R3</f>
        <v>0</v>
      </c>
      <c r="Y35" s="230">
        <f>'[9]19th'!S3</f>
        <v>0</v>
      </c>
      <c r="Z35" s="58">
        <f>'[9]19th'!T3</f>
        <v>0</v>
      </c>
      <c r="AA35" s="20">
        <f>'[9]19th'!U3</f>
        <v>0</v>
      </c>
      <c r="AB35" s="319">
        <f>'[9]19th'!V3</f>
        <v>0</v>
      </c>
      <c r="AC35" s="315" t="str">
        <f>'[9]19th'!W3</f>
        <v>N/A</v>
      </c>
      <c r="AD35" s="316" t="str">
        <f>'[9]19th'!X3</f>
        <v>N/A</v>
      </c>
      <c r="AE35" s="316" t="str">
        <f>'[9]19th'!Y3</f>
        <v>N/A</v>
      </c>
      <c r="AF35" s="320" t="str">
        <f>'[9]19th'!Z3</f>
        <v>N/A</v>
      </c>
      <c r="AG35" s="321" t="s">
        <v>121</v>
      </c>
      <c r="AH35" s="322" t="s">
        <v>121</v>
      </c>
      <c r="AI35" s="21" t="str">
        <f>'[9]19th'!$AA$3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'[10]19th'!$E$17+'[10]19th'!$F$17+'[10]19th'!$G$17</f>
        <v>0</v>
      </c>
      <c r="D40" s="273">
        <f>'[10]19th'!$H$17+'[10]19th'!$I$17+'[10]19th'!$J$17</f>
        <v>0</v>
      </c>
      <c r="E40" s="14">
        <f>'[10]19th'!B3</f>
        <v>3</v>
      </c>
      <c r="F40" s="71">
        <f>'[10]19th'!C3</f>
        <v>3</v>
      </c>
      <c r="G40" s="16">
        <f>'[10]19th'!D3</f>
        <v>2</v>
      </c>
      <c r="H40" s="195">
        <f>'[10]19th'!E3</f>
        <v>4</v>
      </c>
      <c r="I40" s="81">
        <f>'[10]19th'!F3</f>
        <v>34.5</v>
      </c>
      <c r="J40" s="56">
        <f>'[10]19th'!G3</f>
        <v>34.5</v>
      </c>
      <c r="K40" s="57">
        <f>'[10]19th'!H3</f>
        <v>23</v>
      </c>
      <c r="L40" s="161">
        <f>'[10]19th'!I3</f>
        <v>46</v>
      </c>
      <c r="M40" s="150">
        <f>'[10]19th'!J3</f>
        <v>6</v>
      </c>
      <c r="N40" s="37">
        <f>'[10]19th'!K3</f>
        <v>6</v>
      </c>
      <c r="O40" s="36">
        <f>'[10]19th'!L3</f>
        <v>3.6</v>
      </c>
      <c r="P40" s="124">
        <f>'[10]19th'!M3</f>
        <v>2.5714285714285716</v>
      </c>
      <c r="Q40" s="324" t="str">
        <f>IF(D40="","",IF(D40&gt;=C40,"J",IF(D40&lt;C40,"L")))</f>
        <v>J</v>
      </c>
      <c r="R40" s="190" t="str">
        <f>IF(J40="","",IF(J40&gt;=23,"J",IF(J40&lt;23,"L")))</f>
        <v>J</v>
      </c>
      <c r="S40" s="190" t="str">
        <f>IF(J40="","",IF(J40&gt;=I40-8,"J",IF(J40&lt;I40-8,"L")))</f>
        <v>J</v>
      </c>
      <c r="T40" s="191" t="str">
        <f>'[10]19th'!N3</f>
        <v>G</v>
      </c>
      <c r="U40" s="14">
        <f>'[10]19th'!O3</f>
        <v>3</v>
      </c>
      <c r="V40" s="71">
        <f>'[10]19th'!P3</f>
        <v>3</v>
      </c>
      <c r="W40" s="16">
        <f>'[10]19th'!Q3</f>
        <v>1</v>
      </c>
      <c r="X40" s="195">
        <f>'[10]19th'!R3</f>
        <v>3</v>
      </c>
      <c r="Y40" s="55">
        <f>'[10]19th'!S3</f>
        <v>34.5</v>
      </c>
      <c r="Z40" s="56">
        <f>'[10]19th'!T3</f>
        <v>34.5</v>
      </c>
      <c r="AA40" s="17">
        <f>'[10]19th'!U3</f>
        <v>11.5</v>
      </c>
      <c r="AB40" s="129">
        <f>'[10]19th'!V3</f>
        <v>34.5</v>
      </c>
      <c r="AC40" s="150">
        <f>'[10]19th'!W3</f>
        <v>6</v>
      </c>
      <c r="AD40" s="37">
        <f>'[10]19th'!X3</f>
        <v>6</v>
      </c>
      <c r="AE40" s="36">
        <f>'[10]19th'!Y3</f>
        <v>4.5</v>
      </c>
      <c r="AF40" s="151">
        <f>'[10]19th'!Z3</f>
        <v>3</v>
      </c>
      <c r="AG40" s="165" t="str">
        <f>IF(Z40="","",IF(Z40&gt;=23,"J",IF(Z40&lt;23,"L")))</f>
        <v>J</v>
      </c>
      <c r="AH40" s="69" t="str">
        <f>IF(Z40="","",IF(Z40&gt;=Y40-8,"J",IF(Z40&lt;Y40-8,"L")))</f>
        <v>J</v>
      </c>
      <c r="AI40" s="15" t="str">
        <f>'[10]19th'!$AA$3</f>
        <v>G</v>
      </c>
    </row>
    <row r="41" spans="1:36" ht="12" customHeight="1">
      <c r="A41" s="408" t="s">
        <v>6</v>
      </c>
      <c r="B41" s="409"/>
      <c r="C41" s="232">
        <f>'[11]19th'!$E$17+'[11]19th'!$F$17+'[11]19th'!$G$17</f>
        <v>0</v>
      </c>
      <c r="D41" s="273">
        <f>'[11]19th'!$H$17+'[11]19th'!$I$17+'[11]19th'!$J$17</f>
        <v>0</v>
      </c>
      <c r="E41" s="14">
        <f>'[11]19th'!B3</f>
        <v>3</v>
      </c>
      <c r="F41" s="71">
        <f>'[11]19th'!C3</f>
        <v>3</v>
      </c>
      <c r="G41" s="16">
        <f>'[11]19th'!D3</f>
        <v>5</v>
      </c>
      <c r="H41" s="195">
        <f>'[11]19th'!E3</f>
        <v>7</v>
      </c>
      <c r="I41" s="81">
        <f>'[11]19th'!F3</f>
        <v>34.5</v>
      </c>
      <c r="J41" s="56">
        <f>'[11]19th'!G3</f>
        <v>34.5</v>
      </c>
      <c r="K41" s="57">
        <f>'[11]19th'!H3</f>
        <v>57.5</v>
      </c>
      <c r="L41" s="161">
        <f>'[11]19th'!I3</f>
        <v>80.5</v>
      </c>
      <c r="M41" s="150">
        <f>'[11]19th'!J3</f>
        <v>5.333333333333333</v>
      </c>
      <c r="N41" s="37">
        <f>'[11]19th'!K3</f>
        <v>5.333333333333333</v>
      </c>
      <c r="O41" s="36">
        <f>'[11]19th'!L3</f>
        <v>2</v>
      </c>
      <c r="P41" s="124">
        <f>'[11]19th'!M3</f>
        <v>1.6</v>
      </c>
      <c r="Q41" s="126" t="str">
        <f>IF(D41="","",IF(D41&gt;=C41,"J",IF(D41&lt;C41,"L")))</f>
        <v>J</v>
      </c>
      <c r="R41" s="90" t="str">
        <f>IF(J41="","",IF(J41&gt;=23,"J",IF(J41&lt;23,"L")))</f>
        <v>J</v>
      </c>
      <c r="S41" s="69" t="str">
        <f>IF(J41="","",IF(J41&gt;=I41-8,"J",IF(J41&lt;I41-8,"L")))</f>
        <v>J</v>
      </c>
      <c r="T41" s="15" t="str">
        <f>'[11]19th'!N3</f>
        <v>G</v>
      </c>
      <c r="U41" s="14">
        <f>'[11]19th'!O3</f>
        <v>3</v>
      </c>
      <c r="V41" s="71">
        <f>'[11]19th'!P3</f>
        <v>3</v>
      </c>
      <c r="W41" s="16">
        <f>'[11]19th'!Q3</f>
        <v>5</v>
      </c>
      <c r="X41" s="195">
        <f>'[11]19th'!R3</f>
        <v>7</v>
      </c>
      <c r="Y41" s="55">
        <f>'[11]19th'!S3</f>
        <v>34.5</v>
      </c>
      <c r="Z41" s="56">
        <f>'[11]19th'!T3</f>
        <v>34.5</v>
      </c>
      <c r="AA41" s="17">
        <f>'[11]19th'!U3</f>
        <v>57.5</v>
      </c>
      <c r="AB41" s="129">
        <f>'[11]19th'!V3</f>
        <v>80.5</v>
      </c>
      <c r="AC41" s="150">
        <f>'[11]19th'!W3</f>
        <v>5.333333333333333</v>
      </c>
      <c r="AD41" s="37">
        <f>'[11]19th'!X3</f>
        <v>5.333333333333333</v>
      </c>
      <c r="AE41" s="36">
        <f>'[11]19th'!Y3</f>
        <v>2</v>
      </c>
      <c r="AF41" s="151">
        <f>'[11]19th'!Z3</f>
        <v>1.6</v>
      </c>
      <c r="AG41" s="165" t="str">
        <f>IF(Z41="","",IF(Z41&gt;=23,"J",IF(Z41&lt;23,"L")))</f>
        <v>J</v>
      </c>
      <c r="AH41" s="69" t="str">
        <f>IF(Z41="","",IF(Z41&gt;=Y41-8,"J",IF(Z41&lt;Y41-8,"L")))</f>
        <v>J</v>
      </c>
      <c r="AI41" s="15" t="str">
        <f>'[11]19th'!$AA$3</f>
        <v>G</v>
      </c>
    </row>
    <row r="42" spans="1:36" ht="12" customHeight="1">
      <c r="A42" s="408" t="s">
        <v>7</v>
      </c>
      <c r="B42" s="409"/>
      <c r="C42" s="232">
        <f>'[12]19th'!$E$17+'[12]19th'!$F$17+'[12]19th'!$G$17</f>
        <v>0</v>
      </c>
      <c r="D42" s="273">
        <f>'[12]19th'!$H$17+'[12]19th'!$I$17+'[12]19th'!$J$17</f>
        <v>0</v>
      </c>
      <c r="E42" s="14">
        <f>'[12]19th'!B3</f>
        <v>3</v>
      </c>
      <c r="F42" s="71">
        <f>'[12]19th'!C3</f>
        <v>3</v>
      </c>
      <c r="G42" s="16">
        <f>'[12]19th'!D3</f>
        <v>2</v>
      </c>
      <c r="H42" s="195">
        <f>'[12]19th'!E3</f>
        <v>3</v>
      </c>
      <c r="I42" s="81">
        <f>'[12]19th'!F3</f>
        <v>34.5</v>
      </c>
      <c r="J42" s="56">
        <f>'[12]19th'!G3</f>
        <v>34.5</v>
      </c>
      <c r="K42" s="57">
        <f>'[12]19th'!H3</f>
        <v>23</v>
      </c>
      <c r="L42" s="161">
        <f>'[12]19th'!I3</f>
        <v>34.5</v>
      </c>
      <c r="M42" s="150">
        <f>'[12]19th'!J3</f>
        <v>6</v>
      </c>
      <c r="N42" s="37">
        <f>'[12]19th'!K3</f>
        <v>6</v>
      </c>
      <c r="O42" s="36">
        <f>'[12]19th'!L3</f>
        <v>3.6</v>
      </c>
      <c r="P42" s="124">
        <f>'[12]19th'!M3</f>
        <v>3</v>
      </c>
      <c r="Q42" s="126" t="str">
        <f>IF(D42="","",IF(D42&gt;=C42,"J",IF(D42&lt;C42,"L")))</f>
        <v>J</v>
      </c>
      <c r="R42" s="90" t="str">
        <f>IF(J42="","",IF(J42&gt;=23,"J",IF(J42&lt;23,"L")))</f>
        <v>J</v>
      </c>
      <c r="S42" s="69" t="str">
        <f>IF(J42="","",IF(J42&gt;=I42-8,"J",IF(J42&lt;I42-8,"L")))</f>
        <v>J</v>
      </c>
      <c r="T42" s="15" t="str">
        <f>'[12]19th'!N3</f>
        <v>G</v>
      </c>
      <c r="U42" s="14">
        <f>'[12]19th'!O3</f>
        <v>3</v>
      </c>
      <c r="V42" s="71">
        <f>'[12]19th'!P3</f>
        <v>3</v>
      </c>
      <c r="W42" s="16">
        <f>'[12]19th'!Q3</f>
        <v>1</v>
      </c>
      <c r="X42" s="195">
        <f>'[12]19th'!R3</f>
        <v>2</v>
      </c>
      <c r="Y42" s="55">
        <f>'[12]19th'!S3</f>
        <v>34.5</v>
      </c>
      <c r="Z42" s="56">
        <f>'[12]19th'!T3</f>
        <v>34.5</v>
      </c>
      <c r="AA42" s="17">
        <f>'[12]19th'!U3</f>
        <v>11.5</v>
      </c>
      <c r="AB42" s="129">
        <f>'[12]19th'!V3</f>
        <v>23</v>
      </c>
      <c r="AC42" s="150">
        <f>'[12]19th'!W3</f>
        <v>6</v>
      </c>
      <c r="AD42" s="37">
        <f>'[12]19th'!X3</f>
        <v>6</v>
      </c>
      <c r="AE42" s="36">
        <f>'[12]19th'!Y3</f>
        <v>4.5</v>
      </c>
      <c r="AF42" s="151">
        <f>'[12]19th'!Z3</f>
        <v>3.6</v>
      </c>
      <c r="AG42" s="165" t="str">
        <f>IF(Z42="","",IF(Z42&gt;=23,"J",IF(Z42&lt;23,"L")))</f>
        <v>J</v>
      </c>
      <c r="AH42" s="69" t="str">
        <f>IF(Z42="","",IF(Z42&gt;=Y42-8,"J",IF(Z42&lt;Y42-8,"L")))</f>
        <v>J</v>
      </c>
      <c r="AI42" s="15" t="str">
        <f>'[12]19th'!$AA$3</f>
        <v>G</v>
      </c>
    </row>
    <row r="43" spans="1:36" ht="12" customHeight="1">
      <c r="A43" s="408" t="s">
        <v>11</v>
      </c>
      <c r="B43" s="409"/>
      <c r="C43" s="232">
        <f>'[13]19th'!$E$17+'[13]19th'!$F$17+'[13]19th'!$G$17</f>
        <v>0</v>
      </c>
      <c r="D43" s="273">
        <f>'[13]19th'!$H$17+'[13]19th'!$I$17+'[13]19th'!$J$17</f>
        <v>0</v>
      </c>
      <c r="E43" s="14">
        <f>'[13]19th'!B3</f>
        <v>4</v>
      </c>
      <c r="F43" s="71">
        <f>'[13]19th'!C3</f>
        <v>4</v>
      </c>
      <c r="G43" s="16">
        <f>'[13]19th'!D3</f>
        <v>3</v>
      </c>
      <c r="H43" s="195">
        <f>'[13]19th'!E3</f>
        <v>5</v>
      </c>
      <c r="I43" s="81">
        <f>'[13]19th'!F3</f>
        <v>46</v>
      </c>
      <c r="J43" s="56">
        <f>'[13]19th'!G3</f>
        <v>46</v>
      </c>
      <c r="K43" s="57">
        <f>'[13]19th'!H3</f>
        <v>34.5</v>
      </c>
      <c r="L43" s="161">
        <f>'[13]19th'!I3</f>
        <v>57.5</v>
      </c>
      <c r="M43" s="150">
        <f>'[13]19th'!J3</f>
        <v>7</v>
      </c>
      <c r="N43" s="37">
        <f>'[13]19th'!K3</f>
        <v>7</v>
      </c>
      <c r="O43" s="36">
        <f>'[13]19th'!L3</f>
        <v>4</v>
      </c>
      <c r="P43" s="124">
        <f>'[13]19th'!M3</f>
        <v>3.1111111111111112</v>
      </c>
      <c r="Q43" s="126" t="str">
        <f t="shared" si="1"/>
        <v>J</v>
      </c>
      <c r="R43" s="90" t="str">
        <f t="shared" si="0"/>
        <v>J</v>
      </c>
      <c r="S43" s="69" t="str">
        <f t="shared" si="2"/>
        <v>J</v>
      </c>
      <c r="T43" s="15" t="str">
        <f>'[13]19th'!N3</f>
        <v>G</v>
      </c>
      <c r="U43" s="14">
        <f>'[13]19th'!O3</f>
        <v>4</v>
      </c>
      <c r="V43" s="71">
        <f>'[13]19th'!P3</f>
        <v>4</v>
      </c>
      <c r="W43" s="16">
        <f>'[13]19th'!Q3</f>
        <v>2</v>
      </c>
      <c r="X43" s="195">
        <f>'[13]19th'!R3</f>
        <v>3</v>
      </c>
      <c r="Y43" s="55">
        <f>'[13]19th'!S3</f>
        <v>46</v>
      </c>
      <c r="Z43" s="56">
        <f>'[13]19th'!T3</f>
        <v>46</v>
      </c>
      <c r="AA43" s="17">
        <f>'[13]19th'!U3</f>
        <v>23</v>
      </c>
      <c r="AB43" s="129">
        <f>'[13]19th'!V3</f>
        <v>34.5</v>
      </c>
      <c r="AC43" s="150">
        <f>'[13]19th'!W3</f>
        <v>7</v>
      </c>
      <c r="AD43" s="37">
        <f>'[13]19th'!X3</f>
        <v>7</v>
      </c>
      <c r="AE43" s="36">
        <f>'[13]19th'!Y3</f>
        <v>4.666666666666667</v>
      </c>
      <c r="AF43" s="151">
        <f>'[13]19th'!Z3</f>
        <v>4</v>
      </c>
      <c r="AG43" s="165" t="str">
        <f t="shared" si="3"/>
        <v>J</v>
      </c>
      <c r="AH43" s="69" t="str">
        <f t="shared" si="4"/>
        <v>J</v>
      </c>
      <c r="AI43" s="15" t="str">
        <f>'[13]19th'!$AA$3</f>
        <v>G</v>
      </c>
    </row>
    <row r="44" spans="1:36" ht="12" customHeight="1">
      <c r="A44" s="408" t="s">
        <v>10</v>
      </c>
      <c r="B44" s="409"/>
      <c r="C44" s="232">
        <f>'[14]19th'!$E$17+'[14]19th'!$F$17+'[14]19th'!$G$17</f>
        <v>0</v>
      </c>
      <c r="D44" s="273">
        <f>'[14]19th'!$H$17+'[14]19th'!$I$17+'[14]19th'!$J$17</f>
        <v>1</v>
      </c>
      <c r="E44" s="14">
        <f>'[14]19th'!B3</f>
        <v>4</v>
      </c>
      <c r="F44" s="71">
        <f>'[14]19th'!C3</f>
        <v>4</v>
      </c>
      <c r="G44" s="16">
        <f>'[14]19th'!D3</f>
        <v>6</v>
      </c>
      <c r="H44" s="195">
        <f>'[14]19th'!E3</f>
        <v>6</v>
      </c>
      <c r="I44" s="81">
        <f>'[14]19th'!F3</f>
        <v>46</v>
      </c>
      <c r="J44" s="56">
        <f>'[14]19th'!G3</f>
        <v>46</v>
      </c>
      <c r="K44" s="57">
        <f>'[14]19th'!H3</f>
        <v>69</v>
      </c>
      <c r="L44" s="161">
        <f>'[14]19th'!I3</f>
        <v>69</v>
      </c>
      <c r="M44" s="150">
        <f>'[14]19th'!J3</f>
        <v>7.5</v>
      </c>
      <c r="N44" s="37">
        <f>'[14]19th'!K3</f>
        <v>7.5</v>
      </c>
      <c r="O44" s="36">
        <f>'[14]19th'!L3</f>
        <v>3</v>
      </c>
      <c r="P44" s="124">
        <f>'[14]19th'!M3</f>
        <v>3</v>
      </c>
      <c r="Q44" s="126" t="str">
        <f t="shared" si="1"/>
        <v>J</v>
      </c>
      <c r="R44" s="90" t="str">
        <f t="shared" si="0"/>
        <v>J</v>
      </c>
      <c r="S44" s="69" t="str">
        <f t="shared" si="2"/>
        <v>J</v>
      </c>
      <c r="T44" s="15" t="str">
        <f>'[14]19th'!N3</f>
        <v>G</v>
      </c>
      <c r="U44" s="14">
        <f>'[14]19th'!O3</f>
        <v>4</v>
      </c>
      <c r="V44" s="71">
        <f>'[14]19th'!P3</f>
        <v>4</v>
      </c>
      <c r="W44" s="16">
        <f>'[14]19th'!Q3</f>
        <v>3</v>
      </c>
      <c r="X44" s="195">
        <f>'[14]19th'!R3</f>
        <v>3</v>
      </c>
      <c r="Y44" s="55">
        <f>'[14]19th'!S3</f>
        <v>46</v>
      </c>
      <c r="Z44" s="56">
        <f>'[14]19th'!T3</f>
        <v>46</v>
      </c>
      <c r="AA44" s="17">
        <f>'[14]19th'!U3</f>
        <v>34.5</v>
      </c>
      <c r="AB44" s="129">
        <f>'[14]19th'!V3</f>
        <v>34.5</v>
      </c>
      <c r="AC44" s="150">
        <f>'[14]19th'!W3</f>
        <v>7.5</v>
      </c>
      <c r="AD44" s="37">
        <f>'[14]19th'!X3</f>
        <v>7.5</v>
      </c>
      <c r="AE44" s="36">
        <f>'[14]19th'!Y3</f>
        <v>4.2857142857142856</v>
      </c>
      <c r="AF44" s="151">
        <f>'[14]19th'!Z3</f>
        <v>4.2857142857142856</v>
      </c>
      <c r="AG44" s="165" t="str">
        <f t="shared" si="3"/>
        <v>J</v>
      </c>
      <c r="AH44" s="69" t="str">
        <f t="shared" si="4"/>
        <v>J</v>
      </c>
      <c r="AI44" s="15" t="str">
        <f>'[14]19th'!$AA$3</f>
        <v>G</v>
      </c>
    </row>
    <row r="45" spans="1:36" ht="12" customHeight="1">
      <c r="A45" s="408" t="s">
        <v>13</v>
      </c>
      <c r="B45" s="409"/>
      <c r="C45" s="232">
        <f>'[15]19th'!$E$17+'[15]19th'!$F$17+'[15]19th'!$G$17</f>
        <v>0</v>
      </c>
      <c r="D45" s="273">
        <f>'[15]19th'!$H$17+'[15]19th'!$I$17+'[15]19th'!$J$17</f>
        <v>0</v>
      </c>
      <c r="E45" s="14">
        <f>'[15]19th'!B3</f>
        <v>6</v>
      </c>
      <c r="F45" s="71">
        <f>'[15]19th'!C3</f>
        <v>4</v>
      </c>
      <c r="G45" s="16">
        <f>'[15]19th'!D3</f>
        <v>3</v>
      </c>
      <c r="H45" s="195">
        <f>'[15]19th'!E3</f>
        <v>5</v>
      </c>
      <c r="I45" s="81">
        <f>'[15]19th'!F3</f>
        <v>69</v>
      </c>
      <c r="J45" s="56">
        <f>'[15]19th'!G3</f>
        <v>46</v>
      </c>
      <c r="K45" s="57">
        <f>'[15]19th'!H3</f>
        <v>34.5</v>
      </c>
      <c r="L45" s="161">
        <f>'[15]19th'!I3</f>
        <v>57.5</v>
      </c>
      <c r="M45" s="150">
        <f>'[15]19th'!J3</f>
        <v>4.5</v>
      </c>
      <c r="N45" s="72">
        <f>'[15]19th'!K3</f>
        <v>6.75</v>
      </c>
      <c r="O45" s="36">
        <f>'[15]19th'!L3</f>
        <v>3</v>
      </c>
      <c r="P45" s="260">
        <f>'[15]19th'!M3</f>
        <v>3</v>
      </c>
      <c r="Q45" s="126" t="str">
        <f t="shared" si="1"/>
        <v>J</v>
      </c>
      <c r="R45" s="90" t="str">
        <f t="shared" si="0"/>
        <v>J</v>
      </c>
      <c r="S45" s="69" t="str">
        <f>IF(J45="","",IF(J45&gt;=I45-8,"J",IF(J45&lt;I45-8,"L")))</f>
        <v>L</v>
      </c>
      <c r="T45" s="15" t="str">
        <f>'[15]19th'!N3</f>
        <v>A</v>
      </c>
      <c r="U45" s="14">
        <f>'[15]19th'!O3</f>
        <v>5</v>
      </c>
      <c r="V45" s="71">
        <f>'[15]19th'!P3</f>
        <v>4</v>
      </c>
      <c r="W45" s="16">
        <f>'[15]19th'!Q3</f>
        <v>1</v>
      </c>
      <c r="X45" s="195">
        <f>'[15]19th'!R3</f>
        <v>1</v>
      </c>
      <c r="Y45" s="55">
        <f>'[15]19th'!S3</f>
        <v>57.5</v>
      </c>
      <c r="Z45" s="56">
        <f>'[15]19th'!T3</f>
        <v>46</v>
      </c>
      <c r="AA45" s="17">
        <f>'[15]19th'!U3</f>
        <v>11.5</v>
      </c>
      <c r="AB45" s="129">
        <f>'[15]19th'!V3</f>
        <v>11.5</v>
      </c>
      <c r="AC45" s="150">
        <f>'[15]19th'!W3</f>
        <v>5.4</v>
      </c>
      <c r="AD45" s="72">
        <f>'[15]19th'!X3</f>
        <v>6.75</v>
      </c>
      <c r="AE45" s="36">
        <f>'[15]19th'!Y3</f>
        <v>4.5</v>
      </c>
      <c r="AF45" s="199">
        <f>'[15]19th'!Z3</f>
        <v>5.4</v>
      </c>
      <c r="AG45" s="165" t="str">
        <f>IF(Z45="","",IF(Z45&gt;=23,"J",IF(Z45&lt;23,"L")))</f>
        <v>J</v>
      </c>
      <c r="AH45" s="69" t="str">
        <f>IF(Z45="","",IF(Z45&gt;=Y45-8,"J",IF(Z45&lt;Y45-8,"L")))</f>
        <v>L</v>
      </c>
      <c r="AI45" s="15" t="str">
        <f>'[15]19th'!$AA$3</f>
        <v>A</v>
      </c>
    </row>
    <row r="46" spans="1:36" ht="12" customHeight="1">
      <c r="A46" s="408" t="s">
        <v>125</v>
      </c>
      <c r="B46" s="409"/>
      <c r="C46" s="232">
        <f>'[16]19th'!$E$17+'[16]19th'!$F$17+'[16]19th'!$G$17</f>
        <v>0</v>
      </c>
      <c r="D46" s="273">
        <f>'[16]19th'!$H$17+'[16]19th'!$I$17+'[16]19th'!$J$17</f>
        <v>0</v>
      </c>
      <c r="E46" s="14">
        <f>'[16]19th'!B3</f>
        <v>6</v>
      </c>
      <c r="F46" s="71">
        <f>'[16]19th'!C3</f>
        <v>6</v>
      </c>
      <c r="G46" s="16">
        <f>'[16]19th'!D3</f>
        <v>4</v>
      </c>
      <c r="H46" s="195">
        <f>'[16]19th'!E3</f>
        <v>4</v>
      </c>
      <c r="I46" s="81">
        <f>'[16]19th'!F3</f>
        <v>69</v>
      </c>
      <c r="J46" s="56">
        <f>'[16]19th'!G3</f>
        <v>69</v>
      </c>
      <c r="K46" s="57">
        <f>'[16]19th'!H3</f>
        <v>46</v>
      </c>
      <c r="L46" s="161">
        <f>'[16]19th'!I3</f>
        <v>46</v>
      </c>
      <c r="M46" s="150">
        <f>'[16]19th'!J3</f>
        <v>6.166666666666667</v>
      </c>
      <c r="N46" s="37">
        <f>'[16]19th'!K3</f>
        <v>6.166666666666667</v>
      </c>
      <c r="O46" s="36">
        <f>'[16]19th'!L3</f>
        <v>3.7</v>
      </c>
      <c r="P46" s="124">
        <f>'[16]19th'!M3</f>
        <v>3.7</v>
      </c>
      <c r="Q46" s="126" t="str">
        <f t="shared" si="1"/>
        <v>J</v>
      </c>
      <c r="R46" s="90" t="str">
        <f t="shared" si="0"/>
        <v>J</v>
      </c>
      <c r="S46" s="69" t="str">
        <f t="shared" si="2"/>
        <v>J</v>
      </c>
      <c r="T46" s="15" t="str">
        <f>'[16]19th'!N3</f>
        <v>G</v>
      </c>
      <c r="U46" s="14">
        <f>'[16]19th'!O3</f>
        <v>6</v>
      </c>
      <c r="V46" s="71">
        <f>'[16]19th'!P3</f>
        <v>6</v>
      </c>
      <c r="W46" s="16">
        <f>'[16]19th'!Q3</f>
        <v>2</v>
      </c>
      <c r="X46" s="195">
        <f>'[16]19th'!R3</f>
        <v>2</v>
      </c>
      <c r="Y46" s="55">
        <f>'[16]19th'!S3</f>
        <v>69</v>
      </c>
      <c r="Z46" s="56">
        <f>'[16]19th'!T3</f>
        <v>69</v>
      </c>
      <c r="AA46" s="17">
        <f>'[16]19th'!U3</f>
        <v>23</v>
      </c>
      <c r="AB46" s="129">
        <f>'[16]19th'!V3</f>
        <v>23</v>
      </c>
      <c r="AC46" s="150">
        <f>'[16]19th'!W3</f>
        <v>6.166666666666667</v>
      </c>
      <c r="AD46" s="37">
        <f>'[16]19th'!X3</f>
        <v>6.166666666666667</v>
      </c>
      <c r="AE46" s="36">
        <f>'[16]19th'!Y3</f>
        <v>4.625</v>
      </c>
      <c r="AF46" s="151">
        <f>'[16]19th'!Z3</f>
        <v>4.625</v>
      </c>
      <c r="AG46" s="165" t="str">
        <f t="shared" si="3"/>
        <v>J</v>
      </c>
      <c r="AH46" s="69" t="str">
        <f t="shared" si="4"/>
        <v>J</v>
      </c>
      <c r="AI46" s="15" t="str">
        <f>'[16]19th'!$AA$3</f>
        <v>G</v>
      </c>
    </row>
    <row r="47" spans="1:36" ht="12" customHeight="1">
      <c r="A47" s="408" t="s">
        <v>12</v>
      </c>
      <c r="B47" s="409"/>
      <c r="C47" s="232">
        <f>'[17]19th'!$E$17+'[17]19th'!$F$17+'[17]19th'!$G$17</f>
        <v>0</v>
      </c>
      <c r="D47" s="273">
        <f>'[17]19th'!$H$17+'[17]19th'!$I$17+'[17]19th'!$J$17</f>
        <v>0</v>
      </c>
      <c r="E47" s="14">
        <f>'[17]19th'!B3</f>
        <v>3</v>
      </c>
      <c r="F47" s="71">
        <f>'[17]19th'!C3</f>
        <v>2.65</v>
      </c>
      <c r="G47" s="16">
        <f>'[17]19th'!D3</f>
        <v>2</v>
      </c>
      <c r="H47" s="195">
        <f>'[17]19th'!E3</f>
        <v>2</v>
      </c>
      <c r="I47" s="81">
        <f>'[17]19th'!F3</f>
        <v>34.5</v>
      </c>
      <c r="J47" s="56">
        <f>'[17]19th'!G3</f>
        <v>30.5</v>
      </c>
      <c r="K47" s="57">
        <f>'[17]19th'!H3</f>
        <v>23</v>
      </c>
      <c r="L47" s="161">
        <f>'[17]19th'!I3</f>
        <v>23</v>
      </c>
      <c r="M47" s="150">
        <f>'[17]19th'!J3</f>
        <v>6.666666666666667</v>
      </c>
      <c r="N47" s="72">
        <f>'[17]19th'!K3</f>
        <v>7.5471698113207548</v>
      </c>
      <c r="O47" s="36">
        <f>'[17]19th'!L3</f>
        <v>4</v>
      </c>
      <c r="P47" s="260">
        <f>'[17]19th'!M3</f>
        <v>4.301075268817204</v>
      </c>
      <c r="Q47" s="126" t="str">
        <f t="shared" si="1"/>
        <v>J</v>
      </c>
      <c r="R47" s="90" t="str">
        <f t="shared" si="0"/>
        <v>J</v>
      </c>
      <c r="S47" s="69" t="str">
        <f>IF(J47="","",IF(J47&gt;=I47-8,"J",IF(J47&lt;I47-8,"L")))</f>
        <v>J</v>
      </c>
      <c r="T47" s="15" t="str">
        <f>'[17]19th'!N3</f>
        <v>A</v>
      </c>
      <c r="U47" s="14">
        <f>'[17]19th'!O3</f>
        <v>3</v>
      </c>
      <c r="V47" s="71">
        <f>'[17]19th'!P3</f>
        <v>3</v>
      </c>
      <c r="W47" s="16">
        <f>'[17]19th'!Q3</f>
        <v>1</v>
      </c>
      <c r="X47" s="195">
        <f>'[17]19th'!R3</f>
        <v>1</v>
      </c>
      <c r="Y47" s="55">
        <f>'[17]19th'!S3</f>
        <v>34.5</v>
      </c>
      <c r="Z47" s="56">
        <f>'[17]19th'!T3</f>
        <v>34.5</v>
      </c>
      <c r="AA47" s="17">
        <f>'[17]19th'!U3</f>
        <v>11.5</v>
      </c>
      <c r="AB47" s="129">
        <f>'[17]19th'!V3</f>
        <v>11.5</v>
      </c>
      <c r="AC47" s="150">
        <f>'[17]19th'!W3</f>
        <v>6.666666666666667</v>
      </c>
      <c r="AD47" s="72">
        <f>'[17]19th'!X3</f>
        <v>6.666666666666667</v>
      </c>
      <c r="AE47" s="36">
        <f>'[17]19th'!Y3</f>
        <v>5</v>
      </c>
      <c r="AF47" s="199">
        <f>'[17]19th'!Z3</f>
        <v>5</v>
      </c>
      <c r="AG47" s="165" t="str">
        <f>IF(Z47="","",IF(Z47&gt;=23,"J",IF(Z47&lt;23,"L")))</f>
        <v>J</v>
      </c>
      <c r="AH47" s="69" t="str">
        <f>IF(Z47="","",IF(Z47&gt;=Y47-8,"J",IF(Z47&lt;Y47-8,"L")))</f>
        <v>J</v>
      </c>
      <c r="AI47" s="15" t="str">
        <f>'[17]19th'!$AA$3</f>
        <v>G</v>
      </c>
    </row>
    <row r="48" spans="1:36" ht="12" customHeight="1">
      <c r="A48" s="446" t="s">
        <v>119</v>
      </c>
      <c r="B48" s="447"/>
      <c r="C48" s="232">
        <f>'[18]19th'!$E$17+'[18]19th'!$F$17+'[18]19th'!$G$17</f>
        <v>0</v>
      </c>
      <c r="D48" s="273">
        <f>'[18]19th'!$H$17+'[18]19th'!$I$17+'[18]19th'!$J$17</f>
        <v>0</v>
      </c>
      <c r="E48" s="14">
        <f>'[18]19th'!B3</f>
        <v>2</v>
      </c>
      <c r="F48" s="71">
        <f>'[18]19th'!C3</f>
        <v>2</v>
      </c>
      <c r="G48" s="16">
        <f>'[18]19th'!D3</f>
        <v>2</v>
      </c>
      <c r="H48" s="195">
        <f>'[18]19th'!E3</f>
        <v>2</v>
      </c>
      <c r="I48" s="81">
        <f>'[18]19th'!F3</f>
        <v>23</v>
      </c>
      <c r="J48" s="56">
        <f>'[18]19th'!G3</f>
        <v>23</v>
      </c>
      <c r="K48" s="57">
        <f>'[18]19th'!H3</f>
        <v>23</v>
      </c>
      <c r="L48" s="161">
        <f>'[18]19th'!I3</f>
        <v>23</v>
      </c>
      <c r="M48" s="150">
        <f>'[18]19th'!J3</f>
        <v>5.5</v>
      </c>
      <c r="N48" s="37">
        <f>'[18]19th'!K3</f>
        <v>5.5</v>
      </c>
      <c r="O48" s="36">
        <f>'[18]19th'!L3</f>
        <v>2.75</v>
      </c>
      <c r="P48" s="124">
        <f>'[18]19th'!M3</f>
        <v>2.75</v>
      </c>
      <c r="Q48" s="126" t="str">
        <f t="shared" si="1"/>
        <v>J</v>
      </c>
      <c r="R48" s="90" t="str">
        <f t="shared" si="0"/>
        <v>J</v>
      </c>
      <c r="S48" s="69" t="str">
        <f>IF(J48="","",IF(J48&gt;=I48-8,"J",IF(J48&lt;I48-8,"L")))</f>
        <v>J</v>
      </c>
      <c r="T48" s="15" t="str">
        <f>'[18]19th'!N3</f>
        <v>G</v>
      </c>
      <c r="U48" s="14">
        <f>'[18]19th'!O3</f>
        <v>2</v>
      </c>
      <c r="V48" s="71">
        <f>'[18]19th'!P3</f>
        <v>2</v>
      </c>
      <c r="W48" s="16">
        <f>'[18]19th'!Q3</f>
        <v>1</v>
      </c>
      <c r="X48" s="195">
        <f>'[18]19th'!R3</f>
        <v>2</v>
      </c>
      <c r="Y48" s="55">
        <f>'[18]19th'!S3</f>
        <v>23</v>
      </c>
      <c r="Z48" s="56">
        <f>'[18]19th'!T3</f>
        <v>23</v>
      </c>
      <c r="AA48" s="17">
        <f>'[18]19th'!U3</f>
        <v>11.5</v>
      </c>
      <c r="AB48" s="129">
        <f>'[18]19th'!V3</f>
        <v>23</v>
      </c>
      <c r="AC48" s="150">
        <f>'[18]19th'!W3</f>
        <v>5.5</v>
      </c>
      <c r="AD48" s="37">
        <f>'[18]19th'!X3</f>
        <v>5.5</v>
      </c>
      <c r="AE48" s="36">
        <f>'[18]19th'!Y3</f>
        <v>3.6666666666666665</v>
      </c>
      <c r="AF48" s="151">
        <f>'[18]19th'!Z3</f>
        <v>2.75</v>
      </c>
      <c r="AG48" s="165" t="str">
        <f>IF(Z48="","",IF(Z48&gt;=23,"J",IF(Z48&lt;23,"L")))</f>
        <v>J</v>
      </c>
      <c r="AH48" s="69" t="str">
        <f>IF(Z48="","",IF(Z48&gt;=Y48-8,"J",IF(Z48&lt;Y48-8,"L")))</f>
        <v>J</v>
      </c>
      <c r="AI48" s="15" t="str">
        <f>'[18]19th'!$AA$3</f>
        <v>G</v>
      </c>
    </row>
    <row r="49" spans="1:35" ht="12" customHeight="1">
      <c r="A49" s="408" t="s">
        <v>129</v>
      </c>
      <c r="B49" s="409"/>
      <c r="C49" s="232">
        <f>'[19]19th'!$E$17+'[19]19th'!$F$17+'[19]19th'!$G$17</f>
        <v>0</v>
      </c>
      <c r="D49" s="273">
        <f>'[19]19th'!$H$17+'[19]19th'!$I$17+'[19]19th'!$J$17</f>
        <v>0</v>
      </c>
      <c r="E49" s="14">
        <f>'[19]19th'!B3</f>
        <v>3</v>
      </c>
      <c r="F49" s="71">
        <f>'[19]19th'!C3</f>
        <v>3</v>
      </c>
      <c r="G49" s="16">
        <f>'[19]19th'!D3</f>
        <v>4</v>
      </c>
      <c r="H49" s="195">
        <f>'[19]19th'!E3</f>
        <v>5</v>
      </c>
      <c r="I49" s="81">
        <f>'[19]19th'!F3</f>
        <v>34.5</v>
      </c>
      <c r="J49" s="56">
        <f>'[19]19th'!G3</f>
        <v>34.5</v>
      </c>
      <c r="K49" s="57">
        <f>'[19]19th'!H3</f>
        <v>46</v>
      </c>
      <c r="L49" s="161">
        <f>'[19]19th'!I3</f>
        <v>57.5</v>
      </c>
      <c r="M49" s="150">
        <f>'[19]19th'!J3</f>
        <v>8</v>
      </c>
      <c r="N49" s="37">
        <f>'[19]19th'!K3</f>
        <v>8</v>
      </c>
      <c r="O49" s="36">
        <f>'[19]19th'!L3</f>
        <v>3.4285714285714284</v>
      </c>
      <c r="P49" s="124">
        <f>'[19]19th'!M3</f>
        <v>3</v>
      </c>
      <c r="Q49" s="126" t="str">
        <f t="shared" si="1"/>
        <v>J</v>
      </c>
      <c r="R49" s="90" t="str">
        <f t="shared" si="0"/>
        <v>J</v>
      </c>
      <c r="S49" s="69" t="str">
        <f>IF(J49="","",IF(J49&gt;=I49-8,"J",IF(J49&lt;I49-8,"L")))</f>
        <v>J</v>
      </c>
      <c r="T49" s="15" t="str">
        <f>'[19]19th'!N3</f>
        <v>A</v>
      </c>
      <c r="U49" s="14">
        <f>'[19]19th'!O3</f>
        <v>3</v>
      </c>
      <c r="V49" s="71">
        <f>'[19]19th'!P3</f>
        <v>3</v>
      </c>
      <c r="W49" s="16">
        <f>'[19]19th'!Q3</f>
        <v>4</v>
      </c>
      <c r="X49" s="195">
        <f>'[19]19th'!R3</f>
        <v>4</v>
      </c>
      <c r="Y49" s="55">
        <f>'[19]19th'!S3</f>
        <v>34.5</v>
      </c>
      <c r="Z49" s="56">
        <f>'[19]19th'!T3</f>
        <v>34.5</v>
      </c>
      <c r="AA49" s="17">
        <f>'[19]19th'!U3</f>
        <v>46</v>
      </c>
      <c r="AB49" s="129">
        <f>'[19]19th'!V3</f>
        <v>46</v>
      </c>
      <c r="AC49" s="150">
        <f>'[19]19th'!W3</f>
        <v>8</v>
      </c>
      <c r="AD49" s="37">
        <f>'[19]19th'!X3</f>
        <v>8</v>
      </c>
      <c r="AE49" s="36">
        <f>'[19]19th'!Y3</f>
        <v>3.4285714285714284</v>
      </c>
      <c r="AF49" s="151">
        <f>'[19]19th'!Z3</f>
        <v>3.4285714285714284</v>
      </c>
      <c r="AG49" s="165" t="str">
        <f>IF(Z49="","",IF(Z49&gt;=23,"J",IF(Z49&lt;23,"L")))</f>
        <v>J</v>
      </c>
      <c r="AH49" s="69" t="str">
        <f>IF(Z49="","",IF(Z49&gt;=Y49-8,"J",IF(Z49&lt;Y49-8,"L")))</f>
        <v>J</v>
      </c>
      <c r="AI49" s="15" t="str">
        <f>'[19]19th'!$AA$3</f>
        <v>G</v>
      </c>
    </row>
    <row r="50" spans="1:35" ht="12" customHeight="1">
      <c r="A50" s="444" t="s">
        <v>14</v>
      </c>
      <c r="B50" s="445"/>
      <c r="C50" s="232">
        <f>'[20]19th'!$E$17+'[20]19th'!$F$17+'[20]19th'!$G$17</f>
        <v>0</v>
      </c>
      <c r="D50" s="273">
        <f>'[20]19th'!$H$17+'[20]19th'!$I$17+'[20]19th'!$J$17</f>
        <v>0</v>
      </c>
      <c r="E50" s="14">
        <f>'[20]19th'!B3</f>
        <v>7</v>
      </c>
      <c r="F50" s="71">
        <f>'[20]19th'!C3</f>
        <v>6.65</v>
      </c>
      <c r="G50" s="16">
        <f>'[20]19th'!D3</f>
        <v>4</v>
      </c>
      <c r="H50" s="195">
        <f>'[20]19th'!E3</f>
        <v>4</v>
      </c>
      <c r="I50" s="81">
        <f>'[20]19th'!F3</f>
        <v>76.5</v>
      </c>
      <c r="J50" s="56">
        <f>'[20]19th'!G3</f>
        <v>76.5</v>
      </c>
      <c r="K50" s="57">
        <f>'[20]19th'!H3</f>
        <v>46</v>
      </c>
      <c r="L50" s="161">
        <f>'[20]19th'!I3</f>
        <v>46</v>
      </c>
      <c r="M50" s="150">
        <f>'[20]19th'!J3</f>
        <v>4.9624060150375939</v>
      </c>
      <c r="N50" s="72">
        <f>'[20]19th'!K3</f>
        <v>4.9624060150375939</v>
      </c>
      <c r="O50" s="36">
        <f>'[20]19th'!L3</f>
        <v>3.0985915492957745</v>
      </c>
      <c r="P50" s="260">
        <f>'[20]19th'!M3</f>
        <v>3.0985915492957745</v>
      </c>
      <c r="Q50" s="126" t="str">
        <f t="shared" si="1"/>
        <v>J</v>
      </c>
      <c r="R50" s="90" t="str">
        <f t="shared" si="0"/>
        <v>J</v>
      </c>
      <c r="S50" s="69" t="str">
        <f t="shared" si="2"/>
        <v>J</v>
      </c>
      <c r="T50" s="15" t="str">
        <f>'[20]19th'!N3</f>
        <v>G</v>
      </c>
      <c r="U50" s="14">
        <f>'[20]19th'!O3</f>
        <v>6</v>
      </c>
      <c r="V50" s="71">
        <f>'[20]19th'!P3</f>
        <v>6</v>
      </c>
      <c r="W50" s="16">
        <f>'[20]19th'!Q3</f>
        <v>4</v>
      </c>
      <c r="X50" s="195">
        <f>'[20]19th'!R3</f>
        <v>4</v>
      </c>
      <c r="Y50" s="55">
        <f>'[20]19th'!S3</f>
        <v>69</v>
      </c>
      <c r="Z50" s="56">
        <f>'[20]19th'!T3</f>
        <v>69</v>
      </c>
      <c r="AA50" s="17">
        <f>'[20]19th'!U3</f>
        <v>46</v>
      </c>
      <c r="AB50" s="129">
        <f>'[20]19th'!V3</f>
        <v>46</v>
      </c>
      <c r="AC50" s="150">
        <f>'[20]19th'!W3</f>
        <v>5.5</v>
      </c>
      <c r="AD50" s="72">
        <f>'[20]19th'!X3</f>
        <v>5.5</v>
      </c>
      <c r="AE50" s="36">
        <f>'[20]19th'!Y3</f>
        <v>3.3</v>
      </c>
      <c r="AF50" s="199">
        <f>'[20]19th'!Z3</f>
        <v>3.3</v>
      </c>
      <c r="AG50" s="165" t="str">
        <f t="shared" si="3"/>
        <v>J</v>
      </c>
      <c r="AH50" s="69" t="str">
        <f t="shared" si="4"/>
        <v>J</v>
      </c>
      <c r="AI50" s="15" t="str">
        <f>'[20]19th'!$AA$3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'[21]19th'!$E$17+'[21]19th'!$F$17+'[21]19th'!$G$17</f>
        <v>0</v>
      </c>
      <c r="D52" s="242">
        <f>'[21]19th'!$H$17+'[21]19th'!$I$17+'[21]19th'!$J$17</f>
        <v>0</v>
      </c>
      <c r="E52" s="22">
        <f>'[21]19th'!B3</f>
        <v>3</v>
      </c>
      <c r="F52" s="275">
        <f>'[21]19th'!C3</f>
        <v>3</v>
      </c>
      <c r="G52" s="24">
        <f>'[21]19th'!D3</f>
        <v>2</v>
      </c>
      <c r="H52" s="43">
        <f>'[21]19th'!E3</f>
        <v>3</v>
      </c>
      <c r="I52" s="83">
        <f>'[21]19th'!F3</f>
        <v>34.5</v>
      </c>
      <c r="J52" s="58">
        <f>'[21]19th'!G3</f>
        <v>34.5</v>
      </c>
      <c r="K52" s="20">
        <f>'[21]19th'!H3</f>
        <v>23</v>
      </c>
      <c r="L52" s="58">
        <f>'[21]19th'!I3</f>
        <v>34.5</v>
      </c>
      <c r="M52" s="201">
        <f>'[21]19th'!J3</f>
        <v>7.333333333333333</v>
      </c>
      <c r="N52" s="74">
        <f>'[21]19th'!K3</f>
        <v>7.333333333333333</v>
      </c>
      <c r="O52" s="73">
        <f>'[21]19th'!L3</f>
        <v>4.4000000000000004</v>
      </c>
      <c r="P52" s="261">
        <f>'[21]19th'!M3</f>
        <v>3.6666666666666665</v>
      </c>
      <c r="Q52" s="262" t="str">
        <f t="shared" si="1"/>
        <v>J</v>
      </c>
      <c r="R52" s="323" t="str">
        <f t="shared" si="0"/>
        <v>J</v>
      </c>
      <c r="S52" s="70" t="str">
        <f t="shared" si="2"/>
        <v>J</v>
      </c>
      <c r="T52" s="21" t="str">
        <f>'[21]19th'!N3</f>
        <v>G</v>
      </c>
      <c r="U52" s="22">
        <f>'[21]19th'!O3</f>
        <v>3</v>
      </c>
      <c r="V52" s="275">
        <f>'[21]19th'!P3</f>
        <v>3</v>
      </c>
      <c r="W52" s="24">
        <f>'[21]19th'!Q3</f>
        <v>1</v>
      </c>
      <c r="X52" s="43">
        <f>'[21]19th'!R3</f>
        <v>3</v>
      </c>
      <c r="Y52" s="230">
        <f>'[21]19th'!S3</f>
        <v>34.5</v>
      </c>
      <c r="Z52" s="58">
        <f>'[21]19th'!T3</f>
        <v>34.5</v>
      </c>
      <c r="AA52" s="20">
        <f>'[21]19th'!U3</f>
        <v>11.5</v>
      </c>
      <c r="AB52" s="130">
        <f>'[21]19th'!V3</f>
        <v>34.5</v>
      </c>
      <c r="AC52" s="201">
        <f>'[21]19th'!W3</f>
        <v>7.333333333333333</v>
      </c>
      <c r="AD52" s="74">
        <f>'[21]19th'!X3</f>
        <v>7.333333333333333</v>
      </c>
      <c r="AE52" s="73">
        <f>'[21]19th'!Y3</f>
        <v>5.5</v>
      </c>
      <c r="AF52" s="202">
        <f>'[21]19th'!Z3</f>
        <v>3.6666666666666665</v>
      </c>
      <c r="AG52" s="200" t="str">
        <f t="shared" si="3"/>
        <v>J</v>
      </c>
      <c r="AH52" s="70" t="str">
        <f t="shared" si="4"/>
        <v>J</v>
      </c>
      <c r="AI52" s="21" t="str">
        <f>'[21]19th'!$AA$3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'[22]19th'!B32</f>
        <v>2</v>
      </c>
      <c r="F57" s="88">
        <f>'[22]19th'!C32</f>
        <v>2</v>
      </c>
      <c r="G57" s="89">
        <f>'[22]19th'!D32</f>
        <v>1.65</v>
      </c>
      <c r="H57" s="132">
        <f>'[22]19th'!E32</f>
        <v>1</v>
      </c>
      <c r="I57" s="120">
        <f>'[22]19th'!F32</f>
        <v>23</v>
      </c>
      <c r="J57" s="53">
        <f>'[22]19th'!G32</f>
        <v>23</v>
      </c>
      <c r="K57" s="54">
        <f>'[22]19th'!H32</f>
        <v>19</v>
      </c>
      <c r="L57" s="325">
        <f>'[22]19th'!I32</f>
        <v>11.5</v>
      </c>
      <c r="M57" s="118">
        <f>'[22]19th'!J32</f>
        <v>7</v>
      </c>
      <c r="N57" s="39">
        <f>'[22]19th'!K32</f>
        <v>7</v>
      </c>
      <c r="O57" s="38">
        <f>'[22]19th'!L32</f>
        <v>3.8356164383561646</v>
      </c>
      <c r="P57" s="123">
        <f>'[22]19th'!M32</f>
        <v>4.666666666666667</v>
      </c>
      <c r="Q57" s="270" t="s">
        <v>121</v>
      </c>
      <c r="R57" s="90" t="str">
        <f>IF(J57="","",IF(E57=0,"J",IF(J57&gt;=23,"J",IF(J57&lt;23,"L"))))</f>
        <v>J</v>
      </c>
      <c r="S57" s="90" t="str">
        <f t="shared" ref="S57" si="5">IF(J57="","",IF(J57&gt;=I57-8,"J",IF(J57&lt;I57-8,"L")))</f>
        <v>J</v>
      </c>
      <c r="T57" s="282" t="str">
        <f>'[22]19th'!N32</f>
        <v>G</v>
      </c>
      <c r="U57" s="87">
        <f>'[22]19th'!O32</f>
        <v>0</v>
      </c>
      <c r="V57" s="88">
        <f>'[22]19th'!P32</f>
        <v>0</v>
      </c>
      <c r="W57" s="89">
        <f>'[22]19th'!Q32</f>
        <v>0</v>
      </c>
      <c r="X57" s="132">
        <f>'[22]19th'!R32</f>
        <v>0</v>
      </c>
      <c r="Y57" s="263">
        <f>'[22]19th'!S32</f>
        <v>0</v>
      </c>
      <c r="Z57" s="280">
        <f>'[22]19th'!T32</f>
        <v>0</v>
      </c>
      <c r="AA57" s="265">
        <f>'[22]19th'!U32</f>
        <v>0</v>
      </c>
      <c r="AB57" s="281">
        <f>'[22]19th'!V32</f>
        <v>0</v>
      </c>
      <c r="AC57" s="118" t="e">
        <f>'[22]19th'!W32</f>
        <v>#DIV/0!</v>
      </c>
      <c r="AD57" s="39" t="e">
        <f>'[22]19th'!X32</f>
        <v>#DIV/0!</v>
      </c>
      <c r="AE57" s="38" t="e">
        <f>'[22]19th'!Y32</f>
        <v>#DIV/0!</v>
      </c>
      <c r="AF57" s="123" t="e">
        <f>'[22]19th'!Z32</f>
        <v>#DIV/0!</v>
      </c>
      <c r="AG57" s="125" t="str">
        <f>IF(Z57="","",IF(U57=0,"J",IF(Z57&gt;=23,"J",IF(Z57&lt;23,"L"))))</f>
        <v>J</v>
      </c>
      <c r="AH57" s="90" t="str">
        <f t="shared" ref="AH57" si="6">IF(Z57="","",IF(Z57&gt;=Y57-8,"J",IF(Z57&lt;Y57-8,"L")))</f>
        <v>J</v>
      </c>
      <c r="AI57" s="68" t="str">
        <f>'[22]19th'!$AA$32</f>
        <v>Closed</v>
      </c>
    </row>
    <row r="58" spans="1:35" ht="12" customHeight="1">
      <c r="A58" s="408" t="s">
        <v>17</v>
      </c>
      <c r="B58" s="409"/>
      <c r="C58" s="235">
        <f>'[22]19th'!$E$17+'[22]19th'!$F$17+'[22]19th'!$G$17</f>
        <v>0</v>
      </c>
      <c r="D58" s="244">
        <f>'[22]19th'!$H$17+'[22]19th'!$I$17+'[22]19th'!$J$17</f>
        <v>0</v>
      </c>
      <c r="E58" s="62">
        <f>'[22]19th'!B3</f>
        <v>4</v>
      </c>
      <c r="F58" s="63">
        <f>'[22]19th'!C3</f>
        <v>3.65</v>
      </c>
      <c r="G58" s="64">
        <f>'[22]19th'!D3</f>
        <v>2</v>
      </c>
      <c r="H58" s="133">
        <f>'[22]19th'!E3</f>
        <v>3</v>
      </c>
      <c r="I58" s="81">
        <f>'[22]19th'!F3</f>
        <v>46</v>
      </c>
      <c r="J58" s="56">
        <f>'[22]19th'!G3</f>
        <v>42</v>
      </c>
      <c r="K58" s="57">
        <f>'[22]19th'!H3</f>
        <v>23</v>
      </c>
      <c r="L58" s="121">
        <f>'[22]19th'!I3</f>
        <v>34.5</v>
      </c>
      <c r="M58" s="119">
        <f>'[22]19th'!J3</f>
        <v>7</v>
      </c>
      <c r="N58" s="37">
        <f>'[22]19th'!K3</f>
        <v>7.6712328767123292</v>
      </c>
      <c r="O58" s="36">
        <f>'[22]19th'!L3</f>
        <v>4.666666666666667</v>
      </c>
      <c r="P58" s="124">
        <f>'[22]19th'!M3</f>
        <v>4.2105263157894735</v>
      </c>
      <c r="Q58" s="126" t="str">
        <f t="shared" ref="Q58:Q64" si="7">IF(D58="","",IF(D58&gt;=C58,"J",IF(D58&lt;C58,"L")))</f>
        <v>J</v>
      </c>
      <c r="R58" s="90" t="str">
        <f t="shared" ref="R58:R64" si="8">IF(J58="","",IF(J58&gt;=23,"J",IF(J58&lt;23,"L")))</f>
        <v>J</v>
      </c>
      <c r="S58" s="69" t="str">
        <f t="shared" ref="S58:S63" si="9">IF(J58="","",IF(J58&gt;=I58-8,"J",IF(J58&lt;I58-8,"L")))</f>
        <v>J</v>
      </c>
      <c r="T58" s="15" t="str">
        <f>'[22]19th'!N3</f>
        <v>G</v>
      </c>
      <c r="U58" s="62">
        <f>'[22]19th'!O3</f>
        <v>3</v>
      </c>
      <c r="V58" s="63">
        <f>'[22]19th'!P3</f>
        <v>3</v>
      </c>
      <c r="W58" s="64">
        <f>'[22]19th'!Q3</f>
        <v>1</v>
      </c>
      <c r="X58" s="133">
        <f>'[22]19th'!R3</f>
        <v>1</v>
      </c>
      <c r="Y58" s="81">
        <f>'[22]19th'!S3</f>
        <v>34.5</v>
      </c>
      <c r="Z58" s="56">
        <f>'[22]19th'!T3</f>
        <v>34.5</v>
      </c>
      <c r="AA58" s="17">
        <f>'[22]19th'!U3</f>
        <v>11.5</v>
      </c>
      <c r="AB58" s="129">
        <f>'[22]19th'!V3</f>
        <v>11.5</v>
      </c>
      <c r="AC58" s="119">
        <f>'[22]19th'!W3</f>
        <v>9.3333333333333339</v>
      </c>
      <c r="AD58" s="37">
        <f>'[22]19th'!X3</f>
        <v>9.3333333333333339</v>
      </c>
      <c r="AE58" s="36">
        <f>'[22]19th'!Y3</f>
        <v>7</v>
      </c>
      <c r="AF58" s="124">
        <f>'[22]19th'!Z3</f>
        <v>7</v>
      </c>
      <c r="AG58" s="126" t="str">
        <f t="shared" ref="AG58:AG63" si="10">IF(Z58="","",IF(Z58&gt;=23,"J",IF(Z58&lt;23,"L")))</f>
        <v>J</v>
      </c>
      <c r="AH58" s="69" t="str">
        <f t="shared" ref="AH58:AH63" si="11">IF(Z58="","",IF(Z58&gt;=Y58-8,"J",IF(Z58&lt;Y58-8,"L")))</f>
        <v>J</v>
      </c>
      <c r="AI58" s="15" t="str">
        <f>'[22]19th'!$AA$3</f>
        <v>G</v>
      </c>
    </row>
    <row r="59" spans="1:35" ht="12" customHeight="1">
      <c r="A59" s="408" t="s">
        <v>21</v>
      </c>
      <c r="B59" s="409"/>
      <c r="C59" s="235">
        <f>'[23]19th'!$E$17+'[23]19th'!$F$17+'[23]19th'!$G$17</f>
        <v>0</v>
      </c>
      <c r="D59" s="244">
        <f>'[23]19th'!$H$17+'[23]19th'!$I$17+'[23]19th'!$J$17</f>
        <v>0</v>
      </c>
      <c r="E59" s="62">
        <f>'[23]19th'!B3</f>
        <v>3</v>
      </c>
      <c r="F59" s="63">
        <f>'[23]19th'!C3</f>
        <v>3</v>
      </c>
      <c r="G59" s="64">
        <f>'[23]19th'!D3</f>
        <v>3</v>
      </c>
      <c r="H59" s="133">
        <f>'[23]19th'!E3</f>
        <v>3</v>
      </c>
      <c r="I59" s="81">
        <f>'[23]19th'!F3</f>
        <v>34.5</v>
      </c>
      <c r="J59" s="56">
        <f>'[23]19th'!G3</f>
        <v>34.5</v>
      </c>
      <c r="K59" s="57">
        <f>'[23]19th'!H3</f>
        <v>34.5</v>
      </c>
      <c r="L59" s="121">
        <f>'[23]19th'!I3</f>
        <v>34.5</v>
      </c>
      <c r="M59" s="119">
        <f>'[23]19th'!J3</f>
        <v>7.333333333333333</v>
      </c>
      <c r="N59" s="37">
        <f>'[23]19th'!K3</f>
        <v>7.333333333333333</v>
      </c>
      <c r="O59" s="36">
        <f>'[23]19th'!L3</f>
        <v>3.6666666666666665</v>
      </c>
      <c r="P59" s="124">
        <f>'[23]19th'!M3</f>
        <v>3.6666666666666665</v>
      </c>
      <c r="Q59" s="126" t="str">
        <f t="shared" si="7"/>
        <v>J</v>
      </c>
      <c r="R59" s="90" t="str">
        <f t="shared" si="8"/>
        <v>J</v>
      </c>
      <c r="S59" s="69" t="str">
        <f>IF(J59="","",IF(J59&gt;=I59-8,"J",IF(J59&lt;I59-8,"L")))</f>
        <v>J</v>
      </c>
      <c r="T59" s="15" t="str">
        <f>'[23]19th'!N3</f>
        <v>G</v>
      </c>
      <c r="U59" s="62">
        <f>'[23]19th'!O3</f>
        <v>3</v>
      </c>
      <c r="V59" s="63">
        <f>'[23]19th'!P3</f>
        <v>3</v>
      </c>
      <c r="W59" s="64">
        <f>'[23]19th'!Q3</f>
        <v>2</v>
      </c>
      <c r="X59" s="133">
        <f>'[23]19th'!R3</f>
        <v>2</v>
      </c>
      <c r="Y59" s="81">
        <f>'[23]19th'!S3</f>
        <v>34.5</v>
      </c>
      <c r="Z59" s="56">
        <f>'[23]19th'!T3</f>
        <v>34.5</v>
      </c>
      <c r="AA59" s="17">
        <f>'[23]19th'!U3</f>
        <v>23</v>
      </c>
      <c r="AB59" s="129">
        <f>'[23]19th'!V3</f>
        <v>23</v>
      </c>
      <c r="AC59" s="119">
        <f>'[23]19th'!W3</f>
        <v>7.333333333333333</v>
      </c>
      <c r="AD59" s="37">
        <f>'[23]19th'!X3</f>
        <v>7.333333333333333</v>
      </c>
      <c r="AE59" s="36">
        <f>'[23]19th'!Y3</f>
        <v>4.4000000000000004</v>
      </c>
      <c r="AF59" s="124">
        <f>'[23]19th'!Z3</f>
        <v>4.4000000000000004</v>
      </c>
      <c r="AG59" s="126" t="str">
        <f>IF(Z59="","",IF(Z59&gt;=23,"J",IF(Z59&lt;23,"L")))</f>
        <v>J</v>
      </c>
      <c r="AH59" s="69" t="str">
        <f>IF(Z59="","",IF(Z59&gt;=Y59-8,"J",IF(Z59&lt;Y59-8,"L")))</f>
        <v>J</v>
      </c>
      <c r="AI59" s="15" t="str">
        <f>'[23]19th'!$AA$3</f>
        <v>G</v>
      </c>
    </row>
    <row r="60" spans="1:35" ht="12" customHeight="1">
      <c r="A60" s="408" t="s">
        <v>19</v>
      </c>
      <c r="B60" s="409"/>
      <c r="C60" s="235">
        <f>'[24]19th'!$E$17+'[24]19th'!$F$17+'[24]19th'!$G$17</f>
        <v>1</v>
      </c>
      <c r="D60" s="244">
        <f>'[24]19th'!$H$17+'[24]19th'!$I$17+'[24]19th'!$J$17</f>
        <v>0</v>
      </c>
      <c r="E60" s="62">
        <f>'[24]19th'!B3</f>
        <v>3</v>
      </c>
      <c r="F60" s="63">
        <f>'[24]19th'!C3</f>
        <v>3</v>
      </c>
      <c r="G60" s="64">
        <f>'[24]19th'!D3</f>
        <v>4</v>
      </c>
      <c r="H60" s="133">
        <f>'[24]19th'!E3</f>
        <v>4</v>
      </c>
      <c r="I60" s="81">
        <f>'[24]19th'!F3</f>
        <v>34.5</v>
      </c>
      <c r="J60" s="56">
        <f>'[24]19th'!G3</f>
        <v>34.5</v>
      </c>
      <c r="K60" s="57">
        <f>'[24]19th'!H3</f>
        <v>46</v>
      </c>
      <c r="L60" s="121">
        <f>'[24]19th'!I3</f>
        <v>46</v>
      </c>
      <c r="M60" s="119">
        <f>'[24]19th'!J3</f>
        <v>9.3333333333333339</v>
      </c>
      <c r="N60" s="37">
        <f>'[24]19th'!K3</f>
        <v>9.3333333333333339</v>
      </c>
      <c r="O60" s="36">
        <f>'[24]19th'!L3</f>
        <v>4</v>
      </c>
      <c r="P60" s="124">
        <f>'[24]19th'!M3</f>
        <v>4</v>
      </c>
      <c r="Q60" s="126" t="str">
        <f t="shared" si="7"/>
        <v>L</v>
      </c>
      <c r="R60" s="90" t="str">
        <f t="shared" si="8"/>
        <v>J</v>
      </c>
      <c r="S60" s="69" t="str">
        <f>IF(J60="","",IF(J60&gt;=I60-8,"J",IF(J60&lt;I60-8,"L")))</f>
        <v>J</v>
      </c>
      <c r="T60" s="15" t="str">
        <f>'[24]19th'!N3</f>
        <v>G</v>
      </c>
      <c r="U60" s="62">
        <f>'[24]19th'!O3</f>
        <v>4</v>
      </c>
      <c r="V60" s="63">
        <f>'[24]19th'!P3</f>
        <v>3</v>
      </c>
      <c r="W60" s="64">
        <f>'[24]19th'!Q3</f>
        <v>1</v>
      </c>
      <c r="X60" s="133">
        <f>'[24]19th'!R3</f>
        <v>2</v>
      </c>
      <c r="Y60" s="81">
        <f>'[24]19th'!S3</f>
        <v>46</v>
      </c>
      <c r="Z60" s="56">
        <f>'[24]19th'!T3</f>
        <v>34.5</v>
      </c>
      <c r="AA60" s="17">
        <f>'[24]19th'!U3</f>
        <v>11.5</v>
      </c>
      <c r="AB60" s="129">
        <f>'[24]19th'!V3</f>
        <v>23</v>
      </c>
      <c r="AC60" s="119">
        <f>'[24]19th'!W3</f>
        <v>7</v>
      </c>
      <c r="AD60" s="37">
        <f>'[24]19th'!X3</f>
        <v>9.3333333333333339</v>
      </c>
      <c r="AE60" s="36">
        <f>'[24]19th'!Y3</f>
        <v>5.6</v>
      </c>
      <c r="AF60" s="124">
        <f>'[24]19th'!Z3</f>
        <v>5.6</v>
      </c>
      <c r="AG60" s="126" t="str">
        <f>IF(Z60="","",IF(Z60&gt;=23,"J",IF(Z60&lt;23,"L")))</f>
        <v>J</v>
      </c>
      <c r="AH60" s="69" t="str">
        <f>IF(Z60="","",IF(Z60&gt;=Y60-8,"J",IF(Z60&lt;Y60-8,"L")))</f>
        <v>L</v>
      </c>
      <c r="AI60" s="15">
        <f>'[24]19th'!$AA$3</f>
        <v>0</v>
      </c>
    </row>
    <row r="61" spans="1:35" ht="12" customHeight="1">
      <c r="A61" s="408" t="s">
        <v>22</v>
      </c>
      <c r="B61" s="409"/>
      <c r="C61" s="235">
        <f>'[25]19th'!$E$17+'[25]19th'!$F$17+'[25]19th'!$G$17</f>
        <v>1</v>
      </c>
      <c r="D61" s="244">
        <f>'[25]19th'!$H$17+'[25]19th'!$I$17+'[25]19th'!$J$17</f>
        <v>0</v>
      </c>
      <c r="E61" s="62">
        <f>'[25]19th'!B3</f>
        <v>3</v>
      </c>
      <c r="F61" s="63">
        <f>'[25]19th'!C3</f>
        <v>2</v>
      </c>
      <c r="G61" s="64">
        <f>'[25]19th'!D3</f>
        <v>1</v>
      </c>
      <c r="H61" s="133">
        <f>'[25]19th'!E3</f>
        <v>2</v>
      </c>
      <c r="I61" s="81">
        <f>'[25]19th'!F3</f>
        <v>34.5</v>
      </c>
      <c r="J61" s="56">
        <f>'[25]19th'!G3</f>
        <v>23</v>
      </c>
      <c r="K61" s="57">
        <f>'[25]19th'!H3</f>
        <v>11.5</v>
      </c>
      <c r="L61" s="121">
        <f>'[25]19th'!I3</f>
        <v>23</v>
      </c>
      <c r="M61" s="119">
        <f>'[25]19th'!J3</f>
        <v>5.333333333333333</v>
      </c>
      <c r="N61" s="37">
        <f>'[25]19th'!K3</f>
        <v>8</v>
      </c>
      <c r="O61" s="36">
        <f>'[25]19th'!L3</f>
        <v>4</v>
      </c>
      <c r="P61" s="124">
        <f>'[25]19th'!M3</f>
        <v>4</v>
      </c>
      <c r="Q61" s="126" t="str">
        <f t="shared" si="7"/>
        <v>L</v>
      </c>
      <c r="R61" s="90" t="str">
        <f t="shared" si="8"/>
        <v>J</v>
      </c>
      <c r="S61" s="69" t="str">
        <f>IF(J61="","",IF(J61&gt;=I61-8,"J",IF(J61&lt;I61-8,"L")))</f>
        <v>L</v>
      </c>
      <c r="T61" s="15" t="str">
        <f>'[25]19th'!N3</f>
        <v>G</v>
      </c>
      <c r="U61" s="62">
        <f>'[25]19th'!O3</f>
        <v>2</v>
      </c>
      <c r="V61" s="63">
        <f>'[25]19th'!P3</f>
        <v>2</v>
      </c>
      <c r="W61" s="64">
        <f>'[25]19th'!Q3</f>
        <v>1</v>
      </c>
      <c r="X61" s="133">
        <f>'[25]19th'!R3</f>
        <v>1</v>
      </c>
      <c r="Y61" s="81">
        <f>'[25]19th'!S3</f>
        <v>23</v>
      </c>
      <c r="Z61" s="56">
        <f>'[25]19th'!T3</f>
        <v>23</v>
      </c>
      <c r="AA61" s="17">
        <f>'[25]19th'!U3</f>
        <v>11.5</v>
      </c>
      <c r="AB61" s="129">
        <f>'[25]19th'!V3</f>
        <v>11.5</v>
      </c>
      <c r="AC61" s="119">
        <f>'[25]19th'!W3</f>
        <v>8</v>
      </c>
      <c r="AD61" s="37">
        <f>'[25]19th'!X3</f>
        <v>8</v>
      </c>
      <c r="AE61" s="36">
        <f>'[25]19th'!Y3</f>
        <v>5.333333333333333</v>
      </c>
      <c r="AF61" s="124">
        <f>'[25]19th'!Z3</f>
        <v>5.333333333333333</v>
      </c>
      <c r="AG61" s="126" t="str">
        <f>IF(Z61="","",IF(Z61&gt;=23,"J",IF(Z61&lt;23,"L")))</f>
        <v>J</v>
      </c>
      <c r="AH61" s="69" t="str">
        <f>IF(Z61="","",IF(Z61&gt;=Y61-8,"J",IF(Z61&lt;Y61-8,"L")))</f>
        <v>J</v>
      </c>
      <c r="AI61" s="15" t="str">
        <f>'[25]19th'!$AA$3</f>
        <v>G</v>
      </c>
    </row>
    <row r="62" spans="1:35" ht="12" customHeight="1">
      <c r="A62" s="408" t="s">
        <v>18</v>
      </c>
      <c r="B62" s="409"/>
      <c r="C62" s="235">
        <f>'[26]19th'!$E$17+'[26]19th'!$F$17+'[26]19th'!$G$17</f>
        <v>1</v>
      </c>
      <c r="D62" s="244">
        <f>'[26]19th'!$H$17+'[26]19th'!$I$17+'[26]19th'!$J$17</f>
        <v>0</v>
      </c>
      <c r="E62" s="62">
        <f>'[26]19th'!B3</f>
        <v>3</v>
      </c>
      <c r="F62" s="63">
        <f>'[26]19th'!C3</f>
        <v>2</v>
      </c>
      <c r="G62" s="64">
        <f>'[26]19th'!D3</f>
        <v>2</v>
      </c>
      <c r="H62" s="133">
        <f>'[26]19th'!E3</f>
        <v>2</v>
      </c>
      <c r="I62" s="81">
        <f>'[26]19th'!F3</f>
        <v>34.5</v>
      </c>
      <c r="J62" s="56">
        <f>'[26]19th'!G3</f>
        <v>23</v>
      </c>
      <c r="K62" s="57">
        <f>'[26]19th'!H3</f>
        <v>23</v>
      </c>
      <c r="L62" s="121">
        <f>'[26]19th'!I3</f>
        <v>23</v>
      </c>
      <c r="M62" s="119">
        <f>'[26]19th'!J3</f>
        <v>7.333333333333333</v>
      </c>
      <c r="N62" s="37">
        <f>'[26]19th'!K3</f>
        <v>11</v>
      </c>
      <c r="O62" s="36">
        <f>'[26]19th'!L3</f>
        <v>4.4000000000000004</v>
      </c>
      <c r="P62" s="124">
        <f>'[26]19th'!M3</f>
        <v>5.5</v>
      </c>
      <c r="Q62" s="126" t="str">
        <f t="shared" si="7"/>
        <v>L</v>
      </c>
      <c r="R62" s="90" t="str">
        <f t="shared" si="8"/>
        <v>J</v>
      </c>
      <c r="S62" s="69" t="str">
        <f t="shared" si="9"/>
        <v>L</v>
      </c>
      <c r="T62" s="15" t="str">
        <f>'[26]19th'!N3</f>
        <v>A</v>
      </c>
      <c r="U62" s="62">
        <f>'[26]19th'!O3</f>
        <v>3</v>
      </c>
      <c r="V62" s="63">
        <f>'[26]19th'!P3</f>
        <v>3</v>
      </c>
      <c r="W62" s="64">
        <f>'[26]19th'!Q3</f>
        <v>1</v>
      </c>
      <c r="X62" s="133">
        <f>'[26]19th'!R3</f>
        <v>1</v>
      </c>
      <c r="Y62" s="81">
        <f>'[26]19th'!S3</f>
        <v>34.5</v>
      </c>
      <c r="Z62" s="56">
        <f>'[26]19th'!T3</f>
        <v>34.5</v>
      </c>
      <c r="AA62" s="17">
        <f>'[26]19th'!U3</f>
        <v>11.5</v>
      </c>
      <c r="AB62" s="129">
        <f>'[26]19th'!V3</f>
        <v>11.5</v>
      </c>
      <c r="AC62" s="119">
        <f>'[26]19th'!W3</f>
        <v>7.333333333333333</v>
      </c>
      <c r="AD62" s="37">
        <f>'[26]19th'!X3</f>
        <v>7.333333333333333</v>
      </c>
      <c r="AE62" s="36">
        <f>'[26]19th'!Y3</f>
        <v>5.5</v>
      </c>
      <c r="AF62" s="124">
        <f>'[26]19th'!Z3</f>
        <v>5.5</v>
      </c>
      <c r="AG62" s="126" t="str">
        <f t="shared" si="10"/>
        <v>J</v>
      </c>
      <c r="AH62" s="69" t="str">
        <f t="shared" si="11"/>
        <v>J</v>
      </c>
      <c r="AI62" s="15" t="str">
        <f>'[26]19th'!$AA$3</f>
        <v>G</v>
      </c>
    </row>
    <row r="63" spans="1:35" ht="12" customHeight="1">
      <c r="A63" s="408" t="s">
        <v>20</v>
      </c>
      <c r="B63" s="409"/>
      <c r="C63" s="235">
        <f>'[27]19th'!$E$17+'[27]19th'!$F$17+'[27]19th'!$G$17</f>
        <v>1</v>
      </c>
      <c r="D63" s="244">
        <f>'[27]19th'!$H$17+'[27]19th'!$I$17+'[27]19th'!$J$17</f>
        <v>0</v>
      </c>
      <c r="E63" s="62">
        <f>'[27]19th'!B3</f>
        <v>4</v>
      </c>
      <c r="F63" s="63">
        <f>'[27]19th'!C3</f>
        <v>3</v>
      </c>
      <c r="G63" s="64">
        <f>'[27]19th'!D3</f>
        <v>3</v>
      </c>
      <c r="H63" s="133">
        <f>'[27]19th'!E3</f>
        <v>4</v>
      </c>
      <c r="I63" s="81">
        <f>'[27]19th'!F3</f>
        <v>46</v>
      </c>
      <c r="J63" s="56">
        <f>'[27]19th'!G3</f>
        <v>34.5</v>
      </c>
      <c r="K63" s="57">
        <f>'[27]19th'!H3</f>
        <v>34.5</v>
      </c>
      <c r="L63" s="121">
        <f>'[27]19th'!I3</f>
        <v>46</v>
      </c>
      <c r="M63" s="119">
        <f>'[27]19th'!J3</f>
        <v>7.25</v>
      </c>
      <c r="N63" s="37">
        <f>'[27]19th'!K3</f>
        <v>9.6666666666666661</v>
      </c>
      <c r="O63" s="36">
        <f>'[27]19th'!L3</f>
        <v>4.1428571428571432</v>
      </c>
      <c r="P63" s="124">
        <f>'[27]19th'!M3</f>
        <v>4.1428571428571432</v>
      </c>
      <c r="Q63" s="126" t="str">
        <f t="shared" si="7"/>
        <v>L</v>
      </c>
      <c r="R63" s="90" t="str">
        <f t="shared" si="8"/>
        <v>J</v>
      </c>
      <c r="S63" s="69" t="str">
        <f t="shared" si="9"/>
        <v>L</v>
      </c>
      <c r="T63" s="15" t="str">
        <f>'[27]19th'!N3</f>
        <v>A</v>
      </c>
      <c r="U63" s="62">
        <f>'[27]19th'!O3</f>
        <v>3</v>
      </c>
      <c r="V63" s="63">
        <f>'[27]19th'!P3</f>
        <v>3</v>
      </c>
      <c r="W63" s="64">
        <f>'[27]19th'!Q3</f>
        <v>2</v>
      </c>
      <c r="X63" s="133">
        <f>'[27]19th'!R3</f>
        <v>3</v>
      </c>
      <c r="Y63" s="81">
        <f>'[27]19th'!S3</f>
        <v>34.5</v>
      </c>
      <c r="Z63" s="56">
        <f>'[27]19th'!T3</f>
        <v>34.5</v>
      </c>
      <c r="AA63" s="17">
        <f>'[27]19th'!U3</f>
        <v>23</v>
      </c>
      <c r="AB63" s="129">
        <f>'[27]19th'!V3</f>
        <v>34.5</v>
      </c>
      <c r="AC63" s="119">
        <f>'[27]19th'!W3</f>
        <v>9.6666666666666661</v>
      </c>
      <c r="AD63" s="37">
        <f>'[27]19th'!X3</f>
        <v>9.6666666666666661</v>
      </c>
      <c r="AE63" s="36">
        <f>'[27]19th'!Y3</f>
        <v>5.8</v>
      </c>
      <c r="AF63" s="124">
        <f>'[27]19th'!Z3</f>
        <v>4.833333333333333</v>
      </c>
      <c r="AG63" s="126" t="str">
        <f t="shared" si="10"/>
        <v>J</v>
      </c>
      <c r="AH63" s="69" t="str">
        <f t="shared" si="11"/>
        <v>J</v>
      </c>
      <c r="AI63" s="15" t="str">
        <f>'[27]19th'!$AA$3</f>
        <v>G</v>
      </c>
    </row>
    <row r="64" spans="1:35" ht="12" customHeight="1">
      <c r="A64" s="404" t="s">
        <v>69</v>
      </c>
      <c r="B64" s="405"/>
      <c r="C64" s="236">
        <f>'[28]19th'!$E$17+'[28]19th'!$F$17</f>
        <v>1</v>
      </c>
      <c r="D64" s="245">
        <f>'[28]19th'!$H$17+'[28]19th'!$I$17</f>
        <v>1</v>
      </c>
      <c r="E64" s="203">
        <f>'[28]19th'!B3</f>
        <v>13</v>
      </c>
      <c r="F64" s="204">
        <f>'[28]19th'!C3</f>
        <v>13</v>
      </c>
      <c r="G64" s="205">
        <f>'[28]19th'!D3</f>
        <v>1</v>
      </c>
      <c r="H64" s="206">
        <f>'[28]19th'!E3</f>
        <v>1</v>
      </c>
      <c r="I64" s="207">
        <f>'[28]19th'!F3</f>
        <v>149.5</v>
      </c>
      <c r="J64" s="208">
        <f>'[28]19th'!G3</f>
        <v>149.5</v>
      </c>
      <c r="K64" s="209">
        <f>'[28]19th'!H3</f>
        <v>11.5</v>
      </c>
      <c r="L64" s="210">
        <f>'[28]19th'!I3</f>
        <v>11.5</v>
      </c>
      <c r="M64" s="211" t="str">
        <f>'[28]19th'!J3</f>
        <v>N/A</v>
      </c>
      <c r="N64" s="212" t="str">
        <f>'[28]19th'!K3</f>
        <v>N/A</v>
      </c>
      <c r="O64" s="212" t="str">
        <f>'[28]19th'!L3</f>
        <v>N/A</v>
      </c>
      <c r="P64" s="213" t="str">
        <f>'[28]19th'!M3</f>
        <v>N/A</v>
      </c>
      <c r="Q64" s="126" t="str">
        <f t="shared" si="7"/>
        <v>J</v>
      </c>
      <c r="R64" s="90" t="str">
        <f t="shared" si="8"/>
        <v>J</v>
      </c>
      <c r="S64" s="218" t="str">
        <f>IF(J64="","",IF(J64&gt;=I64-8,"J",IF(J64&lt;I64-8,"L")))</f>
        <v>J</v>
      </c>
      <c r="T64" s="214" t="str">
        <f>'[28]19th'!N3</f>
        <v>G</v>
      </c>
      <c r="U64" s="203">
        <f>'[28]19th'!O3</f>
        <v>14</v>
      </c>
      <c r="V64" s="204">
        <f>'[28]19th'!P3</f>
        <v>14</v>
      </c>
      <c r="W64" s="205">
        <f>'[28]19th'!Q3</f>
        <v>1</v>
      </c>
      <c r="X64" s="206">
        <f>'[28]19th'!R3</f>
        <v>1</v>
      </c>
      <c r="Y64" s="207">
        <f>'[28]19th'!S3</f>
        <v>161</v>
      </c>
      <c r="Z64" s="208">
        <f>'[28]19th'!T3</f>
        <v>161</v>
      </c>
      <c r="AA64" s="215">
        <f>'[28]19th'!U3</f>
        <v>11.5</v>
      </c>
      <c r="AB64" s="216">
        <f>'[28]19th'!V3</f>
        <v>11.5</v>
      </c>
      <c r="AC64" s="211" t="str">
        <f>'[28]19th'!W3</f>
        <v>N/A</v>
      </c>
      <c r="AD64" s="212" t="str">
        <f>'[28]19th'!X3</f>
        <v>N/A</v>
      </c>
      <c r="AE64" s="212" t="str">
        <f>'[28]19th'!Y3</f>
        <v>N/A</v>
      </c>
      <c r="AF64" s="213" t="str">
        <f>'[28]19th'!Z3</f>
        <v>N/A</v>
      </c>
      <c r="AG64" s="217" t="str">
        <f>IF(Z64="","",IF(Z64&gt;=23,"J",IF(Z64&lt;23,"L")))</f>
        <v>J</v>
      </c>
      <c r="AH64" s="218" t="str">
        <f>IF(Z64="","",IF(Z64&gt;=Y64-8,"J",IF(Z64&lt;Y64-8,"L")))</f>
        <v>J</v>
      </c>
      <c r="AI64" s="214" t="str">
        <f>'[28]19th'!$AA$3</f>
        <v>G</v>
      </c>
    </row>
    <row r="65" spans="1:35" ht="12" customHeight="1" thickBot="1">
      <c r="A65" s="406" t="s">
        <v>98</v>
      </c>
      <c r="B65" s="407"/>
      <c r="C65" s="237"/>
      <c r="D65" s="246"/>
      <c r="E65" s="65">
        <f>'[26]19th'!B37</f>
        <v>1</v>
      </c>
      <c r="F65" s="66">
        <f>'[26]19th'!C37</f>
        <v>1</v>
      </c>
      <c r="G65" s="67">
        <f>'[26]19th'!D37</f>
        <v>1</v>
      </c>
      <c r="H65" s="134">
        <f>'[26]19th'!E37</f>
        <v>1</v>
      </c>
      <c r="I65" s="83">
        <f>'[26]19th'!F37</f>
        <v>11.5</v>
      </c>
      <c r="J65" s="58">
        <f>'[26]19th'!G37</f>
        <v>11.5</v>
      </c>
      <c r="K65" s="59">
        <f>'[26]19th'!H37</f>
        <v>11.5</v>
      </c>
      <c r="L65" s="122">
        <f>'[26]19th'!I37</f>
        <v>11.5</v>
      </c>
      <c r="M65" s="136" t="str">
        <f>'[26]19th'!J37</f>
        <v>N/A</v>
      </c>
      <c r="N65" s="23" t="str">
        <f>'[26]19th'!K37</f>
        <v>N/A</v>
      </c>
      <c r="O65" s="23" t="str">
        <f>'[26]19th'!L37</f>
        <v>N/A</v>
      </c>
      <c r="P65" s="138" t="str">
        <f>'[26]19th'!M37</f>
        <v>N/A</v>
      </c>
      <c r="Q65" s="219" t="s">
        <v>121</v>
      </c>
      <c r="R65" s="23" t="s">
        <v>121</v>
      </c>
      <c r="S65" s="138" t="s">
        <v>121</v>
      </c>
      <c r="T65" s="21" t="str">
        <f>'[26]19th'!N37</f>
        <v>G</v>
      </c>
      <c r="U65" s="65">
        <f>'[26]19th'!O37</f>
        <v>1</v>
      </c>
      <c r="V65" s="66">
        <f>'[26]19th'!P37</f>
        <v>1</v>
      </c>
      <c r="W65" s="67">
        <f>'[26]19th'!Q37</f>
        <v>1</v>
      </c>
      <c r="X65" s="134">
        <f>'[26]19th'!R37</f>
        <v>1</v>
      </c>
      <c r="Y65" s="83">
        <f>'[26]19th'!S37</f>
        <v>11.5</v>
      </c>
      <c r="Z65" s="58">
        <f>'[26]19th'!T37</f>
        <v>11.5</v>
      </c>
      <c r="AA65" s="20">
        <f>'[26]19th'!U37</f>
        <v>11.5</v>
      </c>
      <c r="AB65" s="130">
        <f>'[26]19th'!V37</f>
        <v>11.5</v>
      </c>
      <c r="AC65" s="136" t="str">
        <f>'[26]19th'!W37</f>
        <v>N/A</v>
      </c>
      <c r="AD65" s="23" t="str">
        <f>'[26]19th'!X37</f>
        <v>N/A</v>
      </c>
      <c r="AE65" s="23" t="str">
        <f>'[26]19th'!Y37</f>
        <v>N/A</v>
      </c>
      <c r="AF65" s="138" t="str">
        <f>'[26]19th'!Z37</f>
        <v>N/A</v>
      </c>
      <c r="AG65" s="219" t="s">
        <v>121</v>
      </c>
      <c r="AH65" s="138" t="s">
        <v>121</v>
      </c>
      <c r="AI65" s="21" t="str">
        <f>'[26]19th'!$AA$37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'[29]19th'!$E$17+'[29]19th'!$F$17+'[29]19th'!$G$17</f>
        <v>0</v>
      </c>
      <c r="D70" s="244">
        <f>'[29]19th'!$H$17+'[29]19th'!$I$17+'[29]19th'!$J$17</f>
        <v>0</v>
      </c>
      <c r="E70" s="62">
        <f>'[29]19th'!B3</f>
        <v>4</v>
      </c>
      <c r="F70" s="63">
        <f>'[29]19th'!C3</f>
        <v>4</v>
      </c>
      <c r="G70" s="64">
        <f>'[29]19th'!D3</f>
        <v>3</v>
      </c>
      <c r="H70" s="157">
        <f>'[29]19th'!E3</f>
        <v>3</v>
      </c>
      <c r="I70" s="55">
        <f>'[29]19th'!F3</f>
        <v>46</v>
      </c>
      <c r="J70" s="56">
        <f>'[29]19th'!G3</f>
        <v>46</v>
      </c>
      <c r="K70" s="57">
        <f>'[29]19th'!H3</f>
        <v>34.5</v>
      </c>
      <c r="L70" s="161">
        <f>'[29]19th'!I3</f>
        <v>34.5</v>
      </c>
      <c r="M70" s="150">
        <f>'[29]19th'!J3</f>
        <v>7</v>
      </c>
      <c r="N70" s="37">
        <f>'[29]19th'!K3</f>
        <v>7</v>
      </c>
      <c r="O70" s="36">
        <f>'[29]19th'!L3</f>
        <v>4</v>
      </c>
      <c r="P70" s="151">
        <f>'[29]19th'!M3</f>
        <v>4</v>
      </c>
      <c r="Q70" s="267" t="str">
        <f>IF(D70="","",IF(D70&gt;=C70,"J",IF(D70&lt;C70,"L")))</f>
        <v>J</v>
      </c>
      <c r="R70" s="90" t="str">
        <f>IF(J70="","",IF(J70&gt;=23,"J",IF(J70&lt;23,"L")))</f>
        <v>J</v>
      </c>
      <c r="S70" s="69" t="str">
        <f t="shared" ref="S70" si="12">IF(J70="","",IF(J70&gt;=I70-8,"J",IF(J70&lt;I70-8,"L")))</f>
        <v>J</v>
      </c>
      <c r="T70" s="15" t="str">
        <f>'[29]19th'!N3</f>
        <v>G</v>
      </c>
      <c r="U70" s="62">
        <f>'[29]19th'!O3</f>
        <v>3</v>
      </c>
      <c r="V70" s="63">
        <f>'[29]19th'!P3</f>
        <v>3</v>
      </c>
      <c r="W70" s="64">
        <f>'[29]19th'!Q3</f>
        <v>2</v>
      </c>
      <c r="X70" s="157">
        <f>'[29]19th'!R3</f>
        <v>2</v>
      </c>
      <c r="Y70" s="55">
        <f>'[29]19th'!S3</f>
        <v>34.5</v>
      </c>
      <c r="Z70" s="56">
        <f>'[29]19th'!T3</f>
        <v>34.5</v>
      </c>
      <c r="AA70" s="17">
        <f>'[29]19th'!U3</f>
        <v>23</v>
      </c>
      <c r="AB70" s="144">
        <f>'[29]19th'!V3</f>
        <v>23</v>
      </c>
      <c r="AC70" s="150">
        <f>'[29]19th'!W3</f>
        <v>9.3333333333333339</v>
      </c>
      <c r="AD70" s="37">
        <f>'[29]19th'!X3</f>
        <v>9.3333333333333339</v>
      </c>
      <c r="AE70" s="36">
        <f>'[29]19th'!Y3</f>
        <v>5.6</v>
      </c>
      <c r="AF70" s="151">
        <f>'[29]19th'!Z3</f>
        <v>5.6</v>
      </c>
      <c r="AG70" s="165" t="str">
        <f>IF(Z70="","",IF(Z70&gt;=23,"J",IF(Z70&lt;23,"L")))</f>
        <v>J</v>
      </c>
      <c r="AH70" s="69" t="str">
        <f>IF(Z70="","",IF(Z70&gt;=Y70-8,"J",IF(Z70&lt;Y70-8,"L")))</f>
        <v>J</v>
      </c>
      <c r="AI70" s="15" t="str">
        <f>'[29]19th'!$AA$3</f>
        <v>G</v>
      </c>
    </row>
    <row r="71" spans="1:35" ht="12" customHeight="1">
      <c r="A71" s="400" t="s">
        <v>24</v>
      </c>
      <c r="B71" s="401"/>
      <c r="C71" s="234">
        <f>'[30]19th'!$E$17+'[30]19th'!$F$17</f>
        <v>0</v>
      </c>
      <c r="D71" s="243">
        <f>'[30]19th'!$H$17+'[30]19th'!$I$17</f>
        <v>0</v>
      </c>
      <c r="E71" s="87">
        <f>'[30]19th'!A3</f>
        <v>3</v>
      </c>
      <c r="F71" s="88">
        <f>'[30]19th'!B3</f>
        <v>3</v>
      </c>
      <c r="G71" s="89">
        <f>'[30]19th'!C3</f>
        <v>1</v>
      </c>
      <c r="H71" s="156">
        <f>'[30]19th'!D3</f>
        <v>0</v>
      </c>
      <c r="I71" s="52">
        <f>'[30]19th'!E3</f>
        <v>34.5</v>
      </c>
      <c r="J71" s="53">
        <f>'[30]19th'!F3</f>
        <v>34.5</v>
      </c>
      <c r="K71" s="54">
        <f>'[30]19th'!G3</f>
        <v>11.5</v>
      </c>
      <c r="L71" s="160">
        <f>'[30]19th'!H3</f>
        <v>0</v>
      </c>
      <c r="M71" s="146">
        <f>'[30]19th'!I3</f>
        <v>6.666666666666667</v>
      </c>
      <c r="N71" s="39">
        <f>'[30]19th'!$J$3</f>
        <v>6.666666666666667</v>
      </c>
      <c r="O71" s="38">
        <f>'[30]19th'!L3</f>
        <v>5</v>
      </c>
      <c r="P71" s="147">
        <f>'[30]19th'!M3</f>
        <v>6.666666666666667</v>
      </c>
      <c r="Q71" s="217" t="str">
        <f t="shared" ref="Q71:Q72" si="13">IF(D71="","",IF(D71&gt;=C71,"J",IF(D71&lt;C71,"L")))</f>
        <v>J</v>
      </c>
      <c r="R71" s="90" t="str">
        <f>IF(J71="","",IF(J71&gt;=23,"J",IF(J71&lt;23,"L")))</f>
        <v>J</v>
      </c>
      <c r="S71" s="90" t="str">
        <f t="shared" ref="S71:S74" si="14">IF(J71="","",IF(J71&gt;=I71-8,"J",IF(J71&lt;I71-8,"L")))</f>
        <v>J</v>
      </c>
      <c r="T71" s="68" t="str">
        <f>'[30]19th'!N3</f>
        <v>G</v>
      </c>
      <c r="U71" s="87">
        <f>'[30]19th'!O3</f>
        <v>3</v>
      </c>
      <c r="V71" s="88">
        <f>'[30]19th'!P3</f>
        <v>2</v>
      </c>
      <c r="W71" s="89">
        <f>'[30]19th'!Q3</f>
        <v>1</v>
      </c>
      <c r="X71" s="156">
        <f>'[30]19th'!R3</f>
        <v>1</v>
      </c>
      <c r="Y71" s="52">
        <f>'[30]19th'!S3</f>
        <v>34.5</v>
      </c>
      <c r="Z71" s="53">
        <f>'[30]19th'!T3</f>
        <v>23</v>
      </c>
      <c r="AA71" s="60">
        <f>'[30]19th'!U3</f>
        <v>11.5</v>
      </c>
      <c r="AB71" s="143">
        <f>'[30]19th'!V3</f>
        <v>11.5</v>
      </c>
      <c r="AC71" s="146">
        <f>'[30]19th'!W3</f>
        <v>6.666666666666667</v>
      </c>
      <c r="AD71" s="39">
        <f>'[30]19th'!X3</f>
        <v>10</v>
      </c>
      <c r="AE71" s="38">
        <f>'[30]19th'!Z3</f>
        <v>7.666666666666667</v>
      </c>
      <c r="AF71" s="147">
        <f>'[30]19th'!AA3</f>
        <v>6.666666666666667</v>
      </c>
      <c r="AG71" s="164" t="str">
        <f t="shared" ref="AG71:AG74" si="15">IF(Z71="","",IF(Z71&gt;=23,"J",IF(Z71&lt;23,"L")))</f>
        <v>J</v>
      </c>
      <c r="AH71" s="90" t="str">
        <f t="shared" ref="AH71:AH74" si="16">IF(Z71="","",IF(Z71&gt;=Y71-8,"J",IF(Z71&lt;Y71-8,"L")))</f>
        <v>L</v>
      </c>
      <c r="AI71" s="68" t="str">
        <f>'[30]19th'!$AB$3</f>
        <v>G</v>
      </c>
    </row>
    <row r="72" spans="1:35" ht="12" customHeight="1">
      <c r="A72" s="402" t="s">
        <v>25</v>
      </c>
      <c r="B72" s="403"/>
      <c r="C72" s="235">
        <f>'[31]19th'!$E$17+'[31]19th'!$F$17</f>
        <v>0</v>
      </c>
      <c r="D72" s="244">
        <f>'[31]19th'!$H$17+'[31]19th'!$I$17</f>
        <v>0</v>
      </c>
      <c r="E72" s="62">
        <f>'[31]19th'!A3</f>
        <v>2</v>
      </c>
      <c r="F72" s="63">
        <f>'[31]19th'!B3</f>
        <v>0</v>
      </c>
      <c r="G72" s="64">
        <f>'[31]19th'!C3</f>
        <v>0</v>
      </c>
      <c r="H72" s="157">
        <f>'[31]19th'!D3</f>
        <v>0</v>
      </c>
      <c r="I72" s="55">
        <f>'[31]19th'!E3</f>
        <v>23</v>
      </c>
      <c r="J72" s="56">
        <f>'[31]19th'!F3</f>
        <v>0</v>
      </c>
      <c r="K72" s="57">
        <f>'[31]19th'!G3</f>
        <v>0</v>
      </c>
      <c r="L72" s="161">
        <f>'[31]19th'!H3</f>
        <v>0</v>
      </c>
      <c r="M72" s="148" t="str">
        <f>'[31]19th'!I3</f>
        <v>N/A</v>
      </c>
      <c r="N72" s="40" t="str">
        <f>'[31]19th'!J3</f>
        <v>N/A</v>
      </c>
      <c r="O72" s="40" t="str">
        <f>'[31]19th'!K3</f>
        <v>N/A</v>
      </c>
      <c r="P72" s="149" t="str">
        <f>'[31]19th'!L3</f>
        <v>N/A</v>
      </c>
      <c r="Q72" s="217" t="str">
        <f t="shared" si="13"/>
        <v>J</v>
      </c>
      <c r="R72" s="90" t="str">
        <f>IF(J72="","",IF(E72=0,"J",IF(J72&gt;=23,"J",IF(J72&lt;23,"L"))))</f>
        <v>L</v>
      </c>
      <c r="S72" s="69" t="str">
        <f>IF(J72="","",IF(J72&gt;=I72-8,"J",IF(J72&lt;I72-8,"L")))</f>
        <v>L</v>
      </c>
      <c r="T72" s="15" t="str">
        <f>'[31]19th'!M3</f>
        <v>Closed</v>
      </c>
      <c r="U72" s="62">
        <f>'[31]19th'!N3</f>
        <v>0</v>
      </c>
      <c r="V72" s="63">
        <f>'[31]19th'!O3</f>
        <v>0</v>
      </c>
      <c r="W72" s="64">
        <f>'[31]19th'!P3</f>
        <v>0</v>
      </c>
      <c r="X72" s="157">
        <f>'[31]19th'!Q3</f>
        <v>0</v>
      </c>
      <c r="Y72" s="55">
        <f>'[31]19th'!R3</f>
        <v>0</v>
      </c>
      <c r="Z72" s="56">
        <f>'[31]19th'!S3</f>
        <v>0</v>
      </c>
      <c r="AA72" s="17">
        <f>'[31]19th'!T3</f>
        <v>0</v>
      </c>
      <c r="AB72" s="144">
        <f>'[31]19th'!U3</f>
        <v>0</v>
      </c>
      <c r="AC72" s="148" t="str">
        <f>'[31]19th'!V3</f>
        <v>N/A</v>
      </c>
      <c r="AD72" s="40" t="str">
        <f>'[31]19th'!W3</f>
        <v>N/A</v>
      </c>
      <c r="AE72" s="40" t="str">
        <f>'[31]19th'!X3</f>
        <v>N/A</v>
      </c>
      <c r="AF72" s="149" t="str">
        <f>'[31]19th'!Y3</f>
        <v>N/A</v>
      </c>
      <c r="AG72" s="166" t="s">
        <v>121</v>
      </c>
      <c r="AH72" s="75" t="s">
        <v>121</v>
      </c>
      <c r="AI72" s="15" t="str">
        <f>'[31]19th'!$Z$3</f>
        <v>Closed</v>
      </c>
    </row>
    <row r="73" spans="1:35" ht="12" customHeight="1">
      <c r="A73" s="402" t="s">
        <v>45</v>
      </c>
      <c r="B73" s="403"/>
      <c r="C73" s="235"/>
      <c r="D73" s="244"/>
      <c r="E73" s="62">
        <f>'[32]19th'!A3</f>
        <v>6</v>
      </c>
      <c r="F73" s="63">
        <f>'[32]19th'!B3</f>
        <v>5</v>
      </c>
      <c r="G73" s="64">
        <f>'[32]19th'!C3</f>
        <v>0</v>
      </c>
      <c r="H73" s="157">
        <f>'[32]19th'!D3</f>
        <v>0</v>
      </c>
      <c r="I73" s="55">
        <f>'[32]19th'!E3</f>
        <v>69</v>
      </c>
      <c r="J73" s="56">
        <f>'[32]19th'!F3</f>
        <v>57.5</v>
      </c>
      <c r="K73" s="57">
        <f>'[32]19th'!G3</f>
        <v>0</v>
      </c>
      <c r="L73" s="161">
        <f>'[32]19th'!H3</f>
        <v>0</v>
      </c>
      <c r="M73" s="148" t="str">
        <f>'[32]19th'!I3</f>
        <v>N/A</v>
      </c>
      <c r="N73" s="40" t="str">
        <f>'[32]19th'!J3</f>
        <v>N/A</v>
      </c>
      <c r="O73" s="40" t="str">
        <f>'[32]19th'!K3</f>
        <v>N/A</v>
      </c>
      <c r="P73" s="149" t="str">
        <f>'[32]19th'!L3</f>
        <v>N/A</v>
      </c>
      <c r="Q73" s="166" t="s">
        <v>121</v>
      </c>
      <c r="R73" s="90" t="str">
        <f>IF(J73="","",IF(J73&gt;=23,"J",IF(J73&lt;23,"L")))</f>
        <v>J</v>
      </c>
      <c r="S73" s="69" t="str">
        <f t="shared" si="14"/>
        <v>L</v>
      </c>
      <c r="T73" s="15" t="str">
        <f>'[32]19th'!M3</f>
        <v>G</v>
      </c>
      <c r="U73" s="62">
        <f>'[32]19th'!N3</f>
        <v>5</v>
      </c>
      <c r="V73" s="63">
        <f>'[32]19th'!O3</f>
        <v>5</v>
      </c>
      <c r="W73" s="64">
        <f>'[32]19th'!P3</f>
        <v>0</v>
      </c>
      <c r="X73" s="157">
        <f>'[32]19th'!Q3</f>
        <v>0</v>
      </c>
      <c r="Y73" s="55">
        <f>'[32]19th'!R3</f>
        <v>57.5</v>
      </c>
      <c r="Z73" s="56">
        <f>'[32]19th'!S3</f>
        <v>57.5</v>
      </c>
      <c r="AA73" s="17">
        <f>'[32]19th'!T3</f>
        <v>0</v>
      </c>
      <c r="AB73" s="144">
        <f>'[32]19th'!U3</f>
        <v>0</v>
      </c>
      <c r="AC73" s="148" t="str">
        <f>'[32]19th'!V3</f>
        <v>N/A</v>
      </c>
      <c r="AD73" s="40" t="str">
        <f>'[32]19th'!W3</f>
        <v>N/A</v>
      </c>
      <c r="AE73" s="40" t="str">
        <f>'[32]19th'!X3</f>
        <v>N/A</v>
      </c>
      <c r="AF73" s="149" t="str">
        <f>'[32]19th'!Y3</f>
        <v>N/A</v>
      </c>
      <c r="AG73" s="165" t="str">
        <f t="shared" si="15"/>
        <v>J</v>
      </c>
      <c r="AH73" s="69" t="str">
        <f t="shared" si="16"/>
        <v>J</v>
      </c>
      <c r="AI73" s="15" t="str">
        <f>'[32]19th'!$Z$3</f>
        <v>G</v>
      </c>
    </row>
    <row r="74" spans="1:35" ht="12" customHeight="1">
      <c r="A74" s="402" t="s">
        <v>26</v>
      </c>
      <c r="B74" s="403"/>
      <c r="C74" s="235"/>
      <c r="D74" s="244"/>
      <c r="E74" s="62">
        <f>'[33]19th'!A3</f>
        <v>6</v>
      </c>
      <c r="F74" s="63">
        <f>'[33]19th'!B3</f>
        <v>6.65</v>
      </c>
      <c r="G74" s="64">
        <f>'[33]19th'!C3</f>
        <v>1</v>
      </c>
      <c r="H74" s="157">
        <f>'[33]19th'!D3</f>
        <v>0</v>
      </c>
      <c r="I74" s="55">
        <f>'[33]19th'!E3</f>
        <v>69</v>
      </c>
      <c r="J74" s="56">
        <f>'[33]19th'!F3</f>
        <v>76.5</v>
      </c>
      <c r="K74" s="57">
        <f>'[33]19th'!G3</f>
        <v>11.5</v>
      </c>
      <c r="L74" s="161">
        <f>'[33]19th'!H3</f>
        <v>0</v>
      </c>
      <c r="M74" s="148" t="str">
        <f>'[33]19th'!I3</f>
        <v>N/A</v>
      </c>
      <c r="N74" s="40" t="str">
        <f>'[33]19th'!J3</f>
        <v>N/A</v>
      </c>
      <c r="O74" s="40" t="str">
        <f>'[33]19th'!K3</f>
        <v>N/A</v>
      </c>
      <c r="P74" s="149" t="str">
        <f>'[33]19th'!L3</f>
        <v>N/A</v>
      </c>
      <c r="Q74" s="166" t="s">
        <v>121</v>
      </c>
      <c r="R74" s="90" t="str">
        <f>IF(J74="","",IF(J74&gt;=23,"J",IF(J74&lt;23,"L")))</f>
        <v>J</v>
      </c>
      <c r="S74" s="69" t="str">
        <f t="shared" si="14"/>
        <v>J</v>
      </c>
      <c r="T74" s="15" t="str">
        <f>'[33]19th'!M3</f>
        <v>G</v>
      </c>
      <c r="U74" s="62">
        <f>'[33]19th'!N3</f>
        <v>6</v>
      </c>
      <c r="V74" s="63">
        <f>'[33]19th'!O3</f>
        <v>3</v>
      </c>
      <c r="W74" s="64">
        <f>'[33]19th'!P3</f>
        <v>1</v>
      </c>
      <c r="X74" s="157">
        <f>'[33]19th'!Q3</f>
        <v>0</v>
      </c>
      <c r="Y74" s="55">
        <f>'[33]19th'!R3</f>
        <v>69</v>
      </c>
      <c r="Z74" s="56">
        <f>'[33]19th'!S3</f>
        <v>34.5</v>
      </c>
      <c r="AA74" s="17">
        <f>'[33]19th'!T3</f>
        <v>11.5</v>
      </c>
      <c r="AB74" s="144">
        <f>'[33]19th'!U3</f>
        <v>0</v>
      </c>
      <c r="AC74" s="148" t="str">
        <f>'[33]19th'!V3</f>
        <v>N/A</v>
      </c>
      <c r="AD74" s="40" t="str">
        <f>'[33]19th'!W3</f>
        <v>N/A</v>
      </c>
      <c r="AE74" s="40" t="str">
        <f>'[33]19th'!X3</f>
        <v>N/A</v>
      </c>
      <c r="AF74" s="149" t="str">
        <f>'[33]19th'!Y3</f>
        <v>N/A</v>
      </c>
      <c r="AG74" s="165" t="str">
        <f t="shared" si="15"/>
        <v>J</v>
      </c>
      <c r="AH74" s="69" t="str">
        <f t="shared" si="16"/>
        <v>L</v>
      </c>
      <c r="AI74" s="15" t="str">
        <f>'[33]19th'!$Z$3</f>
        <v>G</v>
      </c>
    </row>
    <row r="75" spans="1:35" ht="12" customHeight="1">
      <c r="A75" s="402" t="s">
        <v>27</v>
      </c>
      <c r="B75" s="403"/>
      <c r="C75" s="235"/>
      <c r="D75" s="244"/>
      <c r="E75" s="62">
        <f>'[34]19th'!A3</f>
        <v>0</v>
      </c>
      <c r="F75" s="63">
        <f>'[34]19th'!B3</f>
        <v>0</v>
      </c>
      <c r="G75" s="64">
        <f>'[34]19th'!C3</f>
        <v>2</v>
      </c>
      <c r="H75" s="157">
        <f>'[34]19th'!D3</f>
        <v>2</v>
      </c>
      <c r="I75" s="55">
        <f>'[34]19th'!E3</f>
        <v>0</v>
      </c>
      <c r="J75" s="56">
        <f>'[34]19th'!F3</f>
        <v>0</v>
      </c>
      <c r="K75" s="57">
        <f>'[34]19th'!G3</f>
        <v>23</v>
      </c>
      <c r="L75" s="161">
        <f>'[34]19th'!H3</f>
        <v>23</v>
      </c>
      <c r="M75" s="148" t="str">
        <f>'[34]19th'!I3</f>
        <v>N/A</v>
      </c>
      <c r="N75" s="40" t="str">
        <f>'[34]19th'!J3</f>
        <v>N/A</v>
      </c>
      <c r="O75" s="40" t="str">
        <f>'[34]19th'!K3</f>
        <v>N/A</v>
      </c>
      <c r="P75" s="149" t="str">
        <f>'[34]19th'!L3</f>
        <v>N/A</v>
      </c>
      <c r="Q75" s="183" t="s">
        <v>121</v>
      </c>
      <c r="R75" s="183" t="s">
        <v>121</v>
      </c>
      <c r="S75" s="75" t="s">
        <v>121</v>
      </c>
      <c r="T75" s="15" t="str">
        <f>'[34]19th'!M3</f>
        <v>G</v>
      </c>
      <c r="U75" s="62">
        <f>'[34]19th'!N3</f>
        <v>0</v>
      </c>
      <c r="V75" s="63">
        <f>'[34]19th'!O3</f>
        <v>1</v>
      </c>
      <c r="W75" s="64">
        <f>'[34]19th'!P3</f>
        <v>2</v>
      </c>
      <c r="X75" s="157">
        <f>'[34]19th'!Q3</f>
        <v>1</v>
      </c>
      <c r="Y75" s="55">
        <f>'[34]19th'!R3</f>
        <v>0</v>
      </c>
      <c r="Z75" s="56">
        <f>'[34]19th'!S3</f>
        <v>11.5</v>
      </c>
      <c r="AA75" s="17">
        <f>'[34]19th'!T3</f>
        <v>23</v>
      </c>
      <c r="AB75" s="144">
        <f>'[34]19th'!U3</f>
        <v>11.5</v>
      </c>
      <c r="AC75" s="148" t="str">
        <f>'[34]19th'!V3</f>
        <v>N/A</v>
      </c>
      <c r="AD75" s="40" t="str">
        <f>'[34]19th'!W3</f>
        <v>N/A</v>
      </c>
      <c r="AE75" s="40" t="str">
        <f>'[34]19th'!X3</f>
        <v>N/A</v>
      </c>
      <c r="AF75" s="149" t="str">
        <f>'[34]19th'!Y3</f>
        <v>N/A</v>
      </c>
      <c r="AG75" s="183" t="s">
        <v>121</v>
      </c>
      <c r="AH75" s="75" t="s">
        <v>121</v>
      </c>
      <c r="AI75" s="15" t="str">
        <f>'[34]19th'!$Z$3</f>
        <v>G</v>
      </c>
    </row>
    <row r="76" spans="1:35" ht="12" customHeight="1">
      <c r="A76" s="402" t="s">
        <v>53</v>
      </c>
      <c r="B76" s="403"/>
      <c r="C76" s="235"/>
      <c r="D76" s="244"/>
      <c r="E76" s="62">
        <f>'[35]19th'!B97</f>
        <v>9</v>
      </c>
      <c r="F76" s="63">
        <f>'[35]19th'!C97</f>
        <v>9.65</v>
      </c>
      <c r="G76" s="64">
        <f>'[35]19th'!D97</f>
        <v>2</v>
      </c>
      <c r="H76" s="157">
        <f>'[35]19th'!E97</f>
        <v>1</v>
      </c>
      <c r="I76" s="153">
        <f>'[35]19th'!F97</f>
        <v>103.5</v>
      </c>
      <c r="J76" s="19">
        <f>'[35]19th'!G97</f>
        <v>111</v>
      </c>
      <c r="K76" s="17">
        <f>'[35]19th'!H97</f>
        <v>23</v>
      </c>
      <c r="L76" s="145">
        <f>'[35]19th'!I97</f>
        <v>11.5</v>
      </c>
      <c r="M76" s="148" t="s">
        <v>121</v>
      </c>
      <c r="N76" s="40" t="s">
        <v>121</v>
      </c>
      <c r="O76" s="40" t="s">
        <v>121</v>
      </c>
      <c r="P76" s="149" t="s">
        <v>121</v>
      </c>
      <c r="Q76" s="183" t="s">
        <v>121</v>
      </c>
      <c r="R76" s="166" t="s">
        <v>121</v>
      </c>
      <c r="S76" s="75" t="s">
        <v>121</v>
      </c>
      <c r="T76" s="15" t="str">
        <f>'[35]19th'!J97</f>
        <v>A</v>
      </c>
      <c r="U76" s="62">
        <f>'[35]19th'!K97</f>
        <v>9</v>
      </c>
      <c r="V76" s="63">
        <f>'[35]19th'!L97</f>
        <v>9</v>
      </c>
      <c r="W76" s="64">
        <f>'[35]19th'!M97</f>
        <v>2</v>
      </c>
      <c r="X76" s="157">
        <f>'[35]19th'!N97</f>
        <v>2</v>
      </c>
      <c r="Y76" s="55">
        <f>'[35]19th'!O97</f>
        <v>103.5</v>
      </c>
      <c r="Z76" s="18">
        <f>'[35]19th'!P97</f>
        <v>103.5</v>
      </c>
      <c r="AA76" s="17">
        <f>'[35]19th'!Q97</f>
        <v>23</v>
      </c>
      <c r="AB76" s="145">
        <f>'[35]19th'!R97</f>
        <v>23</v>
      </c>
      <c r="AC76" s="148" t="s">
        <v>121</v>
      </c>
      <c r="AD76" s="40" t="s">
        <v>121</v>
      </c>
      <c r="AE76" s="40" t="s">
        <v>121</v>
      </c>
      <c r="AF76" s="149" t="s">
        <v>121</v>
      </c>
      <c r="AG76" s="166" t="s">
        <v>121</v>
      </c>
      <c r="AH76" s="75" t="s">
        <v>121</v>
      </c>
      <c r="AI76" s="15" t="str">
        <f>'[35]19th'!$S$97</f>
        <v>A</v>
      </c>
    </row>
    <row r="77" spans="1:35" ht="12" customHeight="1">
      <c r="A77" s="402" t="s">
        <v>54</v>
      </c>
      <c r="B77" s="403"/>
      <c r="C77" s="235"/>
      <c r="D77" s="244"/>
      <c r="E77" s="62">
        <f>'[35]19th'!B98</f>
        <v>3</v>
      </c>
      <c r="F77" s="63">
        <f>'[35]19th'!C98</f>
        <v>3</v>
      </c>
      <c r="G77" s="64">
        <f>'[35]19th'!D98</f>
        <v>1</v>
      </c>
      <c r="H77" s="157">
        <f>'[35]19th'!E98</f>
        <v>1</v>
      </c>
      <c r="I77" s="153">
        <f>'[35]19th'!F98</f>
        <v>34.5</v>
      </c>
      <c r="J77" s="19">
        <f>'[35]19th'!G98</f>
        <v>34.5</v>
      </c>
      <c r="K77" s="17">
        <f>'[35]19th'!H98</f>
        <v>11.5</v>
      </c>
      <c r="L77" s="145">
        <f>'[35]19th'!I98</f>
        <v>11.5</v>
      </c>
      <c r="M77" s="148" t="s">
        <v>121</v>
      </c>
      <c r="N77" s="40" t="s">
        <v>121</v>
      </c>
      <c r="O77" s="40" t="s">
        <v>121</v>
      </c>
      <c r="P77" s="149" t="s">
        <v>121</v>
      </c>
      <c r="Q77" s="183" t="s">
        <v>121</v>
      </c>
      <c r="R77" s="166" t="s">
        <v>121</v>
      </c>
      <c r="S77" s="75" t="s">
        <v>121</v>
      </c>
      <c r="T77" s="15" t="str">
        <f>'[35]19th'!J98</f>
        <v>A</v>
      </c>
      <c r="U77" s="62">
        <f>'[35]19th'!K98</f>
        <v>3</v>
      </c>
      <c r="V77" s="63">
        <f>'[35]19th'!L98</f>
        <v>3</v>
      </c>
      <c r="W77" s="64">
        <f>'[35]19th'!M98</f>
        <v>1</v>
      </c>
      <c r="X77" s="157">
        <f>'[35]19th'!N98</f>
        <v>1</v>
      </c>
      <c r="Y77" s="55">
        <f>'[35]19th'!O98</f>
        <v>34.5</v>
      </c>
      <c r="Z77" s="18">
        <f>'[35]19th'!P98</f>
        <v>34.5</v>
      </c>
      <c r="AA77" s="17">
        <f>'[35]19th'!Q98</f>
        <v>11.5</v>
      </c>
      <c r="AB77" s="145">
        <f>'[35]19th'!R98</f>
        <v>11.5</v>
      </c>
      <c r="AC77" s="148" t="s">
        <v>121</v>
      </c>
      <c r="AD77" s="40" t="s">
        <v>121</v>
      </c>
      <c r="AE77" s="40" t="s">
        <v>121</v>
      </c>
      <c r="AF77" s="149" t="s">
        <v>121</v>
      </c>
      <c r="AG77" s="166" t="s">
        <v>121</v>
      </c>
      <c r="AH77" s="75" t="s">
        <v>121</v>
      </c>
      <c r="AI77" s="15" t="str">
        <f>'[35]19th'!$S$98</f>
        <v>G</v>
      </c>
    </row>
    <row r="78" spans="1:35" ht="12" customHeight="1">
      <c r="A78" s="402" t="s">
        <v>55</v>
      </c>
      <c r="B78" s="403"/>
      <c r="C78" s="235"/>
      <c r="D78" s="244"/>
      <c r="E78" s="62">
        <f>'[35]19th'!B99</f>
        <v>2</v>
      </c>
      <c r="F78" s="63">
        <f>'[35]19th'!C99</f>
        <v>2.65</v>
      </c>
      <c r="G78" s="64">
        <f>'[35]19th'!D99</f>
        <v>1</v>
      </c>
      <c r="H78" s="157">
        <f>'[35]19th'!E99</f>
        <v>1</v>
      </c>
      <c r="I78" s="153">
        <f>'[35]19th'!F99</f>
        <v>23</v>
      </c>
      <c r="J78" s="19">
        <f>'[35]19th'!G99</f>
        <v>30.5</v>
      </c>
      <c r="K78" s="17">
        <f>'[35]19th'!H99</f>
        <v>11.5</v>
      </c>
      <c r="L78" s="145">
        <f>'[35]19th'!I99</f>
        <v>11.5</v>
      </c>
      <c r="M78" s="148" t="s">
        <v>121</v>
      </c>
      <c r="N78" s="40" t="s">
        <v>121</v>
      </c>
      <c r="O78" s="40" t="s">
        <v>121</v>
      </c>
      <c r="P78" s="149" t="s">
        <v>121</v>
      </c>
      <c r="Q78" s="183" t="s">
        <v>121</v>
      </c>
      <c r="R78" s="166" t="s">
        <v>121</v>
      </c>
      <c r="S78" s="75" t="s">
        <v>121</v>
      </c>
      <c r="T78" s="15" t="str">
        <f>'[35]19th'!J99</f>
        <v>A</v>
      </c>
      <c r="U78" s="62">
        <f>'[35]19th'!K99</f>
        <v>2</v>
      </c>
      <c r="V78" s="63">
        <f>'[35]19th'!L99</f>
        <v>0</v>
      </c>
      <c r="W78" s="64">
        <f>'[35]19th'!M99</f>
        <v>1</v>
      </c>
      <c r="X78" s="157">
        <f>'[35]19th'!N99</f>
        <v>0</v>
      </c>
      <c r="Y78" s="55">
        <f>'[35]19th'!O99</f>
        <v>23</v>
      </c>
      <c r="Z78" s="18">
        <f>'[35]19th'!P99</f>
        <v>0</v>
      </c>
      <c r="AA78" s="17">
        <f>'[35]19th'!Q99</f>
        <v>11.5</v>
      </c>
      <c r="AB78" s="145">
        <f>'[35]19th'!R99</f>
        <v>0</v>
      </c>
      <c r="AC78" s="148" t="s">
        <v>121</v>
      </c>
      <c r="AD78" s="40" t="s">
        <v>121</v>
      </c>
      <c r="AE78" s="40" t="s">
        <v>121</v>
      </c>
      <c r="AF78" s="149" t="s">
        <v>121</v>
      </c>
      <c r="AG78" s="166" t="s">
        <v>121</v>
      </c>
      <c r="AH78" s="75" t="s">
        <v>121</v>
      </c>
      <c r="AI78" s="15" t="str">
        <f>'[35]19th'!$S$99</f>
        <v>A</v>
      </c>
    </row>
    <row r="79" spans="1:35" ht="12" customHeight="1">
      <c r="A79" s="402" t="s">
        <v>56</v>
      </c>
      <c r="B79" s="403"/>
      <c r="C79" s="235"/>
      <c r="D79" s="244"/>
      <c r="E79" s="62">
        <f>'[35]19th'!B100</f>
        <v>4</v>
      </c>
      <c r="F79" s="63">
        <f>'[35]19th'!C100</f>
        <v>5</v>
      </c>
      <c r="G79" s="64">
        <f>'[35]19th'!D100</f>
        <v>3</v>
      </c>
      <c r="H79" s="157">
        <f>'[35]19th'!E100</f>
        <v>1</v>
      </c>
      <c r="I79" s="153">
        <f>'[35]19th'!F100</f>
        <v>46</v>
      </c>
      <c r="J79" s="19">
        <f>'[35]19th'!G100</f>
        <v>57.5</v>
      </c>
      <c r="K79" s="17">
        <f>'[35]19th'!H100</f>
        <v>34.5</v>
      </c>
      <c r="L79" s="145">
        <f>'[35]19th'!I100</f>
        <v>11.5</v>
      </c>
      <c r="M79" s="148" t="s">
        <v>121</v>
      </c>
      <c r="N79" s="40" t="s">
        <v>121</v>
      </c>
      <c r="O79" s="40" t="s">
        <v>121</v>
      </c>
      <c r="P79" s="149" t="s">
        <v>121</v>
      </c>
      <c r="Q79" s="183" t="s">
        <v>121</v>
      </c>
      <c r="R79" s="166" t="s">
        <v>121</v>
      </c>
      <c r="S79" s="75" t="s">
        <v>121</v>
      </c>
      <c r="T79" s="15" t="str">
        <f>'[35]19th'!J100</f>
        <v>A</v>
      </c>
      <c r="U79" s="62">
        <f>'[35]19th'!K100</f>
        <v>3</v>
      </c>
      <c r="V79" s="63">
        <f>'[35]19th'!L100</f>
        <v>3</v>
      </c>
      <c r="W79" s="64">
        <f>'[35]19th'!M100</f>
        <v>3</v>
      </c>
      <c r="X79" s="157">
        <f>'[35]19th'!N100</f>
        <v>2</v>
      </c>
      <c r="Y79" s="55">
        <f>'[35]19th'!O100</f>
        <v>34.5</v>
      </c>
      <c r="Z79" s="18">
        <f>'[35]19th'!P100</f>
        <v>34.5</v>
      </c>
      <c r="AA79" s="17">
        <f>'[35]19th'!Q100</f>
        <v>34.5</v>
      </c>
      <c r="AB79" s="145">
        <f>'[35]19th'!R100</f>
        <v>23</v>
      </c>
      <c r="AC79" s="148" t="s">
        <v>121</v>
      </c>
      <c r="AD79" s="40" t="s">
        <v>121</v>
      </c>
      <c r="AE79" s="40" t="s">
        <v>121</v>
      </c>
      <c r="AF79" s="149" t="s">
        <v>121</v>
      </c>
      <c r="AG79" s="166" t="s">
        <v>121</v>
      </c>
      <c r="AH79" s="75" t="s">
        <v>121</v>
      </c>
      <c r="AI79" s="15" t="str">
        <f>'[35]19th'!$S$100</f>
        <v>A</v>
      </c>
    </row>
    <row r="80" spans="1:35" ht="12" customHeight="1">
      <c r="A80" s="402" t="s">
        <v>57</v>
      </c>
      <c r="B80" s="403"/>
      <c r="C80" s="235"/>
      <c r="D80" s="244"/>
      <c r="E80" s="62">
        <f>'[35]19th'!B101</f>
        <v>1</v>
      </c>
      <c r="F80" s="63">
        <f>'[35]19th'!C101</f>
        <v>0</v>
      </c>
      <c r="G80" s="64">
        <f>'[35]19th'!D101</f>
        <v>1</v>
      </c>
      <c r="H80" s="157">
        <f>'[35]19th'!E101</f>
        <v>0</v>
      </c>
      <c r="I80" s="153">
        <f>'[35]19th'!F101</f>
        <v>11.5</v>
      </c>
      <c r="J80" s="19">
        <f>'[35]19th'!G101</f>
        <v>0</v>
      </c>
      <c r="K80" s="17">
        <f>'[35]19th'!H101</f>
        <v>11.5</v>
      </c>
      <c r="L80" s="145">
        <f>'[35]19th'!I101</f>
        <v>0</v>
      </c>
      <c r="M80" s="148" t="s">
        <v>121</v>
      </c>
      <c r="N80" s="40" t="s">
        <v>121</v>
      </c>
      <c r="O80" s="40" t="s">
        <v>121</v>
      </c>
      <c r="P80" s="149" t="s">
        <v>121</v>
      </c>
      <c r="Q80" s="183" t="s">
        <v>121</v>
      </c>
      <c r="R80" s="166" t="s">
        <v>121</v>
      </c>
      <c r="S80" s="75" t="s">
        <v>121</v>
      </c>
      <c r="T80" s="15" t="str">
        <f>'[35]19th'!J101</f>
        <v>G</v>
      </c>
      <c r="U80" s="62">
        <f>'[35]19th'!K101</f>
        <v>1</v>
      </c>
      <c r="V80" s="63">
        <f>'[35]19th'!L101</f>
        <v>0</v>
      </c>
      <c r="W80" s="64">
        <f>'[35]19th'!M101</f>
        <v>1</v>
      </c>
      <c r="X80" s="157">
        <f>'[35]19th'!N101</f>
        <v>0</v>
      </c>
      <c r="Y80" s="55">
        <f>'[35]19th'!O101</f>
        <v>11.5</v>
      </c>
      <c r="Z80" s="18">
        <f>'[35]19th'!P101</f>
        <v>0</v>
      </c>
      <c r="AA80" s="17">
        <f>'[35]19th'!Q101</f>
        <v>11.5</v>
      </c>
      <c r="AB80" s="145">
        <f>'[35]19th'!R101</f>
        <v>0</v>
      </c>
      <c r="AC80" s="148" t="s">
        <v>121</v>
      </c>
      <c r="AD80" s="40" t="s">
        <v>121</v>
      </c>
      <c r="AE80" s="40" t="s">
        <v>121</v>
      </c>
      <c r="AF80" s="149" t="s">
        <v>121</v>
      </c>
      <c r="AG80" s="166" t="s">
        <v>121</v>
      </c>
      <c r="AH80" s="75" t="s">
        <v>121</v>
      </c>
      <c r="AI80" s="15" t="str">
        <f>'[35]19th'!$S$101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'[36]19th'!$C$12+'[36]19th'!$C$13+'[36]19th'!$C$14</f>
        <v>0</v>
      </c>
      <c r="D89" s="538"/>
      <c r="E89" s="538"/>
      <c r="F89" s="466"/>
      <c r="G89" s="467">
        <f>'[36]19th'!$F$12+'[36]19th'!$F$13+'[36]19th'!$F$14</f>
        <v>0</v>
      </c>
      <c r="H89" s="467"/>
      <c r="I89" s="466">
        <f>'[36]19th'!$C$15+'[36]19th'!$C$16+'[36]19th'!$C$17</f>
        <v>0</v>
      </c>
      <c r="J89" s="466"/>
      <c r="K89" s="465">
        <f>'[36]19th'!$F$15+'[36]19th'!$F$16+'[36]19th'!$F$17</f>
        <v>0</v>
      </c>
      <c r="L89" s="465"/>
      <c r="M89" s="466">
        <f>'[36]19th'!$D$12+'[36]19th'!$D$13+'[36]19th'!$D$14</f>
        <v>0</v>
      </c>
      <c r="N89" s="466"/>
      <c r="O89" s="467">
        <f>'[36]19th'!$G$12+'[36]19th'!$G$13+'[36]19th'!$G$14</f>
        <v>0</v>
      </c>
      <c r="P89" s="467"/>
      <c r="Q89" s="466">
        <f>'[36]19th'!$D$15+'[36]19th'!$D$16+'[36]19th'!$D$17</f>
        <v>0</v>
      </c>
      <c r="R89" s="466"/>
      <c r="S89" s="554">
        <f>'[36]19th'!$G$15+'[36]19th'!$G$16+'[36]19th'!$G$17</f>
        <v>0</v>
      </c>
      <c r="T89" s="555"/>
      <c r="U89" s="551">
        <f>'[36]19th'!$L$12</f>
        <v>0</v>
      </c>
      <c r="V89" s="552"/>
      <c r="W89" s="574" t="str">
        <f>'[36]19th'!$M$12</f>
        <v>On Call</v>
      </c>
      <c r="X89" s="575"/>
      <c r="Y89" s="249"/>
      <c r="Z89" s="12"/>
      <c r="AA89" s="12"/>
      <c r="AB89" s="12"/>
      <c r="AC89" s="12"/>
      <c r="AD89" s="12"/>
      <c r="AE89" s="12"/>
      <c r="AF89" s="12"/>
      <c r="AG89" s="12"/>
      <c r="AH89" s="12"/>
      <c r="AI89" s="12"/>
    </row>
    <row r="90" spans="1:35" ht="12" customHeight="1">
      <c r="A90" s="334" t="s">
        <v>15</v>
      </c>
      <c r="B90" s="335"/>
      <c r="C90" s="539">
        <f>'[36]19th'!$C$18+'[36]19th'!$C$19+'[36]19th'!$C$20</f>
        <v>0</v>
      </c>
      <c r="D90" s="540"/>
      <c r="E90" s="540"/>
      <c r="F90" s="428"/>
      <c r="G90" s="426">
        <f>'[36]19th'!$F$18+'[36]19th'!$F$19+'[36]19th'!$F$20</f>
        <v>0</v>
      </c>
      <c r="H90" s="426"/>
      <c r="I90" s="428">
        <f>'[36]19th'!$C$21+'[36]19th'!$C$22+'[36]19th'!$C$23</f>
        <v>0</v>
      </c>
      <c r="J90" s="428"/>
      <c r="K90" s="426">
        <f>'[36]19th'!$F$21+'[36]19th'!$F$22+'[36]19th'!$F$23</f>
        <v>0</v>
      </c>
      <c r="L90" s="426"/>
      <c r="M90" s="428">
        <f>'[36]19th'!$D$18+'[36]19th'!$D$19+'[36]19th'!$D$20</f>
        <v>0</v>
      </c>
      <c r="N90" s="428"/>
      <c r="O90" s="426">
        <f>'[36]19th'!$G$18+'[36]19th'!$G$19+'[36]19th'!$G$20</f>
        <v>0</v>
      </c>
      <c r="P90" s="426"/>
      <c r="Q90" s="428">
        <f>'[36]19th'!$D$21+'[36]19th'!$D$22+'[36]19th'!$D$23</f>
        <v>0</v>
      </c>
      <c r="R90" s="428"/>
      <c r="S90" s="556">
        <f>'[36]19th'!$G$21+'[36]19th'!$G$22+'[36]19th'!$G$23</f>
        <v>0</v>
      </c>
      <c r="T90" s="557"/>
      <c r="U90" s="543">
        <f>'[36]19th'!$L$18</f>
        <v>0</v>
      </c>
      <c r="V90" s="544"/>
      <c r="W90" s="576"/>
      <c r="X90" s="577"/>
      <c r="Y90" s="249"/>
      <c r="Z90" s="12"/>
      <c r="AA90" s="12"/>
      <c r="AB90" s="12"/>
      <c r="AC90" s="12"/>
      <c r="AD90" s="12"/>
      <c r="AE90" s="12"/>
      <c r="AF90" s="12"/>
      <c r="AG90" s="12"/>
      <c r="AH90" s="12"/>
      <c r="AI90" s="12"/>
    </row>
    <row r="91" spans="1:35" ht="12" customHeight="1">
      <c r="A91" s="334" t="s">
        <v>39</v>
      </c>
      <c r="B91" s="335"/>
      <c r="C91" s="539">
        <f>'[36]19th'!$C$24+'[36]19th'!$C$25+'[36]19th'!$C$26</f>
        <v>0</v>
      </c>
      <c r="D91" s="540"/>
      <c r="E91" s="540"/>
      <c r="F91" s="428"/>
      <c r="G91" s="430">
        <f>'[36]19th'!$F$24+'[36]19th'!$F$25+'[36]19th'!$F$26</f>
        <v>0</v>
      </c>
      <c r="H91" s="430"/>
      <c r="I91" s="428">
        <f>'[36]19th'!$C$27+'[36]19th'!$C$28</f>
        <v>0</v>
      </c>
      <c r="J91" s="428"/>
      <c r="K91" s="426">
        <f>'[36]19th'!$F$27+'[36]19th'!$F$28</f>
        <v>0</v>
      </c>
      <c r="L91" s="426"/>
      <c r="M91" s="428">
        <f>'[36]19th'!$D$24+'[36]19th'!$D$25+'[36]19th'!$D$26</f>
        <v>0</v>
      </c>
      <c r="N91" s="428"/>
      <c r="O91" s="430">
        <f>'[36]19th'!$G$24+'[36]19th'!$G$25+'[36]19th'!$G$26</f>
        <v>0</v>
      </c>
      <c r="P91" s="430"/>
      <c r="Q91" s="428">
        <f>'[36]19th'!$D$27+'[36]19th'!$D$28</f>
        <v>0</v>
      </c>
      <c r="R91" s="428"/>
      <c r="S91" s="556">
        <f>'[36]19th'!$G$27+'[36]19th'!$G$28</f>
        <v>0</v>
      </c>
      <c r="T91" s="557"/>
      <c r="U91" s="543">
        <f>'[36]19th'!$L$24</f>
        <v>0</v>
      </c>
      <c r="V91" s="544"/>
      <c r="W91" s="576"/>
      <c r="X91" s="577"/>
      <c r="Y91" s="249"/>
      <c r="Z91" s="12"/>
      <c r="AA91" s="12"/>
      <c r="AB91" s="12"/>
      <c r="AC91" s="12"/>
      <c r="AD91" s="12"/>
      <c r="AE91" s="12"/>
      <c r="AF91" s="12"/>
      <c r="AG91" s="12"/>
      <c r="AH91" s="12"/>
      <c r="AI91" s="12"/>
    </row>
    <row r="92" spans="1:35" ht="12" customHeight="1">
      <c r="A92" s="334" t="s">
        <v>40</v>
      </c>
      <c r="B92" s="335"/>
      <c r="C92" s="539">
        <f>'[36]19th'!$C$29+'[36]19th'!$C$30+'[36]19th'!$C$31+'[36]19th'!$C$32</f>
        <v>0</v>
      </c>
      <c r="D92" s="540"/>
      <c r="E92" s="540"/>
      <c r="F92" s="428"/>
      <c r="G92" s="430">
        <f>'[36]19th'!$F$29+'[36]19th'!$F$30+'[36]19th'!$F$31+'[36]19th'!$F$32</f>
        <v>0</v>
      </c>
      <c r="H92" s="430"/>
      <c r="I92" s="428">
        <f>'[36]19th'!$C$33+'[36]19th'!$C$34</f>
        <v>0</v>
      </c>
      <c r="J92" s="428"/>
      <c r="K92" s="426">
        <f>'[36]19th'!$F$33+'[36]19th'!$F$34</f>
        <v>0</v>
      </c>
      <c r="L92" s="426"/>
      <c r="M92" s="428">
        <f>'[36]19th'!$D$29+'[36]19th'!$D$30+'[36]19th'!$D$31+'[36]19th'!$D$32</f>
        <v>0</v>
      </c>
      <c r="N92" s="428"/>
      <c r="O92" s="430">
        <f>'[36]19th'!$G$29+'[36]19th'!$G$30+'[36]19th'!$G$31+'[36]19th'!$G$32</f>
        <v>0</v>
      </c>
      <c r="P92" s="430"/>
      <c r="Q92" s="428">
        <f>'[36]19th'!$D$33+'[36]19th'!$D$34</f>
        <v>0</v>
      </c>
      <c r="R92" s="428"/>
      <c r="S92" s="556">
        <f>'[36]19th'!$G$33+'[36]19th'!$G$34</f>
        <v>0</v>
      </c>
      <c r="T92" s="557"/>
      <c r="U92" s="543">
        <f>'[36]19th'!$L$29</f>
        <v>0</v>
      </c>
      <c r="V92" s="544"/>
      <c r="W92" s="576"/>
      <c r="X92" s="577"/>
      <c r="Y92" s="249"/>
      <c r="Z92" s="12"/>
      <c r="AA92" s="12"/>
      <c r="AB92" s="12"/>
      <c r="AC92" s="12"/>
      <c r="AD92" s="12"/>
      <c r="AE92" s="12"/>
      <c r="AF92" s="12"/>
      <c r="AG92" s="12"/>
      <c r="AH92" s="12"/>
      <c r="AI92" s="12"/>
    </row>
    <row r="93" spans="1:35" ht="12" customHeight="1">
      <c r="A93" s="334" t="s">
        <v>41</v>
      </c>
      <c r="B93" s="335"/>
      <c r="C93" s="539">
        <f>'[36]19th'!$C$35+'[36]19th'!$C$36+'[36]19th'!$C$37</f>
        <v>0</v>
      </c>
      <c r="D93" s="540"/>
      <c r="E93" s="540"/>
      <c r="F93" s="428"/>
      <c r="G93" s="430">
        <f>'[36]19th'!$F$35+'[36]19th'!$F$36+'[36]19th'!$F$37</f>
        <v>0</v>
      </c>
      <c r="H93" s="430"/>
      <c r="I93" s="428">
        <f>'[36]19th'!$C$38+'[36]19th'!$C$39</f>
        <v>0</v>
      </c>
      <c r="J93" s="428"/>
      <c r="K93" s="430">
        <f>'[36]19th'!$F$38+'[36]19th'!$F$39</f>
        <v>0</v>
      </c>
      <c r="L93" s="430"/>
      <c r="M93" s="428">
        <f>'[36]19th'!$D$35+'[36]19th'!$D$36+'[36]19th'!$D$37</f>
        <v>0</v>
      </c>
      <c r="N93" s="428"/>
      <c r="O93" s="430">
        <f>'[36]19th'!$G$35+'[36]19th'!$G$36+'[36]19th'!$G$37</f>
        <v>0</v>
      </c>
      <c r="P93" s="430"/>
      <c r="Q93" s="428">
        <f>'[36]19th'!$D$38+'[36]19th'!$D$39</f>
        <v>0</v>
      </c>
      <c r="R93" s="428"/>
      <c r="S93" s="558">
        <f>'[36]19th'!$G$38+'[36]19th'!$G$39</f>
        <v>0</v>
      </c>
      <c r="T93" s="559"/>
      <c r="U93" s="543">
        <f>'[36]19th'!$L$35</f>
        <v>0</v>
      </c>
      <c r="V93" s="544"/>
      <c r="W93" s="576"/>
      <c r="X93" s="577"/>
      <c r="Y93" s="249"/>
      <c r="Z93" s="12"/>
      <c r="AA93" s="12"/>
      <c r="AB93" s="12"/>
      <c r="AC93" s="12"/>
      <c r="AD93" s="12"/>
      <c r="AE93" s="12"/>
      <c r="AF93" s="12"/>
      <c r="AG93" s="12"/>
      <c r="AH93" s="12"/>
      <c r="AI93" s="12"/>
    </row>
    <row r="94" spans="1:35" ht="12" customHeight="1">
      <c r="A94" s="334" t="s">
        <v>101</v>
      </c>
      <c r="B94" s="335"/>
      <c r="C94" s="539">
        <f>'[36]19th'!$C$40+'[36]19th'!$C$41+'[36]19th'!$C$42</f>
        <v>0</v>
      </c>
      <c r="D94" s="540"/>
      <c r="E94" s="540"/>
      <c r="F94" s="428"/>
      <c r="G94" s="430">
        <f>'[36]19th'!$F$40+'[36]19th'!$F$41+'[36]19th'!$F$42</f>
        <v>0</v>
      </c>
      <c r="H94" s="430"/>
      <c r="I94" s="428">
        <f>'[36]19th'!$C$43</f>
        <v>0</v>
      </c>
      <c r="J94" s="428"/>
      <c r="K94" s="426">
        <f>'[36]19th'!$F$43</f>
        <v>0</v>
      </c>
      <c r="L94" s="426"/>
      <c r="M94" s="428">
        <f>'[36]19th'!$D$40+'[36]19th'!$D$41+'[36]19th'!$D$42</f>
        <v>0</v>
      </c>
      <c r="N94" s="428"/>
      <c r="O94" s="430">
        <f>'[36]19th'!$G$40+'[36]19th'!$G$41+'[36]19th'!$G$42</f>
        <v>0</v>
      </c>
      <c r="P94" s="430"/>
      <c r="Q94" s="428">
        <f>'[36]19th'!$D$43</f>
        <v>0</v>
      </c>
      <c r="R94" s="428"/>
      <c r="S94" s="556">
        <f>'[36]19th'!$G$43</f>
        <v>0</v>
      </c>
      <c r="T94" s="557"/>
      <c r="U94" s="543">
        <f>'[36]19th'!$L$40</f>
        <v>0</v>
      </c>
      <c r="V94" s="544"/>
      <c r="W94" s="576"/>
      <c r="X94" s="577"/>
      <c r="Y94" s="249"/>
      <c r="Z94" s="12"/>
      <c r="AA94" s="12"/>
      <c r="AB94" s="12"/>
      <c r="AC94" s="12"/>
      <c r="AD94" s="12"/>
      <c r="AE94" s="12"/>
      <c r="AF94" s="12"/>
      <c r="AG94" s="12"/>
      <c r="AH94" s="12"/>
      <c r="AI94" s="12"/>
    </row>
    <row r="95" spans="1:35" ht="12" customHeight="1">
      <c r="A95" s="334" t="s">
        <v>42</v>
      </c>
      <c r="B95" s="335"/>
      <c r="C95" s="539">
        <f>'[36]19th'!$C$45+'[36]19th'!$C$46+'[36]19th'!$C$47</f>
        <v>0</v>
      </c>
      <c r="D95" s="540"/>
      <c r="E95" s="540"/>
      <c r="F95" s="428"/>
      <c r="G95" s="430">
        <f>'[36]19th'!$F$45+'[36]19th'!$F$46+'[36]19th'!$F$47</f>
        <v>0</v>
      </c>
      <c r="H95" s="430"/>
      <c r="I95" s="428">
        <f>'[36]19th'!$C$48+'[36]19th'!$C$49</f>
        <v>0</v>
      </c>
      <c r="J95" s="428"/>
      <c r="K95" s="426">
        <f>'[36]19th'!$F$48+'[36]19th'!$F$49</f>
        <v>0</v>
      </c>
      <c r="L95" s="426"/>
      <c r="M95" s="428">
        <f>'[36]19th'!$D$45+'[36]19th'!$D$46+'[36]19th'!$D$47</f>
        <v>0</v>
      </c>
      <c r="N95" s="428"/>
      <c r="O95" s="430">
        <f>'[36]19th'!$G$45+'[36]19th'!$G$46+'[36]19th'!$G$47</f>
        <v>0</v>
      </c>
      <c r="P95" s="430"/>
      <c r="Q95" s="428">
        <f>'[36]19th'!$D$48+'[36]19th'!$D$49</f>
        <v>0</v>
      </c>
      <c r="R95" s="428"/>
      <c r="S95" s="556">
        <f>'[36]19th'!$G$48+'[36]19th'!$G$49</f>
        <v>0</v>
      </c>
      <c r="T95" s="557"/>
      <c r="U95" s="543">
        <f>'[36]19th'!$L$45</f>
        <v>0</v>
      </c>
      <c r="V95" s="544"/>
      <c r="W95" s="576"/>
      <c r="X95" s="577"/>
      <c r="Y95" s="249"/>
      <c r="Z95" s="12"/>
      <c r="AA95" s="12"/>
      <c r="AB95" s="12"/>
      <c r="AC95" s="12"/>
      <c r="AD95" s="12"/>
      <c r="AE95" s="12"/>
      <c r="AF95" s="12"/>
      <c r="AG95" s="12"/>
      <c r="AH95" s="12"/>
      <c r="AI95" s="12"/>
    </row>
    <row r="96" spans="1:35" ht="12" customHeight="1">
      <c r="A96" s="334" t="s">
        <v>23</v>
      </c>
      <c r="B96" s="335"/>
      <c r="C96" s="539">
        <f>'[36]19th'!$C$50+'[36]19th'!$C$51</f>
        <v>0</v>
      </c>
      <c r="D96" s="540"/>
      <c r="E96" s="540"/>
      <c r="F96" s="428"/>
      <c r="G96" s="430">
        <f>'[36]19th'!$F$50+'[36]19th'!$F$51</f>
        <v>0</v>
      </c>
      <c r="H96" s="430"/>
      <c r="I96" s="428">
        <f>'[36]19th'!$C$52</f>
        <v>0</v>
      </c>
      <c r="J96" s="428"/>
      <c r="K96" s="430">
        <f>'[36]19th'!$F$52</f>
        <v>0</v>
      </c>
      <c r="L96" s="430"/>
      <c r="M96" s="428">
        <f>'[36]19th'!$D$50+'[36]19th'!$D$51</f>
        <v>0</v>
      </c>
      <c r="N96" s="428"/>
      <c r="O96" s="430">
        <f>'[36]19th'!$G$50+'[36]19th'!$G$51</f>
        <v>0</v>
      </c>
      <c r="P96" s="430"/>
      <c r="Q96" s="428">
        <f>'[36]19th'!$D$52</f>
        <v>0</v>
      </c>
      <c r="R96" s="428"/>
      <c r="S96" s="558">
        <f>'[36]19th'!$G$52</f>
        <v>0</v>
      </c>
      <c r="T96" s="559"/>
      <c r="U96" s="543">
        <f>'[36]19th'!$L$50</f>
        <v>0</v>
      </c>
      <c r="V96" s="544"/>
      <c r="W96" s="576"/>
      <c r="X96" s="577"/>
      <c r="Y96" s="249"/>
      <c r="Z96" s="12"/>
      <c r="AA96" s="12"/>
      <c r="AB96" s="12"/>
      <c r="AC96" s="12"/>
      <c r="AD96" s="12"/>
      <c r="AE96" s="12"/>
      <c r="AF96" s="12"/>
      <c r="AG96" s="12"/>
      <c r="AH96" s="12"/>
      <c r="AI96" s="12"/>
    </row>
    <row r="97" spans="1:35" ht="12" customHeight="1" thickBot="1">
      <c r="A97" s="332" t="s">
        <v>43</v>
      </c>
      <c r="B97" s="333"/>
      <c r="C97" s="541">
        <f>'[36]19th'!$C$55+'[36]19th'!$C$56</f>
        <v>0</v>
      </c>
      <c r="D97" s="542"/>
      <c r="E97" s="542"/>
      <c r="F97" s="424"/>
      <c r="G97" s="431">
        <f>'[36]19th'!$F$55+'[36]19th'!$F$56</f>
        <v>0</v>
      </c>
      <c r="H97" s="431"/>
      <c r="I97" s="424">
        <f>'[36]19th'!$C$57</f>
        <v>0</v>
      </c>
      <c r="J97" s="424"/>
      <c r="K97" s="427">
        <f>'[36]19th'!$F$57</f>
        <v>0</v>
      </c>
      <c r="L97" s="427"/>
      <c r="M97" s="424">
        <f>'[36]19th'!$D$55+'[36]19th'!$D$56</f>
        <v>0</v>
      </c>
      <c r="N97" s="424"/>
      <c r="O97" s="431">
        <f>'[36]19th'!$G$55+'[36]19th'!$G$56</f>
        <v>0</v>
      </c>
      <c r="P97" s="431"/>
      <c r="Q97" s="424">
        <f>'[36]19th'!$D$57</f>
        <v>0</v>
      </c>
      <c r="R97" s="424"/>
      <c r="S97" s="586">
        <f>'[36]19th'!$G$57</f>
        <v>0</v>
      </c>
      <c r="T97" s="587"/>
      <c r="U97" s="581">
        <f>'[36]19th'!$L$55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'[37]19th'!$C$12+'[37]19th'!$C$13+'[37]19th'!$C$14</f>
        <v>0</v>
      </c>
      <c r="D102" s="462"/>
      <c r="E102" s="462"/>
      <c r="F102" s="463"/>
      <c r="G102" s="429">
        <f>'[37]19th'!$F$12+'[37]19th'!$F$13+'[37]19th'!$F$14</f>
        <v>0</v>
      </c>
      <c r="H102" s="429"/>
      <c r="I102" s="463">
        <f>'[37]19th'!$C$15+'[37]19th'!$C$16</f>
        <v>0</v>
      </c>
      <c r="J102" s="463"/>
      <c r="K102" s="425">
        <f>'[37]19th'!$F$15+'[37]19th'!$F$16</f>
        <v>0</v>
      </c>
      <c r="L102" s="425"/>
      <c r="M102" s="463">
        <f>'[37]19th'!$D$12+'[37]19th'!$D$13+'[37]19th'!$D$14</f>
        <v>0</v>
      </c>
      <c r="N102" s="463"/>
      <c r="O102" s="429">
        <f>'[37]19th'!$G$12+'[37]19th'!$G$13+'[37]19th'!$G$14</f>
        <v>0</v>
      </c>
      <c r="P102" s="429"/>
      <c r="Q102" s="602">
        <f>'[37]19th'!$D$15+'[37]19th'!$D$16</f>
        <v>0</v>
      </c>
      <c r="R102" s="603"/>
      <c r="S102" s="554">
        <f>'[37]19th'!$G$15+'[37]19th'!$G$16</f>
        <v>0</v>
      </c>
      <c r="T102" s="555"/>
      <c r="U102" s="551">
        <f>'[37]19th'!$L$12</f>
        <v>0</v>
      </c>
      <c r="V102" s="584"/>
      <c r="W102" s="606" t="str">
        <f>'[37]19th'!$M$12</f>
        <v>No Service</v>
      </c>
      <c r="X102" s="575"/>
      <c r="Y102" s="249"/>
      <c r="Z102" s="12"/>
      <c r="AA102" s="12"/>
      <c r="AB102" s="12"/>
      <c r="AC102" s="12"/>
      <c r="AD102" s="12"/>
      <c r="AE102" s="12"/>
      <c r="AF102" s="12"/>
      <c r="AG102" s="12"/>
      <c r="AH102" s="12"/>
      <c r="AI102" s="12"/>
    </row>
    <row r="103" spans="1:35" ht="12" customHeight="1">
      <c r="A103" s="334" t="s">
        <v>44</v>
      </c>
      <c r="B103" s="335"/>
      <c r="C103" s="539">
        <f>'[37]19th'!$C$17+'[37]19th'!$C$18+'[37]19th'!$C$19</f>
        <v>0</v>
      </c>
      <c r="D103" s="540"/>
      <c r="E103" s="540"/>
      <c r="F103" s="428"/>
      <c r="G103" s="426">
        <f>'[37]19th'!$F$17+'[37]19th'!$F$18+'[37]19th'!$F$19</f>
        <v>0</v>
      </c>
      <c r="H103" s="426"/>
      <c r="I103" s="428">
        <f>'[37]19th'!$C$20+'[37]19th'!$C$21</f>
        <v>0</v>
      </c>
      <c r="J103" s="428"/>
      <c r="K103" s="426">
        <f>'[37]19th'!$F$20+'[37]19th'!$F$21</f>
        <v>0</v>
      </c>
      <c r="L103" s="426"/>
      <c r="M103" s="428">
        <f>'[37]19th'!$D$17+'[37]19th'!$D$18+'[37]19th'!$D$19</f>
        <v>0</v>
      </c>
      <c r="N103" s="428"/>
      <c r="O103" s="426">
        <f>'[37]19th'!$G$17+'[37]19th'!$G$18+'[37]19th'!$G$19</f>
        <v>0</v>
      </c>
      <c r="P103" s="426"/>
      <c r="Q103" s="600">
        <f>'[37]19th'!$D$20+'[37]19th'!$D$21</f>
        <v>0</v>
      </c>
      <c r="R103" s="601"/>
      <c r="S103" s="556">
        <f>'[37]19th'!$G$20+'[37]19th'!$G$21</f>
        <v>0</v>
      </c>
      <c r="T103" s="557"/>
      <c r="U103" s="543">
        <f>'[37]19th'!$L$17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'[37]19th'!$C$22+'[37]19th'!$C$23+'[37]19th'!$C$24</f>
        <v>0</v>
      </c>
      <c r="D104" s="540"/>
      <c r="E104" s="540"/>
      <c r="F104" s="428"/>
      <c r="G104" s="430">
        <f>'[37]19th'!$F$22+'[37]19th'!$F$23+'[37]19th'!$F$24</f>
        <v>0</v>
      </c>
      <c r="H104" s="430"/>
      <c r="I104" s="428">
        <f>'[37]19th'!$C$25</f>
        <v>0</v>
      </c>
      <c r="J104" s="428"/>
      <c r="K104" s="426">
        <f>'[37]19th'!$F$25</f>
        <v>0</v>
      </c>
      <c r="L104" s="426"/>
      <c r="M104" s="428">
        <f>'[37]19th'!$D$22+'[37]19th'!$D$23+'[37]19th'!$D$24</f>
        <v>0</v>
      </c>
      <c r="N104" s="428"/>
      <c r="O104" s="430">
        <f>'[37]19th'!$G$22+'[37]19th'!$G$23+'[37]19th'!$G$24</f>
        <v>0</v>
      </c>
      <c r="P104" s="430"/>
      <c r="Q104" s="600">
        <f>'[37]19th'!$D$25</f>
        <v>0</v>
      </c>
      <c r="R104" s="601"/>
      <c r="S104" s="556">
        <f>'[37]19th'!$G$25</f>
        <v>0</v>
      </c>
      <c r="T104" s="557"/>
      <c r="U104" s="543">
        <f>'[37]19th'!$L$22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'[37]19th'!$C$28+'[37]19th'!$C$29+'[37]19th'!$C$30</f>
        <v>0</v>
      </c>
      <c r="D105" s="542"/>
      <c r="E105" s="542"/>
      <c r="F105" s="424"/>
      <c r="G105" s="431">
        <f>'[37]19th'!$F$28+'[37]19th'!$F$29+'[37]19th'!$F$30</f>
        <v>0</v>
      </c>
      <c r="H105" s="431"/>
      <c r="I105" s="424">
        <f>'[37]19th'!$C$31</f>
        <v>0</v>
      </c>
      <c r="J105" s="424"/>
      <c r="K105" s="427">
        <f>'[37]19th'!$F$31</f>
        <v>0</v>
      </c>
      <c r="L105" s="427"/>
      <c r="M105" s="424">
        <f>'[37]19th'!$D$28+'[37]19th'!$D$29+'[37]19th'!$D$30</f>
        <v>0</v>
      </c>
      <c r="N105" s="424"/>
      <c r="O105" s="431">
        <f>'[37]19th'!$G$28+'[37]19th'!$G$29+'[37]19th'!$G$30</f>
        <v>0</v>
      </c>
      <c r="P105" s="431"/>
      <c r="Q105" s="598">
        <f>'[37]19th'!$D$31</f>
        <v>0</v>
      </c>
      <c r="R105" s="599"/>
      <c r="S105" s="586">
        <f>'[37]19th'!$G$31</f>
        <v>0</v>
      </c>
      <c r="T105" s="587"/>
      <c r="U105" s="581">
        <f>'[37]19th'!$L$28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'[38]19th'!D12</f>
        <v>3</v>
      </c>
      <c r="I111" s="107">
        <f>'[38]19th'!G12</f>
        <v>3</v>
      </c>
      <c r="J111" s="42">
        <f>'[38]19th'!D12+'[38]19th'!$E$12</f>
        <v>7</v>
      </c>
      <c r="K111" s="107">
        <f>'[38]19th'!G12+'[38]19th'!$H$12</f>
        <v>7</v>
      </c>
      <c r="L111" s="422" t="str">
        <f>'[38]19th'!M12</f>
        <v>G</v>
      </c>
      <c r="M111" s="423"/>
      <c r="N111" s="111">
        <f>'[38]19th'!E12</f>
        <v>4</v>
      </c>
      <c r="O111" s="108">
        <f>'[38]19th'!H12</f>
        <v>4</v>
      </c>
      <c r="P111" s="276">
        <f>'[38]19th'!F12</f>
        <v>2</v>
      </c>
      <c r="Q111" s="108">
        <f>'[38]19th'!I12</f>
        <v>2</v>
      </c>
      <c r="R111" s="422" t="str">
        <f>'[38]19th'!N12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'[38]19th'!D13</f>
        <v>0</v>
      </c>
      <c r="I112" s="27">
        <f>'[38]19th'!G13</f>
        <v>0</v>
      </c>
      <c r="J112" s="28">
        <f>'[38]19th'!D13</f>
        <v>0</v>
      </c>
      <c r="K112" s="27">
        <f>'[38]19th'!G13+'[38]19th'!$H$13</f>
        <v>0</v>
      </c>
      <c r="L112" s="379"/>
      <c r="M112" s="380"/>
      <c r="N112" s="112">
        <f>'[38]19th'!E13</f>
        <v>0</v>
      </c>
      <c r="O112" s="33">
        <f>'[38]19th'!H13</f>
        <v>0</v>
      </c>
      <c r="P112" s="271">
        <f>'[38]19th'!F13</f>
        <v>0</v>
      </c>
      <c r="Q112" s="34">
        <f>'[38]19th'!I13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'[38]19th'!D14</f>
        <v>0</v>
      </c>
      <c r="I113" s="29">
        <f>'[38]19th'!G14</f>
        <v>0</v>
      </c>
      <c r="J113" s="28">
        <f>'[38]19th'!D14+'[38]19th'!$E$14</f>
        <v>0</v>
      </c>
      <c r="K113" s="29">
        <f>'[38]19th'!G14+'[38]19th'!$H$14</f>
        <v>0</v>
      </c>
      <c r="L113" s="379"/>
      <c r="M113" s="380"/>
      <c r="N113" s="112">
        <f>'[38]19th'!E14</f>
        <v>0</v>
      </c>
      <c r="O113" s="34">
        <f>'[38]19th'!H14</f>
        <v>0</v>
      </c>
      <c r="P113" s="271">
        <f>'[38]19th'!F14</f>
        <v>0</v>
      </c>
      <c r="Q113" s="34">
        <f>'[38]19th'!I14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'[38]19th'!D15</f>
        <v>0</v>
      </c>
      <c r="I114" s="29">
        <f>'[38]19th'!G15</f>
        <v>0</v>
      </c>
      <c r="J114" s="28">
        <f>'[38]19th'!D15</f>
        <v>0</v>
      </c>
      <c r="K114" s="29">
        <f>'[38]19th'!G15+'[38]19th'!$H$15</f>
        <v>0</v>
      </c>
      <c r="L114" s="379"/>
      <c r="M114" s="380"/>
      <c r="N114" s="112">
        <f>'[38]19th'!E15</f>
        <v>0</v>
      </c>
      <c r="O114" s="34">
        <f>'[38]19th'!H15</f>
        <v>0</v>
      </c>
      <c r="P114" s="271">
        <f>'[38]19th'!F15</f>
        <v>0</v>
      </c>
      <c r="Q114" s="34">
        <f>'[38]19th'!I15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'[38]19th'!D16</f>
        <v>2</v>
      </c>
      <c r="I115" s="29">
        <f>'[38]19th'!G16</f>
        <v>2</v>
      </c>
      <c r="J115" s="28">
        <f>'[38]19th'!D16</f>
        <v>2</v>
      </c>
      <c r="K115" s="29">
        <f>'[38]19th'!G16+'[38]19th'!$H$16</f>
        <v>2</v>
      </c>
      <c r="L115" s="379" t="str">
        <f>'[38]19th'!M16</f>
        <v>G</v>
      </c>
      <c r="M115" s="380"/>
      <c r="N115" s="112">
        <f>'[38]19th'!E16</f>
        <v>0</v>
      </c>
      <c r="O115" s="34">
        <f>'[38]19th'!H16</f>
        <v>0</v>
      </c>
      <c r="P115" s="271">
        <f>'[38]19th'!F16</f>
        <v>0</v>
      </c>
      <c r="Q115" s="34">
        <f>'[38]19th'!I16</f>
        <v>0</v>
      </c>
      <c r="R115" s="379" t="str">
        <f>'[38]19th'!N16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'[38]19th'!D17</f>
        <v>0</v>
      </c>
      <c r="I116" s="27">
        <f>'[38]19th'!G17</f>
        <v>0</v>
      </c>
      <c r="J116" s="28">
        <f>'[38]19th'!D17</f>
        <v>0</v>
      </c>
      <c r="K116" s="27">
        <f>'[38]19th'!G17+'[38]19th'!$H$17</f>
        <v>0</v>
      </c>
      <c r="L116" s="379"/>
      <c r="M116" s="380"/>
      <c r="N116" s="112">
        <f>'[38]19th'!E17</f>
        <v>0</v>
      </c>
      <c r="O116" s="33">
        <f>'[38]19th'!H17</f>
        <v>0</v>
      </c>
      <c r="P116" s="271">
        <f>'[38]19th'!F17</f>
        <v>0</v>
      </c>
      <c r="Q116" s="34">
        <f>'[38]19th'!I17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'[38]19th'!D18</f>
        <v>1</v>
      </c>
      <c r="I117" s="29">
        <f>'[38]19th'!G18</f>
        <v>1</v>
      </c>
      <c r="J117" s="28">
        <f>'[38]19th'!D18</f>
        <v>1</v>
      </c>
      <c r="K117" s="29">
        <f>'[38]19th'!G18+'[38]19th'!$H$18</f>
        <v>1</v>
      </c>
      <c r="L117" s="379"/>
      <c r="M117" s="380"/>
      <c r="N117" s="112">
        <f>'[38]19th'!E18</f>
        <v>0</v>
      </c>
      <c r="O117" s="34">
        <f>'[38]19th'!H18</f>
        <v>0</v>
      </c>
      <c r="P117" s="271">
        <f>'[38]19th'!F18</f>
        <v>0</v>
      </c>
      <c r="Q117" s="34">
        <f>'[38]19th'!I18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'[38]19th'!D19</f>
        <v>0</v>
      </c>
      <c r="I118" s="29">
        <f>'[38]19th'!G19</f>
        <v>0</v>
      </c>
      <c r="J118" s="28">
        <f>'[38]19th'!D19</f>
        <v>0</v>
      </c>
      <c r="K118" s="29">
        <f>'[38]19th'!G19+'[38]19th'!$H$19</f>
        <v>0</v>
      </c>
      <c r="L118" s="379"/>
      <c r="M118" s="380"/>
      <c r="N118" s="112">
        <f>'[38]19th'!E19</f>
        <v>0</v>
      </c>
      <c r="O118" s="34">
        <f>'[38]19th'!H19</f>
        <v>0</v>
      </c>
      <c r="P118" s="271">
        <f>'[38]19th'!F19</f>
        <v>0</v>
      </c>
      <c r="Q118" s="34">
        <f>'[38]19th'!I19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'[38]19th'!D20</f>
        <v>1</v>
      </c>
      <c r="I119" s="29">
        <f>'[38]19th'!G20</f>
        <v>1</v>
      </c>
      <c r="J119" s="28">
        <f>'[38]19th'!D20+'[38]19th'!$E$20</f>
        <v>2</v>
      </c>
      <c r="K119" s="29">
        <f>'[38]19th'!G20+'[38]19th'!$H$20</f>
        <v>2</v>
      </c>
      <c r="L119" s="379" t="str">
        <f>'[38]19th'!M20</f>
        <v>G</v>
      </c>
      <c r="M119" s="380"/>
      <c r="N119" s="112">
        <f>'[38]19th'!E20</f>
        <v>1</v>
      </c>
      <c r="O119" s="34">
        <f>'[38]19th'!H20</f>
        <v>1</v>
      </c>
      <c r="P119" s="271">
        <f>'[38]19th'!F20</f>
        <v>0</v>
      </c>
      <c r="Q119" s="34">
        <f>'[38]19th'!I20</f>
        <v>0</v>
      </c>
      <c r="R119" s="379" t="str">
        <f>'[38]19th'!N20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'[38]19th'!D21</f>
        <v>0</v>
      </c>
      <c r="I120" s="27">
        <f>'[38]19th'!G21</f>
        <v>0</v>
      </c>
      <c r="J120" s="28">
        <f>'[38]19th'!D21</f>
        <v>0</v>
      </c>
      <c r="K120" s="27">
        <f>'[38]19th'!G21+'[38]19th'!$H$21</f>
        <v>0</v>
      </c>
      <c r="L120" s="379"/>
      <c r="M120" s="380"/>
      <c r="N120" s="112">
        <f>'[38]19th'!E21</f>
        <v>0</v>
      </c>
      <c r="O120" s="33">
        <f>'[38]19th'!H21</f>
        <v>0</v>
      </c>
      <c r="P120" s="271">
        <f>'[38]19th'!F21</f>
        <v>0</v>
      </c>
      <c r="Q120" s="34">
        <f>'[38]19th'!I21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'[38]19th'!D22</f>
        <v>0</v>
      </c>
      <c r="I121" s="29">
        <f>'[38]19th'!G22</f>
        <v>0</v>
      </c>
      <c r="J121" s="28">
        <f>'[38]19th'!D22</f>
        <v>0</v>
      </c>
      <c r="K121" s="29">
        <f>'[38]19th'!G22+'[38]19th'!$H$22</f>
        <v>0</v>
      </c>
      <c r="L121" s="379"/>
      <c r="M121" s="380"/>
      <c r="N121" s="112">
        <f>'[38]19th'!E22</f>
        <v>0</v>
      </c>
      <c r="O121" s="34">
        <f>'[38]19th'!H22</f>
        <v>0</v>
      </c>
      <c r="P121" s="271">
        <f>'[38]19th'!F22</f>
        <v>0</v>
      </c>
      <c r="Q121" s="34">
        <f>'[38]19th'!I22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'[38]19th'!D24</f>
        <v>0</v>
      </c>
      <c r="I122" s="29">
        <f>'[38]19th'!G24</f>
        <v>0</v>
      </c>
      <c r="J122" s="28">
        <f>'[38]19th'!D24</f>
        <v>0</v>
      </c>
      <c r="K122" s="29">
        <f>'[38]19th'!G24+'[38]19th'!$H$24</f>
        <v>0</v>
      </c>
      <c r="L122" s="379" t="str">
        <f>'[38]19th'!M24</f>
        <v>No Service</v>
      </c>
      <c r="M122" s="380"/>
      <c r="N122" s="112">
        <f>'[38]19th'!E24</f>
        <v>0</v>
      </c>
      <c r="O122" s="34">
        <f>'[38]19th'!H24</f>
        <v>0</v>
      </c>
      <c r="P122" s="271">
        <f>'[38]19th'!F24</f>
        <v>0</v>
      </c>
      <c r="Q122" s="34">
        <f>'[38]19th'!I24</f>
        <v>0</v>
      </c>
      <c r="R122" s="379" t="str">
        <f>'[38]19th'!N24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'[38]19th'!D25</f>
        <v>0</v>
      </c>
      <c r="I123" s="27">
        <f>'[38]19th'!G25</f>
        <v>0</v>
      </c>
      <c r="J123" s="28">
        <f>'[38]19th'!D25</f>
        <v>0</v>
      </c>
      <c r="K123" s="27">
        <f>'[38]19th'!G25+'[38]19th'!$H$25</f>
        <v>0</v>
      </c>
      <c r="L123" s="379"/>
      <c r="M123" s="380"/>
      <c r="N123" s="112">
        <f>'[38]19th'!E25</f>
        <v>0</v>
      </c>
      <c r="O123" s="33">
        <f>'[38]19th'!H25</f>
        <v>0</v>
      </c>
      <c r="P123" s="271">
        <f>'[38]19th'!F25</f>
        <v>0</v>
      </c>
      <c r="Q123" s="34">
        <f>'[38]19th'!I25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'[38]19th'!D26</f>
        <v>0</v>
      </c>
      <c r="I124" s="29">
        <f>'[38]19th'!G26</f>
        <v>0</v>
      </c>
      <c r="J124" s="28">
        <f>'[38]19th'!D26</f>
        <v>0</v>
      </c>
      <c r="K124" s="29">
        <f>'[38]19th'!G26+'[38]19th'!$H$26</f>
        <v>0</v>
      </c>
      <c r="L124" s="379"/>
      <c r="M124" s="380"/>
      <c r="N124" s="112">
        <f>'[38]19th'!E26</f>
        <v>0</v>
      </c>
      <c r="O124" s="34">
        <f>'[38]19th'!H26</f>
        <v>0</v>
      </c>
      <c r="P124" s="271">
        <f>'[38]19th'!F26</f>
        <v>0</v>
      </c>
      <c r="Q124" s="34">
        <f>'[38]19th'!I26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'[38]19th'!D27</f>
        <v>0</v>
      </c>
      <c r="I125" s="31">
        <f>'[38]19th'!G27</f>
        <v>0</v>
      </c>
      <c r="J125" s="32">
        <f>'[38]19th'!D27</f>
        <v>0</v>
      </c>
      <c r="K125" s="31">
        <f>'[38]19th'!G27+'[38]19th'!$H$27</f>
        <v>0</v>
      </c>
      <c r="L125" s="533"/>
      <c r="M125" s="534"/>
      <c r="N125" s="113">
        <f>'[38]19th'!E27</f>
        <v>0</v>
      </c>
      <c r="O125" s="35">
        <f>'[38]19th'!H27</f>
        <v>0</v>
      </c>
      <c r="P125" s="272">
        <f>'[38]19th'!F27</f>
        <v>0</v>
      </c>
      <c r="Q125" s="35">
        <f>'[38]19th'!I27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6694" priority="517" stopIfTrue="1" operator="containsText" text="G">
      <formula>NOT(ISERROR(SEARCH("G",L27)))</formula>
    </cfRule>
    <cfRule type="containsText" dxfId="6693" priority="518" stopIfTrue="1" operator="containsText" text="A">
      <formula>NOT(ISERROR(SEARCH("A",L27)))</formula>
    </cfRule>
    <cfRule type="containsText" dxfId="6692" priority="519" stopIfTrue="1" operator="containsText" text="R">
      <formula>NOT(ISERROR(SEARCH("R",L27)))</formula>
    </cfRule>
  </conditionalFormatting>
  <conditionalFormatting sqref="R111 R115 R119 R122 L111 L115 L119 L122">
    <cfRule type="containsText" dxfId="6691" priority="516" stopIfTrue="1" operator="containsText" text="No Service">
      <formula>NOT(ISERROR(SEARCH("No Service",L111)))</formula>
    </cfRule>
  </conditionalFormatting>
  <conditionalFormatting sqref="W102 U102:U105 W89 U89:U97">
    <cfRule type="containsText" dxfId="6690" priority="511" stopIfTrue="1" operator="containsText" text="On Call">
      <formula>NOT(ISERROR(SEARCH("On Call",U89)))</formula>
    </cfRule>
    <cfRule type="containsText" dxfId="6689" priority="512" stopIfTrue="1" operator="containsText" text="No Service">
      <formula>NOT(ISERROR(SEARCH("No Service",U89)))</formula>
    </cfRule>
    <cfRule type="containsText" dxfId="6688" priority="513" stopIfTrue="1" operator="containsText" text="G">
      <formula>NOT(ISERROR(SEARCH("G",U89)))</formula>
    </cfRule>
    <cfRule type="containsText" dxfId="6687" priority="514" stopIfTrue="1" operator="containsText" text="A">
      <formula>NOT(ISERROR(SEARCH("A",U89)))</formula>
    </cfRule>
    <cfRule type="containsText" dxfId="6686" priority="515" stopIfTrue="1" operator="containsText" text="R">
      <formula>NOT(ISERROR(SEARCH("R",U89)))</formula>
    </cfRule>
  </conditionalFormatting>
  <conditionalFormatting sqref="J27">
    <cfRule type="cellIs" dxfId="6685" priority="510" operator="greaterThan">
      <formula>$I$27</formula>
    </cfRule>
  </conditionalFormatting>
  <conditionalFormatting sqref="J28">
    <cfRule type="cellIs" dxfId="6684" priority="509" operator="greaterThan">
      <formula>$I$28</formula>
    </cfRule>
  </conditionalFormatting>
  <conditionalFormatting sqref="J29">
    <cfRule type="cellIs" dxfId="6683" priority="508" operator="greaterThan">
      <formula>$I$29</formula>
    </cfRule>
  </conditionalFormatting>
  <conditionalFormatting sqref="J40">
    <cfRule type="cellIs" dxfId="6682" priority="507" operator="greaterThan">
      <formula>$I$40</formula>
    </cfRule>
  </conditionalFormatting>
  <conditionalFormatting sqref="J41">
    <cfRule type="cellIs" dxfId="6681" priority="506" operator="greaterThan">
      <formula>$I$41</formula>
    </cfRule>
  </conditionalFormatting>
  <conditionalFormatting sqref="J42">
    <cfRule type="cellIs" dxfId="6680" priority="505" operator="greaterThan">
      <formula>$I$42</formula>
    </cfRule>
  </conditionalFormatting>
  <conditionalFormatting sqref="J30">
    <cfRule type="cellIs" dxfId="6679" priority="504" operator="greaterThan">
      <formula>$I$30</formula>
    </cfRule>
  </conditionalFormatting>
  <conditionalFormatting sqref="J31">
    <cfRule type="cellIs" dxfId="6678" priority="503" operator="greaterThan">
      <formula>$I$31</formula>
    </cfRule>
  </conditionalFormatting>
  <conditionalFormatting sqref="J32">
    <cfRule type="cellIs" dxfId="6677" priority="502" operator="greaterThan">
      <formula>$I$32</formula>
    </cfRule>
  </conditionalFormatting>
  <conditionalFormatting sqref="J33">
    <cfRule type="cellIs" dxfId="6676" priority="501" operator="greaterThan">
      <formula>$I$33</formula>
    </cfRule>
  </conditionalFormatting>
  <conditionalFormatting sqref="J34">
    <cfRule type="cellIs" dxfId="6675" priority="500" operator="greaterThan">
      <formula>$I$34</formula>
    </cfRule>
  </conditionalFormatting>
  <conditionalFormatting sqref="J35">
    <cfRule type="cellIs" dxfId="6674" priority="499" operator="greaterThan">
      <formula>$I$35</formula>
    </cfRule>
  </conditionalFormatting>
  <conditionalFormatting sqref="J45">
    <cfRule type="cellIs" dxfId="6673" priority="498" operator="greaterThan">
      <formula>$I$45</formula>
    </cfRule>
  </conditionalFormatting>
  <conditionalFormatting sqref="J43">
    <cfRule type="cellIs" dxfId="6672" priority="497" operator="greaterThan">
      <formula>$I$43</formula>
    </cfRule>
  </conditionalFormatting>
  <conditionalFormatting sqref="J44">
    <cfRule type="cellIs" dxfId="6671" priority="496" operator="greaterThan">
      <formula>$I$44</formula>
    </cfRule>
  </conditionalFormatting>
  <conditionalFormatting sqref="J48">
    <cfRule type="cellIs" dxfId="6670" priority="495" operator="greaterThan">
      <formula>$I$48</formula>
    </cfRule>
  </conditionalFormatting>
  <conditionalFormatting sqref="J49">
    <cfRule type="cellIs" dxfId="6669" priority="494" operator="greaterThan">
      <formula>$I$49</formula>
    </cfRule>
  </conditionalFormatting>
  <conditionalFormatting sqref="J46">
    <cfRule type="cellIs" dxfId="6668" priority="493" operator="greaterThan">
      <formula>$I$46</formula>
    </cfRule>
  </conditionalFormatting>
  <conditionalFormatting sqref="J47">
    <cfRule type="cellIs" dxfId="6667" priority="492" operator="greaterThan">
      <formula>$I$47</formula>
    </cfRule>
  </conditionalFormatting>
  <conditionalFormatting sqref="J50">
    <cfRule type="cellIs" dxfId="6666" priority="491" operator="greaterThan">
      <formula>I50</formula>
    </cfRule>
  </conditionalFormatting>
  <conditionalFormatting sqref="J57">
    <cfRule type="cellIs" dxfId="6665" priority="490" operator="greaterThan">
      <formula>$I$57</formula>
    </cfRule>
  </conditionalFormatting>
  <conditionalFormatting sqref="J58">
    <cfRule type="cellIs" dxfId="6664" priority="489" operator="greaterThan">
      <formula>$I$58</formula>
    </cfRule>
  </conditionalFormatting>
  <conditionalFormatting sqref="J62">
    <cfRule type="cellIs" dxfId="6663" priority="488" operator="greaterThan">
      <formula>$I$62</formula>
    </cfRule>
  </conditionalFormatting>
  <conditionalFormatting sqref="J60">
    <cfRule type="cellIs" dxfId="6662" priority="487" operator="greaterThan">
      <formula>$I$60</formula>
    </cfRule>
  </conditionalFormatting>
  <conditionalFormatting sqref="J63">
    <cfRule type="cellIs" dxfId="6661" priority="486" operator="greaterThan">
      <formula>$I$63</formula>
    </cfRule>
  </conditionalFormatting>
  <conditionalFormatting sqref="J59">
    <cfRule type="cellIs" dxfId="6660" priority="485" operator="greaterThan">
      <formula>$I$59</formula>
    </cfRule>
  </conditionalFormatting>
  <conditionalFormatting sqref="J64">
    <cfRule type="cellIs" dxfId="6659" priority="484" operator="greaterThan">
      <formula>$I$64</formula>
    </cfRule>
  </conditionalFormatting>
  <conditionalFormatting sqref="J71">
    <cfRule type="cellIs" dxfId="6658" priority="483" operator="greaterThan">
      <formula>$I$71</formula>
    </cfRule>
  </conditionalFormatting>
  <conditionalFormatting sqref="J73">
    <cfRule type="cellIs" dxfId="6657" priority="482" operator="greaterThan">
      <formula>$I$73</formula>
    </cfRule>
  </conditionalFormatting>
  <conditionalFormatting sqref="J72">
    <cfRule type="cellIs" dxfId="6656" priority="481" operator="greaterThan">
      <formula>$I$72</formula>
    </cfRule>
  </conditionalFormatting>
  <conditionalFormatting sqref="J74">
    <cfRule type="cellIs" dxfId="6655" priority="480" operator="greaterThan">
      <formula>$I$74</formula>
    </cfRule>
  </conditionalFormatting>
  <conditionalFormatting sqref="J75">
    <cfRule type="cellIs" dxfId="6654" priority="479" operator="greaterThan">
      <formula>$I$75</formula>
    </cfRule>
  </conditionalFormatting>
  <conditionalFormatting sqref="J70">
    <cfRule type="cellIs" dxfId="6653" priority="478" operator="greaterThan">
      <formula>$I$70</formula>
    </cfRule>
  </conditionalFormatting>
  <conditionalFormatting sqref="J76">
    <cfRule type="cellIs" dxfId="6652" priority="477" operator="greaterThan">
      <formula>$I$76</formula>
    </cfRule>
  </conditionalFormatting>
  <conditionalFormatting sqref="J77">
    <cfRule type="cellIs" dxfId="6651" priority="476" operator="greaterThan">
      <formula>$I$77</formula>
    </cfRule>
  </conditionalFormatting>
  <conditionalFormatting sqref="J78">
    <cfRule type="cellIs" dxfId="6650" priority="475" operator="greaterThan">
      <formula>$I$78</formula>
    </cfRule>
  </conditionalFormatting>
  <conditionalFormatting sqref="J79">
    <cfRule type="cellIs" dxfId="6649" priority="474" operator="greaterThan">
      <formula>$I$79</formula>
    </cfRule>
  </conditionalFormatting>
  <conditionalFormatting sqref="J80">
    <cfRule type="cellIs" dxfId="6648" priority="473" operator="greaterThan">
      <formula>I80</formula>
    </cfRule>
  </conditionalFormatting>
  <conditionalFormatting sqref="L27">
    <cfRule type="cellIs" dxfId="6647" priority="472" operator="greaterThan">
      <formula>$K$27</formula>
    </cfRule>
  </conditionalFormatting>
  <conditionalFormatting sqref="L28">
    <cfRule type="cellIs" dxfId="6646" priority="471" operator="greaterThan">
      <formula>$K$28</formula>
    </cfRule>
  </conditionalFormatting>
  <conditionalFormatting sqref="L29">
    <cfRule type="cellIs" dxfId="6645" priority="470" operator="greaterThan">
      <formula>$K$29</formula>
    </cfRule>
  </conditionalFormatting>
  <conditionalFormatting sqref="L40">
    <cfRule type="cellIs" dxfId="6644" priority="469" operator="greaterThan">
      <formula>$K$40</formula>
    </cfRule>
  </conditionalFormatting>
  <conditionalFormatting sqref="L41">
    <cfRule type="cellIs" dxfId="6643" priority="468" operator="greaterThan">
      <formula>$K$41</formula>
    </cfRule>
  </conditionalFormatting>
  <conditionalFormatting sqref="L42">
    <cfRule type="cellIs" dxfId="6642" priority="467" operator="greaterThan">
      <formula>$K$42</formula>
    </cfRule>
  </conditionalFormatting>
  <conditionalFormatting sqref="L30">
    <cfRule type="cellIs" dxfId="6641" priority="466" operator="greaterThan">
      <formula>$K$30</formula>
    </cfRule>
  </conditionalFormatting>
  <conditionalFormatting sqref="L31">
    <cfRule type="cellIs" dxfId="6640" priority="465" operator="greaterThan">
      <formula>$K$31</formula>
    </cfRule>
  </conditionalFormatting>
  <conditionalFormatting sqref="Z27">
    <cfRule type="cellIs" dxfId="6639" priority="464" operator="greaterThan">
      <formula>$Y$27</formula>
    </cfRule>
  </conditionalFormatting>
  <conditionalFormatting sqref="Z28">
    <cfRule type="cellIs" dxfId="6638" priority="463" operator="greaterThan">
      <formula>$Y$28</formula>
    </cfRule>
  </conditionalFormatting>
  <conditionalFormatting sqref="Z29">
    <cfRule type="cellIs" dxfId="6637" priority="462" operator="greaterThan">
      <formula>$Y$29</formula>
    </cfRule>
  </conditionalFormatting>
  <conditionalFormatting sqref="Z40">
    <cfRule type="cellIs" dxfId="6636" priority="461" operator="greaterThan">
      <formula>$Y$40</formula>
    </cfRule>
  </conditionalFormatting>
  <conditionalFormatting sqref="Z41">
    <cfRule type="cellIs" dxfId="6635" priority="460" operator="greaterThan">
      <formula>$Y$41</formula>
    </cfRule>
  </conditionalFormatting>
  <conditionalFormatting sqref="Z42">
    <cfRule type="cellIs" dxfId="6634" priority="459" operator="greaterThan">
      <formula>$Y$42</formula>
    </cfRule>
  </conditionalFormatting>
  <conditionalFormatting sqref="Z30">
    <cfRule type="cellIs" dxfId="6633" priority="458" operator="greaterThan">
      <formula>$Y$30</formula>
    </cfRule>
  </conditionalFormatting>
  <conditionalFormatting sqref="Z31">
    <cfRule type="cellIs" dxfId="6632" priority="457" operator="greaterThan">
      <formula>$Y$31</formula>
    </cfRule>
  </conditionalFormatting>
  <conditionalFormatting sqref="AB27">
    <cfRule type="cellIs" dxfId="6631" priority="456" operator="greaterThan">
      <formula>$AA$27</formula>
    </cfRule>
  </conditionalFormatting>
  <conditionalFormatting sqref="AB28">
    <cfRule type="cellIs" dxfId="6630" priority="455" operator="greaterThan">
      <formula>$AA$28</formula>
    </cfRule>
  </conditionalFormatting>
  <conditionalFormatting sqref="AB29">
    <cfRule type="cellIs" dxfId="6629" priority="454" operator="greaterThan">
      <formula>$AA$29</formula>
    </cfRule>
  </conditionalFormatting>
  <conditionalFormatting sqref="AB40">
    <cfRule type="cellIs" dxfId="6628" priority="453" operator="greaterThan">
      <formula>$AA$40</formula>
    </cfRule>
  </conditionalFormatting>
  <conditionalFormatting sqref="AB41">
    <cfRule type="cellIs" dxfId="6627" priority="452" operator="greaterThan">
      <formula>$AA$41</formula>
    </cfRule>
  </conditionalFormatting>
  <conditionalFormatting sqref="AB42">
    <cfRule type="cellIs" dxfId="6626" priority="451" operator="greaterThan">
      <formula>$AA$42</formula>
    </cfRule>
  </conditionalFormatting>
  <conditionalFormatting sqref="AB30">
    <cfRule type="cellIs" dxfId="6625" priority="450" operator="greaterThan">
      <formula>$AA$30</formula>
    </cfRule>
  </conditionalFormatting>
  <conditionalFormatting sqref="AB31">
    <cfRule type="cellIs" dxfId="6624" priority="449" operator="greaterThan">
      <formula>$AA$31</formula>
    </cfRule>
  </conditionalFormatting>
  <conditionalFormatting sqref="L32">
    <cfRule type="cellIs" dxfId="6623" priority="448" operator="greaterThan">
      <formula>$K$32</formula>
    </cfRule>
  </conditionalFormatting>
  <conditionalFormatting sqref="L33">
    <cfRule type="cellIs" dxfId="6622" priority="447" operator="greaterThan">
      <formula>$K$33</formula>
    </cfRule>
  </conditionalFormatting>
  <conditionalFormatting sqref="L34">
    <cfRule type="cellIs" dxfId="6621" priority="446" operator="greaterThan">
      <formula>$K$34</formula>
    </cfRule>
  </conditionalFormatting>
  <conditionalFormatting sqref="L35">
    <cfRule type="cellIs" dxfId="6620" priority="445" operator="greaterThan">
      <formula>$K$35</formula>
    </cfRule>
  </conditionalFormatting>
  <conditionalFormatting sqref="L45">
    <cfRule type="cellIs" dxfId="6619" priority="444" operator="greaterThan">
      <formula>$K$45</formula>
    </cfRule>
  </conditionalFormatting>
  <conditionalFormatting sqref="L43">
    <cfRule type="cellIs" dxfId="6618" priority="443" operator="greaterThan">
      <formula>$K$43</formula>
    </cfRule>
  </conditionalFormatting>
  <conditionalFormatting sqref="L44">
    <cfRule type="cellIs" dxfId="6617" priority="442" operator="greaterThan">
      <formula>$K$44</formula>
    </cfRule>
  </conditionalFormatting>
  <conditionalFormatting sqref="L48">
    <cfRule type="cellIs" dxfId="6616" priority="441" operator="greaterThan">
      <formula>$K$48</formula>
    </cfRule>
  </conditionalFormatting>
  <conditionalFormatting sqref="L49">
    <cfRule type="cellIs" dxfId="6615" priority="440" operator="greaterThan">
      <formula>$K$49</formula>
    </cfRule>
  </conditionalFormatting>
  <conditionalFormatting sqref="L46">
    <cfRule type="cellIs" dxfId="6614" priority="439" operator="greaterThan">
      <formula>$K$46</formula>
    </cfRule>
  </conditionalFormatting>
  <conditionalFormatting sqref="L47">
    <cfRule type="cellIs" dxfId="6613" priority="438" operator="greaterThan">
      <formula>$K$47</formula>
    </cfRule>
  </conditionalFormatting>
  <conditionalFormatting sqref="L50">
    <cfRule type="cellIs" dxfId="6612" priority="437" operator="greaterThan">
      <formula>$K$50</formula>
    </cfRule>
  </conditionalFormatting>
  <conditionalFormatting sqref="Z32">
    <cfRule type="cellIs" dxfId="6611" priority="436" operator="greaterThan">
      <formula>$Y$32</formula>
    </cfRule>
  </conditionalFormatting>
  <conditionalFormatting sqref="Z33">
    <cfRule type="cellIs" dxfId="6610" priority="435" operator="greaterThan">
      <formula>$Y$33</formula>
    </cfRule>
  </conditionalFormatting>
  <conditionalFormatting sqref="Z34">
    <cfRule type="cellIs" dxfId="6609" priority="434" operator="greaterThan">
      <formula>$Y$34</formula>
    </cfRule>
  </conditionalFormatting>
  <conditionalFormatting sqref="Z35">
    <cfRule type="cellIs" dxfId="6608" priority="433" operator="greaterThan">
      <formula>$Y$35</formula>
    </cfRule>
  </conditionalFormatting>
  <conditionalFormatting sqref="Z45">
    <cfRule type="cellIs" dxfId="6607" priority="432" operator="greaterThan">
      <formula>$Y$45</formula>
    </cfRule>
  </conditionalFormatting>
  <conditionalFormatting sqref="Z43">
    <cfRule type="cellIs" dxfId="6606" priority="431" operator="greaterThan">
      <formula>$Y$43</formula>
    </cfRule>
  </conditionalFormatting>
  <conditionalFormatting sqref="Z44">
    <cfRule type="cellIs" dxfId="6605" priority="430" operator="greaterThan">
      <formula>$Y$44</formula>
    </cfRule>
  </conditionalFormatting>
  <conditionalFormatting sqref="Z48">
    <cfRule type="cellIs" dxfId="6604" priority="429" operator="greaterThan">
      <formula>$Y$48</formula>
    </cfRule>
  </conditionalFormatting>
  <conditionalFormatting sqref="Z49">
    <cfRule type="cellIs" dxfId="6603" priority="428" operator="greaterThan">
      <formula>$Y$49</formula>
    </cfRule>
  </conditionalFormatting>
  <conditionalFormatting sqref="Z46">
    <cfRule type="cellIs" dxfId="6602" priority="427" operator="greaterThan">
      <formula>$Y$46</formula>
    </cfRule>
  </conditionalFormatting>
  <conditionalFormatting sqref="Z47">
    <cfRule type="cellIs" dxfId="6601" priority="426" operator="greaterThan">
      <formula>$Y$47</formula>
    </cfRule>
  </conditionalFormatting>
  <conditionalFormatting sqref="Z50">
    <cfRule type="cellIs" dxfId="6600" priority="425" operator="greaterThan">
      <formula>$Y$50</formula>
    </cfRule>
  </conditionalFormatting>
  <conditionalFormatting sqref="AB32">
    <cfRule type="cellIs" dxfId="6599" priority="424" operator="greaterThan">
      <formula>$AA$32</formula>
    </cfRule>
  </conditionalFormatting>
  <conditionalFormatting sqref="AB33">
    <cfRule type="cellIs" dxfId="6598" priority="423" operator="greaterThan">
      <formula>$AA$33</formula>
    </cfRule>
  </conditionalFormatting>
  <conditionalFormatting sqref="AB34">
    <cfRule type="cellIs" dxfId="6597" priority="422" operator="greaterThan">
      <formula>$AA$34</formula>
    </cfRule>
  </conditionalFormatting>
  <conditionalFormatting sqref="AB35">
    <cfRule type="cellIs" dxfId="6596" priority="421" operator="greaterThan">
      <formula>$AA$35</formula>
    </cfRule>
  </conditionalFormatting>
  <conditionalFormatting sqref="AB45">
    <cfRule type="cellIs" dxfId="6595" priority="420" operator="greaterThan">
      <formula>$AA$45</formula>
    </cfRule>
  </conditionalFormatting>
  <conditionalFormatting sqref="AB43">
    <cfRule type="cellIs" dxfId="6594" priority="419" operator="greaterThan">
      <formula>$AA$43</formula>
    </cfRule>
  </conditionalFormatting>
  <conditionalFormatting sqref="AB44">
    <cfRule type="cellIs" dxfId="6593" priority="418" operator="greaterThan">
      <formula>$AA$44</formula>
    </cfRule>
  </conditionalFormatting>
  <conditionalFormatting sqref="AB48">
    <cfRule type="cellIs" dxfId="6592" priority="417" operator="greaterThan">
      <formula>$AA$48</formula>
    </cfRule>
  </conditionalFormatting>
  <conditionalFormatting sqref="AB49">
    <cfRule type="cellIs" dxfId="6591" priority="416" operator="greaterThan">
      <formula>$AA$49</formula>
    </cfRule>
  </conditionalFormatting>
  <conditionalFormatting sqref="AB46">
    <cfRule type="cellIs" dxfId="6590" priority="415" operator="greaterThan">
      <formula>$AA$46</formula>
    </cfRule>
  </conditionalFormatting>
  <conditionalFormatting sqref="AB47">
    <cfRule type="cellIs" dxfId="6589" priority="414" operator="greaterThan">
      <formula>$AA$47</formula>
    </cfRule>
  </conditionalFormatting>
  <conditionalFormatting sqref="AB50">
    <cfRule type="cellIs" dxfId="6588" priority="413" operator="greaterThan">
      <formula>$AA$50</formula>
    </cfRule>
  </conditionalFormatting>
  <conditionalFormatting sqref="L57">
    <cfRule type="cellIs" dxfId="6587" priority="412" operator="greaterThan">
      <formula>$K$57</formula>
    </cfRule>
  </conditionalFormatting>
  <conditionalFormatting sqref="L58">
    <cfRule type="cellIs" dxfId="6586" priority="411" operator="greaterThan">
      <formula>$K$58</formula>
    </cfRule>
  </conditionalFormatting>
  <conditionalFormatting sqref="L62">
    <cfRule type="cellIs" dxfId="6585" priority="410" operator="greaterThan">
      <formula>$K$62</formula>
    </cfRule>
  </conditionalFormatting>
  <conditionalFormatting sqref="L60">
    <cfRule type="cellIs" dxfId="6584" priority="409" operator="greaterThan">
      <formula>$K$60</formula>
    </cfRule>
  </conditionalFormatting>
  <conditionalFormatting sqref="L63">
    <cfRule type="cellIs" dxfId="6583" priority="408" operator="greaterThan">
      <formula>$K$63</formula>
    </cfRule>
  </conditionalFormatting>
  <conditionalFormatting sqref="L59">
    <cfRule type="cellIs" dxfId="6582" priority="407" operator="greaterThan">
      <formula>$K$59</formula>
    </cfRule>
  </conditionalFormatting>
  <conditionalFormatting sqref="L64">
    <cfRule type="cellIs" dxfId="6581" priority="406" operator="greaterThan">
      <formula>$K$64</formula>
    </cfRule>
  </conditionalFormatting>
  <conditionalFormatting sqref="Z57">
    <cfRule type="cellIs" dxfId="6580" priority="405" operator="greaterThan">
      <formula>$Y$57</formula>
    </cfRule>
  </conditionalFormatting>
  <conditionalFormatting sqref="Z58">
    <cfRule type="cellIs" dxfId="6579" priority="404" operator="greaterThan">
      <formula>$Y$58</formula>
    </cfRule>
  </conditionalFormatting>
  <conditionalFormatting sqref="Z62">
    <cfRule type="cellIs" dxfId="6578" priority="403" operator="greaterThan">
      <formula>$Y$62</formula>
    </cfRule>
  </conditionalFormatting>
  <conditionalFormatting sqref="Z60">
    <cfRule type="cellIs" dxfId="6577" priority="402" operator="greaterThan">
      <formula>$Y$60</formula>
    </cfRule>
  </conditionalFormatting>
  <conditionalFormatting sqref="Z63">
    <cfRule type="cellIs" dxfId="6576" priority="401" operator="greaterThan">
      <formula>$Y$63</formula>
    </cfRule>
  </conditionalFormatting>
  <conditionalFormatting sqref="Z59">
    <cfRule type="cellIs" dxfId="6575" priority="400" operator="greaterThan">
      <formula>$Y$59</formula>
    </cfRule>
  </conditionalFormatting>
  <conditionalFormatting sqref="Z64">
    <cfRule type="cellIs" dxfId="6574" priority="399" operator="greaterThan">
      <formula>$Y$64</formula>
    </cfRule>
  </conditionalFormatting>
  <conditionalFormatting sqref="AB57">
    <cfRule type="cellIs" dxfId="6573" priority="398" operator="greaterThan">
      <formula>$AA$57</formula>
    </cfRule>
  </conditionalFormatting>
  <conditionalFormatting sqref="AB58">
    <cfRule type="cellIs" dxfId="6572" priority="397" operator="greaterThan">
      <formula>$AA$58</formula>
    </cfRule>
  </conditionalFormatting>
  <conditionalFormatting sqref="AB62">
    <cfRule type="cellIs" dxfId="6571" priority="396" operator="greaterThan">
      <formula>$AA$62</formula>
    </cfRule>
  </conditionalFormatting>
  <conditionalFormatting sqref="AB60">
    <cfRule type="cellIs" dxfId="6570" priority="395" operator="greaterThan">
      <formula>$AA$60</formula>
    </cfRule>
  </conditionalFormatting>
  <conditionalFormatting sqref="AB63">
    <cfRule type="cellIs" dxfId="6569" priority="394" operator="greaterThan">
      <formula>$AA$63</formula>
    </cfRule>
  </conditionalFormatting>
  <conditionalFormatting sqref="AB59">
    <cfRule type="cellIs" dxfId="6568" priority="393" operator="greaterThan">
      <formula>$AA$59</formula>
    </cfRule>
  </conditionalFormatting>
  <conditionalFormatting sqref="AB64">
    <cfRule type="cellIs" dxfId="6567" priority="392" operator="greaterThan">
      <formula>$AA$64</formula>
    </cfRule>
  </conditionalFormatting>
  <conditionalFormatting sqref="L71">
    <cfRule type="cellIs" dxfId="6566" priority="391" operator="greaterThan">
      <formula>$K$71</formula>
    </cfRule>
  </conditionalFormatting>
  <conditionalFormatting sqref="L73">
    <cfRule type="cellIs" dxfId="6565" priority="390" operator="greaterThan">
      <formula>$K$73</formula>
    </cfRule>
  </conditionalFormatting>
  <conditionalFormatting sqref="L72">
    <cfRule type="cellIs" dxfId="6564" priority="389" operator="greaterThan">
      <formula>$K$72</formula>
    </cfRule>
  </conditionalFormatting>
  <conditionalFormatting sqref="L74">
    <cfRule type="cellIs" dxfId="6563" priority="388" operator="greaterThan">
      <formula>$K$74</formula>
    </cfRule>
  </conditionalFormatting>
  <conditionalFormatting sqref="L75">
    <cfRule type="cellIs" dxfId="6562" priority="387" operator="greaterThan">
      <formula>$K$75</formula>
    </cfRule>
  </conditionalFormatting>
  <conditionalFormatting sqref="Z71">
    <cfRule type="cellIs" dxfId="6561" priority="386" operator="greaterThan">
      <formula>$Y$71</formula>
    </cfRule>
  </conditionalFormatting>
  <conditionalFormatting sqref="Z73">
    <cfRule type="cellIs" dxfId="6560" priority="385" operator="greaterThan">
      <formula>$Y$73</formula>
    </cfRule>
  </conditionalFormatting>
  <conditionalFormatting sqref="Z72">
    <cfRule type="cellIs" dxfId="6559" priority="384" operator="greaterThan">
      <formula>$Y$72</formula>
    </cfRule>
  </conditionalFormatting>
  <conditionalFormatting sqref="Z74">
    <cfRule type="cellIs" dxfId="6558" priority="383" operator="greaterThan">
      <formula>$Y$74</formula>
    </cfRule>
  </conditionalFormatting>
  <conditionalFormatting sqref="Z75">
    <cfRule type="cellIs" dxfId="6557" priority="382" operator="greaterThan">
      <formula>$Y$75</formula>
    </cfRule>
  </conditionalFormatting>
  <conditionalFormatting sqref="AB71">
    <cfRule type="cellIs" dxfId="6556" priority="381" operator="greaterThan">
      <formula>$AA$71</formula>
    </cfRule>
  </conditionalFormatting>
  <conditionalFormatting sqref="AB73">
    <cfRule type="cellIs" dxfId="6555" priority="380" operator="greaterThan">
      <formula>$AA$73</formula>
    </cfRule>
  </conditionalFormatting>
  <conditionalFormatting sqref="AB72">
    <cfRule type="cellIs" dxfId="6554" priority="379" operator="greaterThan">
      <formula>$AA$72</formula>
    </cfRule>
  </conditionalFormatting>
  <conditionalFormatting sqref="AB74">
    <cfRule type="cellIs" dxfId="6553" priority="378" operator="greaterThan">
      <formula>$AA$74</formula>
    </cfRule>
  </conditionalFormatting>
  <conditionalFormatting sqref="AB75">
    <cfRule type="cellIs" dxfId="6552" priority="377" operator="greaterThan">
      <formula>$AA$75</formula>
    </cfRule>
  </conditionalFormatting>
  <conditionalFormatting sqref="L70">
    <cfRule type="cellIs" dxfId="6551" priority="376" operator="greaterThan">
      <formula>$K$70</formula>
    </cfRule>
  </conditionalFormatting>
  <conditionalFormatting sqref="Z70">
    <cfRule type="cellIs" dxfId="6550" priority="375" operator="greaterThan">
      <formula>$Y$70</formula>
    </cfRule>
  </conditionalFormatting>
  <conditionalFormatting sqref="AB70">
    <cfRule type="cellIs" dxfId="6549" priority="374" operator="greaterThan">
      <formula>$AA$70</formula>
    </cfRule>
  </conditionalFormatting>
  <conditionalFormatting sqref="L76">
    <cfRule type="cellIs" dxfId="6548" priority="373" operator="greaterThan">
      <formula>$K$76</formula>
    </cfRule>
  </conditionalFormatting>
  <conditionalFormatting sqref="L77">
    <cfRule type="cellIs" dxfId="6547" priority="372" operator="greaterThan">
      <formula>$K$77</formula>
    </cfRule>
  </conditionalFormatting>
  <conditionalFormatting sqref="L78">
    <cfRule type="cellIs" dxfId="6546" priority="371" operator="greaterThan">
      <formula>$K$78</formula>
    </cfRule>
  </conditionalFormatting>
  <conditionalFormatting sqref="L79">
    <cfRule type="cellIs" dxfId="6545" priority="370" operator="greaterThan">
      <formula>$K$79</formula>
    </cfRule>
  </conditionalFormatting>
  <conditionalFormatting sqref="L80">
    <cfRule type="cellIs" dxfId="6544" priority="369" operator="greaterThan">
      <formula>$K$80</formula>
    </cfRule>
  </conditionalFormatting>
  <conditionalFormatting sqref="Z76">
    <cfRule type="cellIs" dxfId="6543" priority="368" operator="greaterThan">
      <formula>$Y$76</formula>
    </cfRule>
  </conditionalFormatting>
  <conditionalFormatting sqref="Z77">
    <cfRule type="cellIs" dxfId="6542" priority="367" operator="greaterThan">
      <formula>$Y$77</formula>
    </cfRule>
  </conditionalFormatting>
  <conditionalFormatting sqref="Z78">
    <cfRule type="cellIs" dxfId="6541" priority="366" operator="greaterThan">
      <formula>$Y$78</formula>
    </cfRule>
  </conditionalFormatting>
  <conditionalFormatting sqref="Z79">
    <cfRule type="cellIs" dxfId="6540" priority="365" operator="greaterThan">
      <formula>$Y$79</formula>
    </cfRule>
  </conditionalFormatting>
  <conditionalFormatting sqref="Z80">
    <cfRule type="cellIs" dxfId="6539" priority="364" operator="greaterThan">
      <formula>$Y$80</formula>
    </cfRule>
  </conditionalFormatting>
  <conditionalFormatting sqref="AB76">
    <cfRule type="cellIs" dxfId="6538" priority="363" operator="greaterThan">
      <formula>$AA$76</formula>
    </cfRule>
  </conditionalFormatting>
  <conditionalFormatting sqref="AB77">
    <cfRule type="cellIs" dxfId="6537" priority="362" operator="greaterThan">
      <formula>$AA$77</formula>
    </cfRule>
  </conditionalFormatting>
  <conditionalFormatting sqref="AB78">
    <cfRule type="cellIs" dxfId="6536" priority="361" operator="greaterThan">
      <formula>$AA$78</formula>
    </cfRule>
  </conditionalFormatting>
  <conditionalFormatting sqref="AB79">
    <cfRule type="cellIs" dxfId="6535" priority="360" operator="greaterThan">
      <formula>$AA$79</formula>
    </cfRule>
  </conditionalFormatting>
  <conditionalFormatting sqref="AB80">
    <cfRule type="cellIs" dxfId="6534" priority="359" operator="greaterThan">
      <formula>$AA$80</formula>
    </cfRule>
  </conditionalFormatting>
  <conditionalFormatting sqref="J61">
    <cfRule type="cellIs" dxfId="6533" priority="358" operator="greaterThan">
      <formula>$I$61</formula>
    </cfRule>
  </conditionalFormatting>
  <conditionalFormatting sqref="L61">
    <cfRule type="cellIs" dxfId="6532" priority="357" operator="greaterThan">
      <formula>$K$61</formula>
    </cfRule>
  </conditionalFormatting>
  <conditionalFormatting sqref="Z61">
    <cfRule type="cellIs" dxfId="6531" priority="356" operator="greaterThan">
      <formula>$Y$61</formula>
    </cfRule>
  </conditionalFormatting>
  <conditionalFormatting sqref="AB61">
    <cfRule type="cellIs" dxfId="6530" priority="355" operator="greaterThan">
      <formula>$AA$61</formula>
    </cfRule>
  </conditionalFormatting>
  <conditionalFormatting sqref="J65">
    <cfRule type="cellIs" dxfId="6529" priority="354" operator="greaterThan">
      <formula>$I$65</formula>
    </cfRule>
  </conditionalFormatting>
  <conditionalFormatting sqref="L65">
    <cfRule type="cellIs" dxfId="6528" priority="353" operator="greaterThan">
      <formula>$K$65</formula>
    </cfRule>
  </conditionalFormatting>
  <conditionalFormatting sqref="Z65">
    <cfRule type="cellIs" dxfId="6527" priority="352" operator="greaterThan">
      <formula>$Y$65</formula>
    </cfRule>
  </conditionalFormatting>
  <conditionalFormatting sqref="AB65">
    <cfRule type="cellIs" dxfId="6526" priority="351" operator="greaterThan">
      <formula>$AA$65</formula>
    </cfRule>
  </conditionalFormatting>
  <conditionalFormatting sqref="S27">
    <cfRule type="expression" dxfId="6525" priority="349">
      <formula>J27&gt;=I27-8</formula>
    </cfRule>
    <cfRule type="expression" dxfId="6524" priority="350">
      <formula>J27&lt;I27-8</formula>
    </cfRule>
  </conditionalFormatting>
  <conditionalFormatting sqref="S28">
    <cfRule type="expression" dxfId="6523" priority="347">
      <formula>J28&gt;=I28-8</formula>
    </cfRule>
    <cfRule type="expression" dxfId="6522" priority="348">
      <formula>J28&lt;I28-8</formula>
    </cfRule>
  </conditionalFormatting>
  <conditionalFormatting sqref="S29">
    <cfRule type="expression" dxfId="6521" priority="345">
      <formula>J29&gt;=I29-8</formula>
    </cfRule>
    <cfRule type="expression" dxfId="6520" priority="346">
      <formula>J29&lt;I29-8</formula>
    </cfRule>
  </conditionalFormatting>
  <conditionalFormatting sqref="S40">
    <cfRule type="expression" dxfId="6519" priority="343">
      <formula>J40&gt;=I40-8</formula>
    </cfRule>
    <cfRule type="expression" dxfId="6518" priority="344">
      <formula>J40&lt;I40-8</formula>
    </cfRule>
  </conditionalFormatting>
  <conditionalFormatting sqref="S41">
    <cfRule type="expression" dxfId="6517" priority="341">
      <formula>J41&gt;=I41-8</formula>
    </cfRule>
    <cfRule type="expression" dxfId="6516" priority="342">
      <formula>J41&lt;I41-8</formula>
    </cfRule>
  </conditionalFormatting>
  <conditionalFormatting sqref="S42">
    <cfRule type="expression" dxfId="6515" priority="339">
      <formula>J42&gt;=I42-8</formula>
    </cfRule>
    <cfRule type="expression" dxfId="6514" priority="340">
      <formula>J42&lt;I42-8</formula>
    </cfRule>
  </conditionalFormatting>
  <conditionalFormatting sqref="S30">
    <cfRule type="expression" dxfId="6513" priority="337">
      <formula>J30&gt;=I30-8</formula>
    </cfRule>
    <cfRule type="expression" dxfId="6512" priority="338">
      <formula>J30&lt;I30-8</formula>
    </cfRule>
  </conditionalFormatting>
  <conditionalFormatting sqref="S31">
    <cfRule type="expression" dxfId="6511" priority="335">
      <formula>J31&gt;=I31-8</formula>
    </cfRule>
    <cfRule type="expression" dxfId="6510" priority="336">
      <formula>J31&lt;I31-8</formula>
    </cfRule>
  </conditionalFormatting>
  <conditionalFormatting sqref="S32">
    <cfRule type="expression" dxfId="6509" priority="333">
      <formula>J32&gt;=I32-8</formula>
    </cfRule>
    <cfRule type="expression" dxfId="6508" priority="334">
      <formula>J32&lt;I32-8</formula>
    </cfRule>
  </conditionalFormatting>
  <conditionalFormatting sqref="S33">
    <cfRule type="expression" dxfId="6507" priority="331">
      <formula>J33&gt;=I33-8</formula>
    </cfRule>
    <cfRule type="expression" dxfId="6506" priority="332">
      <formula>J33&lt;I33-8</formula>
    </cfRule>
  </conditionalFormatting>
  <conditionalFormatting sqref="S34">
    <cfRule type="expression" dxfId="6505" priority="329">
      <formula>J34&gt;=I34-8</formula>
    </cfRule>
    <cfRule type="expression" dxfId="6504" priority="330">
      <formula>J34&lt;I34-8</formula>
    </cfRule>
  </conditionalFormatting>
  <conditionalFormatting sqref="S35">
    <cfRule type="expression" dxfId="6503" priority="327">
      <formula>J35&gt;=I35-8</formula>
    </cfRule>
    <cfRule type="expression" dxfId="6502" priority="328">
      <formula>J35&lt;I35-8</formula>
    </cfRule>
  </conditionalFormatting>
  <conditionalFormatting sqref="S43">
    <cfRule type="expression" dxfId="6501" priority="325">
      <formula>J43&gt;=I43-8</formula>
    </cfRule>
    <cfRule type="expression" dxfId="6500" priority="326">
      <formula>J43&lt;I43-8</formula>
    </cfRule>
  </conditionalFormatting>
  <conditionalFormatting sqref="S44">
    <cfRule type="expression" dxfId="6499" priority="323">
      <formula>J44&gt;=I44-8</formula>
    </cfRule>
    <cfRule type="expression" dxfId="6498" priority="324">
      <formula>J44&lt;I44-8</formula>
    </cfRule>
  </conditionalFormatting>
  <conditionalFormatting sqref="S48">
    <cfRule type="expression" dxfId="6497" priority="321">
      <formula>J48&gt;=I48-8</formula>
    </cfRule>
    <cfRule type="expression" dxfId="6496" priority="322">
      <formula>J48&lt;I48-8</formula>
    </cfRule>
  </conditionalFormatting>
  <conditionalFormatting sqref="S49">
    <cfRule type="expression" dxfId="6495" priority="319">
      <formula>J49&gt;=I49-8</formula>
    </cfRule>
    <cfRule type="expression" dxfId="6494" priority="320">
      <formula>J49&lt;I49-8</formula>
    </cfRule>
  </conditionalFormatting>
  <conditionalFormatting sqref="S46">
    <cfRule type="expression" dxfId="6493" priority="317">
      <formula>J46&gt;=I46-8</formula>
    </cfRule>
    <cfRule type="expression" dxfId="6492" priority="318">
      <formula>J46&lt;I46-8</formula>
    </cfRule>
  </conditionalFormatting>
  <conditionalFormatting sqref="S45">
    <cfRule type="expression" dxfId="6491" priority="315">
      <formula>J45&gt;=I45-8</formula>
    </cfRule>
    <cfRule type="expression" dxfId="6490" priority="316">
      <formula>J45&lt;I45-8</formula>
    </cfRule>
  </conditionalFormatting>
  <conditionalFormatting sqref="S47">
    <cfRule type="expression" dxfId="6489" priority="313">
      <formula>J47&gt;=I47-8</formula>
    </cfRule>
    <cfRule type="expression" dxfId="6488" priority="314">
      <formula>J47&lt;I47-8</formula>
    </cfRule>
  </conditionalFormatting>
  <conditionalFormatting sqref="S50">
    <cfRule type="expression" dxfId="6487" priority="311">
      <formula>J50&gt;=I50-8</formula>
    </cfRule>
    <cfRule type="expression" dxfId="6486" priority="312">
      <formula>J50&lt;I50-8</formula>
    </cfRule>
  </conditionalFormatting>
  <conditionalFormatting sqref="S57">
    <cfRule type="expression" dxfId="6485" priority="309">
      <formula>J57&gt;=I57-8</formula>
    </cfRule>
    <cfRule type="expression" dxfId="6484" priority="310">
      <formula>J57&lt;I57-8</formula>
    </cfRule>
  </conditionalFormatting>
  <conditionalFormatting sqref="S58">
    <cfRule type="expression" dxfId="6483" priority="307">
      <formula>J58&gt;=I58-8</formula>
    </cfRule>
    <cfRule type="expression" dxfId="6482" priority="308">
      <formula>J58&lt;I58-8</formula>
    </cfRule>
  </conditionalFormatting>
  <conditionalFormatting sqref="S62">
    <cfRule type="expression" dxfId="6481" priority="305">
      <formula>J62&gt;=I62-8</formula>
    </cfRule>
    <cfRule type="expression" dxfId="6480" priority="306">
      <formula>J62&lt;I62-8</formula>
    </cfRule>
  </conditionalFormatting>
  <conditionalFormatting sqref="S60">
    <cfRule type="expression" dxfId="6479" priority="303">
      <formula>J60&gt;=I60-8</formula>
    </cfRule>
    <cfRule type="expression" dxfId="6478" priority="304">
      <formula>J60&lt;I60-8</formula>
    </cfRule>
  </conditionalFormatting>
  <conditionalFormatting sqref="S63">
    <cfRule type="expression" dxfId="6477" priority="301">
      <formula>J63&gt;=I63-8</formula>
    </cfRule>
    <cfRule type="expression" dxfId="6476" priority="302">
      <formula>J63&lt;I63-8</formula>
    </cfRule>
  </conditionalFormatting>
  <conditionalFormatting sqref="S59">
    <cfRule type="expression" dxfId="6475" priority="299">
      <formula>J59&gt;=I59-8</formula>
    </cfRule>
    <cfRule type="expression" dxfId="6474" priority="300">
      <formula>J59&lt;I59-8</formula>
    </cfRule>
  </conditionalFormatting>
  <conditionalFormatting sqref="S61">
    <cfRule type="expression" dxfId="6473" priority="297">
      <formula>J61&gt;=I61-8</formula>
    </cfRule>
    <cfRule type="expression" dxfId="6472" priority="298">
      <formula>J61&lt;I61-8</formula>
    </cfRule>
  </conditionalFormatting>
  <conditionalFormatting sqref="S64">
    <cfRule type="expression" dxfId="6471" priority="295">
      <formula>J64&gt;=I64-8</formula>
    </cfRule>
    <cfRule type="expression" dxfId="6470" priority="296">
      <formula>J64&lt;I64-8</formula>
    </cfRule>
  </conditionalFormatting>
  <conditionalFormatting sqref="S71">
    <cfRule type="expression" dxfId="6469" priority="293">
      <formula>J71&gt;=I71-8</formula>
    </cfRule>
    <cfRule type="expression" dxfId="6468" priority="294">
      <formula>J71&lt;I71-8</formula>
    </cfRule>
  </conditionalFormatting>
  <conditionalFormatting sqref="S73">
    <cfRule type="expression" dxfId="6467" priority="291">
      <formula>J73&gt;=I73-8</formula>
    </cfRule>
    <cfRule type="expression" dxfId="6466" priority="292">
      <formula>J73&lt;I73-8</formula>
    </cfRule>
  </conditionalFormatting>
  <conditionalFormatting sqref="S72">
    <cfRule type="expression" dxfId="6465" priority="289">
      <formula>J72&gt;=I72-8</formula>
    </cfRule>
    <cfRule type="expression" dxfId="6464" priority="290">
      <formula>J72&lt;I72-8</formula>
    </cfRule>
  </conditionalFormatting>
  <conditionalFormatting sqref="S74">
    <cfRule type="expression" dxfId="6463" priority="287">
      <formula>J74&gt;=I74-8</formula>
    </cfRule>
    <cfRule type="expression" dxfId="6462" priority="288">
      <formula>J74&lt;I74-8</formula>
    </cfRule>
  </conditionalFormatting>
  <conditionalFormatting sqref="S70">
    <cfRule type="expression" dxfId="6461" priority="285">
      <formula>J70&gt;=I70-8</formula>
    </cfRule>
    <cfRule type="expression" dxfId="6460" priority="286">
      <formula>J70&lt;I70-8</formula>
    </cfRule>
  </conditionalFormatting>
  <conditionalFormatting sqref="AG57">
    <cfRule type="expression" dxfId="6459" priority="282">
      <formula>U57=0</formula>
    </cfRule>
    <cfRule type="expression" dxfId="6458" priority="283">
      <formula>Z57&gt;=23</formula>
    </cfRule>
    <cfRule type="expression" dxfId="6457" priority="284">
      <formula>Z57&lt;23</formula>
    </cfRule>
  </conditionalFormatting>
  <conditionalFormatting sqref="AH57">
    <cfRule type="expression" dxfId="6456" priority="280">
      <formula>Z57&gt;=Y57-8</formula>
    </cfRule>
    <cfRule type="expression" dxfId="6455" priority="281">
      <formula>Z57&lt;Y57-8</formula>
    </cfRule>
  </conditionalFormatting>
  <conditionalFormatting sqref="AG27">
    <cfRule type="expression" dxfId="6454" priority="278">
      <formula>Z27&gt;=23</formula>
    </cfRule>
    <cfRule type="expression" dxfId="6453" priority="279">
      <formula>Z27&lt;23</formula>
    </cfRule>
  </conditionalFormatting>
  <conditionalFormatting sqref="AH27">
    <cfRule type="expression" dxfId="6452" priority="276">
      <formula>Z27&gt;=Y27-8</formula>
    </cfRule>
    <cfRule type="expression" dxfId="6451" priority="277">
      <formula>Z27&lt;Y27-8</formula>
    </cfRule>
  </conditionalFormatting>
  <conditionalFormatting sqref="AG28">
    <cfRule type="expression" dxfId="6450" priority="274">
      <formula>Z28&gt;=23</formula>
    </cfRule>
    <cfRule type="expression" dxfId="6449" priority="275">
      <formula>Z28&lt;23</formula>
    </cfRule>
  </conditionalFormatting>
  <conditionalFormatting sqref="AH28">
    <cfRule type="expression" dxfId="6448" priority="272">
      <formula>Z28&gt;=Y28-8</formula>
    </cfRule>
    <cfRule type="expression" dxfId="6447" priority="273">
      <formula>Z28&lt;Y28-8</formula>
    </cfRule>
  </conditionalFormatting>
  <conditionalFormatting sqref="AG40">
    <cfRule type="expression" dxfId="6446" priority="270">
      <formula>Z40&gt;=23</formula>
    </cfRule>
    <cfRule type="expression" dxfId="6445" priority="271">
      <formula>Z40&lt;23</formula>
    </cfRule>
  </conditionalFormatting>
  <conditionalFormatting sqref="AH40">
    <cfRule type="expression" dxfId="6444" priority="268">
      <formula>Z40&gt;=Y40-8</formula>
    </cfRule>
    <cfRule type="expression" dxfId="6443" priority="269">
      <formula>Z40&lt;Y40-8</formula>
    </cfRule>
  </conditionalFormatting>
  <conditionalFormatting sqref="AG41">
    <cfRule type="expression" dxfId="6442" priority="266">
      <formula>Z41&gt;=23</formula>
    </cfRule>
    <cfRule type="expression" dxfId="6441" priority="267">
      <formula>Z41&lt;23</formula>
    </cfRule>
  </conditionalFormatting>
  <conditionalFormatting sqref="AH41">
    <cfRule type="expression" dxfId="6440" priority="264">
      <formula>Z41&gt;=Y41-8</formula>
    </cfRule>
    <cfRule type="expression" dxfId="6439" priority="265">
      <formula>Z41&lt;Y41-8</formula>
    </cfRule>
  </conditionalFormatting>
  <conditionalFormatting sqref="AG42">
    <cfRule type="expression" dxfId="6438" priority="262">
      <formula>Z42&gt;=23</formula>
    </cfRule>
    <cfRule type="expression" dxfId="6437" priority="263">
      <formula>Z42&lt;23</formula>
    </cfRule>
  </conditionalFormatting>
  <conditionalFormatting sqref="AH42">
    <cfRule type="expression" dxfId="6436" priority="260">
      <formula>Z42&gt;=Y42-8</formula>
    </cfRule>
    <cfRule type="expression" dxfId="6435" priority="261">
      <formula>Z42&lt;Y42-8</formula>
    </cfRule>
  </conditionalFormatting>
  <conditionalFormatting sqref="AG30">
    <cfRule type="expression" dxfId="6434" priority="258">
      <formula>Z30&gt;=23</formula>
    </cfRule>
    <cfRule type="expression" dxfId="6433" priority="259">
      <formula>Z30&lt;23</formula>
    </cfRule>
  </conditionalFormatting>
  <conditionalFormatting sqref="AH30">
    <cfRule type="expression" dxfId="6432" priority="256">
      <formula>Z30&gt;=Y30-8</formula>
    </cfRule>
    <cfRule type="expression" dxfId="6431" priority="257">
      <formula>Z30&lt;Y30-8</formula>
    </cfRule>
  </conditionalFormatting>
  <conditionalFormatting sqref="AG31">
    <cfRule type="expression" dxfId="6430" priority="254">
      <formula>Z31&gt;=23</formula>
    </cfRule>
    <cfRule type="expression" dxfId="6429" priority="255">
      <formula>Z31&lt;23</formula>
    </cfRule>
  </conditionalFormatting>
  <conditionalFormatting sqref="AH31">
    <cfRule type="expression" dxfId="6428" priority="252">
      <formula>Z31&gt;=Y31-8</formula>
    </cfRule>
    <cfRule type="expression" dxfId="6427" priority="253">
      <formula>Z31&lt;Y31-8</formula>
    </cfRule>
  </conditionalFormatting>
  <conditionalFormatting sqref="AG32">
    <cfRule type="expression" dxfId="6426" priority="250">
      <formula>Z32&gt;=23</formula>
    </cfRule>
    <cfRule type="expression" dxfId="6425" priority="251">
      <formula>Z32&lt;23</formula>
    </cfRule>
  </conditionalFormatting>
  <conditionalFormatting sqref="AH32">
    <cfRule type="expression" dxfId="6424" priority="248">
      <formula>Z32&gt;=Y32-8</formula>
    </cfRule>
    <cfRule type="expression" dxfId="6423" priority="249">
      <formula>Z32&lt;Y32-8</formula>
    </cfRule>
  </conditionalFormatting>
  <conditionalFormatting sqref="AG33">
    <cfRule type="expression" dxfId="6422" priority="246">
      <formula>Z33&gt;=23</formula>
    </cfRule>
    <cfRule type="expression" dxfId="6421" priority="247">
      <formula>Z33&lt;23</formula>
    </cfRule>
  </conditionalFormatting>
  <conditionalFormatting sqref="AH33">
    <cfRule type="expression" dxfId="6420" priority="244">
      <formula>Z33&gt;=Y33-8</formula>
    </cfRule>
    <cfRule type="expression" dxfId="6419" priority="245">
      <formula>Z33&lt;Y33-8</formula>
    </cfRule>
  </conditionalFormatting>
  <conditionalFormatting sqref="AH34">
    <cfRule type="expression" dxfId="6418" priority="240">
      <formula>Z34&gt;=Y34-8</formula>
    </cfRule>
    <cfRule type="expression" dxfId="6417" priority="241">
      <formula>Z34&lt;Y34-8</formula>
    </cfRule>
  </conditionalFormatting>
  <conditionalFormatting sqref="AG43">
    <cfRule type="expression" dxfId="6416" priority="238">
      <formula>Z43&gt;=23</formula>
    </cfRule>
    <cfRule type="expression" dxfId="6415" priority="239">
      <formula>Z43&lt;23</formula>
    </cfRule>
  </conditionalFormatting>
  <conditionalFormatting sqref="AH43">
    <cfRule type="expression" dxfId="6414" priority="236">
      <formula>Z43&gt;=Y43-8</formula>
    </cfRule>
    <cfRule type="expression" dxfId="6413" priority="237">
      <formula>Z43&lt;Y43-8</formula>
    </cfRule>
  </conditionalFormatting>
  <conditionalFormatting sqref="AG44">
    <cfRule type="expression" dxfId="6412" priority="234">
      <formula>Z44&gt;=23</formula>
    </cfRule>
    <cfRule type="expression" dxfId="6411" priority="235">
      <formula>Z44&lt;23</formula>
    </cfRule>
  </conditionalFormatting>
  <conditionalFormatting sqref="AH44">
    <cfRule type="expression" dxfId="6410" priority="232">
      <formula>Z44&gt;=Y44-8</formula>
    </cfRule>
    <cfRule type="expression" dxfId="6409" priority="233">
      <formula>Z44&lt;Y44-8</formula>
    </cfRule>
  </conditionalFormatting>
  <conditionalFormatting sqref="AG48">
    <cfRule type="expression" dxfId="6408" priority="230">
      <formula>Z48&gt;=23</formula>
    </cfRule>
    <cfRule type="expression" dxfId="6407" priority="231">
      <formula>Z48&lt;23</formula>
    </cfRule>
  </conditionalFormatting>
  <conditionalFormatting sqref="AH48">
    <cfRule type="expression" dxfId="6406" priority="228">
      <formula>Z48&gt;=Y48-8</formula>
    </cfRule>
    <cfRule type="expression" dxfId="6405" priority="229">
      <formula>Z48&lt;Y48-8</formula>
    </cfRule>
  </conditionalFormatting>
  <conditionalFormatting sqref="AG49">
    <cfRule type="expression" dxfId="6404" priority="226">
      <formula>Z49&gt;=23</formula>
    </cfRule>
    <cfRule type="expression" dxfId="6403" priority="227">
      <formula>Z49&lt;23</formula>
    </cfRule>
  </conditionalFormatting>
  <conditionalFormatting sqref="AH49">
    <cfRule type="expression" dxfId="6402" priority="224">
      <formula>Z49&gt;=Y49-8</formula>
    </cfRule>
    <cfRule type="expression" dxfId="6401" priority="225">
      <formula>Z49&lt;Y49-8</formula>
    </cfRule>
  </conditionalFormatting>
  <conditionalFormatting sqref="AG46">
    <cfRule type="expression" dxfId="6400" priority="222">
      <formula>Z46&gt;=23</formula>
    </cfRule>
    <cfRule type="expression" dxfId="6399" priority="223">
      <formula>Z46&lt;23</formula>
    </cfRule>
  </conditionalFormatting>
  <conditionalFormatting sqref="AH46">
    <cfRule type="expression" dxfId="6398" priority="220">
      <formula>Z46&gt;=Y46-8</formula>
    </cfRule>
    <cfRule type="expression" dxfId="6397" priority="221">
      <formula>Z46&lt;Y46-8</formula>
    </cfRule>
  </conditionalFormatting>
  <conditionalFormatting sqref="AG45">
    <cfRule type="expression" dxfId="6396" priority="218">
      <formula>Z45&gt;=23</formula>
    </cfRule>
    <cfRule type="expression" dxfId="6395" priority="219">
      <formula>Z45&lt;23</formula>
    </cfRule>
  </conditionalFormatting>
  <conditionalFormatting sqref="AH45">
    <cfRule type="expression" dxfId="6394" priority="216">
      <formula>Z45&gt;=Y45-8</formula>
    </cfRule>
    <cfRule type="expression" dxfId="6393" priority="217">
      <formula>Z45&lt;Y45-8</formula>
    </cfRule>
  </conditionalFormatting>
  <conditionalFormatting sqref="AG47">
    <cfRule type="expression" dxfId="6392" priority="214">
      <formula>Z47&gt;=23</formula>
    </cfRule>
    <cfRule type="expression" dxfId="6391" priority="215">
      <formula>Z47&lt;23</formula>
    </cfRule>
  </conditionalFormatting>
  <conditionalFormatting sqref="AH47">
    <cfRule type="expression" dxfId="6390" priority="212">
      <formula>Z47&gt;=Y47-8</formula>
    </cfRule>
    <cfRule type="expression" dxfId="6389" priority="213">
      <formula>Z47&lt;Y47-8</formula>
    </cfRule>
  </conditionalFormatting>
  <conditionalFormatting sqref="AG50">
    <cfRule type="expression" dxfId="6388" priority="210">
      <formula>Z50&gt;=23</formula>
    </cfRule>
    <cfRule type="expression" dxfId="6387" priority="211">
      <formula>Z50&lt;23</formula>
    </cfRule>
  </conditionalFormatting>
  <conditionalFormatting sqref="AH50">
    <cfRule type="expression" dxfId="6386" priority="208">
      <formula>Z50&gt;=Y50-8</formula>
    </cfRule>
    <cfRule type="expression" dxfId="6385" priority="209">
      <formula>Z50&lt;Y50-8</formula>
    </cfRule>
  </conditionalFormatting>
  <conditionalFormatting sqref="AG29">
    <cfRule type="expression" dxfId="6384" priority="206">
      <formula>Z29&gt;=23</formula>
    </cfRule>
    <cfRule type="expression" dxfId="6383" priority="207">
      <formula>Z29&lt;23</formula>
    </cfRule>
  </conditionalFormatting>
  <conditionalFormatting sqref="AH29">
    <cfRule type="expression" dxfId="6382" priority="204">
      <formula>Z29&gt;=Y29-8</formula>
    </cfRule>
    <cfRule type="expression" dxfId="6381" priority="205">
      <formula>Z29&lt;Y29-8</formula>
    </cfRule>
  </conditionalFormatting>
  <conditionalFormatting sqref="AG58">
    <cfRule type="expression" dxfId="6380" priority="202">
      <formula>Z58&gt;=23</formula>
    </cfRule>
    <cfRule type="expression" dxfId="6379" priority="203">
      <formula>Z58&lt;23</formula>
    </cfRule>
  </conditionalFormatting>
  <conditionalFormatting sqref="AH58">
    <cfRule type="expression" dxfId="6378" priority="200">
      <formula>Z58&gt;=Y58-8</formula>
    </cfRule>
    <cfRule type="expression" dxfId="6377" priority="201">
      <formula>Z58&lt;Y58-8</formula>
    </cfRule>
  </conditionalFormatting>
  <conditionalFormatting sqref="AG62">
    <cfRule type="expression" dxfId="6376" priority="198">
      <formula>Z62&gt;=23</formula>
    </cfRule>
    <cfRule type="expression" dxfId="6375" priority="199">
      <formula>Z62&lt;23</formula>
    </cfRule>
  </conditionalFormatting>
  <conditionalFormatting sqref="AH62">
    <cfRule type="expression" dxfId="6374" priority="196">
      <formula>Z62&gt;=Y62-8</formula>
    </cfRule>
    <cfRule type="expression" dxfId="6373" priority="197">
      <formula>Z62&lt;Y62-8</formula>
    </cfRule>
  </conditionalFormatting>
  <conditionalFormatting sqref="AG60">
    <cfRule type="expression" dxfId="6372" priority="194">
      <formula>Z60&gt;=23</formula>
    </cfRule>
    <cfRule type="expression" dxfId="6371" priority="195">
      <formula>Z60&lt;23</formula>
    </cfRule>
  </conditionalFormatting>
  <conditionalFormatting sqref="AH60">
    <cfRule type="expression" dxfId="6370" priority="192">
      <formula>Z60&gt;=Y60-8</formula>
    </cfRule>
    <cfRule type="expression" dxfId="6369" priority="193">
      <formula>Z60&lt;Y60-8</formula>
    </cfRule>
  </conditionalFormatting>
  <conditionalFormatting sqref="AG63">
    <cfRule type="expression" dxfId="6368" priority="190">
      <formula>Z63&gt;=23</formula>
    </cfRule>
    <cfRule type="expression" dxfId="6367" priority="191">
      <formula>Z63&lt;23</formula>
    </cfRule>
  </conditionalFormatting>
  <conditionalFormatting sqref="AH63">
    <cfRule type="expression" dxfId="6366" priority="188">
      <formula>Z63&gt;=Y63-8</formula>
    </cfRule>
    <cfRule type="expression" dxfId="6365" priority="189">
      <formula>Z63&lt;Y63-8</formula>
    </cfRule>
  </conditionalFormatting>
  <conditionalFormatting sqref="AG59">
    <cfRule type="expression" dxfId="6364" priority="186">
      <formula>Z59&gt;=23</formula>
    </cfRule>
    <cfRule type="expression" dxfId="6363" priority="187">
      <formula>Z59&lt;23</formula>
    </cfRule>
  </conditionalFormatting>
  <conditionalFormatting sqref="AH59">
    <cfRule type="expression" dxfId="6362" priority="184">
      <formula>Z59&gt;=Y59-8</formula>
    </cfRule>
    <cfRule type="expression" dxfId="6361" priority="185">
      <formula>Z59&lt;Y59-8</formula>
    </cfRule>
  </conditionalFormatting>
  <conditionalFormatting sqref="AG61">
    <cfRule type="expression" dxfId="6360" priority="182">
      <formula>Z61&gt;=23</formula>
    </cfRule>
    <cfRule type="expression" dxfId="6359" priority="183">
      <formula>Z61&lt;23</formula>
    </cfRule>
  </conditionalFormatting>
  <conditionalFormatting sqref="AH61">
    <cfRule type="expression" dxfId="6358" priority="180">
      <formula>Z61&gt;=Y61-8</formula>
    </cfRule>
    <cfRule type="expression" dxfId="6357" priority="181">
      <formula>Z61&lt;Y61-8</formula>
    </cfRule>
  </conditionalFormatting>
  <conditionalFormatting sqref="AG64">
    <cfRule type="expression" dxfId="6356" priority="178">
      <formula>Z64&gt;=23</formula>
    </cfRule>
    <cfRule type="expression" dxfId="6355" priority="179">
      <formula>Z64&lt;23</formula>
    </cfRule>
  </conditionalFormatting>
  <conditionalFormatting sqref="AH64">
    <cfRule type="expression" dxfId="6354" priority="176">
      <formula>Z64&gt;=Y64-8</formula>
    </cfRule>
    <cfRule type="expression" dxfId="6353" priority="177">
      <formula>Z64&lt;Y64-8</formula>
    </cfRule>
  </conditionalFormatting>
  <conditionalFormatting sqref="AG71">
    <cfRule type="expression" dxfId="6352" priority="174">
      <formula>Z71&gt;=23</formula>
    </cfRule>
    <cfRule type="expression" dxfId="6351" priority="175">
      <formula>Z71&lt;23</formula>
    </cfRule>
  </conditionalFormatting>
  <conditionalFormatting sqref="AH71">
    <cfRule type="expression" dxfId="6350" priority="172">
      <formula>Z71&gt;=Y71-8</formula>
    </cfRule>
    <cfRule type="expression" dxfId="6349" priority="173">
      <formula>Z71&lt;Y71-8</formula>
    </cfRule>
  </conditionalFormatting>
  <conditionalFormatting sqref="AG73">
    <cfRule type="expression" dxfId="6348" priority="170">
      <formula>Z73&gt;=23</formula>
    </cfRule>
    <cfRule type="expression" dxfId="6347" priority="171">
      <formula>Z73&lt;23</formula>
    </cfRule>
  </conditionalFormatting>
  <conditionalFormatting sqref="AH73">
    <cfRule type="expression" dxfId="6346" priority="168">
      <formula>Z73&gt;=Y73-8</formula>
    </cfRule>
    <cfRule type="expression" dxfId="6345" priority="169">
      <formula>Z73&lt;Y73-8</formula>
    </cfRule>
  </conditionalFormatting>
  <conditionalFormatting sqref="AG74">
    <cfRule type="expression" dxfId="6344" priority="166">
      <formula>Z74&gt;=23</formula>
    </cfRule>
    <cfRule type="expression" dxfId="6343" priority="167">
      <formula>Z74&lt;23</formula>
    </cfRule>
  </conditionalFormatting>
  <conditionalFormatting sqref="AH74">
    <cfRule type="expression" dxfId="6342" priority="164">
      <formula>Z74&gt;=Y74-8</formula>
    </cfRule>
    <cfRule type="expression" dxfId="6341" priority="165">
      <formula>Z74&lt;Y74-8</formula>
    </cfRule>
  </conditionalFormatting>
  <conditionalFormatting sqref="AG70">
    <cfRule type="expression" dxfId="6340" priority="162">
      <formula>Z70&gt;=23</formula>
    </cfRule>
    <cfRule type="expression" dxfId="6339" priority="163">
      <formula>Z70&lt;23</formula>
    </cfRule>
  </conditionalFormatting>
  <conditionalFormatting sqref="AH70">
    <cfRule type="expression" dxfId="6338" priority="160">
      <formula>Z70&gt;=Y70-8</formula>
    </cfRule>
    <cfRule type="expression" dxfId="6337" priority="161">
      <formula>Z70&lt;Y70-8</formula>
    </cfRule>
  </conditionalFormatting>
  <conditionalFormatting sqref="J81">
    <cfRule type="cellIs" dxfId="6336" priority="159" operator="greaterThan">
      <formula>I81</formula>
    </cfRule>
  </conditionalFormatting>
  <conditionalFormatting sqref="J82">
    <cfRule type="cellIs" dxfId="6335" priority="158" operator="greaterThan">
      <formula>I82</formula>
    </cfRule>
  </conditionalFormatting>
  <conditionalFormatting sqref="J83">
    <cfRule type="cellIs" dxfId="6334" priority="157" operator="greaterThan">
      <formula>I83</formula>
    </cfRule>
  </conditionalFormatting>
  <conditionalFormatting sqref="L81">
    <cfRule type="cellIs" dxfId="6333" priority="156" operator="greaterThan">
      <formula>K81</formula>
    </cfRule>
  </conditionalFormatting>
  <conditionalFormatting sqref="L82">
    <cfRule type="cellIs" dxfId="6332" priority="155" operator="greaterThan">
      <formula>K82</formula>
    </cfRule>
  </conditionalFormatting>
  <conditionalFormatting sqref="L83">
    <cfRule type="cellIs" dxfId="6331" priority="154" operator="greaterThan">
      <formula>K83</formula>
    </cfRule>
  </conditionalFormatting>
  <conditionalFormatting sqref="S51">
    <cfRule type="expression" dxfId="6330" priority="152">
      <formula>J51&gt;=I51-8</formula>
    </cfRule>
    <cfRule type="expression" dxfId="6329" priority="153">
      <formula>J51&lt;I51-8</formula>
    </cfRule>
  </conditionalFormatting>
  <conditionalFormatting sqref="S52">
    <cfRule type="expression" dxfId="6328" priority="150">
      <formula>J52&gt;=I52-8</formula>
    </cfRule>
    <cfRule type="expression" dxfId="6327" priority="151">
      <formula>J52&lt;I52-8</formula>
    </cfRule>
  </conditionalFormatting>
  <conditionalFormatting sqref="AG51">
    <cfRule type="expression" dxfId="6326" priority="148">
      <formula>Z51&gt;=23</formula>
    </cfRule>
    <cfRule type="expression" dxfId="6325" priority="149">
      <formula>Z51&lt;23</formula>
    </cfRule>
  </conditionalFormatting>
  <conditionalFormatting sqref="AH51">
    <cfRule type="expression" dxfId="6324" priority="146">
      <formula>Z51&gt;=Y51-8</formula>
    </cfRule>
    <cfRule type="expression" dxfId="6323" priority="147">
      <formula>Z51&lt;Y51-8</formula>
    </cfRule>
  </conditionalFormatting>
  <conditionalFormatting sqref="AG52">
    <cfRule type="expression" dxfId="6322" priority="144">
      <formula>Z52&gt;=23</formula>
    </cfRule>
    <cfRule type="expression" dxfId="6321" priority="145">
      <formula>Z52&lt;23</formula>
    </cfRule>
  </conditionalFormatting>
  <conditionalFormatting sqref="AH52">
    <cfRule type="expression" dxfId="6320" priority="142">
      <formula>Z52&gt;=Y52-8</formula>
    </cfRule>
    <cfRule type="expression" dxfId="6319" priority="143">
      <formula>Z52&lt;Y52-8</formula>
    </cfRule>
  </conditionalFormatting>
  <conditionalFormatting sqref="J51">
    <cfRule type="cellIs" dxfId="6318" priority="141" operator="greaterThan">
      <formula>I51</formula>
    </cfRule>
  </conditionalFormatting>
  <conditionalFormatting sqref="J52">
    <cfRule type="cellIs" dxfId="6317" priority="140" operator="greaterThan">
      <formula>I52</formula>
    </cfRule>
  </conditionalFormatting>
  <conditionalFormatting sqref="L51">
    <cfRule type="cellIs" dxfId="6316" priority="139" operator="greaterThan">
      <formula>K51</formula>
    </cfRule>
  </conditionalFormatting>
  <conditionalFormatting sqref="L52">
    <cfRule type="cellIs" dxfId="6315" priority="138" operator="greaterThan">
      <formula>K52</formula>
    </cfRule>
  </conditionalFormatting>
  <conditionalFormatting sqref="Z51">
    <cfRule type="cellIs" dxfId="6314" priority="137" operator="greaterThan">
      <formula>Y51</formula>
    </cfRule>
  </conditionalFormatting>
  <conditionalFormatting sqref="Z52">
    <cfRule type="cellIs" dxfId="6313" priority="136" operator="greaterThan">
      <formula>Y52</formula>
    </cfRule>
  </conditionalFormatting>
  <conditionalFormatting sqref="AB51">
    <cfRule type="cellIs" dxfId="6312" priority="135" operator="greaterThan">
      <formula>AA51</formula>
    </cfRule>
  </conditionalFormatting>
  <conditionalFormatting sqref="AB52">
    <cfRule type="cellIs" dxfId="6311" priority="134" operator="greaterThan">
      <formula>AA52</formula>
    </cfRule>
  </conditionalFormatting>
  <conditionalFormatting sqref="R27">
    <cfRule type="expression" dxfId="6310" priority="132">
      <formula>J27&gt;=23</formula>
    </cfRule>
    <cfRule type="expression" dxfId="6309" priority="133">
      <formula>J27&lt;23</formula>
    </cfRule>
  </conditionalFormatting>
  <conditionalFormatting sqref="R57">
    <cfRule type="expression" dxfId="6308" priority="129">
      <formula>E57=0</formula>
    </cfRule>
    <cfRule type="expression" dxfId="6307" priority="130">
      <formula>J57&gt;=23</formula>
    </cfRule>
    <cfRule type="expression" dxfId="6306" priority="131">
      <formula>J57&lt;23</formula>
    </cfRule>
  </conditionalFormatting>
  <conditionalFormatting sqref="Q27">
    <cfRule type="expression" dxfId="6305" priority="127">
      <formula>D27&lt;C27</formula>
    </cfRule>
    <cfRule type="expression" dxfId="6304" priority="128">
      <formula>D27&gt;=C27</formula>
    </cfRule>
  </conditionalFormatting>
  <conditionalFormatting sqref="Q28">
    <cfRule type="expression" dxfId="6303" priority="125">
      <formula>D28&lt;C28</formula>
    </cfRule>
    <cfRule type="expression" dxfId="6302" priority="126">
      <formula>D28&gt;=C28</formula>
    </cfRule>
  </conditionalFormatting>
  <conditionalFormatting sqref="Q29">
    <cfRule type="expression" dxfId="6301" priority="123">
      <formula>D29&lt;C29</formula>
    </cfRule>
    <cfRule type="expression" dxfId="6300" priority="124">
      <formula>D29&gt;=C29</formula>
    </cfRule>
  </conditionalFormatting>
  <conditionalFormatting sqref="Q30">
    <cfRule type="expression" dxfId="6299" priority="121">
      <formula>D30&lt;C30</formula>
    </cfRule>
    <cfRule type="expression" dxfId="6298" priority="122">
      <formula>D30&gt;=C30</formula>
    </cfRule>
  </conditionalFormatting>
  <conditionalFormatting sqref="Q31">
    <cfRule type="expression" dxfId="6297" priority="119">
      <formula>D31&lt;C31</formula>
    </cfRule>
    <cfRule type="expression" dxfId="6296" priority="120">
      <formula>D31&gt;=C31</formula>
    </cfRule>
  </conditionalFormatting>
  <conditionalFormatting sqref="Q40">
    <cfRule type="expression" dxfId="6295" priority="117">
      <formula>D40&lt;C40</formula>
    </cfRule>
    <cfRule type="expression" dxfId="6294" priority="118">
      <formula>D40&gt;=C40</formula>
    </cfRule>
  </conditionalFormatting>
  <conditionalFormatting sqref="Q41">
    <cfRule type="expression" dxfId="6293" priority="115">
      <formula>D41&lt;C41</formula>
    </cfRule>
    <cfRule type="expression" dxfId="6292" priority="116">
      <formula>D41&gt;=C41</formula>
    </cfRule>
  </conditionalFormatting>
  <conditionalFormatting sqref="Q42">
    <cfRule type="expression" dxfId="6291" priority="113">
      <formula>D42&lt;C42</formula>
    </cfRule>
    <cfRule type="expression" dxfId="6290" priority="114">
      <formula>D42&gt;=C42</formula>
    </cfRule>
  </conditionalFormatting>
  <conditionalFormatting sqref="Q32">
    <cfRule type="expression" dxfId="6289" priority="111">
      <formula>D32&lt;C32</formula>
    </cfRule>
    <cfRule type="expression" dxfId="6288" priority="112">
      <formula>D32&gt;=C32</formula>
    </cfRule>
  </conditionalFormatting>
  <conditionalFormatting sqref="Q43">
    <cfRule type="expression" dxfId="6287" priority="109">
      <formula>D43&lt;C43</formula>
    </cfRule>
    <cfRule type="expression" dxfId="6286" priority="110">
      <formula>D43&gt;=C43</formula>
    </cfRule>
  </conditionalFormatting>
  <conditionalFormatting sqref="Q44">
    <cfRule type="expression" dxfId="6285" priority="107">
      <formula>D44&lt;C44</formula>
    </cfRule>
    <cfRule type="expression" dxfId="6284" priority="108">
      <formula>D44&gt;=C44</formula>
    </cfRule>
  </conditionalFormatting>
  <conditionalFormatting sqref="Q45">
    <cfRule type="expression" dxfId="6283" priority="105">
      <formula>D45&lt;C45</formula>
    </cfRule>
    <cfRule type="expression" dxfId="6282" priority="106">
      <formula>D45&gt;=C45</formula>
    </cfRule>
  </conditionalFormatting>
  <conditionalFormatting sqref="Q46">
    <cfRule type="expression" dxfId="6281" priority="103">
      <formula>D46&lt;C46</formula>
    </cfRule>
    <cfRule type="expression" dxfId="6280" priority="104">
      <formula>D46&gt;=C46</formula>
    </cfRule>
  </conditionalFormatting>
  <conditionalFormatting sqref="Q47">
    <cfRule type="expression" dxfId="6279" priority="101">
      <formula>D47&lt;C47</formula>
    </cfRule>
    <cfRule type="expression" dxfId="6278" priority="102">
      <formula>D47&gt;=C47</formula>
    </cfRule>
  </conditionalFormatting>
  <conditionalFormatting sqref="Q48">
    <cfRule type="expression" dxfId="6277" priority="99">
      <formula>D48&lt;C48</formula>
    </cfRule>
    <cfRule type="expression" dxfId="6276" priority="100">
      <formula>D48&gt;=C48</formula>
    </cfRule>
  </conditionalFormatting>
  <conditionalFormatting sqref="Q49">
    <cfRule type="expression" dxfId="6275" priority="97">
      <formula>D49&lt;C49</formula>
    </cfRule>
    <cfRule type="expression" dxfId="6274" priority="98">
      <formula>D49&gt;=C49</formula>
    </cfRule>
  </conditionalFormatting>
  <conditionalFormatting sqref="Q50">
    <cfRule type="expression" dxfId="6273" priority="95">
      <formula>D50&lt;C50</formula>
    </cfRule>
    <cfRule type="expression" dxfId="6272" priority="96">
      <formula>D50&gt;=C50</formula>
    </cfRule>
  </conditionalFormatting>
  <conditionalFormatting sqref="Q51">
    <cfRule type="expression" dxfId="6271" priority="93">
      <formula>D51&lt;C51</formula>
    </cfRule>
    <cfRule type="expression" dxfId="6270" priority="94">
      <formula>D51&gt;=C51</formula>
    </cfRule>
  </conditionalFormatting>
  <conditionalFormatting sqref="Q52">
    <cfRule type="expression" dxfId="6269" priority="91">
      <formula>D52&lt;C52</formula>
    </cfRule>
    <cfRule type="expression" dxfId="6268" priority="92">
      <formula>D52&gt;=C52</formula>
    </cfRule>
  </conditionalFormatting>
  <conditionalFormatting sqref="Q58">
    <cfRule type="expression" dxfId="6267" priority="89">
      <formula>D58&lt;C58</formula>
    </cfRule>
    <cfRule type="expression" dxfId="6266" priority="90">
      <formula>D58&gt;=C58</formula>
    </cfRule>
  </conditionalFormatting>
  <conditionalFormatting sqref="Q59">
    <cfRule type="expression" dxfId="6265" priority="87">
      <formula>D59&lt;C59</formula>
    </cfRule>
    <cfRule type="expression" dxfId="6264" priority="88">
      <formula>D59&gt;=C59</formula>
    </cfRule>
  </conditionalFormatting>
  <conditionalFormatting sqref="Q60">
    <cfRule type="expression" dxfId="6263" priority="85">
      <formula>D60&lt;C60</formula>
    </cfRule>
    <cfRule type="expression" dxfId="6262" priority="86">
      <formula>D60&gt;=C60</formula>
    </cfRule>
  </conditionalFormatting>
  <conditionalFormatting sqref="Q61">
    <cfRule type="expression" dxfId="6261" priority="83">
      <formula>D61&lt;C61</formula>
    </cfRule>
    <cfRule type="expression" dxfId="6260" priority="84">
      <formula>D61&gt;=C61</formula>
    </cfRule>
  </conditionalFormatting>
  <conditionalFormatting sqref="Q62">
    <cfRule type="expression" dxfId="6259" priority="81">
      <formula>D62&lt;C62</formula>
    </cfRule>
    <cfRule type="expression" dxfId="6258" priority="82">
      <formula>D62&gt;=C62</formula>
    </cfRule>
  </conditionalFormatting>
  <conditionalFormatting sqref="Q63">
    <cfRule type="expression" dxfId="6257" priority="79">
      <formula>D63&lt;C63</formula>
    </cfRule>
    <cfRule type="expression" dxfId="6256" priority="80">
      <formula>D63&gt;=C63</formula>
    </cfRule>
  </conditionalFormatting>
  <conditionalFormatting sqref="Q64">
    <cfRule type="expression" dxfId="6255" priority="77">
      <formula>D64&lt;C64</formula>
    </cfRule>
    <cfRule type="expression" dxfId="6254" priority="78">
      <formula>D64&gt;=C64</formula>
    </cfRule>
  </conditionalFormatting>
  <conditionalFormatting sqref="Q70">
    <cfRule type="expression" dxfId="6253" priority="75">
      <formula>D70&lt;C70</formula>
    </cfRule>
    <cfRule type="expression" dxfId="6252" priority="76">
      <formula>D70&gt;=C70</formula>
    </cfRule>
  </conditionalFormatting>
  <conditionalFormatting sqref="Q71">
    <cfRule type="expression" dxfId="6251" priority="73">
      <formula>D71&lt;C71</formula>
    </cfRule>
    <cfRule type="expression" dxfId="6250" priority="74">
      <formula>D71&gt;=C71</formula>
    </cfRule>
  </conditionalFormatting>
  <conditionalFormatting sqref="Q72">
    <cfRule type="expression" dxfId="6249" priority="71">
      <formula>D72&lt;C72</formula>
    </cfRule>
    <cfRule type="expression" dxfId="6248" priority="72">
      <formula>D72&gt;=C72</formula>
    </cfRule>
  </conditionalFormatting>
  <conditionalFormatting sqref="T57">
    <cfRule type="containsText" dxfId="6247" priority="70" operator="containsText" text="Assessment Only">
      <formula>NOT(ISERROR(SEARCH("Assessment Only",T57)))</formula>
    </cfRule>
  </conditionalFormatting>
  <conditionalFormatting sqref="R28">
    <cfRule type="expression" dxfId="6246" priority="68">
      <formula>J28&gt;=23</formula>
    </cfRule>
    <cfRule type="expression" dxfId="6245" priority="69">
      <formula>J28&lt;23</formula>
    </cfRule>
  </conditionalFormatting>
  <conditionalFormatting sqref="R29">
    <cfRule type="expression" dxfId="6244" priority="66">
      <formula>J29&gt;=23</formula>
    </cfRule>
    <cfRule type="expression" dxfId="6243" priority="67">
      <formula>J29&lt;23</formula>
    </cfRule>
  </conditionalFormatting>
  <conditionalFormatting sqref="R30">
    <cfRule type="expression" dxfId="6242" priority="64">
      <formula>J30&gt;=23</formula>
    </cfRule>
    <cfRule type="expression" dxfId="6241" priority="65">
      <formula>J30&lt;23</formula>
    </cfRule>
  </conditionalFormatting>
  <conditionalFormatting sqref="R31">
    <cfRule type="expression" dxfId="6240" priority="62">
      <formula>J31&gt;=23</formula>
    </cfRule>
    <cfRule type="expression" dxfId="6239" priority="63">
      <formula>J31&lt;23</formula>
    </cfRule>
  </conditionalFormatting>
  <conditionalFormatting sqref="R32">
    <cfRule type="expression" dxfId="6238" priority="60">
      <formula>J32&gt;=23</formula>
    </cfRule>
    <cfRule type="expression" dxfId="6237" priority="61">
      <formula>J32&lt;23</formula>
    </cfRule>
  </conditionalFormatting>
  <conditionalFormatting sqref="R33">
    <cfRule type="expression" dxfId="6236" priority="58">
      <formula>J33&gt;=23</formula>
    </cfRule>
    <cfRule type="expression" dxfId="6235" priority="59">
      <formula>J33&lt;23</formula>
    </cfRule>
  </conditionalFormatting>
  <conditionalFormatting sqref="R34">
    <cfRule type="expression" dxfId="6234" priority="56">
      <formula>J34&gt;=23</formula>
    </cfRule>
    <cfRule type="expression" dxfId="6233" priority="57">
      <formula>J34&lt;23</formula>
    </cfRule>
  </conditionalFormatting>
  <conditionalFormatting sqref="R35">
    <cfRule type="expression" dxfId="6232" priority="54">
      <formula>J35&gt;=23</formula>
    </cfRule>
    <cfRule type="expression" dxfId="6231" priority="55">
      <formula>J35&lt;23</formula>
    </cfRule>
  </conditionalFormatting>
  <conditionalFormatting sqref="R40">
    <cfRule type="expression" dxfId="6230" priority="52">
      <formula>J40&gt;=23</formula>
    </cfRule>
    <cfRule type="expression" dxfId="6229" priority="53">
      <formula>J40&lt;23</formula>
    </cfRule>
  </conditionalFormatting>
  <conditionalFormatting sqref="R41">
    <cfRule type="expression" dxfId="6228" priority="50">
      <formula>J41&gt;=23</formula>
    </cfRule>
    <cfRule type="expression" dxfId="6227" priority="51">
      <formula>J41&lt;23</formula>
    </cfRule>
  </conditionalFormatting>
  <conditionalFormatting sqref="R42">
    <cfRule type="expression" dxfId="6226" priority="48">
      <formula>J42&gt;=23</formula>
    </cfRule>
    <cfRule type="expression" dxfId="6225" priority="49">
      <formula>J42&lt;23</formula>
    </cfRule>
  </conditionalFormatting>
  <conditionalFormatting sqref="R43">
    <cfRule type="expression" dxfId="6224" priority="46">
      <formula>J43&gt;=23</formula>
    </cfRule>
    <cfRule type="expression" dxfId="6223" priority="47">
      <formula>J43&lt;23</formula>
    </cfRule>
  </conditionalFormatting>
  <conditionalFormatting sqref="R44">
    <cfRule type="expression" dxfId="6222" priority="44">
      <formula>J44&gt;=23</formula>
    </cfRule>
    <cfRule type="expression" dxfId="6221" priority="45">
      <formula>J44&lt;23</formula>
    </cfRule>
  </conditionalFormatting>
  <conditionalFormatting sqref="R45">
    <cfRule type="expression" dxfId="6220" priority="42">
      <formula>J45&gt;=23</formula>
    </cfRule>
    <cfRule type="expression" dxfId="6219" priority="43">
      <formula>J45&lt;23</formula>
    </cfRule>
  </conditionalFormatting>
  <conditionalFormatting sqref="R46">
    <cfRule type="expression" dxfId="6218" priority="40">
      <formula>J46&gt;=23</formula>
    </cfRule>
    <cfRule type="expression" dxfId="6217" priority="41">
      <formula>J46&lt;23</formula>
    </cfRule>
  </conditionalFormatting>
  <conditionalFormatting sqref="R47">
    <cfRule type="expression" dxfId="6216" priority="38">
      <formula>J47&gt;=23</formula>
    </cfRule>
    <cfRule type="expression" dxfId="6215" priority="39">
      <formula>J47&lt;23</formula>
    </cfRule>
  </conditionalFormatting>
  <conditionalFormatting sqref="R48">
    <cfRule type="expression" dxfId="6214" priority="36">
      <formula>J48&gt;=23</formula>
    </cfRule>
    <cfRule type="expression" dxfId="6213" priority="37">
      <formula>J48&lt;23</formula>
    </cfRule>
  </conditionalFormatting>
  <conditionalFormatting sqref="R49">
    <cfRule type="expression" dxfId="6212" priority="34">
      <formula>J49&gt;=23</formula>
    </cfRule>
    <cfRule type="expression" dxfId="6211" priority="35">
      <formula>J49&lt;23</formula>
    </cfRule>
  </conditionalFormatting>
  <conditionalFormatting sqref="R50">
    <cfRule type="expression" dxfId="6210" priority="32">
      <formula>J50&gt;=23</formula>
    </cfRule>
    <cfRule type="expression" dxfId="6209" priority="33">
      <formula>J50&lt;23</formula>
    </cfRule>
  </conditionalFormatting>
  <conditionalFormatting sqref="R51">
    <cfRule type="expression" dxfId="6208" priority="30">
      <formula>J51&gt;=23</formula>
    </cfRule>
    <cfRule type="expression" dxfId="6207" priority="31">
      <formula>J51&lt;23</formula>
    </cfRule>
  </conditionalFormatting>
  <conditionalFormatting sqref="R52">
    <cfRule type="expression" dxfId="6206" priority="28">
      <formula>J52&gt;=23</formula>
    </cfRule>
    <cfRule type="expression" dxfId="6205" priority="29">
      <formula>J52&lt;23</formula>
    </cfRule>
  </conditionalFormatting>
  <conditionalFormatting sqref="R58">
    <cfRule type="expression" dxfId="6204" priority="26">
      <formula>J58&gt;=23</formula>
    </cfRule>
    <cfRule type="expression" dxfId="6203" priority="27">
      <formula>J58&lt;23</formula>
    </cfRule>
  </conditionalFormatting>
  <conditionalFormatting sqref="R59">
    <cfRule type="expression" dxfId="6202" priority="24">
      <formula>J59&gt;=23</formula>
    </cfRule>
    <cfRule type="expression" dxfId="6201" priority="25">
      <formula>J59&lt;23</formula>
    </cfRule>
  </conditionalFormatting>
  <conditionalFormatting sqref="R60">
    <cfRule type="expression" dxfId="6200" priority="22">
      <formula>J60&gt;=23</formula>
    </cfRule>
    <cfRule type="expression" dxfId="6199" priority="23">
      <formula>J60&lt;23</formula>
    </cfRule>
  </conditionalFormatting>
  <conditionalFormatting sqref="R61">
    <cfRule type="expression" dxfId="6198" priority="20">
      <formula>J61&gt;=23</formula>
    </cfRule>
    <cfRule type="expression" dxfId="6197" priority="21">
      <formula>J61&lt;23</formula>
    </cfRule>
  </conditionalFormatting>
  <conditionalFormatting sqref="R62">
    <cfRule type="expression" dxfId="6196" priority="18">
      <formula>J62&gt;=23</formula>
    </cfRule>
    <cfRule type="expression" dxfId="6195" priority="19">
      <formula>J62&lt;23</formula>
    </cfRule>
  </conditionalFormatting>
  <conditionalFormatting sqref="R63">
    <cfRule type="expression" dxfId="6194" priority="16">
      <formula>J63&gt;=23</formula>
    </cfRule>
    <cfRule type="expression" dxfId="6193" priority="17">
      <formula>J63&lt;23</formula>
    </cfRule>
  </conditionalFormatting>
  <conditionalFormatting sqref="R64">
    <cfRule type="expression" dxfId="6192" priority="14">
      <formula>J64&gt;=23</formula>
    </cfRule>
    <cfRule type="expression" dxfId="6191" priority="15">
      <formula>J64&lt;23</formula>
    </cfRule>
  </conditionalFormatting>
  <conditionalFormatting sqref="R70">
    <cfRule type="expression" dxfId="6190" priority="12">
      <formula>J70&gt;=23</formula>
    </cfRule>
    <cfRule type="expression" dxfId="6189" priority="13">
      <formula>J70&lt;23</formula>
    </cfRule>
  </conditionalFormatting>
  <conditionalFormatting sqref="R71">
    <cfRule type="expression" dxfId="6188" priority="10">
      <formula>J71&gt;=23</formula>
    </cfRule>
    <cfRule type="expression" dxfId="6187" priority="11">
      <formula>J71&lt;23</formula>
    </cfRule>
  </conditionalFormatting>
  <conditionalFormatting sqref="R73">
    <cfRule type="expression" dxfId="6186" priority="6">
      <formula>J73&gt;=23</formula>
    </cfRule>
    <cfRule type="expression" dxfId="6185" priority="7">
      <formula>J73&lt;23</formula>
    </cfRule>
  </conditionalFormatting>
  <conditionalFormatting sqref="R74">
    <cfRule type="expression" dxfId="6184" priority="4">
      <formula>J74&gt;=23</formula>
    </cfRule>
    <cfRule type="expression" dxfId="6183" priority="5">
      <formula>J74&lt;23</formula>
    </cfRule>
  </conditionalFormatting>
  <conditionalFormatting sqref="R72">
    <cfRule type="expression" dxfId="6182" priority="1">
      <formula>E72=0</formula>
    </cfRule>
    <cfRule type="expression" dxfId="6181" priority="2">
      <formula>J72&gt;=23</formula>
    </cfRule>
    <cfRule type="expression" dxfId="618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sheetPr codeName="Sheet1"/>
  <dimension ref="A1:AJ133"/>
  <sheetViews>
    <sheetView topLeftCell="A13" zoomScaleNormal="100" workbookViewId="0">
      <selection activeCell="T72" sqref="T72"/>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'[1]2nd'!$E$17+'[1]2nd'!$F$17+'[1]2nd'!$G$17</f>
        <v>1</v>
      </c>
      <c r="D27" s="240">
        <f>'[1]2nd'!$H$17+'[1]2nd'!$I$17+'[1]2nd'!$J$17</f>
        <v>0</v>
      </c>
      <c r="E27" s="263">
        <f>'[1]2nd'!B3</f>
        <v>3</v>
      </c>
      <c r="F27" s="264">
        <f>'[1]2nd'!C3</f>
        <v>2</v>
      </c>
      <c r="G27" s="265">
        <f>'[1]2nd'!D3</f>
        <v>2</v>
      </c>
      <c r="H27" s="266">
        <f>'[1]2nd'!E3</f>
        <v>2</v>
      </c>
      <c r="I27" s="120">
        <f>'[1]2nd'!F3</f>
        <v>34.5</v>
      </c>
      <c r="J27" s="53">
        <f>'[1]2nd'!G3</f>
        <v>23</v>
      </c>
      <c r="K27" s="54">
        <f>'[1]2nd'!H3</f>
        <v>23</v>
      </c>
      <c r="L27" s="160">
        <f>'[1]2nd'!I3</f>
        <v>23</v>
      </c>
      <c r="M27" s="146">
        <f>'[1]2nd'!J3</f>
        <v>5</v>
      </c>
      <c r="N27" s="39">
        <f>'[1]2nd'!K3</f>
        <v>7.5</v>
      </c>
      <c r="O27" s="38">
        <f>'[1]2nd'!L3</f>
        <v>3</v>
      </c>
      <c r="P27" s="123">
        <f>'[1]2nd'!M3</f>
        <v>3.75</v>
      </c>
      <c r="Q27" s="125" t="str">
        <f>IF(D27="","",IF(D27&gt;=C27,"J",IF(D27&lt;C27,"L")))</f>
        <v>L</v>
      </c>
      <c r="R27" s="90" t="str">
        <f t="shared" ref="R27:R52" si="0">IF(J27="","",IF(J27&gt;=23,"J",IF(J27&lt;23,"L")))</f>
        <v>J</v>
      </c>
      <c r="S27" s="90" t="str">
        <f>IF(J27="","",IF(J27&gt;=I27-8,"J",IF(J27&lt;I27-8,"L")))</f>
        <v>L</v>
      </c>
      <c r="T27" s="68" t="str">
        <f>'[1]2nd'!N3</f>
        <v>A</v>
      </c>
      <c r="U27" s="184">
        <f>'[1]2nd'!O3</f>
        <v>3</v>
      </c>
      <c r="V27" s="185">
        <f>'[1]2nd'!P3</f>
        <v>3</v>
      </c>
      <c r="W27" s="186">
        <f>'[1]2nd'!Q3</f>
        <v>2</v>
      </c>
      <c r="X27" s="194">
        <f>'[1]2nd'!R3</f>
        <v>2</v>
      </c>
      <c r="Y27" s="193">
        <f>'[1]2nd'!S3</f>
        <v>34.5</v>
      </c>
      <c r="Z27" s="187">
        <f>'[1]2nd'!T3</f>
        <v>34.5</v>
      </c>
      <c r="AA27" s="192">
        <f>'[1]2nd'!U3</f>
        <v>23</v>
      </c>
      <c r="AB27" s="227">
        <f>'[1]2nd'!V3</f>
        <v>23</v>
      </c>
      <c r="AC27" s="197">
        <f>'[1]2nd'!W3</f>
        <v>5</v>
      </c>
      <c r="AD27" s="188">
        <f>'[1]2nd'!X3</f>
        <v>5</v>
      </c>
      <c r="AE27" s="189">
        <f>'[1]2nd'!Y3</f>
        <v>3</v>
      </c>
      <c r="AF27" s="198">
        <f>'[1]2nd'!Z3</f>
        <v>3</v>
      </c>
      <c r="AG27" s="196" t="str">
        <f>IF(Z27="","",IF(Z27&gt;=23,"J",IF(Z27&lt;23,"L")))</f>
        <v>J</v>
      </c>
      <c r="AH27" s="190" t="str">
        <f>IF(Z27="","",IF(Z27&gt;=Y27-8,"J",IF(Z27&lt;Y27-8,"L")))</f>
        <v>J</v>
      </c>
      <c r="AI27" s="191" t="str">
        <f>'[1]2nd'!$AA$3</f>
        <v>G</v>
      </c>
    </row>
    <row r="28" spans="1:35" ht="12" customHeight="1">
      <c r="A28" s="408" t="s">
        <v>2</v>
      </c>
      <c r="B28" s="409"/>
      <c r="C28" s="232">
        <f>'[2]2nd'!$E$17+'[2]2nd'!$F$17+'[2]2nd'!$G$17</f>
        <v>1</v>
      </c>
      <c r="D28" s="273">
        <f>'[2]2nd'!$H$17+'[2]2nd'!$I$17+'[2]2nd'!$J$17</f>
        <v>0</v>
      </c>
      <c r="E28" s="14">
        <f>'[2]2nd'!B3</f>
        <v>3</v>
      </c>
      <c r="F28" s="71">
        <f>'[2]2nd'!C3</f>
        <v>2</v>
      </c>
      <c r="G28" s="16">
        <f>'[2]2nd'!D3</f>
        <v>2</v>
      </c>
      <c r="H28" s="195">
        <f>'[2]2nd'!E3</f>
        <v>2</v>
      </c>
      <c r="I28" s="81">
        <f>'[2]2nd'!F3</f>
        <v>34.5</v>
      </c>
      <c r="J28" s="56">
        <f>'[2]2nd'!G3</f>
        <v>23</v>
      </c>
      <c r="K28" s="57">
        <f>'[2]2nd'!H3</f>
        <v>23</v>
      </c>
      <c r="L28" s="161">
        <f>'[2]2nd'!I3</f>
        <v>23</v>
      </c>
      <c r="M28" s="150">
        <f>'[2]2nd'!J3</f>
        <v>5</v>
      </c>
      <c r="N28" s="37">
        <f>'[2]2nd'!K3</f>
        <v>7.5</v>
      </c>
      <c r="O28" s="36">
        <f>'[2]2nd'!L3</f>
        <v>3</v>
      </c>
      <c r="P28" s="124">
        <f>'[2]2nd'!M3</f>
        <v>3.75</v>
      </c>
      <c r="Q28" s="126" t="str">
        <f t="shared" ref="Q28:Q52" si="1">IF(D28="","",IF(D28&gt;=C28,"J",IF(D28&lt;C28,"L")))</f>
        <v>L</v>
      </c>
      <c r="R28" s="90" t="str">
        <f t="shared" si="0"/>
        <v>J</v>
      </c>
      <c r="S28" s="69" t="str">
        <f t="shared" ref="S28:S52" si="2">IF(J28="","",IF(J28&gt;=I28-8,"J",IF(J28&lt;I28-8,"L")))</f>
        <v>L</v>
      </c>
      <c r="T28" s="15" t="str">
        <f>'[2]2nd'!N3</f>
        <v>A</v>
      </c>
      <c r="U28" s="14">
        <f>'[2]2nd'!O3</f>
        <v>3</v>
      </c>
      <c r="V28" s="71">
        <f>'[2]2nd'!P3</f>
        <v>3</v>
      </c>
      <c r="W28" s="16">
        <f>'[2]2nd'!Q3</f>
        <v>2</v>
      </c>
      <c r="X28" s="195">
        <f>'[2]2nd'!R3</f>
        <v>2</v>
      </c>
      <c r="Y28" s="55">
        <f>'[2]2nd'!S3</f>
        <v>34.5</v>
      </c>
      <c r="Z28" s="56">
        <f>'[2]2nd'!T3</f>
        <v>34.5</v>
      </c>
      <c r="AA28" s="17">
        <f>'[2]2nd'!U3</f>
        <v>23</v>
      </c>
      <c r="AB28" s="129">
        <f>'[2]2nd'!V3</f>
        <v>23</v>
      </c>
      <c r="AC28" s="150">
        <f>'[2]2nd'!W3</f>
        <v>5</v>
      </c>
      <c r="AD28" s="37">
        <f>'[2]2nd'!X3</f>
        <v>5</v>
      </c>
      <c r="AE28" s="36">
        <f>'[2]2nd'!Y3</f>
        <v>3</v>
      </c>
      <c r="AF28" s="151">
        <f>'[2]2nd'!Z3</f>
        <v>3</v>
      </c>
      <c r="AG28" s="165" t="str">
        <f t="shared" ref="AG28:AG52" si="3">IF(Z28="","",IF(Z28&gt;=23,"J",IF(Z28&lt;23,"L")))</f>
        <v>J</v>
      </c>
      <c r="AH28" s="69" t="str">
        <f t="shared" ref="AH28:AH52" si="4">IF(Z28="","",IF(Z28&gt;=Y28-8,"J",IF(Z28&lt;Y28-8,"L")))</f>
        <v>J</v>
      </c>
      <c r="AI28" s="15" t="str">
        <f>'[2]2nd'!$AA$3</f>
        <v>G</v>
      </c>
    </row>
    <row r="29" spans="1:35" ht="12" customHeight="1">
      <c r="A29" s="408" t="s">
        <v>3</v>
      </c>
      <c r="B29" s="409"/>
      <c r="C29" s="232">
        <f>'[3]2nd'!$E$17+'[3]2nd'!$F$17+'[3]2nd'!$G$17</f>
        <v>1</v>
      </c>
      <c r="D29" s="273">
        <f>'[3]2nd'!$H$17+'[3]2nd'!$I$17+'[3]2nd'!$J$17</f>
        <v>0</v>
      </c>
      <c r="E29" s="14">
        <f>'[3]2nd'!B3</f>
        <v>3</v>
      </c>
      <c r="F29" s="71">
        <f>'[3]2nd'!C3</f>
        <v>2.65</v>
      </c>
      <c r="G29" s="16">
        <f>'[3]2nd'!D3</f>
        <v>2</v>
      </c>
      <c r="H29" s="195">
        <f>'[3]2nd'!E3</f>
        <v>3</v>
      </c>
      <c r="I29" s="81">
        <f>'[3]2nd'!F3</f>
        <v>34.5</v>
      </c>
      <c r="J29" s="56">
        <f>'[3]2nd'!G3</f>
        <v>30.5</v>
      </c>
      <c r="K29" s="57">
        <f>'[3]2nd'!H3</f>
        <v>23</v>
      </c>
      <c r="L29" s="161">
        <f>'[3]2nd'!I3</f>
        <v>34.5</v>
      </c>
      <c r="M29" s="150">
        <f>'[3]2nd'!J3</f>
        <v>5</v>
      </c>
      <c r="N29" s="37">
        <f>'[3]2nd'!K3</f>
        <v>5.6603773584905666</v>
      </c>
      <c r="O29" s="36">
        <f>'[3]2nd'!L3</f>
        <v>3</v>
      </c>
      <c r="P29" s="124">
        <f>'[3]2nd'!M3</f>
        <v>2.6548672566371678</v>
      </c>
      <c r="Q29" s="126" t="str">
        <f t="shared" si="1"/>
        <v>L</v>
      </c>
      <c r="R29" s="90" t="str">
        <f t="shared" si="0"/>
        <v>J</v>
      </c>
      <c r="S29" s="69" t="str">
        <f t="shared" si="2"/>
        <v>J</v>
      </c>
      <c r="T29" s="15" t="str">
        <f>'[3]2nd'!N3</f>
        <v>A</v>
      </c>
      <c r="U29" s="14">
        <f>'[3]2nd'!O3</f>
        <v>3</v>
      </c>
      <c r="V29" s="71">
        <f>'[3]2nd'!P3</f>
        <v>3</v>
      </c>
      <c r="W29" s="16">
        <f>'[3]2nd'!Q3</f>
        <v>2</v>
      </c>
      <c r="X29" s="195">
        <f>'[3]2nd'!R3</f>
        <v>2</v>
      </c>
      <c r="Y29" s="55">
        <f>'[3]2nd'!S3</f>
        <v>34.5</v>
      </c>
      <c r="Z29" s="56">
        <f>'[3]2nd'!T3</f>
        <v>34.5</v>
      </c>
      <c r="AA29" s="17">
        <f>'[3]2nd'!U3</f>
        <v>23</v>
      </c>
      <c r="AB29" s="129">
        <f>'[3]2nd'!V3</f>
        <v>23</v>
      </c>
      <c r="AC29" s="150">
        <f>'[3]2nd'!W3</f>
        <v>5</v>
      </c>
      <c r="AD29" s="37">
        <f>'[3]2nd'!X3</f>
        <v>5</v>
      </c>
      <c r="AE29" s="36">
        <f>'[3]2nd'!Y3</f>
        <v>3</v>
      </c>
      <c r="AF29" s="151">
        <f>'[3]2nd'!Z3</f>
        <v>3</v>
      </c>
      <c r="AG29" s="165" t="str">
        <f t="shared" si="3"/>
        <v>J</v>
      </c>
      <c r="AH29" s="69" t="str">
        <f t="shared" si="4"/>
        <v>J</v>
      </c>
      <c r="AI29" s="15" t="str">
        <f>'[3]2nd'!$AA$3</f>
        <v>G</v>
      </c>
    </row>
    <row r="30" spans="1:35" ht="12" customHeight="1">
      <c r="A30" s="408" t="s">
        <v>120</v>
      </c>
      <c r="B30" s="409"/>
      <c r="C30" s="232">
        <f>'[4]2nd'!$E$17+'[4]2nd'!$F$17+'[4]2nd'!$G$17</f>
        <v>1</v>
      </c>
      <c r="D30" s="273">
        <f>'[4]2nd'!$H$17+'[4]2nd'!$I$17+'[4]2nd'!$J$17</f>
        <v>1</v>
      </c>
      <c r="E30" s="14">
        <f>'[4]2nd'!B3</f>
        <v>7</v>
      </c>
      <c r="F30" s="71">
        <f>'[4]2nd'!C3</f>
        <v>4</v>
      </c>
      <c r="G30" s="16">
        <f>'[4]2nd'!D3</f>
        <v>5</v>
      </c>
      <c r="H30" s="195">
        <f>'[4]2nd'!E3</f>
        <v>5</v>
      </c>
      <c r="I30" s="81">
        <f>'[4]2nd'!F3</f>
        <v>80.5</v>
      </c>
      <c r="J30" s="56">
        <f>'[4]2nd'!G3</f>
        <v>46</v>
      </c>
      <c r="K30" s="57">
        <f>'[4]2nd'!H3</f>
        <v>57.5</v>
      </c>
      <c r="L30" s="161">
        <f>'[4]2nd'!I3</f>
        <v>57.5</v>
      </c>
      <c r="M30" s="150">
        <f>'[4]2nd'!J3</f>
        <v>5.1428571428571432</v>
      </c>
      <c r="N30" s="37">
        <f>'[4]2nd'!K3</f>
        <v>9</v>
      </c>
      <c r="O30" s="36">
        <f>'[4]2nd'!L3</f>
        <v>3</v>
      </c>
      <c r="P30" s="124">
        <f>'[4]2nd'!M3</f>
        <v>4</v>
      </c>
      <c r="Q30" s="126" t="str">
        <f t="shared" si="1"/>
        <v>J</v>
      </c>
      <c r="R30" s="90" t="str">
        <f t="shared" si="0"/>
        <v>J</v>
      </c>
      <c r="S30" s="69" t="str">
        <f>IF(J30="","",IF(J30&gt;=I30-8,"J",IF(J30&lt;I30-8,"L")))</f>
        <v>L</v>
      </c>
      <c r="T30" s="15" t="str">
        <f>'[4]2nd'!N3</f>
        <v>R</v>
      </c>
      <c r="U30" s="14">
        <f>'[4]2nd'!O3</f>
        <v>7</v>
      </c>
      <c r="V30" s="71">
        <f>'[4]2nd'!P3</f>
        <v>7</v>
      </c>
      <c r="W30" s="16">
        <f>'[4]2nd'!Q3</f>
        <v>4</v>
      </c>
      <c r="X30" s="195">
        <f>'[4]2nd'!R3</f>
        <v>3</v>
      </c>
      <c r="Y30" s="55">
        <f>'[4]2nd'!S3</f>
        <v>80.5</v>
      </c>
      <c r="Z30" s="56">
        <f>'[4]2nd'!T3</f>
        <v>80.5</v>
      </c>
      <c r="AA30" s="17">
        <f>'[4]2nd'!U3</f>
        <v>46</v>
      </c>
      <c r="AB30" s="129">
        <f>'[4]2nd'!V3</f>
        <v>34.5</v>
      </c>
      <c r="AC30" s="150">
        <f>'[4]2nd'!W3</f>
        <v>5.1428571428571432</v>
      </c>
      <c r="AD30" s="37">
        <f>'[4]2nd'!X3</f>
        <v>5.1428571428571432</v>
      </c>
      <c r="AE30" s="36">
        <f>'[4]2nd'!Y3</f>
        <v>3.2727272727272729</v>
      </c>
      <c r="AF30" s="151">
        <f>'[4]2nd'!Z3</f>
        <v>3.6</v>
      </c>
      <c r="AG30" s="165" t="str">
        <f>IF(Z30="","",IF(Z30&gt;=23,"J",IF(Z30&lt;23,"L")))</f>
        <v>J</v>
      </c>
      <c r="AH30" s="69" t="str">
        <f>IF(Z30="","",IF(Z30&gt;=Y30-8,"J",IF(Z30&lt;Y30-8,"L")))</f>
        <v>J</v>
      </c>
      <c r="AI30" s="15" t="str">
        <f>'[4]2nd'!$AA$3</f>
        <v>G</v>
      </c>
    </row>
    <row r="31" spans="1:35" ht="12" customHeight="1">
      <c r="A31" s="408" t="s">
        <v>122</v>
      </c>
      <c r="B31" s="409"/>
      <c r="C31" s="232">
        <f>'[5]2nd'!$E$17+'[5]2nd'!$F$17+'[5]2nd'!$G$17</f>
        <v>1</v>
      </c>
      <c r="D31" s="273">
        <f>'[5]2nd'!$H$17+'[5]2nd'!$I$17+'[5]2nd'!$J$17</f>
        <v>0</v>
      </c>
      <c r="E31" s="14">
        <f>'[5]2nd'!B3</f>
        <v>6</v>
      </c>
      <c r="F31" s="71">
        <f>'[5]2nd'!C3</f>
        <v>5</v>
      </c>
      <c r="G31" s="16">
        <f>'[5]2nd'!D3</f>
        <v>2</v>
      </c>
      <c r="H31" s="195">
        <f>'[5]2nd'!E3</f>
        <v>3</v>
      </c>
      <c r="I31" s="81">
        <f>'[5]2nd'!F3</f>
        <v>69</v>
      </c>
      <c r="J31" s="56">
        <f>'[5]2nd'!G3</f>
        <v>57.5</v>
      </c>
      <c r="K31" s="57">
        <f>'[5]2nd'!H3</f>
        <v>23</v>
      </c>
      <c r="L31" s="161">
        <f>'[5]2nd'!I3</f>
        <v>34.5</v>
      </c>
      <c r="M31" s="150">
        <f>'[5]2nd'!J3</f>
        <v>4</v>
      </c>
      <c r="N31" s="37">
        <f>'[5]2nd'!K3</f>
        <v>4.8</v>
      </c>
      <c r="O31" s="36">
        <f>'[5]2nd'!L3</f>
        <v>3</v>
      </c>
      <c r="P31" s="124">
        <f>'[5]2nd'!M3</f>
        <v>3</v>
      </c>
      <c r="Q31" s="126" t="str">
        <f t="shared" si="1"/>
        <v>L</v>
      </c>
      <c r="R31" s="90" t="str">
        <f t="shared" si="0"/>
        <v>J</v>
      </c>
      <c r="S31" s="69" t="str">
        <f>IF(J31="","",IF(J31&gt;=I31-8,"J",IF(J31&lt;I31-8,"L")))</f>
        <v>L</v>
      </c>
      <c r="T31" s="15" t="str">
        <f>'[5]2nd'!N3</f>
        <v>A</v>
      </c>
      <c r="U31" s="14">
        <f>'[5]2nd'!O3</f>
        <v>5</v>
      </c>
      <c r="V31" s="71">
        <f>'[5]2nd'!P3</f>
        <v>5</v>
      </c>
      <c r="W31" s="16">
        <f>'[5]2nd'!Q3</f>
        <v>1</v>
      </c>
      <c r="X31" s="195">
        <f>'[5]2nd'!R3</f>
        <v>1</v>
      </c>
      <c r="Y31" s="55">
        <f>'[5]2nd'!S3</f>
        <v>57.5</v>
      </c>
      <c r="Z31" s="56">
        <f>'[5]2nd'!T3</f>
        <v>57.5</v>
      </c>
      <c r="AA31" s="17">
        <f>'[5]2nd'!U3</f>
        <v>11.5</v>
      </c>
      <c r="AB31" s="129">
        <f>'[5]2nd'!V3</f>
        <v>11.5</v>
      </c>
      <c r="AC31" s="150">
        <f>'[5]2nd'!W3</f>
        <v>4.8</v>
      </c>
      <c r="AD31" s="37">
        <f>'[5]2nd'!X3</f>
        <v>4.8</v>
      </c>
      <c r="AE31" s="36">
        <f>'[5]2nd'!Y3</f>
        <v>4</v>
      </c>
      <c r="AF31" s="151">
        <f>'[5]2nd'!Z3</f>
        <v>4</v>
      </c>
      <c r="AG31" s="165" t="str">
        <f>IF(Z31="","",IF(Z31&gt;=23,"J",IF(Z31&lt;23,"L")))</f>
        <v>J</v>
      </c>
      <c r="AH31" s="69" t="str">
        <f>IF(Z31="","",IF(Z31&gt;=Y31-8,"J",IF(Z31&lt;Y31-8,"L")))</f>
        <v>J</v>
      </c>
      <c r="AI31" s="15" t="str">
        <f>'[5]2nd'!$AA$3</f>
        <v>G</v>
      </c>
    </row>
    <row r="32" spans="1:35" ht="12" customHeight="1">
      <c r="A32" s="408" t="s">
        <v>5</v>
      </c>
      <c r="B32" s="409"/>
      <c r="C32" s="232">
        <f>'[6]2nd'!$E$17+'[6]2nd'!$F$17+'[6]2nd'!$G$17</f>
        <v>1</v>
      </c>
      <c r="D32" s="273">
        <f>'[6]2nd'!$H$17+'[6]2nd'!$I$17+'[6]2nd'!$J$17</f>
        <v>0</v>
      </c>
      <c r="E32" s="14">
        <f>'[6]2nd'!B3</f>
        <v>6</v>
      </c>
      <c r="F32" s="71">
        <f>'[6]2nd'!C3</f>
        <v>4</v>
      </c>
      <c r="G32" s="16">
        <f>'[6]2nd'!D3</f>
        <v>2</v>
      </c>
      <c r="H32" s="195">
        <f>'[6]2nd'!E3</f>
        <v>3</v>
      </c>
      <c r="I32" s="120">
        <f>'[6]2nd'!F3</f>
        <v>69</v>
      </c>
      <c r="J32" s="53">
        <f>'[6]2nd'!G3</f>
        <v>46</v>
      </c>
      <c r="K32" s="54">
        <f>'[6]2nd'!H3</f>
        <v>30.5</v>
      </c>
      <c r="L32" s="160">
        <f>'[6]2nd'!I3</f>
        <v>34.5</v>
      </c>
      <c r="M32" s="283" t="str">
        <f>'[6]2nd'!J3</f>
        <v>N/A</v>
      </c>
      <c r="N32" s="284" t="str">
        <f>'[6]2nd'!K3</f>
        <v>N/A</v>
      </c>
      <c r="O32" s="284" t="str">
        <f>'[6]2nd'!L3</f>
        <v>N/A</v>
      </c>
      <c r="P32" s="285" t="str">
        <f>'[6]2nd'!M3</f>
        <v>N/A</v>
      </c>
      <c r="Q32" s="126" t="str">
        <f t="shared" si="1"/>
        <v>L</v>
      </c>
      <c r="R32" s="90" t="str">
        <f t="shared" si="0"/>
        <v>J</v>
      </c>
      <c r="S32" s="69" t="str">
        <f t="shared" si="2"/>
        <v>L</v>
      </c>
      <c r="T32" s="68" t="str">
        <f>'[6]2nd'!N3</f>
        <v>A</v>
      </c>
      <c r="U32" s="14">
        <f>'[6]2nd'!O3</f>
        <v>3</v>
      </c>
      <c r="V32" s="71">
        <f>'[6]2nd'!P3</f>
        <v>3</v>
      </c>
      <c r="W32" s="16">
        <f>'[6]2nd'!Q3</f>
        <v>2</v>
      </c>
      <c r="X32" s="195">
        <f>'[6]2nd'!R3</f>
        <v>2</v>
      </c>
      <c r="Y32" s="52">
        <f>'[6]2nd'!S3</f>
        <v>34.5</v>
      </c>
      <c r="Z32" s="53">
        <f>'[6]2nd'!T3</f>
        <v>34.5</v>
      </c>
      <c r="AA32" s="60">
        <f>'[6]2nd'!U3</f>
        <v>23</v>
      </c>
      <c r="AB32" s="228">
        <f>'[6]2nd'!V3</f>
        <v>23</v>
      </c>
      <c r="AC32" s="283" t="str">
        <f>'[6]2nd'!W3</f>
        <v>N/A</v>
      </c>
      <c r="AD32" s="284" t="str">
        <f>'[6]2nd'!X3</f>
        <v>N/A</v>
      </c>
      <c r="AE32" s="284" t="str">
        <f>'[6]2nd'!Y3</f>
        <v>N/A</v>
      </c>
      <c r="AF32" s="290" t="str">
        <f>'[6]2nd'!Z3</f>
        <v>N/A</v>
      </c>
      <c r="AG32" s="165" t="str">
        <f t="shared" si="3"/>
        <v>J</v>
      </c>
      <c r="AH32" s="69" t="str">
        <f t="shared" si="4"/>
        <v>J</v>
      </c>
      <c r="AI32" s="68" t="str">
        <f>'[6]2nd'!$AA$3</f>
        <v>G</v>
      </c>
    </row>
    <row r="33" spans="1:36" ht="12" customHeight="1">
      <c r="A33" s="408" t="s">
        <v>8</v>
      </c>
      <c r="B33" s="409"/>
      <c r="C33" s="232"/>
      <c r="D33" s="273"/>
      <c r="E33" s="14">
        <f>'[7]2nd'!B3</f>
        <v>14</v>
      </c>
      <c r="F33" s="71">
        <f>'[7]2nd'!C3</f>
        <v>8</v>
      </c>
      <c r="G33" s="16">
        <f>'[7]2nd'!D3</f>
        <v>5</v>
      </c>
      <c r="H33" s="195">
        <f>'[7]2nd'!E3</f>
        <v>4</v>
      </c>
      <c r="I33" s="81">
        <f>'[7]2nd'!F3</f>
        <v>161</v>
      </c>
      <c r="J33" s="56">
        <f>'[7]2nd'!G3</f>
        <v>92</v>
      </c>
      <c r="K33" s="57">
        <f>'[7]2nd'!H3</f>
        <v>57.5</v>
      </c>
      <c r="L33" s="161">
        <f>'[7]2nd'!I3</f>
        <v>46</v>
      </c>
      <c r="M33" s="286" t="str">
        <f>'[7]2nd'!J3</f>
        <v>N/A</v>
      </c>
      <c r="N33" s="287" t="str">
        <f>'[7]2nd'!K3</f>
        <v>N/A</v>
      </c>
      <c r="O33" s="287" t="str">
        <f>'[7]2nd'!L3</f>
        <v>N/A</v>
      </c>
      <c r="P33" s="288" t="str">
        <f>'[7]2nd'!M3</f>
        <v>N/A</v>
      </c>
      <c r="Q33" s="289" t="s">
        <v>121</v>
      </c>
      <c r="R33" s="90" t="str">
        <f t="shared" si="0"/>
        <v>J</v>
      </c>
      <c r="S33" s="69" t="str">
        <f t="shared" si="2"/>
        <v>L</v>
      </c>
      <c r="T33" s="15" t="str">
        <f>'[7]2nd'!N3</f>
        <v>G</v>
      </c>
      <c r="U33" s="14">
        <f>'[7]2nd'!O3</f>
        <v>13</v>
      </c>
      <c r="V33" s="71">
        <f>'[7]2nd'!P3</f>
        <v>13</v>
      </c>
      <c r="W33" s="16">
        <f>'[7]2nd'!Q3</f>
        <v>3</v>
      </c>
      <c r="X33" s="195">
        <f>'[7]2nd'!R3</f>
        <v>3</v>
      </c>
      <c r="Y33" s="55">
        <f>'[7]2nd'!S3</f>
        <v>149.5</v>
      </c>
      <c r="Z33" s="56">
        <f>'[7]2nd'!T3</f>
        <v>149.5</v>
      </c>
      <c r="AA33" s="17">
        <f>'[7]2nd'!U3</f>
        <v>34.5</v>
      </c>
      <c r="AB33" s="229">
        <f>'[7]2nd'!V3</f>
        <v>34.5</v>
      </c>
      <c r="AC33" s="286" t="str">
        <f>'[7]2nd'!W3</f>
        <v>N/A</v>
      </c>
      <c r="AD33" s="287" t="str">
        <f>'[7]2nd'!X3</f>
        <v>N/A</v>
      </c>
      <c r="AE33" s="287" t="str">
        <f>'[7]2nd'!Y3</f>
        <v>N/A</v>
      </c>
      <c r="AF33" s="291" t="str">
        <f>'[7]2nd'!Z3</f>
        <v>N/A</v>
      </c>
      <c r="AG33" s="165" t="str">
        <f t="shared" si="3"/>
        <v>J</v>
      </c>
      <c r="AH33" s="69" t="str">
        <f t="shared" si="4"/>
        <v>J</v>
      </c>
      <c r="AI33" s="15" t="str">
        <f>'[7]2nd'!$AA$3</f>
        <v>G</v>
      </c>
    </row>
    <row r="34" spans="1:36" ht="12" customHeight="1">
      <c r="A34" s="408" t="s">
        <v>68</v>
      </c>
      <c r="B34" s="409"/>
      <c r="C34" s="232"/>
      <c r="D34" s="273"/>
      <c r="E34" s="14">
        <f>'[8]2nd'!B3</f>
        <v>5</v>
      </c>
      <c r="F34" s="71">
        <f>'[8]2nd'!C3</f>
        <v>4</v>
      </c>
      <c r="G34" s="16">
        <f>'[8]2nd'!D3</f>
        <v>1</v>
      </c>
      <c r="H34" s="195">
        <f>'[8]2nd'!E3</f>
        <v>0</v>
      </c>
      <c r="I34" s="81">
        <f>'[8]2nd'!F3</f>
        <v>53.5</v>
      </c>
      <c r="J34" s="56">
        <f>'[8]2nd'!G3</f>
        <v>46</v>
      </c>
      <c r="K34" s="57">
        <f>'[8]2nd'!H3</f>
        <v>11.5</v>
      </c>
      <c r="L34" s="161">
        <f>'[8]2nd'!I3</f>
        <v>0</v>
      </c>
      <c r="M34" s="286" t="str">
        <f>'[8]2nd'!J3</f>
        <v>N/A</v>
      </c>
      <c r="N34" s="287" t="str">
        <f>'[8]2nd'!K3</f>
        <v>N/A</v>
      </c>
      <c r="O34" s="287" t="str">
        <f>'[8]2nd'!L3</f>
        <v>N/A</v>
      </c>
      <c r="P34" s="288" t="str">
        <f>'[8]2nd'!M3</f>
        <v>N/A</v>
      </c>
      <c r="Q34" s="289" t="s">
        <v>121</v>
      </c>
      <c r="R34" s="90" t="str">
        <f t="shared" si="0"/>
        <v>J</v>
      </c>
      <c r="S34" s="69" t="str">
        <f t="shared" si="2"/>
        <v>J</v>
      </c>
      <c r="T34" s="15" t="str">
        <f>'[8]2nd'!N3</f>
        <v>G</v>
      </c>
      <c r="U34" s="14">
        <f>'[8]2nd'!O3</f>
        <v>1</v>
      </c>
      <c r="V34" s="71">
        <f>'[8]2nd'!P3</f>
        <v>1</v>
      </c>
      <c r="W34" s="16">
        <f>'[8]2nd'!Q3</f>
        <v>0</v>
      </c>
      <c r="X34" s="195">
        <f>'[8]2nd'!R3</f>
        <v>0</v>
      </c>
      <c r="Y34" s="55">
        <f>'[8]2nd'!S3</f>
        <v>11.5</v>
      </c>
      <c r="Z34" s="56">
        <f>'[8]2nd'!T3</f>
        <v>11.5</v>
      </c>
      <c r="AA34" s="17">
        <f>'[8]2nd'!U3</f>
        <v>0</v>
      </c>
      <c r="AB34" s="229">
        <f>'[8]2nd'!V3</f>
        <v>0</v>
      </c>
      <c r="AC34" s="286" t="str">
        <f>'[8]2nd'!W3</f>
        <v>N/A</v>
      </c>
      <c r="AD34" s="287" t="str">
        <f>'[8]2nd'!X3</f>
        <v>N/A</v>
      </c>
      <c r="AE34" s="287" t="str">
        <f>'[8]2nd'!Y3</f>
        <v>N/A</v>
      </c>
      <c r="AF34" s="291" t="str">
        <f>'[8]2nd'!Z3</f>
        <v>N/A</v>
      </c>
      <c r="AG34" s="286" t="s">
        <v>121</v>
      </c>
      <c r="AH34" s="165" t="str">
        <f t="shared" si="4"/>
        <v>J</v>
      </c>
      <c r="AI34" s="15" t="str">
        <f>'[8]2nd'!$AA$3</f>
        <v>G</v>
      </c>
    </row>
    <row r="35" spans="1:36" ht="12" customHeight="1" thickBot="1">
      <c r="A35" s="406" t="s">
        <v>9</v>
      </c>
      <c r="B35" s="407"/>
      <c r="C35" s="233"/>
      <c r="D35" s="242"/>
      <c r="E35" s="22">
        <f>'[9]2nd'!B3</f>
        <v>2</v>
      </c>
      <c r="F35" s="312">
        <f>'[9]2nd'!C3</f>
        <v>2</v>
      </c>
      <c r="G35" s="24">
        <f>'[9]2nd'!D3</f>
        <v>0</v>
      </c>
      <c r="H35" s="313">
        <f>'[9]2nd'!E3</f>
        <v>0</v>
      </c>
      <c r="I35" s="83">
        <f>'[9]2nd'!F3</f>
        <v>23</v>
      </c>
      <c r="J35" s="58">
        <f>'[9]2nd'!G3</f>
        <v>23</v>
      </c>
      <c r="K35" s="59">
        <f>'[9]2nd'!H3</f>
        <v>0</v>
      </c>
      <c r="L35" s="314">
        <f>'[9]2nd'!I3</f>
        <v>0</v>
      </c>
      <c r="M35" s="315" t="str">
        <f>'[9]2nd'!J3</f>
        <v>N/A</v>
      </c>
      <c r="N35" s="316" t="str">
        <f>'[9]2nd'!K3</f>
        <v>N/A</v>
      </c>
      <c r="O35" s="316" t="str">
        <f>'[9]2nd'!L3</f>
        <v>N/A</v>
      </c>
      <c r="P35" s="317" t="str">
        <f>'[9]2nd'!M3</f>
        <v>N/A</v>
      </c>
      <c r="Q35" s="318" t="s">
        <v>121</v>
      </c>
      <c r="R35" s="323" t="str">
        <f t="shared" si="0"/>
        <v>J</v>
      </c>
      <c r="S35" s="70" t="str">
        <f t="shared" si="2"/>
        <v>J</v>
      </c>
      <c r="T35" s="21" t="str">
        <f>'[9]2nd'!N3</f>
        <v>G</v>
      </c>
      <c r="U35" s="22">
        <f>'[9]2nd'!O3</f>
        <v>0</v>
      </c>
      <c r="V35" s="312">
        <f>'[9]2nd'!P3</f>
        <v>0</v>
      </c>
      <c r="W35" s="24">
        <f>'[9]2nd'!Q3</f>
        <v>0</v>
      </c>
      <c r="X35" s="313">
        <f>'[9]2nd'!R3</f>
        <v>0</v>
      </c>
      <c r="Y35" s="230">
        <f>'[9]2nd'!S3</f>
        <v>0</v>
      </c>
      <c r="Z35" s="58">
        <f>'[9]2nd'!T3</f>
        <v>0</v>
      </c>
      <c r="AA35" s="20">
        <f>'[9]2nd'!U3</f>
        <v>0</v>
      </c>
      <c r="AB35" s="319">
        <f>'[9]2nd'!V3</f>
        <v>0</v>
      </c>
      <c r="AC35" s="315" t="str">
        <f>'[9]2nd'!W3</f>
        <v>N/A</v>
      </c>
      <c r="AD35" s="316" t="str">
        <f>'[9]2nd'!X3</f>
        <v>N/A</v>
      </c>
      <c r="AE35" s="316" t="str">
        <f>'[9]2nd'!Y3</f>
        <v>N/A</v>
      </c>
      <c r="AF35" s="320" t="str">
        <f>'[9]2nd'!Z3</f>
        <v>N/A</v>
      </c>
      <c r="AG35" s="321" t="s">
        <v>121</v>
      </c>
      <c r="AH35" s="322" t="s">
        <v>121</v>
      </c>
      <c r="AI35" s="21" t="str">
        <f>'[9]2nd'!$AA$3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'[10]2nd'!$E$17+'[10]2nd'!$F$17+'[10]2nd'!$G$17</f>
        <v>1</v>
      </c>
      <c r="D40" s="273">
        <f>'[10]2nd'!$H$17+'[10]2nd'!$I$17+'[10]2nd'!$J$17</f>
        <v>1</v>
      </c>
      <c r="E40" s="14">
        <f>'[10]2nd'!B3</f>
        <v>3</v>
      </c>
      <c r="F40" s="71">
        <f>'[10]2nd'!C3</f>
        <v>3</v>
      </c>
      <c r="G40" s="16">
        <f>'[10]2nd'!D3</f>
        <v>2</v>
      </c>
      <c r="H40" s="195">
        <f>'[10]2nd'!E3</f>
        <v>3</v>
      </c>
      <c r="I40" s="81">
        <f>'[10]2nd'!F3</f>
        <v>34.5</v>
      </c>
      <c r="J40" s="56">
        <f>'[10]2nd'!G3</f>
        <v>34.5</v>
      </c>
      <c r="K40" s="57">
        <f>'[10]2nd'!H3</f>
        <v>23</v>
      </c>
      <c r="L40" s="161">
        <f>'[10]2nd'!I3</f>
        <v>34.5</v>
      </c>
      <c r="M40" s="150">
        <f>'[10]2nd'!J3</f>
        <v>6</v>
      </c>
      <c r="N40" s="37">
        <f>'[10]2nd'!K3</f>
        <v>6</v>
      </c>
      <c r="O40" s="36">
        <f>'[10]2nd'!L3</f>
        <v>3.6</v>
      </c>
      <c r="P40" s="124">
        <f>'[10]2nd'!M3</f>
        <v>3</v>
      </c>
      <c r="Q40" s="324" t="str">
        <f>IF(D40="","",IF(D40&gt;=C40,"J",IF(D40&lt;C40,"L")))</f>
        <v>J</v>
      </c>
      <c r="R40" s="190" t="str">
        <f>IF(J40="","",IF(J40&gt;=23,"J",IF(J40&lt;23,"L")))</f>
        <v>J</v>
      </c>
      <c r="S40" s="190" t="str">
        <f>IF(J40="","",IF(J40&gt;=I40-8,"J",IF(J40&lt;I40-8,"L")))</f>
        <v>J</v>
      </c>
      <c r="T40" s="191" t="str">
        <f>'[10]2nd'!N3</f>
        <v>G</v>
      </c>
      <c r="U40" s="14">
        <f>'[10]2nd'!O3</f>
        <v>3</v>
      </c>
      <c r="V40" s="71">
        <f>'[10]2nd'!P3</f>
        <v>3</v>
      </c>
      <c r="W40" s="16">
        <f>'[10]2nd'!Q3</f>
        <v>1</v>
      </c>
      <c r="X40" s="195">
        <f>'[10]2nd'!R3</f>
        <v>2</v>
      </c>
      <c r="Y40" s="55">
        <f>'[10]2nd'!S3</f>
        <v>34.5</v>
      </c>
      <c r="Z40" s="56">
        <f>'[10]2nd'!T3</f>
        <v>34.5</v>
      </c>
      <c r="AA40" s="17">
        <f>'[10]2nd'!U3</f>
        <v>11.5</v>
      </c>
      <c r="AB40" s="129">
        <f>'[10]2nd'!V3</f>
        <v>23</v>
      </c>
      <c r="AC40" s="150">
        <f>'[10]2nd'!W3</f>
        <v>6</v>
      </c>
      <c r="AD40" s="37">
        <f>'[10]2nd'!X3</f>
        <v>6</v>
      </c>
      <c r="AE40" s="36">
        <f>'[10]2nd'!Y3</f>
        <v>4.5</v>
      </c>
      <c r="AF40" s="151">
        <f>'[10]2nd'!Z3</f>
        <v>3.6</v>
      </c>
      <c r="AG40" s="165" t="str">
        <f>IF(Z40="","",IF(Z40&gt;=23,"J",IF(Z40&lt;23,"L")))</f>
        <v>J</v>
      </c>
      <c r="AH40" s="69" t="str">
        <f>IF(Z40="","",IF(Z40&gt;=Y40-8,"J",IF(Z40&lt;Y40-8,"L")))</f>
        <v>J</v>
      </c>
      <c r="AI40" s="15" t="str">
        <f>'[10]2nd'!$AA$3</f>
        <v>G</v>
      </c>
    </row>
    <row r="41" spans="1:36" ht="12" customHeight="1">
      <c r="A41" s="408" t="s">
        <v>6</v>
      </c>
      <c r="B41" s="409"/>
      <c r="C41" s="232">
        <f>'[11]2nd'!$E$17+'[11]2nd'!$F$17+'[11]2nd'!$G$17</f>
        <v>1</v>
      </c>
      <c r="D41" s="273">
        <f>'[11]2nd'!$H$17+'[11]2nd'!$I$17+'[11]2nd'!$J$17</f>
        <v>1</v>
      </c>
      <c r="E41" s="14">
        <f>'[11]2nd'!B3</f>
        <v>3</v>
      </c>
      <c r="F41" s="71">
        <f>'[11]2nd'!C3</f>
        <v>3</v>
      </c>
      <c r="G41" s="16">
        <f>'[11]2nd'!D3</f>
        <v>5</v>
      </c>
      <c r="H41" s="195">
        <f>'[11]2nd'!E3</f>
        <v>7</v>
      </c>
      <c r="I41" s="81">
        <f>'[11]2nd'!F3</f>
        <v>34.5</v>
      </c>
      <c r="J41" s="56">
        <f>'[11]2nd'!G3</f>
        <v>34.5</v>
      </c>
      <c r="K41" s="57">
        <f>'[11]2nd'!H3</f>
        <v>57.5</v>
      </c>
      <c r="L41" s="161">
        <f>'[11]2nd'!I3</f>
        <v>80.5</v>
      </c>
      <c r="M41" s="150">
        <f>'[11]2nd'!J3</f>
        <v>5.333333333333333</v>
      </c>
      <c r="N41" s="37">
        <f>'[11]2nd'!K3</f>
        <v>5.333333333333333</v>
      </c>
      <c r="O41" s="36">
        <f>'[11]2nd'!L3</f>
        <v>2</v>
      </c>
      <c r="P41" s="124">
        <f>'[11]2nd'!M3</f>
        <v>1.6</v>
      </c>
      <c r="Q41" s="126" t="str">
        <f>IF(D41="","",IF(D41&gt;=C41,"J",IF(D41&lt;C41,"L")))</f>
        <v>J</v>
      </c>
      <c r="R41" s="90" t="str">
        <f>IF(J41="","",IF(J41&gt;=23,"J",IF(J41&lt;23,"L")))</f>
        <v>J</v>
      </c>
      <c r="S41" s="69" t="str">
        <f>IF(J41="","",IF(J41&gt;=I41-8,"J",IF(J41&lt;I41-8,"L")))</f>
        <v>J</v>
      </c>
      <c r="T41" s="15" t="str">
        <f>'[11]2nd'!N3</f>
        <v>G</v>
      </c>
      <c r="U41" s="14">
        <f>'[11]2nd'!O3</f>
        <v>3</v>
      </c>
      <c r="V41" s="71">
        <f>'[11]2nd'!P3</f>
        <v>3</v>
      </c>
      <c r="W41" s="16">
        <f>'[11]2nd'!Q3</f>
        <v>5</v>
      </c>
      <c r="X41" s="195">
        <f>'[11]2nd'!R3</f>
        <v>7</v>
      </c>
      <c r="Y41" s="55">
        <f>'[11]2nd'!S3</f>
        <v>34.5</v>
      </c>
      <c r="Z41" s="56">
        <f>'[11]2nd'!T3</f>
        <v>34.5</v>
      </c>
      <c r="AA41" s="17">
        <f>'[11]2nd'!U3</f>
        <v>57.5</v>
      </c>
      <c r="AB41" s="129">
        <f>'[11]2nd'!V3</f>
        <v>80.5</v>
      </c>
      <c r="AC41" s="150">
        <f>'[11]2nd'!W3</f>
        <v>5.333333333333333</v>
      </c>
      <c r="AD41" s="37">
        <f>'[11]2nd'!X3</f>
        <v>5.333333333333333</v>
      </c>
      <c r="AE41" s="36">
        <f>'[11]2nd'!Y3</f>
        <v>2</v>
      </c>
      <c r="AF41" s="151">
        <f>'[11]2nd'!Z3</f>
        <v>1.6</v>
      </c>
      <c r="AG41" s="165" t="str">
        <f>IF(Z41="","",IF(Z41&gt;=23,"J",IF(Z41&lt;23,"L")))</f>
        <v>J</v>
      </c>
      <c r="AH41" s="69" t="str">
        <f>IF(Z41="","",IF(Z41&gt;=Y41-8,"J",IF(Z41&lt;Y41-8,"L")))</f>
        <v>J</v>
      </c>
      <c r="AI41" s="15" t="str">
        <f>'[11]2nd'!$AA$3</f>
        <v>G</v>
      </c>
    </row>
    <row r="42" spans="1:36" ht="12" customHeight="1">
      <c r="A42" s="408" t="s">
        <v>7</v>
      </c>
      <c r="B42" s="409"/>
      <c r="C42" s="232">
        <f>'[12]2nd'!$E$17+'[12]2nd'!$F$17+'[12]2nd'!$G$17</f>
        <v>1</v>
      </c>
      <c r="D42" s="273">
        <f>'[12]2nd'!$H$17+'[12]2nd'!$I$17+'[12]2nd'!$J$17</f>
        <v>0</v>
      </c>
      <c r="E42" s="14">
        <f>'[12]2nd'!B3</f>
        <v>3</v>
      </c>
      <c r="F42" s="71">
        <f>'[12]2nd'!C3</f>
        <v>3</v>
      </c>
      <c r="G42" s="16">
        <f>'[12]2nd'!D3</f>
        <v>2</v>
      </c>
      <c r="H42" s="195">
        <f>'[12]2nd'!E3</f>
        <v>3</v>
      </c>
      <c r="I42" s="81">
        <f>'[12]2nd'!F3</f>
        <v>34.5</v>
      </c>
      <c r="J42" s="56">
        <f>'[12]2nd'!G3</f>
        <v>34.5</v>
      </c>
      <c r="K42" s="57">
        <f>'[12]2nd'!H3</f>
        <v>23</v>
      </c>
      <c r="L42" s="161">
        <f>'[12]2nd'!I3</f>
        <v>34.5</v>
      </c>
      <c r="M42" s="150">
        <f>'[12]2nd'!J3</f>
        <v>6</v>
      </c>
      <c r="N42" s="37">
        <f>'[12]2nd'!K3</f>
        <v>6</v>
      </c>
      <c r="O42" s="36">
        <f>'[12]2nd'!L3</f>
        <v>3.6</v>
      </c>
      <c r="P42" s="124">
        <f>'[12]2nd'!M3</f>
        <v>3</v>
      </c>
      <c r="Q42" s="126" t="str">
        <f>IF(D42="","",IF(D42&gt;=C42,"J",IF(D42&lt;C42,"L")))</f>
        <v>L</v>
      </c>
      <c r="R42" s="90" t="str">
        <f>IF(J42="","",IF(J42&gt;=23,"J",IF(J42&lt;23,"L")))</f>
        <v>J</v>
      </c>
      <c r="S42" s="69" t="str">
        <f>IF(J42="","",IF(J42&gt;=I42-8,"J",IF(J42&lt;I42-8,"L")))</f>
        <v>J</v>
      </c>
      <c r="T42" s="15" t="str">
        <f>'[12]2nd'!N3</f>
        <v>A</v>
      </c>
      <c r="U42" s="14">
        <f>'[12]2nd'!O3</f>
        <v>3</v>
      </c>
      <c r="V42" s="71">
        <f>'[12]2nd'!P3</f>
        <v>3</v>
      </c>
      <c r="W42" s="16">
        <f>'[12]2nd'!Q3</f>
        <v>1</v>
      </c>
      <c r="X42" s="195">
        <f>'[12]2nd'!R3</f>
        <v>1</v>
      </c>
      <c r="Y42" s="55">
        <f>'[12]2nd'!S3</f>
        <v>34.5</v>
      </c>
      <c r="Z42" s="56">
        <f>'[12]2nd'!T3</f>
        <v>34.5</v>
      </c>
      <c r="AA42" s="17">
        <f>'[12]2nd'!U3</f>
        <v>11.5</v>
      </c>
      <c r="AB42" s="129">
        <f>'[12]2nd'!V3</f>
        <v>11.5</v>
      </c>
      <c r="AC42" s="150">
        <f>'[12]2nd'!W3</f>
        <v>6</v>
      </c>
      <c r="AD42" s="37">
        <f>'[12]2nd'!X3</f>
        <v>6</v>
      </c>
      <c r="AE42" s="36">
        <f>'[12]2nd'!Y3</f>
        <v>4.5</v>
      </c>
      <c r="AF42" s="151">
        <f>'[12]2nd'!Z3</f>
        <v>4.5</v>
      </c>
      <c r="AG42" s="165" t="str">
        <f>IF(Z42="","",IF(Z42&gt;=23,"J",IF(Z42&lt;23,"L")))</f>
        <v>J</v>
      </c>
      <c r="AH42" s="69" t="str">
        <f>IF(Z42="","",IF(Z42&gt;=Y42-8,"J",IF(Z42&lt;Y42-8,"L")))</f>
        <v>J</v>
      </c>
      <c r="AI42" s="15" t="str">
        <f>'[12]2nd'!$AA$3</f>
        <v>G</v>
      </c>
    </row>
    <row r="43" spans="1:36" ht="12" customHeight="1">
      <c r="A43" s="408" t="s">
        <v>11</v>
      </c>
      <c r="B43" s="409"/>
      <c r="C43" s="232">
        <f>'[13]2nd'!$E$17+'[13]2nd'!$F$17+'[13]2nd'!$G$17</f>
        <v>1</v>
      </c>
      <c r="D43" s="273">
        <f>'[13]2nd'!$H$17+'[13]2nd'!$I$17+'[13]2nd'!$J$17</f>
        <v>1</v>
      </c>
      <c r="E43" s="14">
        <f>'[13]2nd'!B3</f>
        <v>4</v>
      </c>
      <c r="F43" s="71">
        <f>'[13]2nd'!C3</f>
        <v>4</v>
      </c>
      <c r="G43" s="16">
        <f>'[13]2nd'!D3</f>
        <v>3</v>
      </c>
      <c r="H43" s="195">
        <f>'[13]2nd'!E3</f>
        <v>6</v>
      </c>
      <c r="I43" s="81">
        <f>'[13]2nd'!F3</f>
        <v>46</v>
      </c>
      <c r="J43" s="56">
        <f>'[13]2nd'!G3</f>
        <v>46</v>
      </c>
      <c r="K43" s="57">
        <f>'[13]2nd'!H3</f>
        <v>34.5</v>
      </c>
      <c r="L43" s="161">
        <f>'[13]2nd'!I3</f>
        <v>69</v>
      </c>
      <c r="M43" s="150">
        <f>'[13]2nd'!J3</f>
        <v>7</v>
      </c>
      <c r="N43" s="37">
        <f>'[13]2nd'!K3</f>
        <v>7</v>
      </c>
      <c r="O43" s="36">
        <f>'[13]2nd'!L3</f>
        <v>4</v>
      </c>
      <c r="P43" s="124">
        <f>'[13]2nd'!M3</f>
        <v>2.8</v>
      </c>
      <c r="Q43" s="126" t="str">
        <f t="shared" si="1"/>
        <v>J</v>
      </c>
      <c r="R43" s="90" t="str">
        <f t="shared" si="0"/>
        <v>J</v>
      </c>
      <c r="S43" s="69" t="str">
        <f t="shared" si="2"/>
        <v>J</v>
      </c>
      <c r="T43" s="15" t="str">
        <f>'[13]2nd'!N3</f>
        <v>G</v>
      </c>
      <c r="U43" s="14">
        <f>'[13]2nd'!O3</f>
        <v>4</v>
      </c>
      <c r="V43" s="71">
        <f>'[13]2nd'!P3</f>
        <v>4</v>
      </c>
      <c r="W43" s="16">
        <f>'[13]2nd'!Q3</f>
        <v>2</v>
      </c>
      <c r="X43" s="195">
        <f>'[13]2nd'!R3</f>
        <v>6</v>
      </c>
      <c r="Y43" s="55">
        <f>'[13]2nd'!S3</f>
        <v>46</v>
      </c>
      <c r="Z43" s="56">
        <f>'[13]2nd'!T3</f>
        <v>46</v>
      </c>
      <c r="AA43" s="17">
        <f>'[13]2nd'!U3</f>
        <v>23</v>
      </c>
      <c r="AB43" s="129">
        <f>'[13]2nd'!V3</f>
        <v>69</v>
      </c>
      <c r="AC43" s="150">
        <f>'[13]2nd'!W3</f>
        <v>7</v>
      </c>
      <c r="AD43" s="37">
        <f>'[13]2nd'!X3</f>
        <v>7</v>
      </c>
      <c r="AE43" s="36">
        <f>'[13]2nd'!Y3</f>
        <v>4.666666666666667</v>
      </c>
      <c r="AF43" s="151">
        <f>'[13]2nd'!Z3</f>
        <v>2.8</v>
      </c>
      <c r="AG43" s="165" t="str">
        <f t="shared" si="3"/>
        <v>J</v>
      </c>
      <c r="AH43" s="69" t="str">
        <f t="shared" si="4"/>
        <v>J</v>
      </c>
      <c r="AI43" s="15" t="str">
        <f>'[13]2nd'!$AA$3</f>
        <v>G</v>
      </c>
    </row>
    <row r="44" spans="1:36" ht="12" customHeight="1">
      <c r="A44" s="408" t="s">
        <v>10</v>
      </c>
      <c r="B44" s="409"/>
      <c r="C44" s="232">
        <f>'[14]2nd'!$E$17+'[14]2nd'!$F$17+'[14]2nd'!$G$17</f>
        <v>1</v>
      </c>
      <c r="D44" s="273">
        <f>'[14]2nd'!$H$17+'[14]2nd'!$I$17+'[14]2nd'!$J$17</f>
        <v>1</v>
      </c>
      <c r="E44" s="14">
        <f>'[14]2nd'!B3</f>
        <v>4</v>
      </c>
      <c r="F44" s="71">
        <f>'[14]2nd'!C3</f>
        <v>4</v>
      </c>
      <c r="G44" s="16">
        <f>'[14]2nd'!D3</f>
        <v>6</v>
      </c>
      <c r="H44" s="195">
        <f>'[14]2nd'!E3</f>
        <v>5</v>
      </c>
      <c r="I44" s="81">
        <f>'[14]2nd'!F3</f>
        <v>46</v>
      </c>
      <c r="J44" s="56">
        <f>'[14]2nd'!G3</f>
        <v>46</v>
      </c>
      <c r="K44" s="57">
        <f>'[14]2nd'!H3</f>
        <v>69</v>
      </c>
      <c r="L44" s="161">
        <f>'[14]2nd'!I3</f>
        <v>57.5</v>
      </c>
      <c r="M44" s="150">
        <f>'[14]2nd'!J3</f>
        <v>7.5</v>
      </c>
      <c r="N44" s="37">
        <f>'[14]2nd'!K3</f>
        <v>7.5</v>
      </c>
      <c r="O44" s="36">
        <f>'[14]2nd'!L3</f>
        <v>3</v>
      </c>
      <c r="P44" s="124">
        <f>'[14]2nd'!M3</f>
        <v>3.3333333333333335</v>
      </c>
      <c r="Q44" s="126" t="str">
        <f t="shared" si="1"/>
        <v>J</v>
      </c>
      <c r="R44" s="90" t="str">
        <f t="shared" si="0"/>
        <v>J</v>
      </c>
      <c r="S44" s="69" t="str">
        <f t="shared" si="2"/>
        <v>J</v>
      </c>
      <c r="T44" s="15" t="str">
        <f>'[14]2nd'!N3</f>
        <v>G</v>
      </c>
      <c r="U44" s="14">
        <f>'[14]2nd'!O3</f>
        <v>4</v>
      </c>
      <c r="V44" s="71">
        <f>'[14]2nd'!P3</f>
        <v>4</v>
      </c>
      <c r="W44" s="16">
        <f>'[14]2nd'!Q3</f>
        <v>3</v>
      </c>
      <c r="X44" s="195">
        <f>'[14]2nd'!R3</f>
        <v>5</v>
      </c>
      <c r="Y44" s="55">
        <f>'[14]2nd'!S3</f>
        <v>46</v>
      </c>
      <c r="Z44" s="56">
        <f>'[14]2nd'!T3</f>
        <v>46</v>
      </c>
      <c r="AA44" s="17">
        <f>'[14]2nd'!U3</f>
        <v>34.5</v>
      </c>
      <c r="AB44" s="129">
        <f>'[14]2nd'!V3</f>
        <v>57.5</v>
      </c>
      <c r="AC44" s="150">
        <f>'[14]2nd'!W3</f>
        <v>7.5</v>
      </c>
      <c r="AD44" s="37">
        <f>'[14]2nd'!X3</f>
        <v>7.5</v>
      </c>
      <c r="AE44" s="36">
        <f>'[14]2nd'!Y3</f>
        <v>4.2857142857142856</v>
      </c>
      <c r="AF44" s="151">
        <f>'[14]2nd'!Z3</f>
        <v>3.3333333333333335</v>
      </c>
      <c r="AG44" s="165" t="str">
        <f t="shared" si="3"/>
        <v>J</v>
      </c>
      <c r="AH44" s="69" t="str">
        <f t="shared" si="4"/>
        <v>J</v>
      </c>
      <c r="AI44" s="15" t="str">
        <f>'[14]2nd'!$AA$3</f>
        <v>G</v>
      </c>
    </row>
    <row r="45" spans="1:36" ht="12" customHeight="1">
      <c r="A45" s="408" t="s">
        <v>13</v>
      </c>
      <c r="B45" s="409"/>
      <c r="C45" s="232">
        <f>'[15]2nd'!$E$17+'[15]2nd'!$F$17+'[15]2nd'!$G$17</f>
        <v>1</v>
      </c>
      <c r="D45" s="273">
        <f>'[15]2nd'!$H$17+'[15]2nd'!$I$17+'[15]2nd'!$J$17</f>
        <v>1</v>
      </c>
      <c r="E45" s="14">
        <f>'[15]2nd'!B3</f>
        <v>6</v>
      </c>
      <c r="F45" s="71">
        <f>'[15]2nd'!C3</f>
        <v>5</v>
      </c>
      <c r="G45" s="16">
        <f>'[15]2nd'!D3</f>
        <v>3</v>
      </c>
      <c r="H45" s="195">
        <f>'[15]2nd'!E3</f>
        <v>4</v>
      </c>
      <c r="I45" s="81">
        <f>'[15]2nd'!F3</f>
        <v>69</v>
      </c>
      <c r="J45" s="56">
        <f>'[15]2nd'!G3</f>
        <v>57.5</v>
      </c>
      <c r="K45" s="57">
        <f>'[15]2nd'!H3</f>
        <v>34.5</v>
      </c>
      <c r="L45" s="161">
        <f>'[15]2nd'!I3</f>
        <v>46</v>
      </c>
      <c r="M45" s="150">
        <f>'[15]2nd'!J3</f>
        <v>4.5</v>
      </c>
      <c r="N45" s="72">
        <f>'[15]2nd'!K3</f>
        <v>5.4</v>
      </c>
      <c r="O45" s="36">
        <f>'[15]2nd'!L3</f>
        <v>3</v>
      </c>
      <c r="P45" s="260">
        <f>'[15]2nd'!M3</f>
        <v>3</v>
      </c>
      <c r="Q45" s="126" t="str">
        <f t="shared" si="1"/>
        <v>J</v>
      </c>
      <c r="R45" s="90" t="str">
        <f t="shared" si="0"/>
        <v>J</v>
      </c>
      <c r="S45" s="69" t="str">
        <f>IF(J45="","",IF(J45&gt;=I45-8,"J",IF(J45&lt;I45-8,"L")))</f>
        <v>L</v>
      </c>
      <c r="T45" s="15" t="str">
        <f>'[15]2nd'!N3</f>
        <v>G</v>
      </c>
      <c r="U45" s="14">
        <f>'[15]2nd'!O3</f>
        <v>5</v>
      </c>
      <c r="V45" s="71">
        <f>'[15]2nd'!P3</f>
        <v>5</v>
      </c>
      <c r="W45" s="16">
        <f>'[15]2nd'!Q3</f>
        <v>1</v>
      </c>
      <c r="X45" s="195">
        <f>'[15]2nd'!R3</f>
        <v>1</v>
      </c>
      <c r="Y45" s="55">
        <f>'[15]2nd'!S3</f>
        <v>57.5</v>
      </c>
      <c r="Z45" s="56">
        <f>'[15]2nd'!T3</f>
        <v>57.5</v>
      </c>
      <c r="AA45" s="17">
        <f>'[15]2nd'!U3</f>
        <v>11.5</v>
      </c>
      <c r="AB45" s="129">
        <f>'[15]2nd'!V3</f>
        <v>11.5</v>
      </c>
      <c r="AC45" s="150">
        <f>'[15]2nd'!W3</f>
        <v>5.4</v>
      </c>
      <c r="AD45" s="72">
        <f>'[15]2nd'!X3</f>
        <v>5.4</v>
      </c>
      <c r="AE45" s="36">
        <f>'[15]2nd'!Y3</f>
        <v>4.5</v>
      </c>
      <c r="AF45" s="199">
        <f>'[15]2nd'!Z3</f>
        <v>4.5</v>
      </c>
      <c r="AG45" s="165" t="str">
        <f>IF(Z45="","",IF(Z45&gt;=23,"J",IF(Z45&lt;23,"L")))</f>
        <v>J</v>
      </c>
      <c r="AH45" s="69" t="str">
        <f>IF(Z45="","",IF(Z45&gt;=Y45-8,"J",IF(Z45&lt;Y45-8,"L")))</f>
        <v>J</v>
      </c>
      <c r="AI45" s="15" t="str">
        <f>'[15]2nd'!$AA$3</f>
        <v>G</v>
      </c>
    </row>
    <row r="46" spans="1:36" ht="12" customHeight="1">
      <c r="A46" s="408" t="s">
        <v>125</v>
      </c>
      <c r="B46" s="409"/>
      <c r="C46" s="232">
        <f>'[16]2nd'!$E$17+'[16]2nd'!$F$17+'[16]2nd'!$G$17</f>
        <v>1</v>
      </c>
      <c r="D46" s="273">
        <f>'[16]2nd'!$H$17+'[16]2nd'!$I$17+'[16]2nd'!$J$17</f>
        <v>0</v>
      </c>
      <c r="E46" s="14">
        <f>'[16]2nd'!B3</f>
        <v>7</v>
      </c>
      <c r="F46" s="71">
        <f>'[16]2nd'!C3</f>
        <v>5</v>
      </c>
      <c r="G46" s="16">
        <f>'[16]2nd'!D3</f>
        <v>4</v>
      </c>
      <c r="H46" s="195">
        <f>'[16]2nd'!E3</f>
        <v>8</v>
      </c>
      <c r="I46" s="81">
        <f>'[16]2nd'!F3</f>
        <v>76.5</v>
      </c>
      <c r="J46" s="56">
        <f>'[16]2nd'!G3</f>
        <v>57.5</v>
      </c>
      <c r="K46" s="57">
        <f>'[16]2nd'!H3</f>
        <v>46</v>
      </c>
      <c r="L46" s="161">
        <f>'[16]2nd'!I3</f>
        <v>92</v>
      </c>
      <c r="M46" s="150">
        <f>'[16]2nd'!J3</f>
        <v>5.5639097744360901</v>
      </c>
      <c r="N46" s="37">
        <f>'[16]2nd'!K3</f>
        <v>7.4</v>
      </c>
      <c r="O46" s="36">
        <f>'[16]2nd'!L3</f>
        <v>3.4741784037558685</v>
      </c>
      <c r="P46" s="124">
        <f>'[16]2nd'!M3</f>
        <v>2.8461538461538463</v>
      </c>
      <c r="Q46" s="126" t="str">
        <f t="shared" si="1"/>
        <v>L</v>
      </c>
      <c r="R46" s="90" t="str">
        <f t="shared" si="0"/>
        <v>J</v>
      </c>
      <c r="S46" s="69" t="str">
        <f t="shared" si="2"/>
        <v>L</v>
      </c>
      <c r="T46" s="15" t="str">
        <f>'[16]2nd'!N3</f>
        <v>A</v>
      </c>
      <c r="U46" s="14">
        <f>'[16]2nd'!O3</f>
        <v>6</v>
      </c>
      <c r="V46" s="71">
        <f>'[16]2nd'!P3</f>
        <v>6</v>
      </c>
      <c r="W46" s="16">
        <f>'[16]2nd'!Q3</f>
        <v>2</v>
      </c>
      <c r="X46" s="195">
        <f>'[16]2nd'!R3</f>
        <v>2</v>
      </c>
      <c r="Y46" s="55">
        <f>'[16]2nd'!S3</f>
        <v>69</v>
      </c>
      <c r="Z46" s="56">
        <f>'[16]2nd'!T3</f>
        <v>69</v>
      </c>
      <c r="AA46" s="17">
        <f>'[16]2nd'!U3</f>
        <v>23</v>
      </c>
      <c r="AB46" s="129">
        <f>'[16]2nd'!V3</f>
        <v>23</v>
      </c>
      <c r="AC46" s="150">
        <f>'[16]2nd'!W3</f>
        <v>6.166666666666667</v>
      </c>
      <c r="AD46" s="37">
        <f>'[16]2nd'!X3</f>
        <v>6.166666666666667</v>
      </c>
      <c r="AE46" s="36">
        <f>'[16]2nd'!Y3</f>
        <v>4.625</v>
      </c>
      <c r="AF46" s="151">
        <f>'[16]2nd'!Z3</f>
        <v>4.625</v>
      </c>
      <c r="AG46" s="165" t="str">
        <f t="shared" si="3"/>
        <v>J</v>
      </c>
      <c r="AH46" s="69" t="str">
        <f t="shared" si="4"/>
        <v>J</v>
      </c>
      <c r="AI46" s="15" t="str">
        <f>'[16]2nd'!$AA$3</f>
        <v>A</v>
      </c>
    </row>
    <row r="47" spans="1:36" ht="12" customHeight="1">
      <c r="A47" s="408" t="s">
        <v>12</v>
      </c>
      <c r="B47" s="409"/>
      <c r="C47" s="232">
        <f>'[17]2nd'!$E$17+'[17]2nd'!$F$17+'[17]2nd'!$G$17</f>
        <v>1</v>
      </c>
      <c r="D47" s="273">
        <f>'[17]2nd'!$H$17+'[17]2nd'!$I$17+'[17]2nd'!$J$17</f>
        <v>0</v>
      </c>
      <c r="E47" s="14">
        <f>'[17]2nd'!B3</f>
        <v>3</v>
      </c>
      <c r="F47" s="71">
        <f>'[17]2nd'!C3</f>
        <v>2</v>
      </c>
      <c r="G47" s="16">
        <f>'[17]2nd'!D3</f>
        <v>2</v>
      </c>
      <c r="H47" s="195">
        <f>'[17]2nd'!E3</f>
        <v>5</v>
      </c>
      <c r="I47" s="81">
        <f>'[17]2nd'!F3</f>
        <v>34.5</v>
      </c>
      <c r="J47" s="56">
        <f>'[17]2nd'!G3</f>
        <v>23</v>
      </c>
      <c r="K47" s="57">
        <f>'[17]2nd'!H3</f>
        <v>23</v>
      </c>
      <c r="L47" s="161">
        <f>'[17]2nd'!I3</f>
        <v>57.5</v>
      </c>
      <c r="M47" s="150">
        <f>'[17]2nd'!J3</f>
        <v>6.666666666666667</v>
      </c>
      <c r="N47" s="72">
        <f>'[17]2nd'!K3</f>
        <v>10</v>
      </c>
      <c r="O47" s="36">
        <f>'[17]2nd'!L3</f>
        <v>4</v>
      </c>
      <c r="P47" s="260">
        <f>'[17]2nd'!M3</f>
        <v>2.8571428571428572</v>
      </c>
      <c r="Q47" s="126" t="str">
        <f t="shared" si="1"/>
        <v>L</v>
      </c>
      <c r="R47" s="90" t="str">
        <f t="shared" si="0"/>
        <v>J</v>
      </c>
      <c r="S47" s="69" t="str">
        <f>IF(J47="","",IF(J47&gt;=I47-8,"J",IF(J47&lt;I47-8,"L")))</f>
        <v>L</v>
      </c>
      <c r="T47" s="15" t="str">
        <f>'[17]2nd'!N3</f>
        <v>A</v>
      </c>
      <c r="U47" s="14">
        <f>'[17]2nd'!O3</f>
        <v>3</v>
      </c>
      <c r="V47" s="71">
        <f>'[17]2nd'!P3</f>
        <v>3</v>
      </c>
      <c r="W47" s="16">
        <f>'[17]2nd'!Q3</f>
        <v>1</v>
      </c>
      <c r="X47" s="195">
        <f>'[17]2nd'!R3</f>
        <v>3</v>
      </c>
      <c r="Y47" s="55">
        <f>'[17]2nd'!S3</f>
        <v>34.5</v>
      </c>
      <c r="Z47" s="56">
        <f>'[17]2nd'!T3</f>
        <v>34.5</v>
      </c>
      <c r="AA47" s="17">
        <f>'[17]2nd'!U3</f>
        <v>11.5</v>
      </c>
      <c r="AB47" s="129">
        <f>'[17]2nd'!V3</f>
        <v>34.5</v>
      </c>
      <c r="AC47" s="150">
        <f>'[17]2nd'!W3</f>
        <v>6.666666666666667</v>
      </c>
      <c r="AD47" s="72">
        <f>'[17]2nd'!X3</f>
        <v>6.666666666666667</v>
      </c>
      <c r="AE47" s="36">
        <f>'[17]2nd'!Y3</f>
        <v>5</v>
      </c>
      <c r="AF47" s="199">
        <f>'[17]2nd'!Z3</f>
        <v>3.3333333333333335</v>
      </c>
      <c r="AG47" s="165" t="str">
        <f>IF(Z47="","",IF(Z47&gt;=23,"J",IF(Z47&lt;23,"L")))</f>
        <v>J</v>
      </c>
      <c r="AH47" s="69" t="str">
        <f>IF(Z47="","",IF(Z47&gt;=Y47-8,"J",IF(Z47&lt;Y47-8,"L")))</f>
        <v>J</v>
      </c>
      <c r="AI47" s="15" t="str">
        <f>'[17]2nd'!$AA$3</f>
        <v>G</v>
      </c>
    </row>
    <row r="48" spans="1:36" ht="12" customHeight="1">
      <c r="A48" s="446" t="s">
        <v>119</v>
      </c>
      <c r="B48" s="447"/>
      <c r="C48" s="232">
        <f>'[18]2nd'!$E$17+'[18]2nd'!$F$17+'[18]2nd'!$G$17</f>
        <v>1</v>
      </c>
      <c r="D48" s="273">
        <f>'[18]2nd'!$H$17+'[18]2nd'!$I$17+'[18]2nd'!$J$17</f>
        <v>0</v>
      </c>
      <c r="E48" s="14">
        <f>'[18]2nd'!B3</f>
        <v>2</v>
      </c>
      <c r="F48" s="71">
        <f>'[18]2nd'!C3</f>
        <v>0</v>
      </c>
      <c r="G48" s="16">
        <f>'[18]2nd'!D3</f>
        <v>2</v>
      </c>
      <c r="H48" s="195">
        <f>'[18]2nd'!E3</f>
        <v>0</v>
      </c>
      <c r="I48" s="81">
        <f>'[18]2nd'!F3</f>
        <v>23</v>
      </c>
      <c r="J48" s="56">
        <f>'[18]2nd'!G3</f>
        <v>0</v>
      </c>
      <c r="K48" s="57">
        <f>'[18]2nd'!H3</f>
        <v>23</v>
      </c>
      <c r="L48" s="161">
        <f>'[18]2nd'!I3</f>
        <v>0</v>
      </c>
      <c r="M48" s="150">
        <f>'[18]2nd'!J3</f>
        <v>5.5</v>
      </c>
      <c r="N48" s="37" t="e">
        <f>'[18]2nd'!K3</f>
        <v>#DIV/0!</v>
      </c>
      <c r="O48" s="36">
        <f>'[18]2nd'!L3</f>
        <v>2.75</v>
      </c>
      <c r="P48" s="124" t="e">
        <f>'[18]2nd'!M3</f>
        <v>#DIV/0!</v>
      </c>
      <c r="Q48" s="126" t="str">
        <f t="shared" si="1"/>
        <v>L</v>
      </c>
      <c r="R48" s="90" t="str">
        <f t="shared" si="0"/>
        <v>L</v>
      </c>
      <c r="S48" s="69" t="str">
        <f>IF(J48="","",IF(J48&gt;=I48-8,"J",IF(J48&lt;I48-8,"L")))</f>
        <v>L</v>
      </c>
      <c r="T48" s="15" t="str">
        <f>'[18]2nd'!N3</f>
        <v>Closed</v>
      </c>
      <c r="U48" s="14">
        <f>'[18]2nd'!O3</f>
        <v>2</v>
      </c>
      <c r="V48" s="71">
        <f>'[18]2nd'!P3</f>
        <v>0</v>
      </c>
      <c r="W48" s="16">
        <f>'[18]2nd'!Q3</f>
        <v>1</v>
      </c>
      <c r="X48" s="195">
        <f>'[18]2nd'!R3</f>
        <v>0</v>
      </c>
      <c r="Y48" s="55">
        <f>'[18]2nd'!S3</f>
        <v>23</v>
      </c>
      <c r="Z48" s="56">
        <f>'[18]2nd'!T3</f>
        <v>0</v>
      </c>
      <c r="AA48" s="17">
        <f>'[18]2nd'!U3</f>
        <v>11.5</v>
      </c>
      <c r="AB48" s="129">
        <f>'[18]2nd'!V3</f>
        <v>0</v>
      </c>
      <c r="AC48" s="150">
        <f>'[18]2nd'!W3</f>
        <v>5.5</v>
      </c>
      <c r="AD48" s="37" t="e">
        <f>'[18]2nd'!X3</f>
        <v>#DIV/0!</v>
      </c>
      <c r="AE48" s="36">
        <f>'[18]2nd'!Y3</f>
        <v>3.6666666666666665</v>
      </c>
      <c r="AF48" s="151" t="e">
        <f>'[18]2nd'!Z3</f>
        <v>#DIV/0!</v>
      </c>
      <c r="AG48" s="165" t="str">
        <f>IF(Z48="","",IF(Z48&gt;=23,"J",IF(Z48&lt;23,"L")))</f>
        <v>L</v>
      </c>
      <c r="AH48" s="69" t="str">
        <f>IF(Z48="","",IF(Z48&gt;=Y48-8,"J",IF(Z48&lt;Y48-8,"L")))</f>
        <v>L</v>
      </c>
      <c r="AI48" s="15" t="str">
        <f>'[18]2nd'!$AA$3</f>
        <v>Closed</v>
      </c>
    </row>
    <row r="49" spans="1:35" ht="12" customHeight="1">
      <c r="A49" s="408" t="s">
        <v>129</v>
      </c>
      <c r="B49" s="409"/>
      <c r="C49" s="232">
        <f>'[19]2nd'!$E$17+'[19]2nd'!$F$17+'[19]2nd'!$G$17</f>
        <v>1</v>
      </c>
      <c r="D49" s="273">
        <f>'[19]2nd'!$H$17+'[19]2nd'!$I$17+'[19]2nd'!$J$17</f>
        <v>0</v>
      </c>
      <c r="E49" s="14">
        <f>'[19]2nd'!B3</f>
        <v>3</v>
      </c>
      <c r="F49" s="71">
        <f>'[19]2nd'!C3</f>
        <v>2.65</v>
      </c>
      <c r="G49" s="16">
        <f>'[19]2nd'!D3</f>
        <v>4</v>
      </c>
      <c r="H49" s="195">
        <f>'[19]2nd'!E3</f>
        <v>5</v>
      </c>
      <c r="I49" s="81">
        <f>'[19]2nd'!F3</f>
        <v>34.5</v>
      </c>
      <c r="J49" s="56">
        <f>'[19]2nd'!G3</f>
        <v>30.5</v>
      </c>
      <c r="K49" s="57">
        <f>'[19]2nd'!H3</f>
        <v>46</v>
      </c>
      <c r="L49" s="161">
        <f>'[19]2nd'!I3</f>
        <v>57.5</v>
      </c>
      <c r="M49" s="150">
        <f>'[19]2nd'!J3</f>
        <v>8</v>
      </c>
      <c r="N49" s="37">
        <f>'[19]2nd'!K3</f>
        <v>9.0566037735849054</v>
      </c>
      <c r="O49" s="36">
        <f>'[19]2nd'!L3</f>
        <v>3.4285714285714284</v>
      </c>
      <c r="P49" s="124">
        <f>'[19]2nd'!M3</f>
        <v>3.1372549019607843</v>
      </c>
      <c r="Q49" s="126" t="str">
        <f t="shared" si="1"/>
        <v>L</v>
      </c>
      <c r="R49" s="90" t="str">
        <f t="shared" si="0"/>
        <v>J</v>
      </c>
      <c r="S49" s="69" t="str">
        <f>IF(J49="","",IF(J49&gt;=I49-8,"J",IF(J49&lt;I49-8,"L")))</f>
        <v>J</v>
      </c>
      <c r="T49" s="15" t="str">
        <f>'[19]2nd'!N3</f>
        <v>A</v>
      </c>
      <c r="U49" s="14">
        <f>'[19]2nd'!O3</f>
        <v>3</v>
      </c>
      <c r="V49" s="71">
        <f>'[19]2nd'!P3</f>
        <v>3</v>
      </c>
      <c r="W49" s="16">
        <f>'[19]2nd'!Q3</f>
        <v>4</v>
      </c>
      <c r="X49" s="195">
        <f>'[19]2nd'!R3</f>
        <v>4</v>
      </c>
      <c r="Y49" s="55">
        <f>'[19]2nd'!S3</f>
        <v>34.5</v>
      </c>
      <c r="Z49" s="56">
        <f>'[19]2nd'!T3</f>
        <v>34.5</v>
      </c>
      <c r="AA49" s="17">
        <f>'[19]2nd'!U3</f>
        <v>46</v>
      </c>
      <c r="AB49" s="129">
        <f>'[19]2nd'!V3</f>
        <v>46</v>
      </c>
      <c r="AC49" s="150">
        <f>'[19]2nd'!W3</f>
        <v>8</v>
      </c>
      <c r="AD49" s="37">
        <f>'[19]2nd'!X3</f>
        <v>8</v>
      </c>
      <c r="AE49" s="36">
        <f>'[19]2nd'!Y3</f>
        <v>3.4285714285714284</v>
      </c>
      <c r="AF49" s="151">
        <f>'[19]2nd'!Z3</f>
        <v>3.4285714285714284</v>
      </c>
      <c r="AG49" s="165" t="str">
        <f>IF(Z49="","",IF(Z49&gt;=23,"J",IF(Z49&lt;23,"L")))</f>
        <v>J</v>
      </c>
      <c r="AH49" s="69" t="str">
        <f>IF(Z49="","",IF(Z49&gt;=Y49-8,"J",IF(Z49&lt;Y49-8,"L")))</f>
        <v>J</v>
      </c>
      <c r="AI49" s="15" t="str">
        <f>'[19]2nd'!$AA$3</f>
        <v>G</v>
      </c>
    </row>
    <row r="50" spans="1:35" ht="12" customHeight="1">
      <c r="A50" s="444" t="s">
        <v>14</v>
      </c>
      <c r="B50" s="445"/>
      <c r="C50" s="232">
        <f>'[20]2nd'!$E$17+'[20]2nd'!$F$17+'[20]2nd'!$G$17</f>
        <v>1</v>
      </c>
      <c r="D50" s="273">
        <f>'[20]2nd'!$H$17+'[20]2nd'!$I$17+'[20]2nd'!$J$17</f>
        <v>1</v>
      </c>
      <c r="E50" s="14">
        <f>'[20]2nd'!B3</f>
        <v>7</v>
      </c>
      <c r="F50" s="71">
        <f>'[20]2nd'!C3</f>
        <v>6.65</v>
      </c>
      <c r="G50" s="16">
        <f>'[20]2nd'!D3</f>
        <v>4</v>
      </c>
      <c r="H50" s="195">
        <f>'[20]2nd'!E3</f>
        <v>5</v>
      </c>
      <c r="I50" s="81">
        <f>'[20]2nd'!F3</f>
        <v>76.5</v>
      </c>
      <c r="J50" s="56">
        <f>'[20]2nd'!G3</f>
        <v>76.5</v>
      </c>
      <c r="K50" s="57">
        <f>'[20]2nd'!H3</f>
        <v>46</v>
      </c>
      <c r="L50" s="161">
        <f>'[20]2nd'!I3</f>
        <v>57.5</v>
      </c>
      <c r="M50" s="150">
        <f>'[20]2nd'!J3</f>
        <v>4.9624060150375939</v>
      </c>
      <c r="N50" s="72">
        <f>'[20]2nd'!K3</f>
        <v>4.9624060150375939</v>
      </c>
      <c r="O50" s="36">
        <f>'[20]2nd'!L3</f>
        <v>3.0985915492957745</v>
      </c>
      <c r="P50" s="260">
        <f>'[20]2nd'!M3</f>
        <v>2.8326180257510729</v>
      </c>
      <c r="Q50" s="126" t="str">
        <f t="shared" si="1"/>
        <v>J</v>
      </c>
      <c r="R50" s="90" t="str">
        <f t="shared" si="0"/>
        <v>J</v>
      </c>
      <c r="S50" s="69" t="str">
        <f t="shared" si="2"/>
        <v>J</v>
      </c>
      <c r="T50" s="15" t="str">
        <f>'[20]2nd'!N3</f>
        <v>G</v>
      </c>
      <c r="U50" s="14">
        <f>'[20]2nd'!O3</f>
        <v>6</v>
      </c>
      <c r="V50" s="71">
        <f>'[20]2nd'!P3</f>
        <v>6</v>
      </c>
      <c r="W50" s="16">
        <f>'[20]2nd'!Q3</f>
        <v>4</v>
      </c>
      <c r="X50" s="195">
        <f>'[20]2nd'!R3</f>
        <v>5</v>
      </c>
      <c r="Y50" s="55">
        <f>'[20]2nd'!S3</f>
        <v>69</v>
      </c>
      <c r="Z50" s="56">
        <f>'[20]2nd'!T3</f>
        <v>69</v>
      </c>
      <c r="AA50" s="17">
        <f>'[20]2nd'!U3</f>
        <v>46</v>
      </c>
      <c r="AB50" s="129">
        <f>'[20]2nd'!V3</f>
        <v>57.5</v>
      </c>
      <c r="AC50" s="150">
        <f>'[20]2nd'!W3</f>
        <v>5.5</v>
      </c>
      <c r="AD50" s="72">
        <f>'[20]2nd'!X3</f>
        <v>5.5</v>
      </c>
      <c r="AE50" s="36">
        <f>'[20]2nd'!Y3</f>
        <v>3.3</v>
      </c>
      <c r="AF50" s="199">
        <f>'[20]2nd'!Z3</f>
        <v>3</v>
      </c>
      <c r="AG50" s="165" t="str">
        <f t="shared" si="3"/>
        <v>J</v>
      </c>
      <c r="AH50" s="69" t="str">
        <f t="shared" si="4"/>
        <v>J</v>
      </c>
      <c r="AI50" s="15" t="str">
        <f>'[20]2nd'!$AA$3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'[21]2nd'!$E$17+'[21]2nd'!$F$17+'[21]2nd'!$G$17</f>
        <v>0</v>
      </c>
      <c r="D52" s="242">
        <f>'[21]2nd'!$H$17+'[21]2nd'!$I$17+'[21]2nd'!$J$17</f>
        <v>1</v>
      </c>
      <c r="E52" s="22">
        <f>'[21]2nd'!B3</f>
        <v>3</v>
      </c>
      <c r="F52" s="275">
        <f>'[21]2nd'!C3</f>
        <v>2</v>
      </c>
      <c r="G52" s="24">
        <f>'[21]2nd'!D3</f>
        <v>2</v>
      </c>
      <c r="H52" s="43">
        <f>'[21]2nd'!E3</f>
        <v>4</v>
      </c>
      <c r="I52" s="83">
        <f>'[21]2nd'!F3</f>
        <v>34.5</v>
      </c>
      <c r="J52" s="58">
        <f>'[21]2nd'!G3</f>
        <v>23</v>
      </c>
      <c r="K52" s="20">
        <f>'[21]2nd'!H3</f>
        <v>23</v>
      </c>
      <c r="L52" s="58">
        <f>'[21]2nd'!I3</f>
        <v>46</v>
      </c>
      <c r="M52" s="201">
        <f>'[21]2nd'!J3</f>
        <v>7.333333333333333</v>
      </c>
      <c r="N52" s="74">
        <f>'[21]2nd'!K3</f>
        <v>11</v>
      </c>
      <c r="O52" s="73">
        <f>'[21]2nd'!L3</f>
        <v>4.4000000000000004</v>
      </c>
      <c r="P52" s="261">
        <f>'[21]2nd'!M3</f>
        <v>3.6666666666666665</v>
      </c>
      <c r="Q52" s="262" t="str">
        <f t="shared" si="1"/>
        <v>J</v>
      </c>
      <c r="R52" s="323" t="str">
        <f t="shared" si="0"/>
        <v>J</v>
      </c>
      <c r="S52" s="70" t="str">
        <f t="shared" si="2"/>
        <v>L</v>
      </c>
      <c r="T52" s="21" t="str">
        <f>'[21]2nd'!N3</f>
        <v>G</v>
      </c>
      <c r="U52" s="22">
        <f>'[21]2nd'!O3</f>
        <v>3</v>
      </c>
      <c r="V52" s="275">
        <f>'[21]2nd'!P3</f>
        <v>3</v>
      </c>
      <c r="W52" s="24">
        <f>'[21]2nd'!Q3</f>
        <v>1</v>
      </c>
      <c r="X52" s="43">
        <f>'[21]2nd'!R3</f>
        <v>3</v>
      </c>
      <c r="Y52" s="230">
        <f>'[21]2nd'!S3</f>
        <v>34.5</v>
      </c>
      <c r="Z52" s="58">
        <f>'[21]2nd'!T3</f>
        <v>34.5</v>
      </c>
      <c r="AA52" s="20">
        <f>'[21]2nd'!U3</f>
        <v>11.5</v>
      </c>
      <c r="AB52" s="130">
        <f>'[21]2nd'!V3</f>
        <v>34.5</v>
      </c>
      <c r="AC52" s="201">
        <f>'[21]2nd'!W3</f>
        <v>7.333333333333333</v>
      </c>
      <c r="AD52" s="74">
        <f>'[21]2nd'!X3</f>
        <v>7.333333333333333</v>
      </c>
      <c r="AE52" s="73">
        <f>'[21]2nd'!Y3</f>
        <v>5.5</v>
      </c>
      <c r="AF52" s="202">
        <f>'[21]2nd'!Z3</f>
        <v>3.6666666666666665</v>
      </c>
      <c r="AG52" s="200" t="str">
        <f t="shared" si="3"/>
        <v>J</v>
      </c>
      <c r="AH52" s="70" t="str">
        <f t="shared" si="4"/>
        <v>J</v>
      </c>
      <c r="AI52" s="21" t="str">
        <f>'[21]2nd'!$AA$3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'[22]2nd'!B32</f>
        <v>2</v>
      </c>
      <c r="F57" s="88">
        <f>'[22]2nd'!C32</f>
        <v>2.2999999999999998</v>
      </c>
      <c r="G57" s="89">
        <f>'[22]2nd'!D32</f>
        <v>1.65</v>
      </c>
      <c r="H57" s="132">
        <f>'[22]2nd'!E32</f>
        <v>0.65</v>
      </c>
      <c r="I57" s="120">
        <f>'[22]2nd'!F32</f>
        <v>23</v>
      </c>
      <c r="J57" s="53">
        <f>'[22]2nd'!G32</f>
        <v>26.5</v>
      </c>
      <c r="K57" s="54">
        <f>'[22]2nd'!H32</f>
        <v>19</v>
      </c>
      <c r="L57" s="325">
        <f>'[22]2nd'!I32</f>
        <v>7.5</v>
      </c>
      <c r="M57" s="118">
        <f>'[22]2nd'!J32</f>
        <v>7</v>
      </c>
      <c r="N57" s="39">
        <f>'[22]2nd'!K32</f>
        <v>6.0869565217391308</v>
      </c>
      <c r="O57" s="38">
        <f>'[22]2nd'!L32</f>
        <v>3.8356164383561646</v>
      </c>
      <c r="P57" s="123">
        <f>'[22]2nd'!M32</f>
        <v>4.7457627118644075</v>
      </c>
      <c r="Q57" s="270" t="s">
        <v>121</v>
      </c>
      <c r="R57" s="90" t="str">
        <f>IF(J57="","",IF(E57=0,"J",IF(J57&gt;=23,"J",IF(J57&lt;23,"L"))))</f>
        <v>J</v>
      </c>
      <c r="S57" s="90" t="str">
        <f t="shared" ref="S57" si="5">IF(J57="","",IF(J57&gt;=I57-8,"J",IF(J57&lt;I57-8,"L")))</f>
        <v>J</v>
      </c>
      <c r="T57" s="282" t="str">
        <f>'[22]2nd'!N32</f>
        <v>G</v>
      </c>
      <c r="U57" s="87">
        <f>'[22]2nd'!O32</f>
        <v>2</v>
      </c>
      <c r="V57" s="88">
        <f>'[22]2nd'!P32</f>
        <v>0</v>
      </c>
      <c r="W57" s="89">
        <f>'[22]2nd'!Q32</f>
        <v>1</v>
      </c>
      <c r="X57" s="132">
        <f>'[22]2nd'!R32</f>
        <v>0</v>
      </c>
      <c r="Y57" s="263">
        <f>'[22]2nd'!S32</f>
        <v>23</v>
      </c>
      <c r="Z57" s="280">
        <f>'[22]2nd'!T32</f>
        <v>0</v>
      </c>
      <c r="AA57" s="265">
        <f>'[22]2nd'!U32</f>
        <v>11.5</v>
      </c>
      <c r="AB57" s="281">
        <f>'[22]2nd'!V32</f>
        <v>0</v>
      </c>
      <c r="AC57" s="118">
        <f>'[22]2nd'!W32</f>
        <v>7</v>
      </c>
      <c r="AD57" s="39" t="e">
        <f>'[22]2nd'!X32</f>
        <v>#DIV/0!</v>
      </c>
      <c r="AE57" s="38">
        <f>'[22]2nd'!Y32</f>
        <v>4.666666666666667</v>
      </c>
      <c r="AF57" s="123" t="e">
        <f>'[22]2nd'!Z32</f>
        <v>#DIV/0!</v>
      </c>
      <c r="AG57" s="125" t="str">
        <f>IF(Z57="","",IF(U57=0,"J",IF(Z57&gt;=23,"J",IF(Z57&lt;23,"L"))))</f>
        <v>L</v>
      </c>
      <c r="AH57" s="90" t="str">
        <f t="shared" ref="AH57" si="6">IF(Z57="","",IF(Z57&gt;=Y57-8,"J",IF(Z57&lt;Y57-8,"L")))</f>
        <v>L</v>
      </c>
      <c r="AI57" s="68" t="str">
        <f>'[22]2nd'!$AA$32</f>
        <v>G</v>
      </c>
    </row>
    <row r="58" spans="1:35" ht="12" customHeight="1">
      <c r="A58" s="408" t="s">
        <v>17</v>
      </c>
      <c r="B58" s="409"/>
      <c r="C58" s="235">
        <f>'[22]2nd'!$E$17+'[22]2nd'!$F$17+'[22]2nd'!$G$17</f>
        <v>1</v>
      </c>
      <c r="D58" s="244">
        <f>'[22]2nd'!$H$17+'[22]2nd'!$I$17+'[22]2nd'!$J$17</f>
        <v>1</v>
      </c>
      <c r="E58" s="62">
        <f>'[22]2nd'!B3</f>
        <v>4</v>
      </c>
      <c r="F58" s="63">
        <f>'[22]2nd'!C3</f>
        <v>3</v>
      </c>
      <c r="G58" s="64">
        <f>'[22]2nd'!D3</f>
        <v>2</v>
      </c>
      <c r="H58" s="133">
        <f>'[22]2nd'!E3</f>
        <v>3</v>
      </c>
      <c r="I58" s="81">
        <f>'[22]2nd'!F3</f>
        <v>46</v>
      </c>
      <c r="J58" s="56">
        <f>'[22]2nd'!G3</f>
        <v>34.5</v>
      </c>
      <c r="K58" s="57">
        <f>'[22]2nd'!H3</f>
        <v>23</v>
      </c>
      <c r="L58" s="121">
        <f>'[22]2nd'!I3</f>
        <v>34.5</v>
      </c>
      <c r="M58" s="119">
        <f>'[22]2nd'!J3</f>
        <v>7</v>
      </c>
      <c r="N58" s="37">
        <f>'[22]2nd'!K3</f>
        <v>9.3333333333333339</v>
      </c>
      <c r="O58" s="36">
        <f>'[22]2nd'!L3</f>
        <v>4.666666666666667</v>
      </c>
      <c r="P58" s="124">
        <f>'[22]2nd'!M3</f>
        <v>4.666666666666667</v>
      </c>
      <c r="Q58" s="126" t="str">
        <f t="shared" ref="Q58:Q64" si="7">IF(D58="","",IF(D58&gt;=C58,"J",IF(D58&lt;C58,"L")))</f>
        <v>J</v>
      </c>
      <c r="R58" s="90" t="str">
        <f t="shared" ref="R58:R64" si="8">IF(J58="","",IF(J58&gt;=23,"J",IF(J58&lt;23,"L")))</f>
        <v>J</v>
      </c>
      <c r="S58" s="69" t="str">
        <f t="shared" ref="S58:S63" si="9">IF(J58="","",IF(J58&gt;=I58-8,"J",IF(J58&lt;I58-8,"L")))</f>
        <v>L</v>
      </c>
      <c r="T58" s="15" t="str">
        <f>'[22]2nd'!N3</f>
        <v>G</v>
      </c>
      <c r="U58" s="62">
        <f>'[22]2nd'!O3</f>
        <v>3</v>
      </c>
      <c r="V58" s="63">
        <f>'[22]2nd'!P3</f>
        <v>3</v>
      </c>
      <c r="W58" s="64">
        <f>'[22]2nd'!Q3</f>
        <v>1</v>
      </c>
      <c r="X58" s="133">
        <f>'[22]2nd'!R3</f>
        <v>0</v>
      </c>
      <c r="Y58" s="81">
        <f>'[22]2nd'!S3</f>
        <v>34.5</v>
      </c>
      <c r="Z58" s="56">
        <f>'[22]2nd'!T3</f>
        <v>34.5</v>
      </c>
      <c r="AA58" s="17">
        <f>'[22]2nd'!U3</f>
        <v>11.5</v>
      </c>
      <c r="AB58" s="129">
        <f>'[22]2nd'!V3</f>
        <v>0</v>
      </c>
      <c r="AC58" s="119">
        <f>'[22]2nd'!W3</f>
        <v>9.3333333333333339</v>
      </c>
      <c r="AD58" s="37">
        <f>'[22]2nd'!X3</f>
        <v>9.3333333333333339</v>
      </c>
      <c r="AE58" s="36">
        <f>'[22]2nd'!Y3</f>
        <v>7</v>
      </c>
      <c r="AF58" s="124">
        <f>'[22]2nd'!Z3</f>
        <v>9.3333333333333339</v>
      </c>
      <c r="AG58" s="126" t="str">
        <f t="shared" ref="AG58:AG63" si="10">IF(Z58="","",IF(Z58&gt;=23,"J",IF(Z58&lt;23,"L")))</f>
        <v>J</v>
      </c>
      <c r="AH58" s="69" t="str">
        <f t="shared" ref="AH58:AH63" si="11">IF(Z58="","",IF(Z58&gt;=Y58-8,"J",IF(Z58&lt;Y58-8,"L")))</f>
        <v>J</v>
      </c>
      <c r="AI58" s="15" t="str">
        <f>'[22]2nd'!$AA$3</f>
        <v>G</v>
      </c>
    </row>
    <row r="59" spans="1:35" ht="12" customHeight="1">
      <c r="A59" s="408" t="s">
        <v>21</v>
      </c>
      <c r="B59" s="409"/>
      <c r="C59" s="235">
        <f>'[23]2nd'!$E$17+'[23]2nd'!$F$17+'[23]2nd'!$G$17</f>
        <v>1</v>
      </c>
      <c r="D59" s="244">
        <f>'[23]2nd'!$H$17+'[23]2nd'!$I$17+'[23]2nd'!$J$17</f>
        <v>1</v>
      </c>
      <c r="E59" s="62">
        <f>'[23]2nd'!B3</f>
        <v>3</v>
      </c>
      <c r="F59" s="63">
        <f>'[23]2nd'!C3</f>
        <v>3</v>
      </c>
      <c r="G59" s="64">
        <f>'[23]2nd'!D3</f>
        <v>3</v>
      </c>
      <c r="H59" s="133">
        <f>'[23]2nd'!E3</f>
        <v>3</v>
      </c>
      <c r="I59" s="81">
        <f>'[23]2nd'!F3</f>
        <v>34.5</v>
      </c>
      <c r="J59" s="56">
        <f>'[23]2nd'!G3</f>
        <v>34.5</v>
      </c>
      <c r="K59" s="57">
        <f>'[23]2nd'!H3</f>
        <v>34.5</v>
      </c>
      <c r="L59" s="121">
        <f>'[23]2nd'!I3</f>
        <v>34.5</v>
      </c>
      <c r="M59" s="119">
        <f>'[23]2nd'!J3</f>
        <v>7.333333333333333</v>
      </c>
      <c r="N59" s="37">
        <f>'[23]2nd'!K3</f>
        <v>7.333333333333333</v>
      </c>
      <c r="O59" s="36">
        <f>'[23]2nd'!L3</f>
        <v>3.6666666666666665</v>
      </c>
      <c r="P59" s="124">
        <f>'[23]2nd'!M3</f>
        <v>3.6666666666666665</v>
      </c>
      <c r="Q59" s="126" t="str">
        <f t="shared" si="7"/>
        <v>J</v>
      </c>
      <c r="R59" s="90" t="str">
        <f t="shared" si="8"/>
        <v>J</v>
      </c>
      <c r="S59" s="69" t="str">
        <f>IF(J59="","",IF(J59&gt;=I59-8,"J",IF(J59&lt;I59-8,"L")))</f>
        <v>J</v>
      </c>
      <c r="T59" s="15" t="str">
        <f>'[23]2nd'!N3</f>
        <v>G</v>
      </c>
      <c r="U59" s="62">
        <f>'[23]2nd'!O3</f>
        <v>3</v>
      </c>
      <c r="V59" s="63">
        <f>'[23]2nd'!P3</f>
        <v>3</v>
      </c>
      <c r="W59" s="64">
        <f>'[23]2nd'!Q3</f>
        <v>2</v>
      </c>
      <c r="X59" s="133">
        <f>'[23]2nd'!R3</f>
        <v>2</v>
      </c>
      <c r="Y59" s="81">
        <f>'[23]2nd'!S3</f>
        <v>34.5</v>
      </c>
      <c r="Z59" s="56">
        <f>'[23]2nd'!T3</f>
        <v>34.5</v>
      </c>
      <c r="AA59" s="17">
        <f>'[23]2nd'!U3</f>
        <v>23</v>
      </c>
      <c r="AB59" s="129">
        <f>'[23]2nd'!V3</f>
        <v>23</v>
      </c>
      <c r="AC59" s="119">
        <f>'[23]2nd'!W3</f>
        <v>7.333333333333333</v>
      </c>
      <c r="AD59" s="37">
        <f>'[23]2nd'!X3</f>
        <v>7.333333333333333</v>
      </c>
      <c r="AE59" s="36">
        <f>'[23]2nd'!Y3</f>
        <v>4.4000000000000004</v>
      </c>
      <c r="AF59" s="124">
        <f>'[23]2nd'!Z3</f>
        <v>4.4000000000000004</v>
      </c>
      <c r="AG59" s="126" t="str">
        <f>IF(Z59="","",IF(Z59&gt;=23,"J",IF(Z59&lt;23,"L")))</f>
        <v>J</v>
      </c>
      <c r="AH59" s="69" t="str">
        <f>IF(Z59="","",IF(Z59&gt;=Y59-8,"J",IF(Z59&lt;Y59-8,"L")))</f>
        <v>J</v>
      </c>
      <c r="AI59" s="15" t="str">
        <f>'[23]2nd'!$AA$3</f>
        <v>G</v>
      </c>
    </row>
    <row r="60" spans="1:35" ht="12" customHeight="1">
      <c r="A60" s="408" t="s">
        <v>19</v>
      </c>
      <c r="B60" s="409"/>
      <c r="C60" s="235">
        <f>'[24]2nd'!$E$17+'[24]2nd'!$F$17+'[24]2nd'!$G$17</f>
        <v>1</v>
      </c>
      <c r="D60" s="244">
        <f>'[24]2nd'!$H$17+'[24]2nd'!$I$17+'[24]2nd'!$J$17</f>
        <v>0</v>
      </c>
      <c r="E60" s="62">
        <f>'[24]2nd'!B3</f>
        <v>4</v>
      </c>
      <c r="F60" s="63">
        <f>'[24]2nd'!C3</f>
        <v>3.65</v>
      </c>
      <c r="G60" s="64">
        <f>'[24]2nd'!D3</f>
        <v>3</v>
      </c>
      <c r="H60" s="133">
        <f>'[24]2nd'!E3</f>
        <v>4</v>
      </c>
      <c r="I60" s="81">
        <f>'[24]2nd'!F3</f>
        <v>46</v>
      </c>
      <c r="J60" s="56">
        <f>'[24]2nd'!G3</f>
        <v>42</v>
      </c>
      <c r="K60" s="57">
        <f>'[24]2nd'!H3</f>
        <v>34.5</v>
      </c>
      <c r="L60" s="121">
        <f>'[24]2nd'!I3</f>
        <v>46</v>
      </c>
      <c r="M60" s="119">
        <f>'[24]2nd'!J3</f>
        <v>7</v>
      </c>
      <c r="N60" s="37">
        <f>'[24]2nd'!K3</f>
        <v>7.6712328767123292</v>
      </c>
      <c r="O60" s="36">
        <f>'[24]2nd'!L3</f>
        <v>4</v>
      </c>
      <c r="P60" s="124">
        <f>'[24]2nd'!M3</f>
        <v>3.6601307189542482</v>
      </c>
      <c r="Q60" s="126" t="str">
        <f t="shared" si="7"/>
        <v>L</v>
      </c>
      <c r="R60" s="90" t="str">
        <f t="shared" si="8"/>
        <v>J</v>
      </c>
      <c r="S60" s="69" t="str">
        <f>IF(J60="","",IF(J60&gt;=I60-8,"J",IF(J60&lt;I60-8,"L")))</f>
        <v>J</v>
      </c>
      <c r="T60" s="15" t="str">
        <f>'[24]2nd'!N3</f>
        <v>A</v>
      </c>
      <c r="U60" s="62">
        <f>'[24]2nd'!O3</f>
        <v>4</v>
      </c>
      <c r="V60" s="63">
        <f>'[24]2nd'!P3</f>
        <v>4</v>
      </c>
      <c r="W60" s="64">
        <f>'[24]2nd'!Q3</f>
        <v>1</v>
      </c>
      <c r="X60" s="133">
        <f>'[24]2nd'!R3</f>
        <v>1</v>
      </c>
      <c r="Y60" s="81">
        <f>'[24]2nd'!S3</f>
        <v>46</v>
      </c>
      <c r="Z60" s="56">
        <f>'[24]2nd'!T3</f>
        <v>46</v>
      </c>
      <c r="AA60" s="17">
        <f>'[24]2nd'!U3</f>
        <v>11.5</v>
      </c>
      <c r="AB60" s="129">
        <f>'[24]2nd'!V3</f>
        <v>11.5</v>
      </c>
      <c r="AC60" s="119">
        <f>'[24]2nd'!W3</f>
        <v>7</v>
      </c>
      <c r="AD60" s="37">
        <f>'[24]2nd'!X3</f>
        <v>7</v>
      </c>
      <c r="AE60" s="36">
        <f>'[24]2nd'!Y3</f>
        <v>5.6</v>
      </c>
      <c r="AF60" s="124">
        <f>'[24]2nd'!Z3</f>
        <v>5.6</v>
      </c>
      <c r="AG60" s="126" t="str">
        <f>IF(Z60="","",IF(Z60&gt;=23,"J",IF(Z60&lt;23,"L")))</f>
        <v>J</v>
      </c>
      <c r="AH60" s="69" t="str">
        <f>IF(Z60="","",IF(Z60&gt;=Y60-8,"J",IF(Z60&lt;Y60-8,"L")))</f>
        <v>J</v>
      </c>
      <c r="AI60" s="15" t="str">
        <f>'[24]2nd'!$AA$3</f>
        <v>G</v>
      </c>
    </row>
    <row r="61" spans="1:35" ht="12" customHeight="1">
      <c r="A61" s="408" t="s">
        <v>22</v>
      </c>
      <c r="B61" s="409"/>
      <c r="C61" s="235">
        <f>'[25]2nd'!$E$17+'[25]2nd'!$F$17+'[25]2nd'!$G$17</f>
        <v>1</v>
      </c>
      <c r="D61" s="244">
        <f>'[25]2nd'!$H$17+'[25]2nd'!$I$17+'[25]2nd'!$J$17</f>
        <v>1</v>
      </c>
      <c r="E61" s="62">
        <f>'[25]2nd'!B3</f>
        <v>3</v>
      </c>
      <c r="F61" s="63">
        <f>'[25]2nd'!C3</f>
        <v>2</v>
      </c>
      <c r="G61" s="64">
        <f>'[25]2nd'!D3</f>
        <v>1</v>
      </c>
      <c r="H61" s="133">
        <f>'[25]2nd'!E3</f>
        <v>1.65</v>
      </c>
      <c r="I61" s="81">
        <f>'[25]2nd'!F3</f>
        <v>34.5</v>
      </c>
      <c r="J61" s="56">
        <f>'[25]2nd'!G3</f>
        <v>23</v>
      </c>
      <c r="K61" s="57">
        <f>'[25]2nd'!H3</f>
        <v>11.5</v>
      </c>
      <c r="L61" s="121">
        <f>'[25]2nd'!I3</f>
        <v>19</v>
      </c>
      <c r="M61" s="119">
        <f>'[25]2nd'!J3</f>
        <v>5.333333333333333</v>
      </c>
      <c r="N61" s="37">
        <f>'[25]2nd'!K3</f>
        <v>8</v>
      </c>
      <c r="O61" s="36">
        <f>'[25]2nd'!L3</f>
        <v>4</v>
      </c>
      <c r="P61" s="124">
        <f>'[25]2nd'!M3</f>
        <v>4.3835616438356162</v>
      </c>
      <c r="Q61" s="126" t="str">
        <f t="shared" si="7"/>
        <v>J</v>
      </c>
      <c r="R61" s="90" t="str">
        <f t="shared" si="8"/>
        <v>J</v>
      </c>
      <c r="S61" s="69" t="str">
        <f>IF(J61="","",IF(J61&gt;=I61-8,"J",IF(J61&lt;I61-8,"L")))</f>
        <v>L</v>
      </c>
      <c r="T61" s="15" t="str">
        <f>'[25]2nd'!N3</f>
        <v>G</v>
      </c>
      <c r="U61" s="62">
        <f>'[25]2nd'!O3</f>
        <v>2</v>
      </c>
      <c r="V61" s="63">
        <f>'[25]2nd'!P3</f>
        <v>2</v>
      </c>
      <c r="W61" s="64">
        <f>'[25]2nd'!Q3</f>
        <v>1</v>
      </c>
      <c r="X61" s="133">
        <f>'[25]2nd'!R3</f>
        <v>1</v>
      </c>
      <c r="Y61" s="81">
        <f>'[25]2nd'!S3</f>
        <v>23</v>
      </c>
      <c r="Z61" s="56">
        <f>'[25]2nd'!T3</f>
        <v>23</v>
      </c>
      <c r="AA61" s="17">
        <f>'[25]2nd'!U3</f>
        <v>11.5</v>
      </c>
      <c r="AB61" s="129">
        <f>'[25]2nd'!V3</f>
        <v>11.5</v>
      </c>
      <c r="AC61" s="119">
        <f>'[25]2nd'!W3</f>
        <v>8</v>
      </c>
      <c r="AD61" s="37">
        <f>'[25]2nd'!X3</f>
        <v>8</v>
      </c>
      <c r="AE61" s="36">
        <f>'[25]2nd'!Y3</f>
        <v>5.333333333333333</v>
      </c>
      <c r="AF61" s="124">
        <f>'[25]2nd'!Z3</f>
        <v>5.333333333333333</v>
      </c>
      <c r="AG61" s="126" t="str">
        <f>IF(Z61="","",IF(Z61&gt;=23,"J",IF(Z61&lt;23,"L")))</f>
        <v>J</v>
      </c>
      <c r="AH61" s="69" t="str">
        <f>IF(Z61="","",IF(Z61&gt;=Y61-8,"J",IF(Z61&lt;Y61-8,"L")))</f>
        <v>J</v>
      </c>
      <c r="AI61" s="15" t="str">
        <f>'[25]2nd'!$AA$3</f>
        <v>G</v>
      </c>
    </row>
    <row r="62" spans="1:35" ht="12" customHeight="1">
      <c r="A62" s="408" t="s">
        <v>18</v>
      </c>
      <c r="B62" s="409"/>
      <c r="C62" s="235">
        <f>'[26]2nd'!$E$17+'[26]2nd'!$F$17+'[26]2nd'!$G$17</f>
        <v>1</v>
      </c>
      <c r="D62" s="244">
        <f>'[26]2nd'!$H$17+'[26]2nd'!$I$17+'[26]2nd'!$J$17</f>
        <v>1</v>
      </c>
      <c r="E62" s="62">
        <f>'[26]2nd'!B3</f>
        <v>3</v>
      </c>
      <c r="F62" s="63">
        <f>'[26]2nd'!C3</f>
        <v>2</v>
      </c>
      <c r="G62" s="64">
        <f>'[26]2nd'!D3</f>
        <v>2</v>
      </c>
      <c r="H62" s="133">
        <f>'[26]2nd'!E3</f>
        <v>2</v>
      </c>
      <c r="I62" s="81">
        <f>'[26]2nd'!F3</f>
        <v>34.5</v>
      </c>
      <c r="J62" s="56">
        <f>'[26]2nd'!G3</f>
        <v>23</v>
      </c>
      <c r="K62" s="57">
        <f>'[26]2nd'!H3</f>
        <v>23</v>
      </c>
      <c r="L62" s="121">
        <f>'[26]2nd'!I3</f>
        <v>23</v>
      </c>
      <c r="M62" s="119">
        <f>'[26]2nd'!J3</f>
        <v>7.333333333333333</v>
      </c>
      <c r="N62" s="37">
        <f>'[26]2nd'!K3</f>
        <v>11</v>
      </c>
      <c r="O62" s="36">
        <f>'[26]2nd'!L3</f>
        <v>4.4000000000000004</v>
      </c>
      <c r="P62" s="124">
        <f>'[26]2nd'!M3</f>
        <v>5.5</v>
      </c>
      <c r="Q62" s="126" t="str">
        <f t="shared" si="7"/>
        <v>J</v>
      </c>
      <c r="R62" s="90" t="str">
        <f t="shared" si="8"/>
        <v>J</v>
      </c>
      <c r="S62" s="69" t="str">
        <f t="shared" si="9"/>
        <v>L</v>
      </c>
      <c r="T62" s="15" t="str">
        <f>'[26]2nd'!N3</f>
        <v>A</v>
      </c>
      <c r="U62" s="62">
        <f>'[26]2nd'!O3</f>
        <v>3</v>
      </c>
      <c r="V62" s="63">
        <f>'[26]2nd'!P3</f>
        <v>3</v>
      </c>
      <c r="W62" s="64">
        <f>'[26]2nd'!Q3</f>
        <v>1</v>
      </c>
      <c r="X62" s="133">
        <f>'[26]2nd'!R3</f>
        <v>1</v>
      </c>
      <c r="Y62" s="81">
        <f>'[26]2nd'!S3</f>
        <v>34.5</v>
      </c>
      <c r="Z62" s="56">
        <f>'[26]2nd'!T3</f>
        <v>34.5</v>
      </c>
      <c r="AA62" s="17">
        <f>'[26]2nd'!U3</f>
        <v>11.5</v>
      </c>
      <c r="AB62" s="129">
        <f>'[26]2nd'!V3</f>
        <v>11.5</v>
      </c>
      <c r="AC62" s="119">
        <f>'[26]2nd'!W3</f>
        <v>7.333333333333333</v>
      </c>
      <c r="AD62" s="37">
        <f>'[26]2nd'!X3</f>
        <v>7.333333333333333</v>
      </c>
      <c r="AE62" s="36">
        <f>'[26]2nd'!Y3</f>
        <v>5.5</v>
      </c>
      <c r="AF62" s="124">
        <f>'[26]2nd'!Z3</f>
        <v>5.5</v>
      </c>
      <c r="AG62" s="126" t="str">
        <f t="shared" si="10"/>
        <v>J</v>
      </c>
      <c r="AH62" s="69" t="str">
        <f t="shared" si="11"/>
        <v>J</v>
      </c>
      <c r="AI62" s="15" t="str">
        <f>'[26]2nd'!$AA$3</f>
        <v>G</v>
      </c>
    </row>
    <row r="63" spans="1:35" ht="12" customHeight="1">
      <c r="A63" s="408" t="s">
        <v>20</v>
      </c>
      <c r="B63" s="409"/>
      <c r="C63" s="235">
        <f>'[27]2nd'!$E$17+'[27]2nd'!$F$17+'[27]2nd'!$G$17</f>
        <v>1</v>
      </c>
      <c r="D63" s="244">
        <f>'[27]2nd'!$H$17+'[27]2nd'!$I$17+'[27]2nd'!$J$17</f>
        <v>0</v>
      </c>
      <c r="E63" s="62">
        <f>'[27]2nd'!B3</f>
        <v>4</v>
      </c>
      <c r="F63" s="63">
        <f>'[27]2nd'!C3</f>
        <v>3.65</v>
      </c>
      <c r="G63" s="64">
        <f>'[27]2nd'!D3</f>
        <v>3</v>
      </c>
      <c r="H63" s="133">
        <f>'[27]2nd'!E3</f>
        <v>3</v>
      </c>
      <c r="I63" s="81">
        <f>'[27]2nd'!F3</f>
        <v>46</v>
      </c>
      <c r="J63" s="56">
        <f>'[27]2nd'!G3</f>
        <v>42</v>
      </c>
      <c r="K63" s="57">
        <f>'[27]2nd'!H3</f>
        <v>34.5</v>
      </c>
      <c r="L63" s="121">
        <f>'[27]2nd'!I3</f>
        <v>34.5</v>
      </c>
      <c r="M63" s="119">
        <f>'[27]2nd'!J3</f>
        <v>7.25</v>
      </c>
      <c r="N63" s="37">
        <f>'[27]2nd'!K3</f>
        <v>7.9452054794520546</v>
      </c>
      <c r="O63" s="36">
        <f>'[27]2nd'!L3</f>
        <v>4.1428571428571432</v>
      </c>
      <c r="P63" s="124">
        <f>'[27]2nd'!M3</f>
        <v>4.3609022556390977</v>
      </c>
      <c r="Q63" s="126" t="str">
        <f t="shared" si="7"/>
        <v>L</v>
      </c>
      <c r="R63" s="90" t="str">
        <f t="shared" si="8"/>
        <v>J</v>
      </c>
      <c r="S63" s="69" t="str">
        <f t="shared" si="9"/>
        <v>J</v>
      </c>
      <c r="T63" s="15" t="str">
        <f>'[27]2nd'!N3</f>
        <v>A</v>
      </c>
      <c r="U63" s="62">
        <f>'[27]2nd'!O3</f>
        <v>3</v>
      </c>
      <c r="V63" s="63">
        <f>'[27]2nd'!P3</f>
        <v>3</v>
      </c>
      <c r="W63" s="64">
        <f>'[27]2nd'!Q3</f>
        <v>2</v>
      </c>
      <c r="X63" s="133">
        <f>'[27]2nd'!R3</f>
        <v>2</v>
      </c>
      <c r="Y63" s="81">
        <f>'[27]2nd'!S3</f>
        <v>34.5</v>
      </c>
      <c r="Z63" s="56">
        <f>'[27]2nd'!T3</f>
        <v>34.5</v>
      </c>
      <c r="AA63" s="17">
        <f>'[27]2nd'!U3</f>
        <v>23</v>
      </c>
      <c r="AB63" s="129">
        <f>'[27]2nd'!V3</f>
        <v>23</v>
      </c>
      <c r="AC63" s="119">
        <f>'[27]2nd'!W3</f>
        <v>9.6666666666666661</v>
      </c>
      <c r="AD63" s="37">
        <f>'[27]2nd'!X3</f>
        <v>9.6666666666666661</v>
      </c>
      <c r="AE63" s="36">
        <f>'[27]2nd'!Y3</f>
        <v>5.8</v>
      </c>
      <c r="AF63" s="124">
        <f>'[27]2nd'!Z3</f>
        <v>5.8</v>
      </c>
      <c r="AG63" s="126" t="str">
        <f t="shared" si="10"/>
        <v>J</v>
      </c>
      <c r="AH63" s="69" t="str">
        <f t="shared" si="11"/>
        <v>J</v>
      </c>
      <c r="AI63" s="15" t="str">
        <f>'[27]2nd'!$AA$3</f>
        <v>G</v>
      </c>
    </row>
    <row r="64" spans="1:35" ht="12" customHeight="1">
      <c r="A64" s="404" t="s">
        <v>69</v>
      </c>
      <c r="B64" s="405"/>
      <c r="C64" s="236">
        <f>'[28]2nd'!$E$17+'[28]2nd'!$F$17</f>
        <v>1</v>
      </c>
      <c r="D64" s="245">
        <f>'[28]2nd'!$H$17+'[28]2nd'!$I$17</f>
        <v>1</v>
      </c>
      <c r="E64" s="203">
        <f>'[28]2nd'!B3</f>
        <v>15</v>
      </c>
      <c r="F64" s="204">
        <f>'[28]2nd'!C3</f>
        <v>12</v>
      </c>
      <c r="G64" s="205">
        <f>'[28]2nd'!D3</f>
        <v>1</v>
      </c>
      <c r="H64" s="206">
        <f>'[28]2nd'!E3</f>
        <v>1</v>
      </c>
      <c r="I64" s="207">
        <f>'[28]2nd'!F3</f>
        <v>172.5</v>
      </c>
      <c r="J64" s="208">
        <f>'[28]2nd'!G3</f>
        <v>138</v>
      </c>
      <c r="K64" s="209">
        <f>'[28]2nd'!H3</f>
        <v>11.5</v>
      </c>
      <c r="L64" s="210">
        <f>'[28]2nd'!I3</f>
        <v>11.5</v>
      </c>
      <c r="M64" s="211" t="str">
        <f>'[28]2nd'!J3</f>
        <v>N/A</v>
      </c>
      <c r="N64" s="212" t="str">
        <f>'[28]2nd'!K3</f>
        <v>N/A</v>
      </c>
      <c r="O64" s="212" t="str">
        <f>'[28]2nd'!L3</f>
        <v>N/A</v>
      </c>
      <c r="P64" s="213" t="str">
        <f>'[28]2nd'!M3</f>
        <v>N/A</v>
      </c>
      <c r="Q64" s="126" t="str">
        <f t="shared" si="7"/>
        <v>J</v>
      </c>
      <c r="R64" s="90" t="str">
        <f t="shared" si="8"/>
        <v>J</v>
      </c>
      <c r="S64" s="218" t="str">
        <f>IF(J64="","",IF(J64&gt;=I64-8,"J",IF(J64&lt;I64-8,"L")))</f>
        <v>L</v>
      </c>
      <c r="T64" s="214" t="str">
        <f>'[28]2nd'!N3</f>
        <v>G</v>
      </c>
      <c r="U64" s="203">
        <f>'[28]2nd'!O3</f>
        <v>14</v>
      </c>
      <c r="V64" s="204">
        <f>'[28]2nd'!P3</f>
        <v>13</v>
      </c>
      <c r="W64" s="205">
        <f>'[28]2nd'!Q3</f>
        <v>0</v>
      </c>
      <c r="X64" s="206">
        <f>'[28]2nd'!R3</f>
        <v>0</v>
      </c>
      <c r="Y64" s="207">
        <f>'[28]2nd'!S3</f>
        <v>161</v>
      </c>
      <c r="Z64" s="208">
        <f>'[28]2nd'!T3</f>
        <v>149.5</v>
      </c>
      <c r="AA64" s="215">
        <f>'[28]2nd'!U3</f>
        <v>0</v>
      </c>
      <c r="AB64" s="216">
        <f>'[28]2nd'!V3</f>
        <v>0</v>
      </c>
      <c r="AC64" s="211" t="str">
        <f>'[28]2nd'!W3</f>
        <v>N/A</v>
      </c>
      <c r="AD64" s="212" t="str">
        <f>'[28]2nd'!X3</f>
        <v>N/A</v>
      </c>
      <c r="AE64" s="212" t="str">
        <f>'[28]2nd'!Y3</f>
        <v>N/A</v>
      </c>
      <c r="AF64" s="213" t="str">
        <f>'[28]2nd'!Z3</f>
        <v>N/A</v>
      </c>
      <c r="AG64" s="217" t="str">
        <f>IF(Z64="","",IF(Z64&gt;=23,"J",IF(Z64&lt;23,"L")))</f>
        <v>J</v>
      </c>
      <c r="AH64" s="218" t="str">
        <f>IF(Z64="","",IF(Z64&gt;=Y64-8,"J",IF(Z64&lt;Y64-8,"L")))</f>
        <v>L</v>
      </c>
      <c r="AI64" s="214" t="str">
        <f>'[28]2nd'!$AA$3</f>
        <v>G</v>
      </c>
    </row>
    <row r="65" spans="1:35" ht="12" customHeight="1" thickBot="1">
      <c r="A65" s="406" t="s">
        <v>98</v>
      </c>
      <c r="B65" s="407"/>
      <c r="C65" s="237"/>
      <c r="D65" s="246"/>
      <c r="E65" s="65">
        <f>'[26]2nd'!B37</f>
        <v>2</v>
      </c>
      <c r="F65" s="66">
        <f>'[26]2nd'!C37</f>
        <v>1</v>
      </c>
      <c r="G65" s="67">
        <f>'[26]2nd'!D37</f>
        <v>1</v>
      </c>
      <c r="H65" s="134">
        <f>'[26]2nd'!E37</f>
        <v>0</v>
      </c>
      <c r="I65" s="83">
        <f>'[26]2nd'!F37</f>
        <v>23</v>
      </c>
      <c r="J65" s="58">
        <f>'[26]2nd'!G37</f>
        <v>11.5</v>
      </c>
      <c r="K65" s="59">
        <f>'[26]2nd'!H37</f>
        <v>11.5</v>
      </c>
      <c r="L65" s="122">
        <f>'[26]2nd'!I37</f>
        <v>0</v>
      </c>
      <c r="M65" s="136" t="str">
        <f>'[26]2nd'!J37</f>
        <v>N/A</v>
      </c>
      <c r="N65" s="23" t="str">
        <f>'[26]2nd'!K37</f>
        <v>N/A</v>
      </c>
      <c r="O65" s="23" t="str">
        <f>'[26]2nd'!L37</f>
        <v>N/A</v>
      </c>
      <c r="P65" s="138" t="str">
        <f>'[26]2nd'!M37</f>
        <v>N/A</v>
      </c>
      <c r="Q65" s="219" t="s">
        <v>121</v>
      </c>
      <c r="R65" s="23" t="s">
        <v>121</v>
      </c>
      <c r="S65" s="138" t="s">
        <v>121</v>
      </c>
      <c r="T65" s="21" t="str">
        <f>'[26]2nd'!N37</f>
        <v>A</v>
      </c>
      <c r="U65" s="65">
        <f>'[26]2nd'!O37</f>
        <v>1</v>
      </c>
      <c r="V65" s="66">
        <f>'[26]2nd'!P37</f>
        <v>1</v>
      </c>
      <c r="W65" s="67">
        <f>'[26]2nd'!Q37</f>
        <v>1</v>
      </c>
      <c r="X65" s="134">
        <f>'[26]2nd'!R37</f>
        <v>1</v>
      </c>
      <c r="Y65" s="83">
        <f>'[26]2nd'!S37</f>
        <v>11.5</v>
      </c>
      <c r="Z65" s="58">
        <f>'[26]2nd'!T37</f>
        <v>11.5</v>
      </c>
      <c r="AA65" s="20">
        <f>'[26]2nd'!U37</f>
        <v>11.5</v>
      </c>
      <c r="AB65" s="130">
        <f>'[26]2nd'!V37</f>
        <v>11.5</v>
      </c>
      <c r="AC65" s="136" t="str">
        <f>'[26]2nd'!W37</f>
        <v>N/A</v>
      </c>
      <c r="AD65" s="23" t="str">
        <f>'[26]2nd'!X37</f>
        <v>N/A</v>
      </c>
      <c r="AE65" s="23" t="str">
        <f>'[26]2nd'!Y37</f>
        <v>N/A</v>
      </c>
      <c r="AF65" s="138" t="str">
        <f>'[26]2nd'!Z37</f>
        <v>N/A</v>
      </c>
      <c r="AG65" s="219" t="s">
        <v>121</v>
      </c>
      <c r="AH65" s="138" t="s">
        <v>121</v>
      </c>
      <c r="AI65" s="21" t="str">
        <f>'[26]2nd'!$AA$37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'[29]2nd'!$E$17+'[29]2nd'!$F$17+'[29]2nd'!$G$17</f>
        <v>1</v>
      </c>
      <c r="D70" s="244">
        <f>'[29]2nd'!$H$17+'[29]2nd'!$I$17+'[29]2nd'!$J$17</f>
        <v>1</v>
      </c>
      <c r="E70" s="62">
        <f>'[29]2nd'!B3</f>
        <v>4</v>
      </c>
      <c r="F70" s="63">
        <f>'[29]2nd'!C3</f>
        <v>2</v>
      </c>
      <c r="G70" s="64">
        <f>'[29]2nd'!D3</f>
        <v>3</v>
      </c>
      <c r="H70" s="157">
        <f>'[29]2nd'!E3</f>
        <v>4</v>
      </c>
      <c r="I70" s="55">
        <f>'[29]2nd'!F3</f>
        <v>46</v>
      </c>
      <c r="J70" s="56">
        <f>'[29]2nd'!G3</f>
        <v>23</v>
      </c>
      <c r="K70" s="57">
        <f>'[29]2nd'!H3</f>
        <v>34.5</v>
      </c>
      <c r="L70" s="161">
        <f>'[29]2nd'!I3</f>
        <v>46</v>
      </c>
      <c r="M70" s="150">
        <f>'[29]2nd'!J3</f>
        <v>7</v>
      </c>
      <c r="N70" s="37">
        <f>'[29]2nd'!K3</f>
        <v>14</v>
      </c>
      <c r="O70" s="36">
        <f>'[29]2nd'!L3</f>
        <v>4</v>
      </c>
      <c r="P70" s="151">
        <f>'[29]2nd'!M3</f>
        <v>4.666666666666667</v>
      </c>
      <c r="Q70" s="267" t="str">
        <f>IF(D70="","",IF(D70&gt;=C70,"J",IF(D70&lt;C70,"L")))</f>
        <v>J</v>
      </c>
      <c r="R70" s="90" t="str">
        <f>IF(J70="","",IF(J70&gt;=23,"J",IF(J70&lt;23,"L")))</f>
        <v>J</v>
      </c>
      <c r="S70" s="69" t="str">
        <f t="shared" ref="S70" si="12">IF(J70="","",IF(J70&gt;=I70-8,"J",IF(J70&lt;I70-8,"L")))</f>
        <v>L</v>
      </c>
      <c r="T70" s="15" t="str">
        <f>'[29]2nd'!N3</f>
        <v>A</v>
      </c>
      <c r="U70" s="62">
        <f>'[29]2nd'!O3</f>
        <v>3</v>
      </c>
      <c r="V70" s="63">
        <f>'[29]2nd'!P3</f>
        <v>3</v>
      </c>
      <c r="W70" s="64">
        <f>'[29]2nd'!Q3</f>
        <v>2</v>
      </c>
      <c r="X70" s="157">
        <f>'[29]2nd'!R3</f>
        <v>2</v>
      </c>
      <c r="Y70" s="55">
        <f>'[29]2nd'!S3</f>
        <v>34.5</v>
      </c>
      <c r="Z70" s="56">
        <f>'[29]2nd'!T3</f>
        <v>34.5</v>
      </c>
      <c r="AA70" s="17">
        <f>'[29]2nd'!U3</f>
        <v>23</v>
      </c>
      <c r="AB70" s="144">
        <f>'[29]2nd'!V3</f>
        <v>23</v>
      </c>
      <c r="AC70" s="150">
        <f>'[29]2nd'!W3</f>
        <v>9.3333333333333339</v>
      </c>
      <c r="AD70" s="37">
        <f>'[29]2nd'!X3</f>
        <v>9.3333333333333339</v>
      </c>
      <c r="AE70" s="36">
        <f>'[29]2nd'!Y3</f>
        <v>5.6</v>
      </c>
      <c r="AF70" s="151">
        <f>'[29]2nd'!Z3</f>
        <v>5.6</v>
      </c>
      <c r="AG70" s="165" t="str">
        <f>IF(Z70="","",IF(Z70&gt;=23,"J",IF(Z70&lt;23,"L")))</f>
        <v>J</v>
      </c>
      <c r="AH70" s="69" t="str">
        <f>IF(Z70="","",IF(Z70&gt;=Y70-8,"J",IF(Z70&lt;Y70-8,"L")))</f>
        <v>J</v>
      </c>
      <c r="AI70" s="15" t="str">
        <f>'[29]2nd'!$AA$3</f>
        <v>G</v>
      </c>
    </row>
    <row r="71" spans="1:35" ht="12" customHeight="1">
      <c r="A71" s="400" t="s">
        <v>24</v>
      </c>
      <c r="B71" s="401"/>
      <c r="C71" s="234">
        <f>'[30]2nd'!$E$17+'[30]2nd'!$F$17</f>
        <v>1</v>
      </c>
      <c r="D71" s="243">
        <f>'[30]2nd'!$H$17+'[30]2nd'!$I$17</f>
        <v>1</v>
      </c>
      <c r="E71" s="87">
        <f>'[30]2nd'!A3</f>
        <v>4</v>
      </c>
      <c r="F71" s="88">
        <f>'[30]2nd'!B3</f>
        <v>4</v>
      </c>
      <c r="G71" s="89">
        <f>'[30]2nd'!C3</f>
        <v>1</v>
      </c>
      <c r="H71" s="156">
        <f>'[30]2nd'!D3</f>
        <v>1</v>
      </c>
      <c r="I71" s="52">
        <f>'[30]2nd'!E3</f>
        <v>46</v>
      </c>
      <c r="J71" s="53">
        <f>'[30]2nd'!F3</f>
        <v>46</v>
      </c>
      <c r="K71" s="54">
        <f>'[30]2nd'!G3</f>
        <v>11.5</v>
      </c>
      <c r="L71" s="160">
        <f>'[30]2nd'!H3</f>
        <v>11.5</v>
      </c>
      <c r="M71" s="146">
        <f>'[30]2nd'!I3</f>
        <v>5</v>
      </c>
      <c r="N71" s="39">
        <f>'[30]2nd'!$J$3</f>
        <v>5</v>
      </c>
      <c r="O71" s="38">
        <f>'[30]2nd'!L3</f>
        <v>4</v>
      </c>
      <c r="P71" s="147">
        <f>'[30]2nd'!M3</f>
        <v>4</v>
      </c>
      <c r="Q71" s="217" t="str">
        <f t="shared" ref="Q71:Q72" si="13">IF(D71="","",IF(D71&gt;=C71,"J",IF(D71&lt;C71,"L")))</f>
        <v>J</v>
      </c>
      <c r="R71" s="90" t="str">
        <f>IF(J71="","",IF(J71&gt;=23,"J",IF(J71&lt;23,"L")))</f>
        <v>J</v>
      </c>
      <c r="S71" s="90" t="str">
        <f t="shared" ref="S71:S74" si="14">IF(J71="","",IF(J71&gt;=I71-8,"J",IF(J71&lt;I71-8,"L")))</f>
        <v>J</v>
      </c>
      <c r="T71" s="68" t="str">
        <f>'[30]2nd'!N3</f>
        <v>G</v>
      </c>
      <c r="U71" s="87">
        <f>'[30]2nd'!O3</f>
        <v>3</v>
      </c>
      <c r="V71" s="88">
        <f>'[30]2nd'!P3</f>
        <v>3</v>
      </c>
      <c r="W71" s="89">
        <f>'[30]2nd'!Q3</f>
        <v>1</v>
      </c>
      <c r="X71" s="156">
        <f>'[30]2nd'!R3</f>
        <v>1</v>
      </c>
      <c r="Y71" s="52">
        <f>'[30]2nd'!S3</f>
        <v>34.5</v>
      </c>
      <c r="Z71" s="53">
        <f>'[30]2nd'!T3</f>
        <v>34.5</v>
      </c>
      <c r="AA71" s="60">
        <f>'[30]2nd'!U3</f>
        <v>11.5</v>
      </c>
      <c r="AB71" s="143">
        <f>'[30]2nd'!V3</f>
        <v>11.5</v>
      </c>
      <c r="AC71" s="146">
        <f>'[30]2nd'!W3</f>
        <v>6.666666666666667</v>
      </c>
      <c r="AD71" s="39">
        <f>'[30]2nd'!X3</f>
        <v>6.666666666666667</v>
      </c>
      <c r="AE71" s="38">
        <f>'[30]2nd'!Z3</f>
        <v>7.666666666666667</v>
      </c>
      <c r="AF71" s="147">
        <f>'[30]2nd'!AA3</f>
        <v>5</v>
      </c>
      <c r="AG71" s="164" t="str">
        <f t="shared" ref="AG71:AG74" si="15">IF(Z71="","",IF(Z71&gt;=23,"J",IF(Z71&lt;23,"L")))</f>
        <v>J</v>
      </c>
      <c r="AH71" s="90" t="str">
        <f t="shared" ref="AH71:AH74" si="16">IF(Z71="","",IF(Z71&gt;=Y71-8,"J",IF(Z71&lt;Y71-8,"L")))</f>
        <v>J</v>
      </c>
      <c r="AI71" s="68" t="str">
        <f>'[30]2nd'!$AB$3</f>
        <v>G</v>
      </c>
    </row>
    <row r="72" spans="1:35" ht="12" customHeight="1">
      <c r="A72" s="402" t="s">
        <v>25</v>
      </c>
      <c r="B72" s="403"/>
      <c r="C72" s="235">
        <f>'[31]2nd'!$E$17+'[31]2nd'!$F$17</f>
        <v>0</v>
      </c>
      <c r="D72" s="244">
        <f>'[31]2nd'!$H$17+'[31]2nd'!$I$17</f>
        <v>0</v>
      </c>
      <c r="E72" s="62">
        <f>'[31]2nd'!A3</f>
        <v>2</v>
      </c>
      <c r="F72" s="63">
        <f>'[31]2nd'!B3</f>
        <v>3</v>
      </c>
      <c r="G72" s="64">
        <f>'[31]2nd'!C3</f>
        <v>0</v>
      </c>
      <c r="H72" s="157">
        <f>'[31]2nd'!D3</f>
        <v>0</v>
      </c>
      <c r="I72" s="55">
        <f>'[31]2nd'!E3</f>
        <v>23</v>
      </c>
      <c r="J72" s="56">
        <f>'[31]2nd'!F3</f>
        <v>34.5</v>
      </c>
      <c r="K72" s="57">
        <f>'[31]2nd'!G3</f>
        <v>0</v>
      </c>
      <c r="L72" s="161">
        <f>'[31]2nd'!H3</f>
        <v>0</v>
      </c>
      <c r="M72" s="148" t="str">
        <f>'[31]2nd'!I3</f>
        <v>N/A</v>
      </c>
      <c r="N72" s="40" t="str">
        <f>'[31]2nd'!J3</f>
        <v>N/A</v>
      </c>
      <c r="O72" s="40" t="str">
        <f>'[31]2nd'!K3</f>
        <v>N/A</v>
      </c>
      <c r="P72" s="149" t="str">
        <f>'[31]2nd'!L3</f>
        <v>N/A</v>
      </c>
      <c r="Q72" s="217" t="str">
        <f t="shared" si="13"/>
        <v>J</v>
      </c>
      <c r="R72" s="90" t="str">
        <f>IF(J72="","",IF(E72=0,"J",IF(J72&gt;=23,"J",IF(J72&lt;23,"L"))))</f>
        <v>J</v>
      </c>
      <c r="S72" s="69" t="str">
        <f>IF(J72="","",IF(J72&gt;=I72-8,"J",IF(J72&lt;I72-8,"L")))</f>
        <v>J</v>
      </c>
      <c r="T72" s="15" t="str">
        <f>'[31]2nd'!M3</f>
        <v>G</v>
      </c>
      <c r="U72" s="62">
        <f>'[31]2nd'!N3</f>
        <v>0</v>
      </c>
      <c r="V72" s="63">
        <f>'[31]2nd'!O3</f>
        <v>0</v>
      </c>
      <c r="W72" s="64">
        <f>'[31]2nd'!P3</f>
        <v>0</v>
      </c>
      <c r="X72" s="157">
        <f>'[31]2nd'!Q3</f>
        <v>0</v>
      </c>
      <c r="Y72" s="55">
        <f>'[31]2nd'!R3</f>
        <v>0</v>
      </c>
      <c r="Z72" s="56">
        <f>'[31]2nd'!S3</f>
        <v>0</v>
      </c>
      <c r="AA72" s="17">
        <f>'[31]2nd'!T3</f>
        <v>0</v>
      </c>
      <c r="AB72" s="144">
        <f>'[31]2nd'!U3</f>
        <v>0</v>
      </c>
      <c r="AC72" s="148" t="str">
        <f>'[31]2nd'!V3</f>
        <v>N/A</v>
      </c>
      <c r="AD72" s="40" t="str">
        <f>'[31]2nd'!W3</f>
        <v>N/A</v>
      </c>
      <c r="AE72" s="40" t="str">
        <f>'[31]2nd'!X3</f>
        <v>N/A</v>
      </c>
      <c r="AF72" s="149" t="str">
        <f>'[31]2nd'!Y3</f>
        <v>N/A</v>
      </c>
      <c r="AG72" s="166" t="s">
        <v>121</v>
      </c>
      <c r="AH72" s="75" t="s">
        <v>121</v>
      </c>
      <c r="AI72" s="15" t="str">
        <f>'[31]2nd'!$Z$3</f>
        <v>Closed</v>
      </c>
    </row>
    <row r="73" spans="1:35" ht="12" customHeight="1">
      <c r="A73" s="402" t="s">
        <v>45</v>
      </c>
      <c r="B73" s="403"/>
      <c r="C73" s="235"/>
      <c r="D73" s="244"/>
      <c r="E73" s="62">
        <f>'[32]2nd'!A3</f>
        <v>6</v>
      </c>
      <c r="F73" s="63">
        <f>'[32]2nd'!B3</f>
        <v>6</v>
      </c>
      <c r="G73" s="64">
        <f>'[32]2nd'!C3</f>
        <v>0</v>
      </c>
      <c r="H73" s="157">
        <f>'[32]2nd'!D3</f>
        <v>1</v>
      </c>
      <c r="I73" s="55">
        <f>'[32]2nd'!E3</f>
        <v>69</v>
      </c>
      <c r="J73" s="56">
        <f>'[32]2nd'!F3</f>
        <v>69</v>
      </c>
      <c r="K73" s="57">
        <f>'[32]2nd'!G3</f>
        <v>0</v>
      </c>
      <c r="L73" s="161">
        <f>'[32]2nd'!H3</f>
        <v>11.5</v>
      </c>
      <c r="M73" s="148" t="str">
        <f>'[32]2nd'!I3</f>
        <v>N/A</v>
      </c>
      <c r="N73" s="40" t="str">
        <f>'[32]2nd'!J3</f>
        <v>N/A</v>
      </c>
      <c r="O73" s="40" t="str">
        <f>'[32]2nd'!K3</f>
        <v>N/A</v>
      </c>
      <c r="P73" s="149" t="str">
        <f>'[32]2nd'!L3</f>
        <v>N/A</v>
      </c>
      <c r="Q73" s="166" t="s">
        <v>121</v>
      </c>
      <c r="R73" s="90" t="str">
        <f>IF(J73="","",IF(J73&gt;=23,"J",IF(J73&lt;23,"L")))</f>
        <v>J</v>
      </c>
      <c r="S73" s="69" t="str">
        <f t="shared" si="14"/>
        <v>J</v>
      </c>
      <c r="T73" s="15" t="str">
        <f>'[32]2nd'!M3</f>
        <v>G</v>
      </c>
      <c r="U73" s="62">
        <f>'[32]2nd'!N3</f>
        <v>5</v>
      </c>
      <c r="V73" s="63">
        <f>'[32]2nd'!O3</f>
        <v>5</v>
      </c>
      <c r="W73" s="64">
        <f>'[32]2nd'!P3</f>
        <v>0</v>
      </c>
      <c r="X73" s="157">
        <f>'[32]2nd'!Q3</f>
        <v>1</v>
      </c>
      <c r="Y73" s="55">
        <f>'[32]2nd'!R3</f>
        <v>57.5</v>
      </c>
      <c r="Z73" s="56">
        <f>'[32]2nd'!S3</f>
        <v>57.5</v>
      </c>
      <c r="AA73" s="17">
        <f>'[32]2nd'!T3</f>
        <v>0</v>
      </c>
      <c r="AB73" s="144">
        <f>'[32]2nd'!U3</f>
        <v>11.5</v>
      </c>
      <c r="AC73" s="148" t="str">
        <f>'[32]2nd'!V3</f>
        <v>N/A</v>
      </c>
      <c r="AD73" s="40" t="str">
        <f>'[32]2nd'!W3</f>
        <v>N/A</v>
      </c>
      <c r="AE73" s="40" t="str">
        <f>'[32]2nd'!X3</f>
        <v>N/A</v>
      </c>
      <c r="AF73" s="149" t="str">
        <f>'[32]2nd'!Y3</f>
        <v>N/A</v>
      </c>
      <c r="AG73" s="165" t="str">
        <f t="shared" si="15"/>
        <v>J</v>
      </c>
      <c r="AH73" s="69" t="str">
        <f t="shared" si="16"/>
        <v>J</v>
      </c>
      <c r="AI73" s="15" t="str">
        <f>'[32]2nd'!$Z$3</f>
        <v>G</v>
      </c>
    </row>
    <row r="74" spans="1:35" ht="12" customHeight="1">
      <c r="A74" s="402" t="s">
        <v>26</v>
      </c>
      <c r="B74" s="403"/>
      <c r="C74" s="235"/>
      <c r="D74" s="244"/>
      <c r="E74" s="62">
        <f>'[33]2nd'!A3</f>
        <v>6</v>
      </c>
      <c r="F74" s="63">
        <f>'[33]2nd'!B3</f>
        <v>6</v>
      </c>
      <c r="G74" s="64">
        <f>'[33]2nd'!C3</f>
        <v>1</v>
      </c>
      <c r="H74" s="157">
        <f>'[33]2nd'!D3</f>
        <v>1</v>
      </c>
      <c r="I74" s="55">
        <f>'[33]2nd'!E3</f>
        <v>69</v>
      </c>
      <c r="J74" s="56">
        <f>'[33]2nd'!F3</f>
        <v>69</v>
      </c>
      <c r="K74" s="57">
        <f>'[33]2nd'!G3</f>
        <v>11.5</v>
      </c>
      <c r="L74" s="161">
        <f>'[33]2nd'!H3</f>
        <v>11.5</v>
      </c>
      <c r="M74" s="148" t="str">
        <f>'[33]2nd'!I3</f>
        <v>N/A</v>
      </c>
      <c r="N74" s="40" t="str">
        <f>'[33]2nd'!J3</f>
        <v>N/A</v>
      </c>
      <c r="O74" s="40" t="str">
        <f>'[33]2nd'!K3</f>
        <v>N/A</v>
      </c>
      <c r="P74" s="149" t="str">
        <f>'[33]2nd'!L3</f>
        <v>N/A</v>
      </c>
      <c r="Q74" s="166" t="s">
        <v>121</v>
      </c>
      <c r="R74" s="90" t="str">
        <f>IF(J74="","",IF(J74&gt;=23,"J",IF(J74&lt;23,"L")))</f>
        <v>J</v>
      </c>
      <c r="S74" s="69" t="str">
        <f t="shared" si="14"/>
        <v>J</v>
      </c>
      <c r="T74" s="15" t="str">
        <f>'[33]2nd'!M3</f>
        <v>G</v>
      </c>
      <c r="U74" s="62">
        <f>'[33]2nd'!N3</f>
        <v>6</v>
      </c>
      <c r="V74" s="63">
        <f>'[33]2nd'!O3</f>
        <v>6</v>
      </c>
      <c r="W74" s="64">
        <f>'[33]2nd'!P3</f>
        <v>1</v>
      </c>
      <c r="X74" s="157">
        <f>'[33]2nd'!Q3</f>
        <v>0</v>
      </c>
      <c r="Y74" s="55">
        <f>'[33]2nd'!R3</f>
        <v>69</v>
      </c>
      <c r="Z74" s="56">
        <f>'[33]2nd'!S3</f>
        <v>69</v>
      </c>
      <c r="AA74" s="17">
        <f>'[33]2nd'!T3</f>
        <v>11.5</v>
      </c>
      <c r="AB74" s="144">
        <f>'[33]2nd'!U3</f>
        <v>0</v>
      </c>
      <c r="AC74" s="148" t="str">
        <f>'[33]2nd'!V3</f>
        <v>N/A</v>
      </c>
      <c r="AD74" s="40" t="str">
        <f>'[33]2nd'!W3</f>
        <v>N/A</v>
      </c>
      <c r="AE74" s="40" t="str">
        <f>'[33]2nd'!X3</f>
        <v>N/A</v>
      </c>
      <c r="AF74" s="149" t="str">
        <f>'[33]2nd'!Y3</f>
        <v>N/A</v>
      </c>
      <c r="AG74" s="165" t="str">
        <f t="shared" si="15"/>
        <v>J</v>
      </c>
      <c r="AH74" s="69" t="str">
        <f t="shared" si="16"/>
        <v>J</v>
      </c>
      <c r="AI74" s="15" t="str">
        <f>'[33]2nd'!$Z$3</f>
        <v>G</v>
      </c>
    </row>
    <row r="75" spans="1:35" ht="12" customHeight="1">
      <c r="A75" s="402" t="s">
        <v>27</v>
      </c>
      <c r="B75" s="403"/>
      <c r="C75" s="235"/>
      <c r="D75" s="244"/>
      <c r="E75" s="62">
        <f>'[34]2nd'!A3</f>
        <v>0</v>
      </c>
      <c r="F75" s="63">
        <f>'[34]2nd'!B3</f>
        <v>0</v>
      </c>
      <c r="G75" s="64">
        <f>'[34]2nd'!C3</f>
        <v>2</v>
      </c>
      <c r="H75" s="157">
        <f>'[34]2nd'!D3</f>
        <v>2</v>
      </c>
      <c r="I75" s="55">
        <f>'[34]2nd'!E3</f>
        <v>0</v>
      </c>
      <c r="J75" s="56">
        <f>'[34]2nd'!F3</f>
        <v>0</v>
      </c>
      <c r="K75" s="57">
        <f>'[34]2nd'!G3</f>
        <v>23</v>
      </c>
      <c r="L75" s="161">
        <f>'[34]2nd'!H3</f>
        <v>23</v>
      </c>
      <c r="M75" s="148" t="str">
        <f>'[34]2nd'!I3</f>
        <v>N/A</v>
      </c>
      <c r="N75" s="40" t="str">
        <f>'[34]2nd'!J3</f>
        <v>N/A</v>
      </c>
      <c r="O75" s="40" t="str">
        <f>'[34]2nd'!K3</f>
        <v>N/A</v>
      </c>
      <c r="P75" s="149" t="str">
        <f>'[34]2nd'!L3</f>
        <v>N/A</v>
      </c>
      <c r="Q75" s="183" t="s">
        <v>121</v>
      </c>
      <c r="R75" s="183" t="s">
        <v>121</v>
      </c>
      <c r="S75" s="75" t="s">
        <v>121</v>
      </c>
      <c r="T75" s="15" t="str">
        <f>'[34]2nd'!M3</f>
        <v>G</v>
      </c>
      <c r="U75" s="62">
        <f>'[34]2nd'!N3</f>
        <v>0</v>
      </c>
      <c r="V75" s="63">
        <f>'[34]2nd'!O3</f>
        <v>1</v>
      </c>
      <c r="W75" s="64">
        <f>'[34]2nd'!P3</f>
        <v>2</v>
      </c>
      <c r="X75" s="157">
        <f>'[34]2nd'!Q3</f>
        <v>0</v>
      </c>
      <c r="Y75" s="55">
        <f>'[34]2nd'!R3</f>
        <v>0</v>
      </c>
      <c r="Z75" s="56">
        <f>'[34]2nd'!S3</f>
        <v>11.5</v>
      </c>
      <c r="AA75" s="17">
        <f>'[34]2nd'!T3</f>
        <v>23</v>
      </c>
      <c r="AB75" s="144">
        <f>'[34]2nd'!U3</f>
        <v>0</v>
      </c>
      <c r="AC75" s="148" t="str">
        <f>'[34]2nd'!V3</f>
        <v>N/A</v>
      </c>
      <c r="AD75" s="40" t="str">
        <f>'[34]2nd'!W3</f>
        <v>N/A</v>
      </c>
      <c r="AE75" s="40" t="str">
        <f>'[34]2nd'!X3</f>
        <v>N/A</v>
      </c>
      <c r="AF75" s="149" t="str">
        <f>'[34]2nd'!Y3</f>
        <v>N/A</v>
      </c>
      <c r="AG75" s="183" t="s">
        <v>121</v>
      </c>
      <c r="AH75" s="75" t="s">
        <v>121</v>
      </c>
      <c r="AI75" s="15" t="str">
        <f>'[34]2nd'!$Z$3</f>
        <v>G</v>
      </c>
    </row>
    <row r="76" spans="1:35" ht="12" customHeight="1">
      <c r="A76" s="402" t="s">
        <v>53</v>
      </c>
      <c r="B76" s="403"/>
      <c r="C76" s="235"/>
      <c r="D76" s="244"/>
      <c r="E76" s="62">
        <f>'[35]2nd'!B97</f>
        <v>10</v>
      </c>
      <c r="F76" s="63">
        <f>'[35]2nd'!C97</f>
        <v>9.65</v>
      </c>
      <c r="G76" s="64">
        <f>'[35]2nd'!D97</f>
        <v>2</v>
      </c>
      <c r="H76" s="157">
        <f>'[35]2nd'!E97</f>
        <v>1</v>
      </c>
      <c r="I76" s="153">
        <f>'[35]2nd'!F97</f>
        <v>111</v>
      </c>
      <c r="J76" s="19">
        <f>'[35]2nd'!G97</f>
        <v>111</v>
      </c>
      <c r="K76" s="17">
        <f>'[35]2nd'!H97</f>
        <v>23</v>
      </c>
      <c r="L76" s="145">
        <f>'[35]2nd'!I97</f>
        <v>11.5</v>
      </c>
      <c r="M76" s="148" t="s">
        <v>121</v>
      </c>
      <c r="N76" s="40" t="s">
        <v>121</v>
      </c>
      <c r="O76" s="40" t="s">
        <v>121</v>
      </c>
      <c r="P76" s="149" t="s">
        <v>121</v>
      </c>
      <c r="Q76" s="183" t="s">
        <v>121</v>
      </c>
      <c r="R76" s="166" t="s">
        <v>121</v>
      </c>
      <c r="S76" s="75" t="s">
        <v>121</v>
      </c>
      <c r="T76" s="15" t="str">
        <f>'[35]2nd'!J97</f>
        <v>A</v>
      </c>
      <c r="U76" s="62">
        <f>'[35]2nd'!K97</f>
        <v>9</v>
      </c>
      <c r="V76" s="63">
        <f>'[35]2nd'!L97</f>
        <v>9</v>
      </c>
      <c r="W76" s="64">
        <f>'[35]2nd'!M97</f>
        <v>2</v>
      </c>
      <c r="X76" s="157">
        <f>'[35]2nd'!N97</f>
        <v>2</v>
      </c>
      <c r="Y76" s="55">
        <f>'[35]2nd'!O97</f>
        <v>103.5</v>
      </c>
      <c r="Z76" s="18">
        <f>'[35]2nd'!P97</f>
        <v>103.5</v>
      </c>
      <c r="AA76" s="17">
        <f>'[35]2nd'!Q97</f>
        <v>23</v>
      </c>
      <c r="AB76" s="145">
        <f>'[35]2nd'!R97</f>
        <v>23</v>
      </c>
      <c r="AC76" s="148" t="s">
        <v>121</v>
      </c>
      <c r="AD76" s="40" t="s">
        <v>121</v>
      </c>
      <c r="AE76" s="40" t="s">
        <v>121</v>
      </c>
      <c r="AF76" s="149" t="s">
        <v>121</v>
      </c>
      <c r="AG76" s="166" t="s">
        <v>121</v>
      </c>
      <c r="AH76" s="75" t="s">
        <v>121</v>
      </c>
      <c r="AI76" s="15" t="str">
        <f>'[35]2nd'!$S$97</f>
        <v>G</v>
      </c>
    </row>
    <row r="77" spans="1:35" ht="12" customHeight="1">
      <c r="A77" s="402" t="s">
        <v>54</v>
      </c>
      <c r="B77" s="403"/>
      <c r="C77" s="235"/>
      <c r="D77" s="244"/>
      <c r="E77" s="62">
        <f>'[35]2nd'!B98</f>
        <v>3</v>
      </c>
      <c r="F77" s="63">
        <f>'[35]2nd'!C98</f>
        <v>3</v>
      </c>
      <c r="G77" s="64">
        <f>'[35]2nd'!D98</f>
        <v>1</v>
      </c>
      <c r="H77" s="157">
        <f>'[35]2nd'!E98</f>
        <v>1</v>
      </c>
      <c r="I77" s="153">
        <f>'[35]2nd'!F98</f>
        <v>34.5</v>
      </c>
      <c r="J77" s="19">
        <f>'[35]2nd'!G98</f>
        <v>34.5</v>
      </c>
      <c r="K77" s="17">
        <f>'[35]2nd'!H98</f>
        <v>11.5</v>
      </c>
      <c r="L77" s="145">
        <f>'[35]2nd'!I98</f>
        <v>11.5</v>
      </c>
      <c r="M77" s="148" t="s">
        <v>121</v>
      </c>
      <c r="N77" s="40" t="s">
        <v>121</v>
      </c>
      <c r="O77" s="40" t="s">
        <v>121</v>
      </c>
      <c r="P77" s="149" t="s">
        <v>121</v>
      </c>
      <c r="Q77" s="183" t="s">
        <v>121</v>
      </c>
      <c r="R77" s="166" t="s">
        <v>121</v>
      </c>
      <c r="S77" s="75" t="s">
        <v>121</v>
      </c>
      <c r="T77" s="15" t="str">
        <f>'[35]2nd'!J98</f>
        <v>G</v>
      </c>
      <c r="U77" s="62">
        <f>'[35]2nd'!K98</f>
        <v>3</v>
      </c>
      <c r="V77" s="63">
        <f>'[35]2nd'!L98</f>
        <v>2</v>
      </c>
      <c r="W77" s="64">
        <f>'[35]2nd'!M98</f>
        <v>1</v>
      </c>
      <c r="X77" s="157">
        <f>'[35]2nd'!N98</f>
        <v>1</v>
      </c>
      <c r="Y77" s="55">
        <f>'[35]2nd'!O98</f>
        <v>34.5</v>
      </c>
      <c r="Z77" s="18">
        <f>'[35]2nd'!P98</f>
        <v>23</v>
      </c>
      <c r="AA77" s="17">
        <f>'[35]2nd'!Q98</f>
        <v>11.5</v>
      </c>
      <c r="AB77" s="145">
        <f>'[35]2nd'!R98</f>
        <v>11.5</v>
      </c>
      <c r="AC77" s="148" t="s">
        <v>121</v>
      </c>
      <c r="AD77" s="40" t="s">
        <v>121</v>
      </c>
      <c r="AE77" s="40" t="s">
        <v>121</v>
      </c>
      <c r="AF77" s="149" t="s">
        <v>121</v>
      </c>
      <c r="AG77" s="166" t="s">
        <v>121</v>
      </c>
      <c r="AH77" s="75" t="s">
        <v>121</v>
      </c>
      <c r="AI77" s="15" t="str">
        <f>'[35]2nd'!$S$98</f>
        <v>A</v>
      </c>
    </row>
    <row r="78" spans="1:35" ht="12" customHeight="1">
      <c r="A78" s="402" t="s">
        <v>55</v>
      </c>
      <c r="B78" s="403"/>
      <c r="C78" s="235"/>
      <c r="D78" s="244"/>
      <c r="E78" s="62">
        <f>'[35]2nd'!B99</f>
        <v>2</v>
      </c>
      <c r="F78" s="63">
        <f>'[35]2nd'!C99</f>
        <v>2</v>
      </c>
      <c r="G78" s="64">
        <f>'[35]2nd'!D99</f>
        <v>1</v>
      </c>
      <c r="H78" s="157">
        <f>'[35]2nd'!E99</f>
        <v>1</v>
      </c>
      <c r="I78" s="153">
        <f>'[35]2nd'!F99</f>
        <v>23</v>
      </c>
      <c r="J78" s="19">
        <f>'[35]2nd'!G99</f>
        <v>23</v>
      </c>
      <c r="K78" s="17">
        <f>'[35]2nd'!H99</f>
        <v>11.5</v>
      </c>
      <c r="L78" s="145">
        <f>'[35]2nd'!I99</f>
        <v>11.5</v>
      </c>
      <c r="M78" s="148" t="s">
        <v>121</v>
      </c>
      <c r="N78" s="40" t="s">
        <v>121</v>
      </c>
      <c r="O78" s="40" t="s">
        <v>121</v>
      </c>
      <c r="P78" s="149" t="s">
        <v>121</v>
      </c>
      <c r="Q78" s="183" t="s">
        <v>121</v>
      </c>
      <c r="R78" s="166" t="s">
        <v>121</v>
      </c>
      <c r="S78" s="75" t="s">
        <v>121</v>
      </c>
      <c r="T78" s="15" t="str">
        <f>'[35]2nd'!J99</f>
        <v>G</v>
      </c>
      <c r="U78" s="62">
        <f>'[35]2nd'!K99</f>
        <v>2</v>
      </c>
      <c r="V78" s="63">
        <f>'[35]2nd'!L99</f>
        <v>2</v>
      </c>
      <c r="W78" s="64">
        <f>'[35]2nd'!M99</f>
        <v>1</v>
      </c>
      <c r="X78" s="157">
        <f>'[35]2nd'!N99</f>
        <v>0</v>
      </c>
      <c r="Y78" s="55">
        <f>'[35]2nd'!O99</f>
        <v>23</v>
      </c>
      <c r="Z78" s="18">
        <f>'[35]2nd'!P99</f>
        <v>23</v>
      </c>
      <c r="AA78" s="17">
        <f>'[35]2nd'!Q99</f>
        <v>11.5</v>
      </c>
      <c r="AB78" s="145">
        <f>'[35]2nd'!R99</f>
        <v>0</v>
      </c>
      <c r="AC78" s="148" t="s">
        <v>121</v>
      </c>
      <c r="AD78" s="40" t="s">
        <v>121</v>
      </c>
      <c r="AE78" s="40" t="s">
        <v>121</v>
      </c>
      <c r="AF78" s="149" t="s">
        <v>121</v>
      </c>
      <c r="AG78" s="166" t="s">
        <v>121</v>
      </c>
      <c r="AH78" s="75" t="s">
        <v>121</v>
      </c>
      <c r="AI78" s="15" t="str">
        <f>'[35]2nd'!$S$99</f>
        <v>A</v>
      </c>
    </row>
    <row r="79" spans="1:35" ht="12" customHeight="1">
      <c r="A79" s="402" t="s">
        <v>56</v>
      </c>
      <c r="B79" s="403"/>
      <c r="C79" s="235"/>
      <c r="D79" s="244"/>
      <c r="E79" s="62">
        <f>'[35]2nd'!B100</f>
        <v>4</v>
      </c>
      <c r="F79" s="63">
        <f>'[35]2nd'!C100</f>
        <v>4</v>
      </c>
      <c r="G79" s="64">
        <f>'[35]2nd'!D100</f>
        <v>3</v>
      </c>
      <c r="H79" s="157">
        <f>'[35]2nd'!E100</f>
        <v>2.65</v>
      </c>
      <c r="I79" s="153">
        <f>'[35]2nd'!F100</f>
        <v>46</v>
      </c>
      <c r="J79" s="19">
        <f>'[35]2nd'!G100</f>
        <v>46</v>
      </c>
      <c r="K79" s="17">
        <f>'[35]2nd'!H100</f>
        <v>34.5</v>
      </c>
      <c r="L79" s="145">
        <f>'[35]2nd'!I100</f>
        <v>30.5</v>
      </c>
      <c r="M79" s="148" t="s">
        <v>121</v>
      </c>
      <c r="N79" s="40" t="s">
        <v>121</v>
      </c>
      <c r="O79" s="40" t="s">
        <v>121</v>
      </c>
      <c r="P79" s="149" t="s">
        <v>121</v>
      </c>
      <c r="Q79" s="183" t="s">
        <v>121</v>
      </c>
      <c r="R79" s="166" t="s">
        <v>121</v>
      </c>
      <c r="S79" s="75" t="s">
        <v>121</v>
      </c>
      <c r="T79" s="15" t="str">
        <f>'[35]2nd'!J100</f>
        <v>A</v>
      </c>
      <c r="U79" s="62">
        <f>'[35]2nd'!K100</f>
        <v>3</v>
      </c>
      <c r="V79" s="63">
        <f>'[35]2nd'!L100</f>
        <v>3</v>
      </c>
      <c r="W79" s="64">
        <f>'[35]2nd'!M100</f>
        <v>3</v>
      </c>
      <c r="X79" s="157">
        <f>'[35]2nd'!N100</f>
        <v>3</v>
      </c>
      <c r="Y79" s="55">
        <f>'[35]2nd'!O100</f>
        <v>34.5</v>
      </c>
      <c r="Z79" s="18">
        <f>'[35]2nd'!P100</f>
        <v>34.5</v>
      </c>
      <c r="AA79" s="17">
        <f>'[35]2nd'!Q100</f>
        <v>34.5</v>
      </c>
      <c r="AB79" s="145">
        <f>'[35]2nd'!R100</f>
        <v>34.5</v>
      </c>
      <c r="AC79" s="148" t="s">
        <v>121</v>
      </c>
      <c r="AD79" s="40" t="s">
        <v>121</v>
      </c>
      <c r="AE79" s="40" t="s">
        <v>121</v>
      </c>
      <c r="AF79" s="149" t="s">
        <v>121</v>
      </c>
      <c r="AG79" s="166" t="s">
        <v>121</v>
      </c>
      <c r="AH79" s="75" t="s">
        <v>121</v>
      </c>
      <c r="AI79" s="15" t="str">
        <f>'[35]2nd'!$S$100</f>
        <v>G</v>
      </c>
    </row>
    <row r="80" spans="1:35" ht="12" customHeight="1">
      <c r="A80" s="402" t="s">
        <v>57</v>
      </c>
      <c r="B80" s="403"/>
      <c r="C80" s="235"/>
      <c r="D80" s="244"/>
      <c r="E80" s="62">
        <f>'[35]2nd'!B101</f>
        <v>1</v>
      </c>
      <c r="F80" s="63">
        <f>'[35]2nd'!C101</f>
        <v>1</v>
      </c>
      <c r="G80" s="64">
        <f>'[35]2nd'!D101</f>
        <v>1</v>
      </c>
      <c r="H80" s="157">
        <f>'[35]2nd'!E101</f>
        <v>1</v>
      </c>
      <c r="I80" s="153">
        <f>'[35]2nd'!F101</f>
        <v>11.5</v>
      </c>
      <c r="J80" s="19">
        <f>'[35]2nd'!G101</f>
        <v>11.5</v>
      </c>
      <c r="K80" s="17">
        <f>'[35]2nd'!H101</f>
        <v>11.5</v>
      </c>
      <c r="L80" s="145">
        <f>'[35]2nd'!I101</f>
        <v>11.5</v>
      </c>
      <c r="M80" s="148" t="s">
        <v>121</v>
      </c>
      <c r="N80" s="40" t="s">
        <v>121</v>
      </c>
      <c r="O80" s="40" t="s">
        <v>121</v>
      </c>
      <c r="P80" s="149" t="s">
        <v>121</v>
      </c>
      <c r="Q80" s="183" t="s">
        <v>121</v>
      </c>
      <c r="R80" s="166" t="s">
        <v>121</v>
      </c>
      <c r="S80" s="75" t="s">
        <v>121</v>
      </c>
      <c r="T80" s="15" t="str">
        <f>'[35]2nd'!J101</f>
        <v>G</v>
      </c>
      <c r="U80" s="62">
        <f>'[35]2nd'!K101</f>
        <v>1</v>
      </c>
      <c r="V80" s="63">
        <f>'[35]2nd'!L101</f>
        <v>0</v>
      </c>
      <c r="W80" s="64">
        <f>'[35]2nd'!M101</f>
        <v>1</v>
      </c>
      <c r="X80" s="157">
        <f>'[35]2nd'!N101</f>
        <v>0</v>
      </c>
      <c r="Y80" s="55">
        <f>'[35]2nd'!O101</f>
        <v>11.5</v>
      </c>
      <c r="Z80" s="18">
        <f>'[35]2nd'!P101</f>
        <v>0</v>
      </c>
      <c r="AA80" s="17">
        <f>'[35]2nd'!Q101</f>
        <v>11.5</v>
      </c>
      <c r="AB80" s="145">
        <f>'[35]2nd'!R101</f>
        <v>0</v>
      </c>
      <c r="AC80" s="148" t="s">
        <v>121</v>
      </c>
      <c r="AD80" s="40" t="s">
        <v>121</v>
      </c>
      <c r="AE80" s="40" t="s">
        <v>121</v>
      </c>
      <c r="AF80" s="149" t="s">
        <v>121</v>
      </c>
      <c r="AG80" s="166" t="s">
        <v>121</v>
      </c>
      <c r="AH80" s="75" t="s">
        <v>121</v>
      </c>
      <c r="AI80" s="15" t="str">
        <f>'[35]2nd'!$S$101</f>
        <v>A</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'[36]2nd'!$C$12+'[36]2nd'!$C$13+'[36]2nd'!$C$14</f>
        <v>5</v>
      </c>
      <c r="D89" s="538"/>
      <c r="E89" s="538"/>
      <c r="F89" s="466"/>
      <c r="G89" s="467">
        <f>'[36]2nd'!$F$12+'[36]2nd'!$F$13+'[36]2nd'!$F$14</f>
        <v>5</v>
      </c>
      <c r="H89" s="467"/>
      <c r="I89" s="466">
        <f>'[36]2nd'!$C$15+'[36]2nd'!$C$16+'[36]2nd'!$C$17</f>
        <v>2</v>
      </c>
      <c r="J89" s="466"/>
      <c r="K89" s="465">
        <f>'[36]2nd'!$F$15+'[36]2nd'!$F$16+'[36]2nd'!$F$17</f>
        <v>2</v>
      </c>
      <c r="L89" s="465"/>
      <c r="M89" s="466">
        <f>'[36]2nd'!$D$12+'[36]2nd'!$D$13+'[36]2nd'!$D$14</f>
        <v>5</v>
      </c>
      <c r="N89" s="466"/>
      <c r="O89" s="467">
        <f>'[36]2nd'!$G$12+'[36]2nd'!$G$13+'[36]2nd'!$G$14</f>
        <v>5</v>
      </c>
      <c r="P89" s="467"/>
      <c r="Q89" s="466">
        <f>'[36]2nd'!$D$15+'[36]2nd'!$D$16+'[36]2nd'!$D$17</f>
        <v>2</v>
      </c>
      <c r="R89" s="466"/>
      <c r="S89" s="554">
        <f>'[36]2nd'!$G$15+'[36]2nd'!$G$16+'[36]2nd'!$G$17</f>
        <v>2</v>
      </c>
      <c r="T89" s="555"/>
      <c r="U89" s="551">
        <f>'[36]2nd'!$L$12</f>
        <v>0</v>
      </c>
      <c r="V89" s="552"/>
      <c r="W89" s="574" t="str">
        <f>'[36]2nd'!$M$12</f>
        <v>On Call</v>
      </c>
      <c r="X89" s="575"/>
      <c r="Y89" s="249"/>
      <c r="Z89" s="12"/>
      <c r="AA89" s="12"/>
      <c r="AB89" s="12"/>
      <c r="AC89" s="12"/>
      <c r="AD89" s="12"/>
      <c r="AE89" s="12"/>
      <c r="AF89" s="12"/>
      <c r="AG89" s="12"/>
      <c r="AH89" s="12"/>
      <c r="AI89" s="12"/>
    </row>
    <row r="90" spans="1:35" ht="12" customHeight="1">
      <c r="A90" s="334" t="s">
        <v>15</v>
      </c>
      <c r="B90" s="335"/>
      <c r="C90" s="539">
        <f>'[36]2nd'!$C$18+'[36]2nd'!$C$19+'[36]2nd'!$C$20</f>
        <v>2</v>
      </c>
      <c r="D90" s="540"/>
      <c r="E90" s="540"/>
      <c r="F90" s="428"/>
      <c r="G90" s="426">
        <f>'[36]2nd'!$F$18+'[36]2nd'!$F$19+'[36]2nd'!$F$20</f>
        <v>2</v>
      </c>
      <c r="H90" s="426"/>
      <c r="I90" s="428">
        <f>'[36]2nd'!$C$21+'[36]2nd'!$C$22+'[36]2nd'!$C$23</f>
        <v>2</v>
      </c>
      <c r="J90" s="428"/>
      <c r="K90" s="426">
        <f>'[36]2nd'!$F$21+'[36]2nd'!$F$22+'[36]2nd'!$F$23</f>
        <v>2</v>
      </c>
      <c r="L90" s="426"/>
      <c r="M90" s="428">
        <f>'[36]2nd'!$D$18+'[36]2nd'!$D$19+'[36]2nd'!$D$20</f>
        <v>2</v>
      </c>
      <c r="N90" s="428"/>
      <c r="O90" s="426">
        <f>'[36]2nd'!$G$18+'[36]2nd'!$G$19+'[36]2nd'!$G$20</f>
        <v>2</v>
      </c>
      <c r="P90" s="426"/>
      <c r="Q90" s="428">
        <f>'[36]2nd'!$D$21+'[36]2nd'!$D$22+'[36]2nd'!$D$23</f>
        <v>2</v>
      </c>
      <c r="R90" s="428"/>
      <c r="S90" s="556">
        <f>'[36]2nd'!$G$21+'[36]2nd'!$G$22+'[36]2nd'!$G$23</f>
        <v>2</v>
      </c>
      <c r="T90" s="557"/>
      <c r="U90" s="543">
        <f>'[36]2nd'!$L$18</f>
        <v>0</v>
      </c>
      <c r="V90" s="544"/>
      <c r="W90" s="576"/>
      <c r="X90" s="577"/>
      <c r="Y90" s="249"/>
      <c r="Z90" s="12"/>
      <c r="AA90" s="12"/>
      <c r="AB90" s="12"/>
      <c r="AC90" s="12"/>
      <c r="AD90" s="12"/>
      <c r="AE90" s="12"/>
      <c r="AF90" s="12"/>
      <c r="AG90" s="12"/>
      <c r="AH90" s="12"/>
      <c r="AI90" s="12"/>
    </row>
    <row r="91" spans="1:35" ht="12" customHeight="1">
      <c r="A91" s="334" t="s">
        <v>39</v>
      </c>
      <c r="B91" s="335"/>
      <c r="C91" s="539">
        <f>'[36]2nd'!$C$24+'[36]2nd'!$C$25+'[36]2nd'!$C$26</f>
        <v>5</v>
      </c>
      <c r="D91" s="540"/>
      <c r="E91" s="540"/>
      <c r="F91" s="428"/>
      <c r="G91" s="430">
        <f>'[36]2nd'!$F$24+'[36]2nd'!$F$25+'[36]2nd'!$F$26</f>
        <v>5</v>
      </c>
      <c r="H91" s="430"/>
      <c r="I91" s="428">
        <f>'[36]2nd'!$C$27+'[36]2nd'!$C$28</f>
        <v>2</v>
      </c>
      <c r="J91" s="428"/>
      <c r="K91" s="426">
        <f>'[36]2nd'!$F$27+'[36]2nd'!$F$28</f>
        <v>2</v>
      </c>
      <c r="L91" s="426"/>
      <c r="M91" s="428">
        <f>'[36]2nd'!$D$24+'[36]2nd'!$D$25+'[36]2nd'!$D$26</f>
        <v>4</v>
      </c>
      <c r="N91" s="428"/>
      <c r="O91" s="430">
        <f>'[36]2nd'!$G$24+'[36]2nd'!$G$25+'[36]2nd'!$G$26</f>
        <v>4</v>
      </c>
      <c r="P91" s="430"/>
      <c r="Q91" s="428">
        <f>'[36]2nd'!$D$27+'[36]2nd'!$D$28</f>
        <v>2</v>
      </c>
      <c r="R91" s="428"/>
      <c r="S91" s="556">
        <f>'[36]2nd'!$G$27+'[36]2nd'!$G$28</f>
        <v>2</v>
      </c>
      <c r="T91" s="557"/>
      <c r="U91" s="543">
        <f>'[36]2nd'!$L$24</f>
        <v>0</v>
      </c>
      <c r="V91" s="544"/>
      <c r="W91" s="576"/>
      <c r="X91" s="577"/>
      <c r="Y91" s="249"/>
      <c r="Z91" s="12"/>
      <c r="AA91" s="12"/>
      <c r="AB91" s="12"/>
      <c r="AC91" s="12"/>
      <c r="AD91" s="12"/>
      <c r="AE91" s="12"/>
      <c r="AF91" s="12"/>
      <c r="AG91" s="12"/>
      <c r="AH91" s="12"/>
      <c r="AI91" s="12"/>
    </row>
    <row r="92" spans="1:35" ht="12" customHeight="1">
      <c r="A92" s="334" t="s">
        <v>40</v>
      </c>
      <c r="B92" s="335"/>
      <c r="C92" s="539">
        <f>'[36]2nd'!$C$29+'[36]2nd'!$C$30+'[36]2nd'!$C$31+'[36]2nd'!$C$32</f>
        <v>6</v>
      </c>
      <c r="D92" s="540"/>
      <c r="E92" s="540"/>
      <c r="F92" s="428"/>
      <c r="G92" s="430">
        <f>'[36]2nd'!$F$29+'[36]2nd'!$F$30+'[36]2nd'!$F$31+'[36]2nd'!$F$32</f>
        <v>6</v>
      </c>
      <c r="H92" s="430"/>
      <c r="I92" s="428">
        <f>'[36]2nd'!$C$33+'[36]2nd'!$C$34</f>
        <v>3</v>
      </c>
      <c r="J92" s="428"/>
      <c r="K92" s="426">
        <f>'[36]2nd'!$F$33+'[36]2nd'!$F$34</f>
        <v>3</v>
      </c>
      <c r="L92" s="426"/>
      <c r="M92" s="428">
        <f>'[36]2nd'!$D$29+'[36]2nd'!$D$30+'[36]2nd'!$D$31+'[36]2nd'!$D$32</f>
        <v>6</v>
      </c>
      <c r="N92" s="428"/>
      <c r="O92" s="430">
        <f>'[36]2nd'!$G$29+'[36]2nd'!$G$30+'[36]2nd'!$G$31+'[36]2nd'!$G$32</f>
        <v>6</v>
      </c>
      <c r="P92" s="430"/>
      <c r="Q92" s="428">
        <f>'[36]2nd'!$D$33+'[36]2nd'!$D$34</f>
        <v>3</v>
      </c>
      <c r="R92" s="428"/>
      <c r="S92" s="556">
        <f>'[36]2nd'!$G$33+'[36]2nd'!$G$34</f>
        <v>3</v>
      </c>
      <c r="T92" s="557"/>
      <c r="U92" s="543">
        <f>'[36]2nd'!$L$29</f>
        <v>0</v>
      </c>
      <c r="V92" s="544"/>
      <c r="W92" s="576"/>
      <c r="X92" s="577"/>
      <c r="Y92" s="249"/>
      <c r="Z92" s="12"/>
      <c r="AA92" s="12"/>
      <c r="AB92" s="12"/>
      <c r="AC92" s="12"/>
      <c r="AD92" s="12"/>
      <c r="AE92" s="12"/>
      <c r="AF92" s="12"/>
      <c r="AG92" s="12"/>
      <c r="AH92" s="12"/>
      <c r="AI92" s="12"/>
    </row>
    <row r="93" spans="1:35" ht="12" customHeight="1">
      <c r="A93" s="334" t="s">
        <v>41</v>
      </c>
      <c r="B93" s="335"/>
      <c r="C93" s="539">
        <f>'[36]2nd'!$C$35+'[36]2nd'!$C$36+'[36]2nd'!$C$37</f>
        <v>3</v>
      </c>
      <c r="D93" s="540"/>
      <c r="E93" s="540"/>
      <c r="F93" s="428"/>
      <c r="G93" s="430">
        <f>'[36]2nd'!$F$35+'[36]2nd'!$F$36+'[36]2nd'!$F$37</f>
        <v>3</v>
      </c>
      <c r="H93" s="430"/>
      <c r="I93" s="428">
        <f>'[36]2nd'!$C$38+'[36]2nd'!$C$39</f>
        <v>0</v>
      </c>
      <c r="J93" s="428"/>
      <c r="K93" s="430">
        <f>'[36]2nd'!$F$38+'[36]2nd'!$F$39</f>
        <v>0</v>
      </c>
      <c r="L93" s="430"/>
      <c r="M93" s="428">
        <f>'[36]2nd'!$D$35+'[36]2nd'!$D$36+'[36]2nd'!$D$37</f>
        <v>3</v>
      </c>
      <c r="N93" s="428"/>
      <c r="O93" s="430">
        <f>'[36]2nd'!$G$35+'[36]2nd'!$G$36+'[36]2nd'!$G$37</f>
        <v>3</v>
      </c>
      <c r="P93" s="430"/>
      <c r="Q93" s="428">
        <f>'[36]2nd'!$D$38+'[36]2nd'!$D$39</f>
        <v>0</v>
      </c>
      <c r="R93" s="428"/>
      <c r="S93" s="558">
        <f>'[36]2nd'!$G$38+'[36]2nd'!$G$39</f>
        <v>0</v>
      </c>
      <c r="T93" s="559"/>
      <c r="U93" s="543">
        <f>'[36]2nd'!$L$35</f>
        <v>0</v>
      </c>
      <c r="V93" s="544"/>
      <c r="W93" s="576"/>
      <c r="X93" s="577"/>
      <c r="Y93" s="249"/>
      <c r="Z93" s="12"/>
      <c r="AA93" s="12"/>
      <c r="AB93" s="12"/>
      <c r="AC93" s="12"/>
      <c r="AD93" s="12"/>
      <c r="AE93" s="12"/>
      <c r="AF93" s="12"/>
      <c r="AG93" s="12"/>
      <c r="AH93" s="12"/>
      <c r="AI93" s="12"/>
    </row>
    <row r="94" spans="1:35" ht="12" customHeight="1">
      <c r="A94" s="334" t="s">
        <v>101</v>
      </c>
      <c r="B94" s="335"/>
      <c r="C94" s="539">
        <f>'[36]2nd'!$C$40+'[36]2nd'!$C$41+'[36]2nd'!$C$42</f>
        <v>3</v>
      </c>
      <c r="D94" s="540"/>
      <c r="E94" s="540"/>
      <c r="F94" s="428"/>
      <c r="G94" s="430">
        <f>'[36]2nd'!$F$40+'[36]2nd'!$F$41+'[36]2nd'!$F$42</f>
        <v>3</v>
      </c>
      <c r="H94" s="430"/>
      <c r="I94" s="428">
        <f>'[36]2nd'!$C$43</f>
        <v>2</v>
      </c>
      <c r="J94" s="428"/>
      <c r="K94" s="426">
        <f>'[36]2nd'!$F$43</f>
        <v>2</v>
      </c>
      <c r="L94" s="426"/>
      <c r="M94" s="428">
        <f>'[36]2nd'!$D$40+'[36]2nd'!$D$41+'[36]2nd'!$D$42</f>
        <v>3</v>
      </c>
      <c r="N94" s="428"/>
      <c r="O94" s="430">
        <f>'[36]2nd'!$G$40+'[36]2nd'!$G$41+'[36]2nd'!$G$42</f>
        <v>3</v>
      </c>
      <c r="P94" s="430"/>
      <c r="Q94" s="428">
        <f>'[36]2nd'!$D$43</f>
        <v>2</v>
      </c>
      <c r="R94" s="428"/>
      <c r="S94" s="556">
        <f>'[36]2nd'!$G$43</f>
        <v>2</v>
      </c>
      <c r="T94" s="557"/>
      <c r="U94" s="543">
        <f>'[36]2nd'!$L$40</f>
        <v>0</v>
      </c>
      <c r="V94" s="544"/>
      <c r="W94" s="576"/>
      <c r="X94" s="577"/>
      <c r="Y94" s="249"/>
      <c r="Z94" s="12"/>
      <c r="AA94" s="12"/>
      <c r="AB94" s="12"/>
      <c r="AC94" s="12"/>
      <c r="AD94" s="12"/>
      <c r="AE94" s="12"/>
      <c r="AF94" s="12"/>
      <c r="AG94" s="12"/>
      <c r="AH94" s="12"/>
      <c r="AI94" s="12"/>
    </row>
    <row r="95" spans="1:35" ht="12" customHeight="1">
      <c r="A95" s="334" t="s">
        <v>42</v>
      </c>
      <c r="B95" s="335"/>
      <c r="C95" s="539">
        <f>'[36]2nd'!$C$45+'[36]2nd'!$C$46+'[36]2nd'!$C$47</f>
        <v>6</v>
      </c>
      <c r="D95" s="540"/>
      <c r="E95" s="540"/>
      <c r="F95" s="428"/>
      <c r="G95" s="430">
        <f>'[36]2nd'!$F$45+'[36]2nd'!$F$46+'[36]2nd'!$F$47</f>
        <v>6</v>
      </c>
      <c r="H95" s="430"/>
      <c r="I95" s="428">
        <f>'[36]2nd'!$C$48+'[36]2nd'!$C$49</f>
        <v>2</v>
      </c>
      <c r="J95" s="428"/>
      <c r="K95" s="426">
        <f>'[36]2nd'!$F$48+'[36]2nd'!$F$49</f>
        <v>2</v>
      </c>
      <c r="L95" s="426"/>
      <c r="M95" s="428">
        <f>'[36]2nd'!$D$45+'[36]2nd'!$D$46+'[36]2nd'!$D$47</f>
        <v>6</v>
      </c>
      <c r="N95" s="428"/>
      <c r="O95" s="430">
        <f>'[36]2nd'!$G$45+'[36]2nd'!$G$46+'[36]2nd'!$G$47</f>
        <v>6</v>
      </c>
      <c r="P95" s="430"/>
      <c r="Q95" s="428">
        <f>'[36]2nd'!$D$48+'[36]2nd'!$D$49</f>
        <v>2</v>
      </c>
      <c r="R95" s="428"/>
      <c r="S95" s="556">
        <f>'[36]2nd'!$G$48+'[36]2nd'!$G$49</f>
        <v>2</v>
      </c>
      <c r="T95" s="557"/>
      <c r="U95" s="543">
        <f>'[36]2nd'!$L$45</f>
        <v>0</v>
      </c>
      <c r="V95" s="544"/>
      <c r="W95" s="576"/>
      <c r="X95" s="577"/>
      <c r="Y95" s="249"/>
      <c r="Z95" s="12"/>
      <c r="AA95" s="12"/>
      <c r="AB95" s="12"/>
      <c r="AC95" s="12"/>
      <c r="AD95" s="12"/>
      <c r="AE95" s="12"/>
      <c r="AF95" s="12"/>
      <c r="AG95" s="12"/>
      <c r="AH95" s="12"/>
      <c r="AI95" s="12"/>
    </row>
    <row r="96" spans="1:35" ht="12" customHeight="1">
      <c r="A96" s="334" t="s">
        <v>23</v>
      </c>
      <c r="B96" s="335"/>
      <c r="C96" s="539">
        <f>'[36]2nd'!$C$50+'[36]2nd'!$C$51</f>
        <v>3</v>
      </c>
      <c r="D96" s="540"/>
      <c r="E96" s="540"/>
      <c r="F96" s="428"/>
      <c r="G96" s="430">
        <f>'[36]2nd'!$F$50+'[36]2nd'!$F$51</f>
        <v>3</v>
      </c>
      <c r="H96" s="430"/>
      <c r="I96" s="428">
        <f>'[36]2nd'!$C$52</f>
        <v>0</v>
      </c>
      <c r="J96" s="428"/>
      <c r="K96" s="430">
        <f>'[36]2nd'!$F$52</f>
        <v>0</v>
      </c>
      <c r="L96" s="430"/>
      <c r="M96" s="428">
        <f>'[36]2nd'!$D$50+'[36]2nd'!$D$51</f>
        <v>2</v>
      </c>
      <c r="N96" s="428"/>
      <c r="O96" s="430">
        <f>'[36]2nd'!$G$50+'[36]2nd'!$G$51</f>
        <v>2</v>
      </c>
      <c r="P96" s="430"/>
      <c r="Q96" s="428">
        <f>'[36]2nd'!$D$52</f>
        <v>0</v>
      </c>
      <c r="R96" s="428"/>
      <c r="S96" s="558">
        <f>'[36]2nd'!$G$52</f>
        <v>0</v>
      </c>
      <c r="T96" s="559"/>
      <c r="U96" s="543">
        <f>'[36]2nd'!$L$50</f>
        <v>0</v>
      </c>
      <c r="V96" s="544"/>
      <c r="W96" s="576"/>
      <c r="X96" s="577"/>
      <c r="Y96" s="249"/>
      <c r="Z96" s="12"/>
      <c r="AA96" s="12"/>
      <c r="AB96" s="12"/>
      <c r="AC96" s="12"/>
      <c r="AD96" s="12"/>
      <c r="AE96" s="12"/>
      <c r="AF96" s="12"/>
      <c r="AG96" s="12"/>
      <c r="AH96" s="12"/>
      <c r="AI96" s="12"/>
    </row>
    <row r="97" spans="1:35" ht="12" customHeight="1" thickBot="1">
      <c r="A97" s="332" t="s">
        <v>43</v>
      </c>
      <c r="B97" s="333"/>
      <c r="C97" s="541">
        <f>'[36]2nd'!$C$55+'[36]2nd'!$C$56</f>
        <v>1</v>
      </c>
      <c r="D97" s="542"/>
      <c r="E97" s="542"/>
      <c r="F97" s="424"/>
      <c r="G97" s="431">
        <f>'[36]2nd'!$F$55+'[36]2nd'!$F$56</f>
        <v>1</v>
      </c>
      <c r="H97" s="431"/>
      <c r="I97" s="424">
        <f>'[36]2nd'!$C$57</f>
        <v>1</v>
      </c>
      <c r="J97" s="424"/>
      <c r="K97" s="427">
        <f>'[36]2nd'!$F$57</f>
        <v>1</v>
      </c>
      <c r="L97" s="427"/>
      <c r="M97" s="424">
        <f>'[36]2nd'!$D$55+'[36]2nd'!$D$56</f>
        <v>1</v>
      </c>
      <c r="N97" s="424"/>
      <c r="O97" s="431">
        <f>'[36]2nd'!$G$55+'[36]2nd'!$G$56</f>
        <v>1</v>
      </c>
      <c r="P97" s="431"/>
      <c r="Q97" s="424">
        <f>'[36]2nd'!$D$57</f>
        <v>1</v>
      </c>
      <c r="R97" s="424"/>
      <c r="S97" s="586">
        <f>'[36]2nd'!$G$57</f>
        <v>1</v>
      </c>
      <c r="T97" s="587"/>
      <c r="U97" s="581">
        <f>'[36]2nd'!$L$55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'[37]2nd'!$C$12+'[37]2nd'!$C$13+'[37]2nd'!$C$14</f>
        <v>5</v>
      </c>
      <c r="D102" s="462"/>
      <c r="E102" s="462"/>
      <c r="F102" s="463"/>
      <c r="G102" s="429">
        <f>'[37]2nd'!$F$12+'[37]2nd'!$F$13+'[37]2nd'!$F$14</f>
        <v>5</v>
      </c>
      <c r="H102" s="429"/>
      <c r="I102" s="463">
        <f>'[37]2nd'!$C$15+'[37]2nd'!$C$16</f>
        <v>0</v>
      </c>
      <c r="J102" s="463"/>
      <c r="K102" s="425">
        <f>'[37]2nd'!$F$15+'[37]2nd'!$F$16</f>
        <v>0</v>
      </c>
      <c r="L102" s="425"/>
      <c r="M102" s="463">
        <f>'[37]2nd'!$D$12+'[37]2nd'!$D$13+'[37]2nd'!$D$14</f>
        <v>5</v>
      </c>
      <c r="N102" s="463"/>
      <c r="O102" s="429">
        <f>'[37]2nd'!$G$12+'[37]2nd'!$G$13+'[37]2nd'!$G$14</f>
        <v>5</v>
      </c>
      <c r="P102" s="429"/>
      <c r="Q102" s="602">
        <f>'[37]2nd'!$D$15+'[37]2nd'!$D$16</f>
        <v>0</v>
      </c>
      <c r="R102" s="603"/>
      <c r="S102" s="554">
        <f>'[37]2nd'!$G$15+'[37]2nd'!$G$16</f>
        <v>0</v>
      </c>
      <c r="T102" s="555"/>
      <c r="U102" s="551">
        <f>'[37]2nd'!$L$12</f>
        <v>0</v>
      </c>
      <c r="V102" s="584"/>
      <c r="W102" s="606" t="str">
        <f>'[37]2nd'!$M$12</f>
        <v>No Service</v>
      </c>
      <c r="X102" s="575"/>
      <c r="Y102" s="249"/>
      <c r="Z102" s="12"/>
      <c r="AA102" s="12"/>
      <c r="AB102" s="12"/>
      <c r="AC102" s="12"/>
      <c r="AD102" s="12"/>
      <c r="AE102" s="12"/>
      <c r="AF102" s="12"/>
      <c r="AG102" s="12"/>
      <c r="AH102" s="12"/>
      <c r="AI102" s="12"/>
    </row>
    <row r="103" spans="1:35" ht="12" customHeight="1">
      <c r="A103" s="334" t="s">
        <v>44</v>
      </c>
      <c r="B103" s="335"/>
      <c r="C103" s="539">
        <f>'[37]2nd'!$C$17+'[37]2nd'!$C$18+'[37]2nd'!$C$19</f>
        <v>7</v>
      </c>
      <c r="D103" s="540"/>
      <c r="E103" s="540"/>
      <c r="F103" s="428"/>
      <c r="G103" s="426">
        <f>'[37]2nd'!$F$17+'[37]2nd'!$F$18+'[37]2nd'!$F$19</f>
        <v>7</v>
      </c>
      <c r="H103" s="426"/>
      <c r="I103" s="428">
        <f>'[37]2nd'!$C$20+'[37]2nd'!$C$21</f>
        <v>3</v>
      </c>
      <c r="J103" s="428"/>
      <c r="K103" s="426">
        <f>'[37]2nd'!$F$20+'[37]2nd'!$F$21</f>
        <v>3</v>
      </c>
      <c r="L103" s="426"/>
      <c r="M103" s="428">
        <f>'[37]2nd'!$D$17+'[37]2nd'!$D$18+'[37]2nd'!$D$19</f>
        <v>7</v>
      </c>
      <c r="N103" s="428"/>
      <c r="O103" s="426">
        <f>'[37]2nd'!$G$17+'[37]2nd'!$G$18+'[37]2nd'!$G$19</f>
        <v>7</v>
      </c>
      <c r="P103" s="426"/>
      <c r="Q103" s="600">
        <f>'[37]2nd'!$D$20+'[37]2nd'!$D$21</f>
        <v>3</v>
      </c>
      <c r="R103" s="601"/>
      <c r="S103" s="556">
        <f>'[37]2nd'!$G$20+'[37]2nd'!$G$21</f>
        <v>3</v>
      </c>
      <c r="T103" s="557"/>
      <c r="U103" s="543">
        <f>'[37]2nd'!$L$17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'[37]2nd'!$C$22+'[37]2nd'!$C$23+'[37]2nd'!$C$24</f>
        <v>4</v>
      </c>
      <c r="D104" s="540"/>
      <c r="E104" s="540"/>
      <c r="F104" s="428"/>
      <c r="G104" s="430">
        <f>'[37]2nd'!$F$22+'[37]2nd'!$F$23+'[37]2nd'!$F$24</f>
        <v>4</v>
      </c>
      <c r="H104" s="430"/>
      <c r="I104" s="428">
        <f>'[37]2nd'!$C$25</f>
        <v>1</v>
      </c>
      <c r="J104" s="428"/>
      <c r="K104" s="426">
        <f>'[37]2nd'!$F$25</f>
        <v>1</v>
      </c>
      <c r="L104" s="426"/>
      <c r="M104" s="428">
        <f>'[37]2nd'!$D$22+'[37]2nd'!$D$23+'[37]2nd'!$D$24</f>
        <v>4</v>
      </c>
      <c r="N104" s="428"/>
      <c r="O104" s="430">
        <f>'[37]2nd'!$G$22+'[37]2nd'!$G$23+'[37]2nd'!$G$24</f>
        <v>4</v>
      </c>
      <c r="P104" s="430"/>
      <c r="Q104" s="600">
        <f>'[37]2nd'!$D$25</f>
        <v>1</v>
      </c>
      <c r="R104" s="601"/>
      <c r="S104" s="556">
        <f>'[37]2nd'!$G$25</f>
        <v>1</v>
      </c>
      <c r="T104" s="557"/>
      <c r="U104" s="543">
        <f>'[37]2nd'!$L$22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'[37]2nd'!$C$28+'[37]2nd'!$C$29+'[37]2nd'!$C$30</f>
        <v>4</v>
      </c>
      <c r="D105" s="542"/>
      <c r="E105" s="542"/>
      <c r="F105" s="424"/>
      <c r="G105" s="431">
        <f>'[37]2nd'!$F$28+'[37]2nd'!$F$29+'[37]2nd'!$F$30</f>
        <v>4</v>
      </c>
      <c r="H105" s="431"/>
      <c r="I105" s="424">
        <f>'[37]2nd'!$C$31</f>
        <v>3</v>
      </c>
      <c r="J105" s="424"/>
      <c r="K105" s="427">
        <f>'[37]2nd'!$F$31</f>
        <v>3</v>
      </c>
      <c r="L105" s="427"/>
      <c r="M105" s="424">
        <f>'[37]2nd'!$D$28+'[37]2nd'!$D$29+'[37]2nd'!$D$30</f>
        <v>4</v>
      </c>
      <c r="N105" s="424"/>
      <c r="O105" s="431">
        <f>'[37]2nd'!$G$28+'[37]2nd'!$G$29+'[37]2nd'!$G$30</f>
        <v>4</v>
      </c>
      <c r="P105" s="431"/>
      <c r="Q105" s="598">
        <f>'[37]2nd'!$D$31</f>
        <v>3</v>
      </c>
      <c r="R105" s="599"/>
      <c r="S105" s="586">
        <f>'[37]2nd'!$G$31</f>
        <v>3</v>
      </c>
      <c r="T105" s="587"/>
      <c r="U105" s="581">
        <f>'[37]2nd'!$L$28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'[38]2nd'!D12</f>
        <v>18</v>
      </c>
      <c r="I111" s="107">
        <f>'[38]2nd'!G12</f>
        <v>18</v>
      </c>
      <c r="J111" s="42">
        <f>'[38]2nd'!D12+'[38]2nd'!$E$12</f>
        <v>23</v>
      </c>
      <c r="K111" s="107">
        <f>'[38]2nd'!G12+'[38]2nd'!$H$12</f>
        <v>23</v>
      </c>
      <c r="L111" s="422" t="str">
        <f>'[38]2nd'!M12</f>
        <v>G</v>
      </c>
      <c r="M111" s="423"/>
      <c r="N111" s="111">
        <f>'[38]2nd'!E12</f>
        <v>5</v>
      </c>
      <c r="O111" s="108">
        <f>'[38]2nd'!H12</f>
        <v>5</v>
      </c>
      <c r="P111" s="276">
        <f>'[38]2nd'!F12</f>
        <v>2</v>
      </c>
      <c r="Q111" s="108">
        <f>'[38]2nd'!I12</f>
        <v>2</v>
      </c>
      <c r="R111" s="422" t="str">
        <f>'[38]2nd'!N12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'[38]2nd'!D13</f>
        <v>2</v>
      </c>
      <c r="I112" s="27">
        <f>'[38]2nd'!G13</f>
        <v>2</v>
      </c>
      <c r="J112" s="28">
        <f>'[38]2nd'!D13</f>
        <v>2</v>
      </c>
      <c r="K112" s="27">
        <f>'[38]2nd'!G13+'[38]2nd'!$H$13</f>
        <v>2</v>
      </c>
      <c r="L112" s="379"/>
      <c r="M112" s="380"/>
      <c r="N112" s="112">
        <f>'[38]2nd'!E13</f>
        <v>0</v>
      </c>
      <c r="O112" s="33">
        <f>'[38]2nd'!H13</f>
        <v>0</v>
      </c>
      <c r="P112" s="271">
        <f>'[38]2nd'!F13</f>
        <v>0</v>
      </c>
      <c r="Q112" s="34">
        <f>'[38]2nd'!I13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'[38]2nd'!D14</f>
        <v>3</v>
      </c>
      <c r="I113" s="29">
        <f>'[38]2nd'!G14</f>
        <v>3</v>
      </c>
      <c r="J113" s="28">
        <f>'[38]2nd'!D14+'[38]2nd'!$E$14</f>
        <v>4</v>
      </c>
      <c r="K113" s="29">
        <f>'[38]2nd'!G14+'[38]2nd'!$H$14</f>
        <v>4</v>
      </c>
      <c r="L113" s="379"/>
      <c r="M113" s="380"/>
      <c r="N113" s="112">
        <f>'[38]2nd'!E14</f>
        <v>1</v>
      </c>
      <c r="O113" s="34">
        <f>'[38]2nd'!H14</f>
        <v>1</v>
      </c>
      <c r="P113" s="271">
        <f>'[38]2nd'!F14</f>
        <v>0</v>
      </c>
      <c r="Q113" s="34">
        <f>'[38]2nd'!I14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'[38]2nd'!D15</f>
        <v>2</v>
      </c>
      <c r="I114" s="29">
        <f>'[38]2nd'!G15</f>
        <v>2</v>
      </c>
      <c r="J114" s="28">
        <f>'[38]2nd'!D15</f>
        <v>2</v>
      </c>
      <c r="K114" s="29">
        <f>'[38]2nd'!G15+'[38]2nd'!$H$15</f>
        <v>2</v>
      </c>
      <c r="L114" s="379"/>
      <c r="M114" s="380"/>
      <c r="N114" s="112">
        <f>'[38]2nd'!E15</f>
        <v>0</v>
      </c>
      <c r="O114" s="34">
        <f>'[38]2nd'!H15</f>
        <v>0</v>
      </c>
      <c r="P114" s="271">
        <f>'[38]2nd'!F15</f>
        <v>0</v>
      </c>
      <c r="Q114" s="34">
        <f>'[38]2nd'!I15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'[38]2nd'!D16</f>
        <v>4</v>
      </c>
      <c r="I115" s="29">
        <f>'[38]2nd'!G16</f>
        <v>4</v>
      </c>
      <c r="J115" s="28">
        <f>'[38]2nd'!D16</f>
        <v>4</v>
      </c>
      <c r="K115" s="29">
        <f>'[38]2nd'!G16+'[38]2nd'!$H$16</f>
        <v>4</v>
      </c>
      <c r="L115" s="379" t="str">
        <f>'[38]2nd'!M16</f>
        <v>G</v>
      </c>
      <c r="M115" s="380"/>
      <c r="N115" s="112">
        <f>'[38]2nd'!E16</f>
        <v>0</v>
      </c>
      <c r="O115" s="34">
        <f>'[38]2nd'!H16</f>
        <v>0</v>
      </c>
      <c r="P115" s="271">
        <f>'[38]2nd'!F16</f>
        <v>0</v>
      </c>
      <c r="Q115" s="34">
        <f>'[38]2nd'!I16</f>
        <v>0</v>
      </c>
      <c r="R115" s="379" t="str">
        <f>'[38]2nd'!N16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'[38]2nd'!D17</f>
        <v>0</v>
      </c>
      <c r="I116" s="27">
        <f>'[38]2nd'!G17</f>
        <v>0</v>
      </c>
      <c r="J116" s="28">
        <f>'[38]2nd'!D17</f>
        <v>0</v>
      </c>
      <c r="K116" s="27">
        <f>'[38]2nd'!G17+'[38]2nd'!$H$17</f>
        <v>0</v>
      </c>
      <c r="L116" s="379"/>
      <c r="M116" s="380"/>
      <c r="N116" s="112">
        <f>'[38]2nd'!E17</f>
        <v>0</v>
      </c>
      <c r="O116" s="33">
        <f>'[38]2nd'!H17</f>
        <v>0</v>
      </c>
      <c r="P116" s="271">
        <f>'[38]2nd'!F17</f>
        <v>0</v>
      </c>
      <c r="Q116" s="34">
        <f>'[38]2nd'!I17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'[38]2nd'!D18</f>
        <v>1</v>
      </c>
      <c r="I117" s="29">
        <f>'[38]2nd'!G18</f>
        <v>1</v>
      </c>
      <c r="J117" s="28">
        <f>'[38]2nd'!D18</f>
        <v>1</v>
      </c>
      <c r="K117" s="29">
        <f>'[38]2nd'!G18+'[38]2nd'!$H$18</f>
        <v>1</v>
      </c>
      <c r="L117" s="379"/>
      <c r="M117" s="380"/>
      <c r="N117" s="112">
        <f>'[38]2nd'!E18</f>
        <v>0</v>
      </c>
      <c r="O117" s="34">
        <f>'[38]2nd'!H18</f>
        <v>0</v>
      </c>
      <c r="P117" s="271">
        <f>'[38]2nd'!F18</f>
        <v>0</v>
      </c>
      <c r="Q117" s="34">
        <f>'[38]2nd'!I18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'[38]2nd'!D19</f>
        <v>0</v>
      </c>
      <c r="I118" s="29">
        <f>'[38]2nd'!G19</f>
        <v>0</v>
      </c>
      <c r="J118" s="28">
        <f>'[38]2nd'!D19</f>
        <v>0</v>
      </c>
      <c r="K118" s="29">
        <f>'[38]2nd'!G19+'[38]2nd'!$H$19</f>
        <v>0</v>
      </c>
      <c r="L118" s="379"/>
      <c r="M118" s="380"/>
      <c r="N118" s="112">
        <f>'[38]2nd'!E19</f>
        <v>0</v>
      </c>
      <c r="O118" s="34">
        <f>'[38]2nd'!H19</f>
        <v>0</v>
      </c>
      <c r="P118" s="271">
        <f>'[38]2nd'!F19</f>
        <v>0</v>
      </c>
      <c r="Q118" s="34">
        <f>'[38]2nd'!I19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'[38]2nd'!D20</f>
        <v>10</v>
      </c>
      <c r="I119" s="29">
        <f>'[38]2nd'!G20</f>
        <v>10</v>
      </c>
      <c r="J119" s="28">
        <f>'[38]2nd'!D20+'[38]2nd'!$E$20</f>
        <v>11</v>
      </c>
      <c r="K119" s="29">
        <f>'[38]2nd'!G20+'[38]2nd'!$H$20</f>
        <v>11</v>
      </c>
      <c r="L119" s="379" t="str">
        <f>'[38]2nd'!M20</f>
        <v>G</v>
      </c>
      <c r="M119" s="380"/>
      <c r="N119" s="112">
        <f>'[38]2nd'!E20</f>
        <v>1</v>
      </c>
      <c r="O119" s="34">
        <f>'[38]2nd'!H20</f>
        <v>1</v>
      </c>
      <c r="P119" s="271">
        <f>'[38]2nd'!F20</f>
        <v>0</v>
      </c>
      <c r="Q119" s="34">
        <f>'[38]2nd'!I20</f>
        <v>0</v>
      </c>
      <c r="R119" s="379" t="str">
        <f>'[38]2nd'!N20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'[38]2nd'!D21</f>
        <v>1</v>
      </c>
      <c r="I120" s="27">
        <f>'[38]2nd'!G21</f>
        <v>1</v>
      </c>
      <c r="J120" s="28">
        <f>'[38]2nd'!D21</f>
        <v>1</v>
      </c>
      <c r="K120" s="27">
        <f>'[38]2nd'!G21+'[38]2nd'!$H$21</f>
        <v>1</v>
      </c>
      <c r="L120" s="379"/>
      <c r="M120" s="380"/>
      <c r="N120" s="112">
        <f>'[38]2nd'!E21</f>
        <v>0</v>
      </c>
      <c r="O120" s="33">
        <f>'[38]2nd'!H21</f>
        <v>0</v>
      </c>
      <c r="P120" s="271">
        <f>'[38]2nd'!F21</f>
        <v>0</v>
      </c>
      <c r="Q120" s="34">
        <f>'[38]2nd'!I21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'[38]2nd'!D22</f>
        <v>2</v>
      </c>
      <c r="I121" s="29">
        <f>'[38]2nd'!G22</f>
        <v>2</v>
      </c>
      <c r="J121" s="28">
        <f>'[38]2nd'!D22</f>
        <v>2</v>
      </c>
      <c r="K121" s="29">
        <f>'[38]2nd'!G22+'[38]2nd'!$H$22</f>
        <v>2</v>
      </c>
      <c r="L121" s="379"/>
      <c r="M121" s="380"/>
      <c r="N121" s="112">
        <f>'[38]2nd'!E22</f>
        <v>0</v>
      </c>
      <c r="O121" s="34">
        <f>'[38]2nd'!H22</f>
        <v>0</v>
      </c>
      <c r="P121" s="271">
        <f>'[38]2nd'!F22</f>
        <v>0</v>
      </c>
      <c r="Q121" s="34">
        <f>'[38]2nd'!I22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'[38]2nd'!D24</f>
        <v>9</v>
      </c>
      <c r="I122" s="29">
        <f>'[38]2nd'!G24</f>
        <v>9</v>
      </c>
      <c r="J122" s="28">
        <f>'[38]2nd'!D24</f>
        <v>9</v>
      </c>
      <c r="K122" s="29">
        <f>'[38]2nd'!G24+'[38]2nd'!$H$24</f>
        <v>9</v>
      </c>
      <c r="L122" s="379" t="str">
        <f>'[38]2nd'!M24</f>
        <v>G</v>
      </c>
      <c r="M122" s="380"/>
      <c r="N122" s="112">
        <f>'[38]2nd'!E24</f>
        <v>0</v>
      </c>
      <c r="O122" s="34">
        <f>'[38]2nd'!H24</f>
        <v>0</v>
      </c>
      <c r="P122" s="271">
        <f>'[38]2nd'!F24</f>
        <v>0</v>
      </c>
      <c r="Q122" s="34">
        <f>'[38]2nd'!I24</f>
        <v>0</v>
      </c>
      <c r="R122" s="379" t="str">
        <f>'[38]2nd'!N24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'[38]2nd'!D25</f>
        <v>1</v>
      </c>
      <c r="I123" s="27">
        <f>'[38]2nd'!G25</f>
        <v>1</v>
      </c>
      <c r="J123" s="28">
        <f>'[38]2nd'!D25</f>
        <v>1</v>
      </c>
      <c r="K123" s="27">
        <f>'[38]2nd'!G25+'[38]2nd'!$H$25</f>
        <v>1</v>
      </c>
      <c r="L123" s="379"/>
      <c r="M123" s="380"/>
      <c r="N123" s="112">
        <f>'[38]2nd'!E25</f>
        <v>0</v>
      </c>
      <c r="O123" s="33">
        <f>'[38]2nd'!H25</f>
        <v>0</v>
      </c>
      <c r="P123" s="271">
        <f>'[38]2nd'!F25</f>
        <v>0</v>
      </c>
      <c r="Q123" s="34">
        <f>'[38]2nd'!I25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'[38]2nd'!D26</f>
        <v>1</v>
      </c>
      <c r="I124" s="29">
        <f>'[38]2nd'!G26</f>
        <v>1</v>
      </c>
      <c r="J124" s="28">
        <f>'[38]2nd'!D26</f>
        <v>1</v>
      </c>
      <c r="K124" s="29">
        <f>'[38]2nd'!G26+'[38]2nd'!$H$26</f>
        <v>1</v>
      </c>
      <c r="L124" s="379"/>
      <c r="M124" s="380"/>
      <c r="N124" s="112">
        <f>'[38]2nd'!E26</f>
        <v>0</v>
      </c>
      <c r="O124" s="34">
        <f>'[38]2nd'!H26</f>
        <v>0</v>
      </c>
      <c r="P124" s="271">
        <f>'[38]2nd'!F26</f>
        <v>0</v>
      </c>
      <c r="Q124" s="34">
        <f>'[38]2nd'!I26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'[38]2nd'!D27</f>
        <v>2</v>
      </c>
      <c r="I125" s="31">
        <f>'[38]2nd'!G27</f>
        <v>2</v>
      </c>
      <c r="J125" s="32">
        <f>'[38]2nd'!D27</f>
        <v>2</v>
      </c>
      <c r="K125" s="31">
        <f>'[38]2nd'!G27+'[38]2nd'!$H$27</f>
        <v>2</v>
      </c>
      <c r="L125" s="533"/>
      <c r="M125" s="534"/>
      <c r="N125" s="113">
        <f>'[38]2nd'!E27</f>
        <v>0</v>
      </c>
      <c r="O125" s="35">
        <f>'[38]2nd'!H27</f>
        <v>0</v>
      </c>
      <c r="P125" s="272">
        <f>'[38]2nd'!F27</f>
        <v>0</v>
      </c>
      <c r="Q125" s="35">
        <f>'[38]2nd'!I27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5449" priority="517" stopIfTrue="1" operator="containsText" text="G">
      <formula>NOT(ISERROR(SEARCH("G",L27)))</formula>
    </cfRule>
    <cfRule type="containsText" dxfId="15448" priority="518" stopIfTrue="1" operator="containsText" text="A">
      <formula>NOT(ISERROR(SEARCH("A",L27)))</formula>
    </cfRule>
    <cfRule type="containsText" dxfId="15447" priority="519" stopIfTrue="1" operator="containsText" text="R">
      <formula>NOT(ISERROR(SEARCH("R",L27)))</formula>
    </cfRule>
  </conditionalFormatting>
  <conditionalFormatting sqref="R111 R115 R119 R122 L111 L115 L119 L122">
    <cfRule type="containsText" dxfId="15446" priority="516" stopIfTrue="1" operator="containsText" text="No Service">
      <formula>NOT(ISERROR(SEARCH("No Service",L111)))</formula>
    </cfRule>
  </conditionalFormatting>
  <conditionalFormatting sqref="W102 U102:U105 W89 U89:U97">
    <cfRule type="containsText" dxfId="15445" priority="511" stopIfTrue="1" operator="containsText" text="On Call">
      <formula>NOT(ISERROR(SEARCH("On Call",U89)))</formula>
    </cfRule>
    <cfRule type="containsText" dxfId="15444" priority="512" stopIfTrue="1" operator="containsText" text="No Service">
      <formula>NOT(ISERROR(SEARCH("No Service",U89)))</formula>
    </cfRule>
    <cfRule type="containsText" dxfId="15443" priority="513" stopIfTrue="1" operator="containsText" text="G">
      <formula>NOT(ISERROR(SEARCH("G",U89)))</formula>
    </cfRule>
    <cfRule type="containsText" dxfId="15442" priority="514" stopIfTrue="1" operator="containsText" text="A">
      <formula>NOT(ISERROR(SEARCH("A",U89)))</formula>
    </cfRule>
    <cfRule type="containsText" dxfId="15441" priority="515" stopIfTrue="1" operator="containsText" text="R">
      <formula>NOT(ISERROR(SEARCH("R",U89)))</formula>
    </cfRule>
  </conditionalFormatting>
  <conditionalFormatting sqref="J27">
    <cfRule type="cellIs" dxfId="15440" priority="510" operator="greaterThan">
      <formula>$I$27</formula>
    </cfRule>
  </conditionalFormatting>
  <conditionalFormatting sqref="J28">
    <cfRule type="cellIs" dxfId="15439" priority="509" operator="greaterThan">
      <formula>$I$28</formula>
    </cfRule>
  </conditionalFormatting>
  <conditionalFormatting sqref="J29">
    <cfRule type="cellIs" dxfId="15438" priority="508" operator="greaterThan">
      <formula>$I$29</formula>
    </cfRule>
  </conditionalFormatting>
  <conditionalFormatting sqref="J40">
    <cfRule type="cellIs" dxfId="15437" priority="507" operator="greaterThan">
      <formula>$I$40</formula>
    </cfRule>
  </conditionalFormatting>
  <conditionalFormatting sqref="J41">
    <cfRule type="cellIs" dxfId="15436" priority="506" operator="greaterThan">
      <formula>$I$41</formula>
    </cfRule>
  </conditionalFormatting>
  <conditionalFormatting sqref="J42">
    <cfRule type="cellIs" dxfId="15435" priority="505" operator="greaterThan">
      <formula>$I$42</formula>
    </cfRule>
  </conditionalFormatting>
  <conditionalFormatting sqref="J30">
    <cfRule type="cellIs" dxfId="15434" priority="504" operator="greaterThan">
      <formula>$I$30</formula>
    </cfRule>
  </conditionalFormatting>
  <conditionalFormatting sqref="J31">
    <cfRule type="cellIs" dxfId="15433" priority="503" operator="greaterThan">
      <formula>$I$31</formula>
    </cfRule>
  </conditionalFormatting>
  <conditionalFormatting sqref="J32">
    <cfRule type="cellIs" dxfId="15432" priority="502" operator="greaterThan">
      <formula>$I$32</formula>
    </cfRule>
  </conditionalFormatting>
  <conditionalFormatting sqref="J33">
    <cfRule type="cellIs" dxfId="15431" priority="501" operator="greaterThan">
      <formula>$I$33</formula>
    </cfRule>
  </conditionalFormatting>
  <conditionalFormatting sqref="J34">
    <cfRule type="cellIs" dxfId="15430" priority="500" operator="greaterThan">
      <formula>$I$34</formula>
    </cfRule>
  </conditionalFormatting>
  <conditionalFormatting sqref="J35">
    <cfRule type="cellIs" dxfId="15429" priority="499" operator="greaterThan">
      <formula>$I$35</formula>
    </cfRule>
  </conditionalFormatting>
  <conditionalFormatting sqref="J45">
    <cfRule type="cellIs" dxfId="15428" priority="498" operator="greaterThan">
      <formula>$I$45</formula>
    </cfRule>
  </conditionalFormatting>
  <conditionalFormatting sqref="J43">
    <cfRule type="cellIs" dxfId="15427" priority="497" operator="greaterThan">
      <formula>$I$43</formula>
    </cfRule>
  </conditionalFormatting>
  <conditionalFormatting sqref="J44">
    <cfRule type="cellIs" dxfId="15426" priority="496" operator="greaterThan">
      <formula>$I$44</formula>
    </cfRule>
  </conditionalFormatting>
  <conditionalFormatting sqref="J48">
    <cfRule type="cellIs" dxfId="15425" priority="495" operator="greaterThan">
      <formula>$I$48</formula>
    </cfRule>
  </conditionalFormatting>
  <conditionalFormatting sqref="J49">
    <cfRule type="cellIs" dxfId="15424" priority="494" operator="greaterThan">
      <formula>$I$49</formula>
    </cfRule>
  </conditionalFormatting>
  <conditionalFormatting sqref="J46">
    <cfRule type="cellIs" dxfId="15423" priority="493" operator="greaterThan">
      <formula>$I$46</formula>
    </cfRule>
  </conditionalFormatting>
  <conditionalFormatting sqref="J47">
    <cfRule type="cellIs" dxfId="15422" priority="492" operator="greaterThan">
      <formula>$I$47</formula>
    </cfRule>
  </conditionalFormatting>
  <conditionalFormatting sqref="J50">
    <cfRule type="cellIs" dxfId="15421" priority="491" operator="greaterThan">
      <formula>I50</formula>
    </cfRule>
  </conditionalFormatting>
  <conditionalFormatting sqref="J57">
    <cfRule type="cellIs" dxfId="15420" priority="490" operator="greaterThan">
      <formula>$I$57</formula>
    </cfRule>
  </conditionalFormatting>
  <conditionalFormatting sqref="J58">
    <cfRule type="cellIs" dxfId="15419" priority="489" operator="greaterThan">
      <formula>$I$58</formula>
    </cfRule>
  </conditionalFormatting>
  <conditionalFormatting sqref="J62">
    <cfRule type="cellIs" dxfId="15418" priority="488" operator="greaterThan">
      <formula>$I$62</formula>
    </cfRule>
  </conditionalFormatting>
  <conditionalFormatting sqref="J60">
    <cfRule type="cellIs" dxfId="15417" priority="487" operator="greaterThan">
      <formula>$I$60</formula>
    </cfRule>
  </conditionalFormatting>
  <conditionalFormatting sqref="J63">
    <cfRule type="cellIs" dxfId="15416" priority="486" operator="greaterThan">
      <formula>$I$63</formula>
    </cfRule>
  </conditionalFormatting>
  <conditionalFormatting sqref="J59">
    <cfRule type="cellIs" dxfId="15415" priority="485" operator="greaterThan">
      <formula>$I$59</formula>
    </cfRule>
  </conditionalFormatting>
  <conditionalFormatting sqref="J64">
    <cfRule type="cellIs" dxfId="15414" priority="484" operator="greaterThan">
      <formula>$I$64</formula>
    </cfRule>
  </conditionalFormatting>
  <conditionalFormatting sqref="J71">
    <cfRule type="cellIs" dxfId="15413" priority="483" operator="greaterThan">
      <formula>$I$71</formula>
    </cfRule>
  </conditionalFormatting>
  <conditionalFormatting sqref="J73">
    <cfRule type="cellIs" dxfId="15412" priority="482" operator="greaterThan">
      <formula>$I$73</formula>
    </cfRule>
  </conditionalFormatting>
  <conditionalFormatting sqref="J72">
    <cfRule type="cellIs" dxfId="15411" priority="481" operator="greaterThan">
      <formula>$I$72</formula>
    </cfRule>
  </conditionalFormatting>
  <conditionalFormatting sqref="J74">
    <cfRule type="cellIs" dxfId="15410" priority="480" operator="greaterThan">
      <formula>$I$74</formula>
    </cfRule>
  </conditionalFormatting>
  <conditionalFormatting sqref="J75">
    <cfRule type="cellIs" dxfId="15409" priority="479" operator="greaterThan">
      <formula>$I$75</formula>
    </cfRule>
  </conditionalFormatting>
  <conditionalFormatting sqref="J70">
    <cfRule type="cellIs" dxfId="15408" priority="478" operator="greaterThan">
      <formula>$I$70</formula>
    </cfRule>
  </conditionalFormatting>
  <conditionalFormatting sqref="J76">
    <cfRule type="cellIs" dxfId="15407" priority="477" operator="greaterThan">
      <formula>$I$76</formula>
    </cfRule>
  </conditionalFormatting>
  <conditionalFormatting sqref="J77">
    <cfRule type="cellIs" dxfId="15406" priority="476" operator="greaterThan">
      <formula>$I$77</formula>
    </cfRule>
  </conditionalFormatting>
  <conditionalFormatting sqref="J78">
    <cfRule type="cellIs" dxfId="15405" priority="475" operator="greaterThan">
      <formula>$I$78</formula>
    </cfRule>
  </conditionalFormatting>
  <conditionalFormatting sqref="J79">
    <cfRule type="cellIs" dxfId="15404" priority="474" operator="greaterThan">
      <formula>$I$79</formula>
    </cfRule>
  </conditionalFormatting>
  <conditionalFormatting sqref="J80">
    <cfRule type="cellIs" dxfId="15403" priority="473" operator="greaterThan">
      <formula>I80</formula>
    </cfRule>
  </conditionalFormatting>
  <conditionalFormatting sqref="L27">
    <cfRule type="cellIs" dxfId="15402" priority="472" operator="greaterThan">
      <formula>$K$27</formula>
    </cfRule>
  </conditionalFormatting>
  <conditionalFormatting sqref="L28">
    <cfRule type="cellIs" dxfId="15401" priority="471" operator="greaterThan">
      <formula>$K$28</formula>
    </cfRule>
  </conditionalFormatting>
  <conditionalFormatting sqref="L29">
    <cfRule type="cellIs" dxfId="15400" priority="470" operator="greaterThan">
      <formula>$K$29</formula>
    </cfRule>
  </conditionalFormatting>
  <conditionalFormatting sqref="L40">
    <cfRule type="cellIs" dxfId="15399" priority="469" operator="greaterThan">
      <formula>$K$40</formula>
    </cfRule>
  </conditionalFormatting>
  <conditionalFormatting sqref="L41">
    <cfRule type="cellIs" dxfId="15398" priority="468" operator="greaterThan">
      <formula>$K$41</formula>
    </cfRule>
  </conditionalFormatting>
  <conditionalFormatting sqref="L42">
    <cfRule type="cellIs" dxfId="15397" priority="467" operator="greaterThan">
      <formula>$K$42</formula>
    </cfRule>
  </conditionalFormatting>
  <conditionalFormatting sqref="L30">
    <cfRule type="cellIs" dxfId="15396" priority="466" operator="greaterThan">
      <formula>$K$30</formula>
    </cfRule>
  </conditionalFormatting>
  <conditionalFormatting sqref="L31">
    <cfRule type="cellIs" dxfId="15395" priority="465" operator="greaterThan">
      <formula>$K$31</formula>
    </cfRule>
  </conditionalFormatting>
  <conditionalFormatting sqref="Z27">
    <cfRule type="cellIs" dxfId="15394" priority="464" operator="greaterThan">
      <formula>$Y$27</formula>
    </cfRule>
  </conditionalFormatting>
  <conditionalFormatting sqref="Z28">
    <cfRule type="cellIs" dxfId="15393" priority="463" operator="greaterThan">
      <formula>$Y$28</formula>
    </cfRule>
  </conditionalFormatting>
  <conditionalFormatting sqref="Z29">
    <cfRule type="cellIs" dxfId="15392" priority="462" operator="greaterThan">
      <formula>$Y$29</formula>
    </cfRule>
  </conditionalFormatting>
  <conditionalFormatting sqref="Z40">
    <cfRule type="cellIs" dxfId="15391" priority="461" operator="greaterThan">
      <formula>$Y$40</formula>
    </cfRule>
  </conditionalFormatting>
  <conditionalFormatting sqref="Z41">
    <cfRule type="cellIs" dxfId="15390" priority="460" operator="greaterThan">
      <formula>$Y$41</formula>
    </cfRule>
  </conditionalFormatting>
  <conditionalFormatting sqref="Z42">
    <cfRule type="cellIs" dxfId="15389" priority="459" operator="greaterThan">
      <formula>$Y$42</formula>
    </cfRule>
  </conditionalFormatting>
  <conditionalFormatting sqref="Z30">
    <cfRule type="cellIs" dxfId="15388" priority="458" operator="greaterThan">
      <formula>$Y$30</formula>
    </cfRule>
  </conditionalFormatting>
  <conditionalFormatting sqref="Z31">
    <cfRule type="cellIs" dxfId="15387" priority="457" operator="greaterThan">
      <formula>$Y$31</formula>
    </cfRule>
  </conditionalFormatting>
  <conditionalFormatting sqref="AB27">
    <cfRule type="cellIs" dxfId="15386" priority="456" operator="greaterThan">
      <formula>$AA$27</formula>
    </cfRule>
  </conditionalFormatting>
  <conditionalFormatting sqref="AB28">
    <cfRule type="cellIs" dxfId="15385" priority="455" operator="greaterThan">
      <formula>$AA$28</formula>
    </cfRule>
  </conditionalFormatting>
  <conditionalFormatting sqref="AB29">
    <cfRule type="cellIs" dxfId="15384" priority="454" operator="greaterThan">
      <formula>$AA$29</formula>
    </cfRule>
  </conditionalFormatting>
  <conditionalFormatting sqref="AB40">
    <cfRule type="cellIs" dxfId="15383" priority="453" operator="greaterThan">
      <formula>$AA$40</formula>
    </cfRule>
  </conditionalFormatting>
  <conditionalFormatting sqref="AB41">
    <cfRule type="cellIs" dxfId="15382" priority="452" operator="greaterThan">
      <formula>$AA$41</formula>
    </cfRule>
  </conditionalFormatting>
  <conditionalFormatting sqref="AB42">
    <cfRule type="cellIs" dxfId="15381" priority="451" operator="greaterThan">
      <formula>$AA$42</formula>
    </cfRule>
  </conditionalFormatting>
  <conditionalFormatting sqref="AB30">
    <cfRule type="cellIs" dxfId="15380" priority="450" operator="greaterThan">
      <formula>$AA$30</formula>
    </cfRule>
  </conditionalFormatting>
  <conditionalFormatting sqref="AB31">
    <cfRule type="cellIs" dxfId="15379" priority="449" operator="greaterThan">
      <formula>$AA$31</formula>
    </cfRule>
  </conditionalFormatting>
  <conditionalFormatting sqref="L32">
    <cfRule type="cellIs" dxfId="15378" priority="448" operator="greaterThan">
      <formula>$K$32</formula>
    </cfRule>
  </conditionalFormatting>
  <conditionalFormatting sqref="L33">
    <cfRule type="cellIs" dxfId="15377" priority="447" operator="greaterThan">
      <formula>$K$33</formula>
    </cfRule>
  </conditionalFormatting>
  <conditionalFormatting sqref="L34">
    <cfRule type="cellIs" dxfId="15376" priority="446" operator="greaterThan">
      <formula>$K$34</formula>
    </cfRule>
  </conditionalFormatting>
  <conditionalFormatting sqref="L35">
    <cfRule type="cellIs" dxfId="15375" priority="445" operator="greaterThan">
      <formula>$K$35</formula>
    </cfRule>
  </conditionalFormatting>
  <conditionalFormatting sqref="L45">
    <cfRule type="cellIs" dxfId="15374" priority="444" operator="greaterThan">
      <formula>$K$45</formula>
    </cfRule>
  </conditionalFormatting>
  <conditionalFormatting sqref="L43">
    <cfRule type="cellIs" dxfId="15373" priority="443" operator="greaterThan">
      <formula>$K$43</formula>
    </cfRule>
  </conditionalFormatting>
  <conditionalFormatting sqref="L44">
    <cfRule type="cellIs" dxfId="15372" priority="442" operator="greaterThan">
      <formula>$K$44</formula>
    </cfRule>
  </conditionalFormatting>
  <conditionalFormatting sqref="L48">
    <cfRule type="cellIs" dxfId="15371" priority="441" operator="greaterThan">
      <formula>$K$48</formula>
    </cfRule>
  </conditionalFormatting>
  <conditionalFormatting sqref="L49">
    <cfRule type="cellIs" dxfId="15370" priority="440" operator="greaterThan">
      <formula>$K$49</formula>
    </cfRule>
  </conditionalFormatting>
  <conditionalFormatting sqref="L46">
    <cfRule type="cellIs" dxfId="15369" priority="439" operator="greaterThan">
      <formula>$K$46</formula>
    </cfRule>
  </conditionalFormatting>
  <conditionalFormatting sqref="L47">
    <cfRule type="cellIs" dxfId="15368" priority="438" operator="greaterThan">
      <formula>$K$47</formula>
    </cfRule>
  </conditionalFormatting>
  <conditionalFormatting sqref="L50">
    <cfRule type="cellIs" dxfId="15367" priority="437" operator="greaterThan">
      <formula>$K$50</formula>
    </cfRule>
  </conditionalFormatting>
  <conditionalFormatting sqref="Z32">
    <cfRule type="cellIs" dxfId="15366" priority="436" operator="greaterThan">
      <formula>$Y$32</formula>
    </cfRule>
  </conditionalFormatting>
  <conditionalFormatting sqref="Z33">
    <cfRule type="cellIs" dxfId="15365" priority="435" operator="greaterThan">
      <formula>$Y$33</formula>
    </cfRule>
  </conditionalFormatting>
  <conditionalFormatting sqref="Z34">
    <cfRule type="cellIs" dxfId="15364" priority="434" operator="greaterThan">
      <formula>$Y$34</formula>
    </cfRule>
  </conditionalFormatting>
  <conditionalFormatting sqref="Z35">
    <cfRule type="cellIs" dxfId="15363" priority="433" operator="greaterThan">
      <formula>$Y$35</formula>
    </cfRule>
  </conditionalFormatting>
  <conditionalFormatting sqref="Z45">
    <cfRule type="cellIs" dxfId="15362" priority="432" operator="greaterThan">
      <formula>$Y$45</formula>
    </cfRule>
  </conditionalFormatting>
  <conditionalFormatting sqref="Z43">
    <cfRule type="cellIs" dxfId="15361" priority="431" operator="greaterThan">
      <formula>$Y$43</formula>
    </cfRule>
  </conditionalFormatting>
  <conditionalFormatting sqref="Z44">
    <cfRule type="cellIs" dxfId="15360" priority="430" operator="greaterThan">
      <formula>$Y$44</formula>
    </cfRule>
  </conditionalFormatting>
  <conditionalFormatting sqref="Z48">
    <cfRule type="cellIs" dxfId="15359" priority="429" operator="greaterThan">
      <formula>$Y$48</formula>
    </cfRule>
  </conditionalFormatting>
  <conditionalFormatting sqref="Z49">
    <cfRule type="cellIs" dxfId="15358" priority="428" operator="greaterThan">
      <formula>$Y$49</formula>
    </cfRule>
  </conditionalFormatting>
  <conditionalFormatting sqref="Z46">
    <cfRule type="cellIs" dxfId="15357" priority="427" operator="greaterThan">
      <formula>$Y$46</formula>
    </cfRule>
  </conditionalFormatting>
  <conditionalFormatting sqref="Z47">
    <cfRule type="cellIs" dxfId="15356" priority="426" operator="greaterThan">
      <formula>$Y$47</formula>
    </cfRule>
  </conditionalFormatting>
  <conditionalFormatting sqref="Z50">
    <cfRule type="cellIs" dxfId="15355" priority="425" operator="greaterThan">
      <formula>$Y$50</formula>
    </cfRule>
  </conditionalFormatting>
  <conditionalFormatting sqref="AB32">
    <cfRule type="cellIs" dxfId="15354" priority="424" operator="greaterThan">
      <formula>$AA$32</formula>
    </cfRule>
  </conditionalFormatting>
  <conditionalFormatting sqref="AB33">
    <cfRule type="cellIs" dxfId="15353" priority="423" operator="greaterThan">
      <formula>$AA$33</formula>
    </cfRule>
  </conditionalFormatting>
  <conditionalFormatting sqref="AB34">
    <cfRule type="cellIs" dxfId="15352" priority="422" operator="greaterThan">
      <formula>$AA$34</formula>
    </cfRule>
  </conditionalFormatting>
  <conditionalFormatting sqref="AB35">
    <cfRule type="cellIs" dxfId="15351" priority="421" operator="greaterThan">
      <formula>$AA$35</formula>
    </cfRule>
  </conditionalFormatting>
  <conditionalFormatting sqref="AB45">
    <cfRule type="cellIs" dxfId="15350" priority="420" operator="greaterThan">
      <formula>$AA$45</formula>
    </cfRule>
  </conditionalFormatting>
  <conditionalFormatting sqref="AB43">
    <cfRule type="cellIs" dxfId="15349" priority="419" operator="greaterThan">
      <formula>$AA$43</formula>
    </cfRule>
  </conditionalFormatting>
  <conditionalFormatting sqref="AB44">
    <cfRule type="cellIs" dxfId="15348" priority="418" operator="greaterThan">
      <formula>$AA$44</formula>
    </cfRule>
  </conditionalFormatting>
  <conditionalFormatting sqref="AB48">
    <cfRule type="cellIs" dxfId="15347" priority="417" operator="greaterThan">
      <formula>$AA$48</formula>
    </cfRule>
  </conditionalFormatting>
  <conditionalFormatting sqref="AB49">
    <cfRule type="cellIs" dxfId="15346" priority="416" operator="greaterThan">
      <formula>$AA$49</formula>
    </cfRule>
  </conditionalFormatting>
  <conditionalFormatting sqref="AB46">
    <cfRule type="cellIs" dxfId="15345" priority="415" operator="greaterThan">
      <formula>$AA$46</formula>
    </cfRule>
  </conditionalFormatting>
  <conditionalFormatting sqref="AB47">
    <cfRule type="cellIs" dxfId="15344" priority="414" operator="greaterThan">
      <formula>$AA$47</formula>
    </cfRule>
  </conditionalFormatting>
  <conditionalFormatting sqref="AB50">
    <cfRule type="cellIs" dxfId="15343" priority="413" operator="greaterThan">
      <formula>$AA$50</formula>
    </cfRule>
  </conditionalFormatting>
  <conditionalFormatting sqref="L57">
    <cfRule type="cellIs" dxfId="15342" priority="412" operator="greaterThan">
      <formula>$K$57</formula>
    </cfRule>
  </conditionalFormatting>
  <conditionalFormatting sqref="L58">
    <cfRule type="cellIs" dxfId="15341" priority="411" operator="greaterThan">
      <formula>$K$58</formula>
    </cfRule>
  </conditionalFormatting>
  <conditionalFormatting sqref="L62">
    <cfRule type="cellIs" dxfId="15340" priority="410" operator="greaterThan">
      <formula>$K$62</formula>
    </cfRule>
  </conditionalFormatting>
  <conditionalFormatting sqref="L60">
    <cfRule type="cellIs" dxfId="15339" priority="409" operator="greaterThan">
      <formula>$K$60</formula>
    </cfRule>
  </conditionalFormatting>
  <conditionalFormatting sqref="L63">
    <cfRule type="cellIs" dxfId="15338" priority="408" operator="greaterThan">
      <formula>$K$63</formula>
    </cfRule>
  </conditionalFormatting>
  <conditionalFormatting sqref="L59">
    <cfRule type="cellIs" dxfId="15337" priority="407" operator="greaterThan">
      <formula>$K$59</formula>
    </cfRule>
  </conditionalFormatting>
  <conditionalFormatting sqref="L64">
    <cfRule type="cellIs" dxfId="15336" priority="406" operator="greaterThan">
      <formula>$K$64</formula>
    </cfRule>
  </conditionalFormatting>
  <conditionalFormatting sqref="Z57">
    <cfRule type="cellIs" dxfId="15335" priority="405" operator="greaterThan">
      <formula>$Y$57</formula>
    </cfRule>
  </conditionalFormatting>
  <conditionalFormatting sqref="Z58">
    <cfRule type="cellIs" dxfId="15334" priority="404" operator="greaterThan">
      <formula>$Y$58</formula>
    </cfRule>
  </conditionalFormatting>
  <conditionalFormatting sqref="Z62">
    <cfRule type="cellIs" dxfId="15333" priority="403" operator="greaterThan">
      <formula>$Y$62</formula>
    </cfRule>
  </conditionalFormatting>
  <conditionalFormatting sqref="Z60">
    <cfRule type="cellIs" dxfId="15332" priority="402" operator="greaterThan">
      <formula>$Y$60</formula>
    </cfRule>
  </conditionalFormatting>
  <conditionalFormatting sqref="Z63">
    <cfRule type="cellIs" dxfId="15331" priority="401" operator="greaterThan">
      <formula>$Y$63</formula>
    </cfRule>
  </conditionalFormatting>
  <conditionalFormatting sqref="Z59">
    <cfRule type="cellIs" dxfId="15330" priority="400" operator="greaterThan">
      <formula>$Y$59</formula>
    </cfRule>
  </conditionalFormatting>
  <conditionalFormatting sqref="Z64">
    <cfRule type="cellIs" dxfId="15329" priority="399" operator="greaterThan">
      <formula>$Y$64</formula>
    </cfRule>
  </conditionalFormatting>
  <conditionalFormatting sqref="AB57">
    <cfRule type="cellIs" dxfId="15328" priority="398" operator="greaterThan">
      <formula>$AA$57</formula>
    </cfRule>
  </conditionalFormatting>
  <conditionalFormatting sqref="AB58">
    <cfRule type="cellIs" dxfId="15327" priority="397" operator="greaterThan">
      <formula>$AA$58</formula>
    </cfRule>
  </conditionalFormatting>
  <conditionalFormatting sqref="AB62">
    <cfRule type="cellIs" dxfId="15326" priority="396" operator="greaterThan">
      <formula>$AA$62</formula>
    </cfRule>
  </conditionalFormatting>
  <conditionalFormatting sqref="AB60">
    <cfRule type="cellIs" dxfId="15325" priority="395" operator="greaterThan">
      <formula>$AA$60</formula>
    </cfRule>
  </conditionalFormatting>
  <conditionalFormatting sqref="AB63">
    <cfRule type="cellIs" dxfId="15324" priority="394" operator="greaterThan">
      <formula>$AA$63</formula>
    </cfRule>
  </conditionalFormatting>
  <conditionalFormatting sqref="AB59">
    <cfRule type="cellIs" dxfId="15323" priority="393" operator="greaterThan">
      <formula>$AA$59</formula>
    </cfRule>
  </conditionalFormatting>
  <conditionalFormatting sqref="AB64">
    <cfRule type="cellIs" dxfId="15322" priority="392" operator="greaterThan">
      <formula>$AA$64</formula>
    </cfRule>
  </conditionalFormatting>
  <conditionalFormatting sqref="L71">
    <cfRule type="cellIs" dxfId="15321" priority="391" operator="greaterThan">
      <formula>$K$71</formula>
    </cfRule>
  </conditionalFormatting>
  <conditionalFormatting sqref="L73">
    <cfRule type="cellIs" dxfId="15320" priority="390" operator="greaterThan">
      <formula>$K$73</formula>
    </cfRule>
  </conditionalFormatting>
  <conditionalFormatting sqref="L72">
    <cfRule type="cellIs" dxfId="15319" priority="389" operator="greaterThan">
      <formula>$K$72</formula>
    </cfRule>
  </conditionalFormatting>
  <conditionalFormatting sqref="L74">
    <cfRule type="cellIs" dxfId="15318" priority="388" operator="greaterThan">
      <formula>$K$74</formula>
    </cfRule>
  </conditionalFormatting>
  <conditionalFormatting sqref="L75">
    <cfRule type="cellIs" dxfId="15317" priority="387" operator="greaterThan">
      <formula>$K$75</formula>
    </cfRule>
  </conditionalFormatting>
  <conditionalFormatting sqref="Z71">
    <cfRule type="cellIs" dxfId="15316" priority="386" operator="greaterThan">
      <formula>$Y$71</formula>
    </cfRule>
  </conditionalFormatting>
  <conditionalFormatting sqref="Z73">
    <cfRule type="cellIs" dxfId="15315" priority="385" operator="greaterThan">
      <formula>$Y$73</formula>
    </cfRule>
  </conditionalFormatting>
  <conditionalFormatting sqref="Z72">
    <cfRule type="cellIs" dxfId="15314" priority="384" operator="greaterThan">
      <formula>$Y$72</formula>
    </cfRule>
  </conditionalFormatting>
  <conditionalFormatting sqref="Z74">
    <cfRule type="cellIs" dxfId="15313" priority="383" operator="greaterThan">
      <formula>$Y$74</formula>
    </cfRule>
  </conditionalFormatting>
  <conditionalFormatting sqref="Z75">
    <cfRule type="cellIs" dxfId="15312" priority="382" operator="greaterThan">
      <formula>$Y$75</formula>
    </cfRule>
  </conditionalFormatting>
  <conditionalFormatting sqref="AB71">
    <cfRule type="cellIs" dxfId="15311" priority="381" operator="greaterThan">
      <formula>$AA$71</formula>
    </cfRule>
  </conditionalFormatting>
  <conditionalFormatting sqref="AB73">
    <cfRule type="cellIs" dxfId="15310" priority="380" operator="greaterThan">
      <formula>$AA$73</formula>
    </cfRule>
  </conditionalFormatting>
  <conditionalFormatting sqref="AB72">
    <cfRule type="cellIs" dxfId="15309" priority="379" operator="greaterThan">
      <formula>$AA$72</formula>
    </cfRule>
  </conditionalFormatting>
  <conditionalFormatting sqref="AB74">
    <cfRule type="cellIs" dxfId="15308" priority="378" operator="greaterThan">
      <formula>$AA$74</formula>
    </cfRule>
  </conditionalFormatting>
  <conditionalFormatting sqref="AB75">
    <cfRule type="cellIs" dxfId="15307" priority="377" operator="greaterThan">
      <formula>$AA$75</formula>
    </cfRule>
  </conditionalFormatting>
  <conditionalFormatting sqref="L70">
    <cfRule type="cellIs" dxfId="15306" priority="376" operator="greaterThan">
      <formula>$K$70</formula>
    </cfRule>
  </conditionalFormatting>
  <conditionalFormatting sqref="Z70">
    <cfRule type="cellIs" dxfId="15305" priority="375" operator="greaterThan">
      <formula>$Y$70</formula>
    </cfRule>
  </conditionalFormatting>
  <conditionalFormatting sqref="AB70">
    <cfRule type="cellIs" dxfId="15304" priority="374" operator="greaterThan">
      <formula>$AA$70</formula>
    </cfRule>
  </conditionalFormatting>
  <conditionalFormatting sqref="L76">
    <cfRule type="cellIs" dxfId="15303" priority="373" operator="greaterThan">
      <formula>$K$76</formula>
    </cfRule>
  </conditionalFormatting>
  <conditionalFormatting sqref="L77">
    <cfRule type="cellIs" dxfId="15302" priority="372" operator="greaterThan">
      <formula>$K$77</formula>
    </cfRule>
  </conditionalFormatting>
  <conditionalFormatting sqref="L78">
    <cfRule type="cellIs" dxfId="15301" priority="371" operator="greaterThan">
      <formula>$K$78</formula>
    </cfRule>
  </conditionalFormatting>
  <conditionalFormatting sqref="L79">
    <cfRule type="cellIs" dxfId="15300" priority="370" operator="greaterThan">
      <formula>$K$79</formula>
    </cfRule>
  </conditionalFormatting>
  <conditionalFormatting sqref="L80">
    <cfRule type="cellIs" dxfId="15299" priority="369" operator="greaterThan">
      <formula>$K$80</formula>
    </cfRule>
  </conditionalFormatting>
  <conditionalFormatting sqref="Z76">
    <cfRule type="cellIs" dxfId="15298" priority="368" operator="greaterThan">
      <formula>$Y$76</formula>
    </cfRule>
  </conditionalFormatting>
  <conditionalFormatting sqref="Z77">
    <cfRule type="cellIs" dxfId="15297" priority="367" operator="greaterThan">
      <formula>$Y$77</formula>
    </cfRule>
  </conditionalFormatting>
  <conditionalFormatting sqref="Z78">
    <cfRule type="cellIs" dxfId="15296" priority="366" operator="greaterThan">
      <formula>$Y$78</formula>
    </cfRule>
  </conditionalFormatting>
  <conditionalFormatting sqref="Z79">
    <cfRule type="cellIs" dxfId="15295" priority="365" operator="greaterThan">
      <formula>$Y$79</formula>
    </cfRule>
  </conditionalFormatting>
  <conditionalFormatting sqref="Z80">
    <cfRule type="cellIs" dxfId="15294" priority="364" operator="greaterThan">
      <formula>$Y$80</formula>
    </cfRule>
  </conditionalFormatting>
  <conditionalFormatting sqref="AB76">
    <cfRule type="cellIs" dxfId="15293" priority="363" operator="greaterThan">
      <formula>$AA$76</formula>
    </cfRule>
  </conditionalFormatting>
  <conditionalFormatting sqref="AB77">
    <cfRule type="cellIs" dxfId="15292" priority="362" operator="greaterThan">
      <formula>$AA$77</formula>
    </cfRule>
  </conditionalFormatting>
  <conditionalFormatting sqref="AB78">
    <cfRule type="cellIs" dxfId="15291" priority="361" operator="greaterThan">
      <formula>$AA$78</formula>
    </cfRule>
  </conditionalFormatting>
  <conditionalFormatting sqref="AB79">
    <cfRule type="cellIs" dxfId="15290" priority="360" operator="greaterThan">
      <formula>$AA$79</formula>
    </cfRule>
  </conditionalFormatting>
  <conditionalFormatting sqref="AB80">
    <cfRule type="cellIs" dxfId="15289" priority="359" operator="greaterThan">
      <formula>$AA$80</formula>
    </cfRule>
  </conditionalFormatting>
  <conditionalFormatting sqref="J61">
    <cfRule type="cellIs" dxfId="15288" priority="358" operator="greaterThan">
      <formula>$I$61</formula>
    </cfRule>
  </conditionalFormatting>
  <conditionalFormatting sqref="L61">
    <cfRule type="cellIs" dxfId="15287" priority="357" operator="greaterThan">
      <formula>$K$61</formula>
    </cfRule>
  </conditionalFormatting>
  <conditionalFormatting sqref="Z61">
    <cfRule type="cellIs" dxfId="15286" priority="356" operator="greaterThan">
      <formula>$Y$61</formula>
    </cfRule>
  </conditionalFormatting>
  <conditionalFormatting sqref="AB61">
    <cfRule type="cellIs" dxfId="15285" priority="355" operator="greaterThan">
      <formula>$AA$61</formula>
    </cfRule>
  </conditionalFormatting>
  <conditionalFormatting sqref="J65">
    <cfRule type="cellIs" dxfId="15284" priority="354" operator="greaterThan">
      <formula>$I$65</formula>
    </cfRule>
  </conditionalFormatting>
  <conditionalFormatting sqref="L65">
    <cfRule type="cellIs" dxfId="15283" priority="353" operator="greaterThan">
      <formula>$K$65</formula>
    </cfRule>
  </conditionalFormatting>
  <conditionalFormatting sqref="Z65">
    <cfRule type="cellIs" dxfId="15282" priority="352" operator="greaterThan">
      <formula>$Y$65</formula>
    </cfRule>
  </conditionalFormatting>
  <conditionalFormatting sqref="AB65">
    <cfRule type="cellIs" dxfId="15281" priority="351" operator="greaterThan">
      <formula>$AA$65</formula>
    </cfRule>
  </conditionalFormatting>
  <conditionalFormatting sqref="S27">
    <cfRule type="expression" dxfId="15280" priority="349">
      <formula>J27&gt;=I27-8</formula>
    </cfRule>
    <cfRule type="expression" dxfId="15279" priority="350">
      <formula>J27&lt;I27-8</formula>
    </cfRule>
  </conditionalFormatting>
  <conditionalFormatting sqref="S28">
    <cfRule type="expression" dxfId="15278" priority="347">
      <formula>J28&gt;=I28-8</formula>
    </cfRule>
    <cfRule type="expression" dxfId="15277" priority="348">
      <formula>J28&lt;I28-8</formula>
    </cfRule>
  </conditionalFormatting>
  <conditionalFormatting sqref="S29">
    <cfRule type="expression" dxfId="15276" priority="345">
      <formula>J29&gt;=I29-8</formula>
    </cfRule>
    <cfRule type="expression" dxfId="15275" priority="346">
      <formula>J29&lt;I29-8</formula>
    </cfRule>
  </conditionalFormatting>
  <conditionalFormatting sqref="S40">
    <cfRule type="expression" dxfId="15274" priority="343">
      <formula>J40&gt;=I40-8</formula>
    </cfRule>
    <cfRule type="expression" dxfId="15273" priority="344">
      <formula>J40&lt;I40-8</formula>
    </cfRule>
  </conditionalFormatting>
  <conditionalFormatting sqref="S41">
    <cfRule type="expression" dxfId="15272" priority="341">
      <formula>J41&gt;=I41-8</formula>
    </cfRule>
    <cfRule type="expression" dxfId="15271" priority="342">
      <formula>J41&lt;I41-8</formula>
    </cfRule>
  </conditionalFormatting>
  <conditionalFormatting sqref="S42">
    <cfRule type="expression" dxfId="15270" priority="339">
      <formula>J42&gt;=I42-8</formula>
    </cfRule>
    <cfRule type="expression" dxfId="15269" priority="340">
      <formula>J42&lt;I42-8</formula>
    </cfRule>
  </conditionalFormatting>
  <conditionalFormatting sqref="S30">
    <cfRule type="expression" dxfId="15268" priority="337">
      <formula>J30&gt;=I30-8</formula>
    </cfRule>
    <cfRule type="expression" dxfId="15267" priority="338">
      <formula>J30&lt;I30-8</formula>
    </cfRule>
  </conditionalFormatting>
  <conditionalFormatting sqref="S31">
    <cfRule type="expression" dxfId="15266" priority="335">
      <formula>J31&gt;=I31-8</formula>
    </cfRule>
    <cfRule type="expression" dxfId="15265" priority="336">
      <formula>J31&lt;I31-8</formula>
    </cfRule>
  </conditionalFormatting>
  <conditionalFormatting sqref="S32">
    <cfRule type="expression" dxfId="15264" priority="333">
      <formula>J32&gt;=I32-8</formula>
    </cfRule>
    <cfRule type="expression" dxfId="15263" priority="334">
      <formula>J32&lt;I32-8</formula>
    </cfRule>
  </conditionalFormatting>
  <conditionalFormatting sqref="S33">
    <cfRule type="expression" dxfId="15262" priority="331">
      <formula>J33&gt;=I33-8</formula>
    </cfRule>
    <cfRule type="expression" dxfId="15261" priority="332">
      <formula>J33&lt;I33-8</formula>
    </cfRule>
  </conditionalFormatting>
  <conditionalFormatting sqref="S34">
    <cfRule type="expression" dxfId="15260" priority="329">
      <formula>J34&gt;=I34-8</formula>
    </cfRule>
    <cfRule type="expression" dxfId="15259" priority="330">
      <formula>J34&lt;I34-8</formula>
    </cfRule>
  </conditionalFormatting>
  <conditionalFormatting sqref="S35">
    <cfRule type="expression" dxfId="15258" priority="327">
      <formula>J35&gt;=I35-8</formula>
    </cfRule>
    <cfRule type="expression" dxfId="15257" priority="328">
      <formula>J35&lt;I35-8</formula>
    </cfRule>
  </conditionalFormatting>
  <conditionalFormatting sqref="S43">
    <cfRule type="expression" dxfId="15256" priority="325">
      <formula>J43&gt;=I43-8</formula>
    </cfRule>
    <cfRule type="expression" dxfId="15255" priority="326">
      <formula>J43&lt;I43-8</formula>
    </cfRule>
  </conditionalFormatting>
  <conditionalFormatting sqref="S44">
    <cfRule type="expression" dxfId="15254" priority="323">
      <formula>J44&gt;=I44-8</formula>
    </cfRule>
    <cfRule type="expression" dxfId="15253" priority="324">
      <formula>J44&lt;I44-8</formula>
    </cfRule>
  </conditionalFormatting>
  <conditionalFormatting sqref="S48">
    <cfRule type="expression" dxfId="15252" priority="321">
      <formula>J48&gt;=I48-8</formula>
    </cfRule>
    <cfRule type="expression" dxfId="15251" priority="322">
      <formula>J48&lt;I48-8</formula>
    </cfRule>
  </conditionalFormatting>
  <conditionalFormatting sqref="S49">
    <cfRule type="expression" dxfId="15250" priority="319">
      <formula>J49&gt;=I49-8</formula>
    </cfRule>
    <cfRule type="expression" dxfId="15249" priority="320">
      <formula>J49&lt;I49-8</formula>
    </cfRule>
  </conditionalFormatting>
  <conditionalFormatting sqref="S46">
    <cfRule type="expression" dxfId="15248" priority="317">
      <formula>J46&gt;=I46-8</formula>
    </cfRule>
    <cfRule type="expression" dxfId="15247" priority="318">
      <formula>J46&lt;I46-8</formula>
    </cfRule>
  </conditionalFormatting>
  <conditionalFormatting sqref="S45">
    <cfRule type="expression" dxfId="15246" priority="315">
      <formula>J45&gt;=I45-8</formula>
    </cfRule>
    <cfRule type="expression" dxfId="15245" priority="316">
      <formula>J45&lt;I45-8</formula>
    </cfRule>
  </conditionalFormatting>
  <conditionalFormatting sqref="S47">
    <cfRule type="expression" dxfId="15244" priority="313">
      <formula>J47&gt;=I47-8</formula>
    </cfRule>
    <cfRule type="expression" dxfId="15243" priority="314">
      <formula>J47&lt;I47-8</formula>
    </cfRule>
  </conditionalFormatting>
  <conditionalFormatting sqref="S50">
    <cfRule type="expression" dxfId="15242" priority="311">
      <formula>J50&gt;=I50-8</formula>
    </cfRule>
    <cfRule type="expression" dxfId="15241" priority="312">
      <formula>J50&lt;I50-8</formula>
    </cfRule>
  </conditionalFormatting>
  <conditionalFormatting sqref="S57">
    <cfRule type="expression" dxfId="15240" priority="309">
      <formula>J57&gt;=I57-8</formula>
    </cfRule>
    <cfRule type="expression" dxfId="15239" priority="310">
      <formula>J57&lt;I57-8</formula>
    </cfRule>
  </conditionalFormatting>
  <conditionalFormatting sqref="S58">
    <cfRule type="expression" dxfId="15238" priority="307">
      <formula>J58&gt;=I58-8</formula>
    </cfRule>
    <cfRule type="expression" dxfId="15237" priority="308">
      <formula>J58&lt;I58-8</formula>
    </cfRule>
  </conditionalFormatting>
  <conditionalFormatting sqref="S62">
    <cfRule type="expression" dxfId="15236" priority="305">
      <formula>J62&gt;=I62-8</formula>
    </cfRule>
    <cfRule type="expression" dxfId="15235" priority="306">
      <formula>J62&lt;I62-8</formula>
    </cfRule>
  </conditionalFormatting>
  <conditionalFormatting sqref="S60">
    <cfRule type="expression" dxfId="15234" priority="303">
      <formula>J60&gt;=I60-8</formula>
    </cfRule>
    <cfRule type="expression" dxfId="15233" priority="304">
      <formula>J60&lt;I60-8</formula>
    </cfRule>
  </conditionalFormatting>
  <conditionalFormatting sqref="S63">
    <cfRule type="expression" dxfId="15232" priority="301">
      <formula>J63&gt;=I63-8</formula>
    </cfRule>
    <cfRule type="expression" dxfId="15231" priority="302">
      <formula>J63&lt;I63-8</formula>
    </cfRule>
  </conditionalFormatting>
  <conditionalFormatting sqref="S59">
    <cfRule type="expression" dxfId="15230" priority="299">
      <formula>J59&gt;=I59-8</formula>
    </cfRule>
    <cfRule type="expression" dxfId="15229" priority="300">
      <formula>J59&lt;I59-8</formula>
    </cfRule>
  </conditionalFormatting>
  <conditionalFormatting sqref="S61">
    <cfRule type="expression" dxfId="15228" priority="297">
      <formula>J61&gt;=I61-8</formula>
    </cfRule>
    <cfRule type="expression" dxfId="15227" priority="298">
      <formula>J61&lt;I61-8</formula>
    </cfRule>
  </conditionalFormatting>
  <conditionalFormatting sqref="S64">
    <cfRule type="expression" dxfId="15226" priority="295">
      <formula>J64&gt;=I64-8</formula>
    </cfRule>
    <cfRule type="expression" dxfId="15225" priority="296">
      <formula>J64&lt;I64-8</formula>
    </cfRule>
  </conditionalFormatting>
  <conditionalFormatting sqref="S71">
    <cfRule type="expression" dxfId="15224" priority="293">
      <formula>J71&gt;=I71-8</formula>
    </cfRule>
    <cfRule type="expression" dxfId="15223" priority="294">
      <formula>J71&lt;I71-8</formula>
    </cfRule>
  </conditionalFormatting>
  <conditionalFormatting sqref="S73">
    <cfRule type="expression" dxfId="15222" priority="291">
      <formula>J73&gt;=I73-8</formula>
    </cfRule>
    <cfRule type="expression" dxfId="15221" priority="292">
      <formula>J73&lt;I73-8</formula>
    </cfRule>
  </conditionalFormatting>
  <conditionalFormatting sqref="S72">
    <cfRule type="expression" dxfId="15220" priority="289">
      <formula>J72&gt;=I72-8</formula>
    </cfRule>
    <cfRule type="expression" dxfId="15219" priority="290">
      <formula>J72&lt;I72-8</formula>
    </cfRule>
  </conditionalFormatting>
  <conditionalFormatting sqref="S74">
    <cfRule type="expression" dxfId="15218" priority="287">
      <formula>J74&gt;=I74-8</formula>
    </cfRule>
    <cfRule type="expression" dxfId="15217" priority="288">
      <formula>J74&lt;I74-8</formula>
    </cfRule>
  </conditionalFormatting>
  <conditionalFormatting sqref="S70">
    <cfRule type="expression" dxfId="15216" priority="285">
      <formula>J70&gt;=I70-8</formula>
    </cfRule>
    <cfRule type="expression" dxfId="15215" priority="286">
      <formula>J70&lt;I70-8</formula>
    </cfRule>
  </conditionalFormatting>
  <conditionalFormatting sqref="AG57">
    <cfRule type="expression" dxfId="15214" priority="282">
      <formula>U57=0</formula>
    </cfRule>
    <cfRule type="expression" dxfId="15213" priority="283">
      <formula>Z57&gt;=23</formula>
    </cfRule>
    <cfRule type="expression" dxfId="15212" priority="284">
      <formula>Z57&lt;23</formula>
    </cfRule>
  </conditionalFormatting>
  <conditionalFormatting sqref="AH57">
    <cfRule type="expression" dxfId="15211" priority="280">
      <formula>Z57&gt;=Y57-8</formula>
    </cfRule>
    <cfRule type="expression" dxfId="15210" priority="281">
      <formula>Z57&lt;Y57-8</formula>
    </cfRule>
  </conditionalFormatting>
  <conditionalFormatting sqref="AG27">
    <cfRule type="expression" dxfId="15209" priority="278">
      <formula>Z27&gt;=23</formula>
    </cfRule>
    <cfRule type="expression" dxfId="15208" priority="279">
      <formula>Z27&lt;23</formula>
    </cfRule>
  </conditionalFormatting>
  <conditionalFormatting sqref="AH27">
    <cfRule type="expression" dxfId="15207" priority="276">
      <formula>Z27&gt;=Y27-8</formula>
    </cfRule>
    <cfRule type="expression" dxfId="15206" priority="277">
      <formula>Z27&lt;Y27-8</formula>
    </cfRule>
  </conditionalFormatting>
  <conditionalFormatting sqref="AG28">
    <cfRule type="expression" dxfId="15205" priority="274">
      <formula>Z28&gt;=23</formula>
    </cfRule>
    <cfRule type="expression" dxfId="15204" priority="275">
      <formula>Z28&lt;23</formula>
    </cfRule>
  </conditionalFormatting>
  <conditionalFormatting sqref="AH28">
    <cfRule type="expression" dxfId="15203" priority="272">
      <formula>Z28&gt;=Y28-8</formula>
    </cfRule>
    <cfRule type="expression" dxfId="15202" priority="273">
      <formula>Z28&lt;Y28-8</formula>
    </cfRule>
  </conditionalFormatting>
  <conditionalFormatting sqref="AG40">
    <cfRule type="expression" dxfId="15201" priority="270">
      <formula>Z40&gt;=23</formula>
    </cfRule>
    <cfRule type="expression" dxfId="15200" priority="271">
      <formula>Z40&lt;23</formula>
    </cfRule>
  </conditionalFormatting>
  <conditionalFormatting sqref="AH40">
    <cfRule type="expression" dxfId="15199" priority="268">
      <formula>Z40&gt;=Y40-8</formula>
    </cfRule>
    <cfRule type="expression" dxfId="15198" priority="269">
      <formula>Z40&lt;Y40-8</formula>
    </cfRule>
  </conditionalFormatting>
  <conditionalFormatting sqref="AG41">
    <cfRule type="expression" dxfId="15197" priority="266">
      <formula>Z41&gt;=23</formula>
    </cfRule>
    <cfRule type="expression" dxfId="15196" priority="267">
      <formula>Z41&lt;23</formula>
    </cfRule>
  </conditionalFormatting>
  <conditionalFormatting sqref="AH41">
    <cfRule type="expression" dxfId="15195" priority="264">
      <formula>Z41&gt;=Y41-8</formula>
    </cfRule>
    <cfRule type="expression" dxfId="15194" priority="265">
      <formula>Z41&lt;Y41-8</formula>
    </cfRule>
  </conditionalFormatting>
  <conditionalFormatting sqref="AG42">
    <cfRule type="expression" dxfId="15193" priority="262">
      <formula>Z42&gt;=23</formula>
    </cfRule>
    <cfRule type="expression" dxfId="15192" priority="263">
      <formula>Z42&lt;23</formula>
    </cfRule>
  </conditionalFormatting>
  <conditionalFormatting sqref="AH42">
    <cfRule type="expression" dxfId="15191" priority="260">
      <formula>Z42&gt;=Y42-8</formula>
    </cfRule>
    <cfRule type="expression" dxfId="15190" priority="261">
      <formula>Z42&lt;Y42-8</formula>
    </cfRule>
  </conditionalFormatting>
  <conditionalFormatting sqref="AG30">
    <cfRule type="expression" dxfId="15189" priority="258">
      <formula>Z30&gt;=23</formula>
    </cfRule>
    <cfRule type="expression" dxfId="15188" priority="259">
      <formula>Z30&lt;23</formula>
    </cfRule>
  </conditionalFormatting>
  <conditionalFormatting sqref="AH30">
    <cfRule type="expression" dxfId="15187" priority="256">
      <formula>Z30&gt;=Y30-8</formula>
    </cfRule>
    <cfRule type="expression" dxfId="15186" priority="257">
      <formula>Z30&lt;Y30-8</formula>
    </cfRule>
  </conditionalFormatting>
  <conditionalFormatting sqref="AG31">
    <cfRule type="expression" dxfId="15185" priority="254">
      <formula>Z31&gt;=23</formula>
    </cfRule>
    <cfRule type="expression" dxfId="15184" priority="255">
      <formula>Z31&lt;23</formula>
    </cfRule>
  </conditionalFormatting>
  <conditionalFormatting sqref="AH31">
    <cfRule type="expression" dxfId="15183" priority="252">
      <formula>Z31&gt;=Y31-8</formula>
    </cfRule>
    <cfRule type="expression" dxfId="15182" priority="253">
      <formula>Z31&lt;Y31-8</formula>
    </cfRule>
  </conditionalFormatting>
  <conditionalFormatting sqref="AG32">
    <cfRule type="expression" dxfId="15181" priority="250">
      <formula>Z32&gt;=23</formula>
    </cfRule>
    <cfRule type="expression" dxfId="15180" priority="251">
      <formula>Z32&lt;23</formula>
    </cfRule>
  </conditionalFormatting>
  <conditionalFormatting sqref="AH32">
    <cfRule type="expression" dxfId="15179" priority="248">
      <formula>Z32&gt;=Y32-8</formula>
    </cfRule>
    <cfRule type="expression" dxfId="15178" priority="249">
      <formula>Z32&lt;Y32-8</formula>
    </cfRule>
  </conditionalFormatting>
  <conditionalFormatting sqref="AG33">
    <cfRule type="expression" dxfId="15177" priority="246">
      <formula>Z33&gt;=23</formula>
    </cfRule>
    <cfRule type="expression" dxfId="15176" priority="247">
      <formula>Z33&lt;23</formula>
    </cfRule>
  </conditionalFormatting>
  <conditionalFormatting sqref="AH33">
    <cfRule type="expression" dxfId="15175" priority="244">
      <formula>Z33&gt;=Y33-8</formula>
    </cfRule>
    <cfRule type="expression" dxfId="15174" priority="245">
      <formula>Z33&lt;Y33-8</formula>
    </cfRule>
  </conditionalFormatting>
  <conditionalFormatting sqref="AH34">
    <cfRule type="expression" dxfId="15173" priority="240">
      <formula>Z34&gt;=Y34-8</formula>
    </cfRule>
    <cfRule type="expression" dxfId="15172" priority="241">
      <formula>Z34&lt;Y34-8</formula>
    </cfRule>
  </conditionalFormatting>
  <conditionalFormatting sqref="AG43">
    <cfRule type="expression" dxfId="15171" priority="238">
      <formula>Z43&gt;=23</formula>
    </cfRule>
    <cfRule type="expression" dxfId="15170" priority="239">
      <formula>Z43&lt;23</formula>
    </cfRule>
  </conditionalFormatting>
  <conditionalFormatting sqref="AH43">
    <cfRule type="expression" dxfId="15169" priority="236">
      <formula>Z43&gt;=Y43-8</formula>
    </cfRule>
    <cfRule type="expression" dxfId="15168" priority="237">
      <formula>Z43&lt;Y43-8</formula>
    </cfRule>
  </conditionalFormatting>
  <conditionalFormatting sqref="AG44">
    <cfRule type="expression" dxfId="15167" priority="234">
      <formula>Z44&gt;=23</formula>
    </cfRule>
    <cfRule type="expression" dxfId="15166" priority="235">
      <formula>Z44&lt;23</formula>
    </cfRule>
  </conditionalFormatting>
  <conditionalFormatting sqref="AH44">
    <cfRule type="expression" dxfId="15165" priority="232">
      <formula>Z44&gt;=Y44-8</formula>
    </cfRule>
    <cfRule type="expression" dxfId="15164" priority="233">
      <formula>Z44&lt;Y44-8</formula>
    </cfRule>
  </conditionalFormatting>
  <conditionalFormatting sqref="AG48">
    <cfRule type="expression" dxfId="15163" priority="230">
      <formula>Z48&gt;=23</formula>
    </cfRule>
    <cfRule type="expression" dxfId="15162" priority="231">
      <formula>Z48&lt;23</formula>
    </cfRule>
  </conditionalFormatting>
  <conditionalFormatting sqref="AH48">
    <cfRule type="expression" dxfId="15161" priority="228">
      <formula>Z48&gt;=Y48-8</formula>
    </cfRule>
    <cfRule type="expression" dxfId="15160" priority="229">
      <formula>Z48&lt;Y48-8</formula>
    </cfRule>
  </conditionalFormatting>
  <conditionalFormatting sqref="AG49">
    <cfRule type="expression" dxfId="15159" priority="226">
      <formula>Z49&gt;=23</formula>
    </cfRule>
    <cfRule type="expression" dxfId="15158" priority="227">
      <formula>Z49&lt;23</formula>
    </cfRule>
  </conditionalFormatting>
  <conditionalFormatting sqref="AH49">
    <cfRule type="expression" dxfId="15157" priority="224">
      <formula>Z49&gt;=Y49-8</formula>
    </cfRule>
    <cfRule type="expression" dxfId="15156" priority="225">
      <formula>Z49&lt;Y49-8</formula>
    </cfRule>
  </conditionalFormatting>
  <conditionalFormatting sqref="AG46">
    <cfRule type="expression" dxfId="15155" priority="222">
      <formula>Z46&gt;=23</formula>
    </cfRule>
    <cfRule type="expression" dxfId="15154" priority="223">
      <formula>Z46&lt;23</formula>
    </cfRule>
  </conditionalFormatting>
  <conditionalFormatting sqref="AH46">
    <cfRule type="expression" dxfId="15153" priority="220">
      <formula>Z46&gt;=Y46-8</formula>
    </cfRule>
    <cfRule type="expression" dxfId="15152" priority="221">
      <formula>Z46&lt;Y46-8</formula>
    </cfRule>
  </conditionalFormatting>
  <conditionalFormatting sqref="AG45">
    <cfRule type="expression" dxfId="15151" priority="218">
      <formula>Z45&gt;=23</formula>
    </cfRule>
    <cfRule type="expression" dxfId="15150" priority="219">
      <formula>Z45&lt;23</formula>
    </cfRule>
  </conditionalFormatting>
  <conditionalFormatting sqref="AH45">
    <cfRule type="expression" dxfId="15149" priority="216">
      <formula>Z45&gt;=Y45-8</formula>
    </cfRule>
    <cfRule type="expression" dxfId="15148" priority="217">
      <formula>Z45&lt;Y45-8</formula>
    </cfRule>
  </conditionalFormatting>
  <conditionalFormatting sqref="AG47">
    <cfRule type="expression" dxfId="15147" priority="214">
      <formula>Z47&gt;=23</formula>
    </cfRule>
    <cfRule type="expression" dxfId="15146" priority="215">
      <formula>Z47&lt;23</formula>
    </cfRule>
  </conditionalFormatting>
  <conditionalFormatting sqref="AH47">
    <cfRule type="expression" dxfId="15145" priority="212">
      <formula>Z47&gt;=Y47-8</formula>
    </cfRule>
    <cfRule type="expression" dxfId="15144" priority="213">
      <formula>Z47&lt;Y47-8</formula>
    </cfRule>
  </conditionalFormatting>
  <conditionalFormatting sqref="AG50">
    <cfRule type="expression" dxfId="15143" priority="210">
      <formula>Z50&gt;=23</formula>
    </cfRule>
    <cfRule type="expression" dxfId="15142" priority="211">
      <formula>Z50&lt;23</formula>
    </cfRule>
  </conditionalFormatting>
  <conditionalFormatting sqref="AH50">
    <cfRule type="expression" dxfId="15141" priority="208">
      <formula>Z50&gt;=Y50-8</formula>
    </cfRule>
    <cfRule type="expression" dxfId="15140" priority="209">
      <formula>Z50&lt;Y50-8</formula>
    </cfRule>
  </conditionalFormatting>
  <conditionalFormatting sqref="AG29">
    <cfRule type="expression" dxfId="15139" priority="206">
      <formula>Z29&gt;=23</formula>
    </cfRule>
    <cfRule type="expression" dxfId="15138" priority="207">
      <formula>Z29&lt;23</formula>
    </cfRule>
  </conditionalFormatting>
  <conditionalFormatting sqref="AH29">
    <cfRule type="expression" dxfId="15137" priority="204">
      <formula>Z29&gt;=Y29-8</formula>
    </cfRule>
    <cfRule type="expression" dxfId="15136" priority="205">
      <formula>Z29&lt;Y29-8</formula>
    </cfRule>
  </conditionalFormatting>
  <conditionalFormatting sqref="AG58">
    <cfRule type="expression" dxfId="15135" priority="202">
      <formula>Z58&gt;=23</formula>
    </cfRule>
    <cfRule type="expression" dxfId="15134" priority="203">
      <formula>Z58&lt;23</formula>
    </cfRule>
  </conditionalFormatting>
  <conditionalFormatting sqref="AH58">
    <cfRule type="expression" dxfId="15133" priority="200">
      <formula>Z58&gt;=Y58-8</formula>
    </cfRule>
    <cfRule type="expression" dxfId="15132" priority="201">
      <formula>Z58&lt;Y58-8</formula>
    </cfRule>
  </conditionalFormatting>
  <conditionalFormatting sqref="AG62">
    <cfRule type="expression" dxfId="15131" priority="198">
      <formula>Z62&gt;=23</formula>
    </cfRule>
    <cfRule type="expression" dxfId="15130" priority="199">
      <formula>Z62&lt;23</formula>
    </cfRule>
  </conditionalFormatting>
  <conditionalFormatting sqref="AH62">
    <cfRule type="expression" dxfId="15129" priority="196">
      <formula>Z62&gt;=Y62-8</formula>
    </cfRule>
    <cfRule type="expression" dxfId="15128" priority="197">
      <formula>Z62&lt;Y62-8</formula>
    </cfRule>
  </conditionalFormatting>
  <conditionalFormatting sqref="AG60">
    <cfRule type="expression" dxfId="15127" priority="194">
      <formula>Z60&gt;=23</formula>
    </cfRule>
    <cfRule type="expression" dxfId="15126" priority="195">
      <formula>Z60&lt;23</formula>
    </cfRule>
  </conditionalFormatting>
  <conditionalFormatting sqref="AH60">
    <cfRule type="expression" dxfId="15125" priority="192">
      <formula>Z60&gt;=Y60-8</formula>
    </cfRule>
    <cfRule type="expression" dxfId="15124" priority="193">
      <formula>Z60&lt;Y60-8</formula>
    </cfRule>
  </conditionalFormatting>
  <conditionalFormatting sqref="AG63">
    <cfRule type="expression" dxfId="15123" priority="190">
      <formula>Z63&gt;=23</formula>
    </cfRule>
    <cfRule type="expression" dxfId="15122" priority="191">
      <formula>Z63&lt;23</formula>
    </cfRule>
  </conditionalFormatting>
  <conditionalFormatting sqref="AH63">
    <cfRule type="expression" dxfId="15121" priority="188">
      <formula>Z63&gt;=Y63-8</formula>
    </cfRule>
    <cfRule type="expression" dxfId="15120" priority="189">
      <formula>Z63&lt;Y63-8</formula>
    </cfRule>
  </conditionalFormatting>
  <conditionalFormatting sqref="AG59">
    <cfRule type="expression" dxfId="15119" priority="186">
      <formula>Z59&gt;=23</formula>
    </cfRule>
    <cfRule type="expression" dxfId="15118" priority="187">
      <formula>Z59&lt;23</formula>
    </cfRule>
  </conditionalFormatting>
  <conditionalFormatting sqref="AH59">
    <cfRule type="expression" dxfId="15117" priority="184">
      <formula>Z59&gt;=Y59-8</formula>
    </cfRule>
    <cfRule type="expression" dxfId="15116" priority="185">
      <formula>Z59&lt;Y59-8</formula>
    </cfRule>
  </conditionalFormatting>
  <conditionalFormatting sqref="AG61">
    <cfRule type="expression" dxfId="15115" priority="182">
      <formula>Z61&gt;=23</formula>
    </cfRule>
    <cfRule type="expression" dxfId="15114" priority="183">
      <formula>Z61&lt;23</formula>
    </cfRule>
  </conditionalFormatting>
  <conditionalFormatting sqref="AH61">
    <cfRule type="expression" dxfId="15113" priority="180">
      <formula>Z61&gt;=Y61-8</formula>
    </cfRule>
    <cfRule type="expression" dxfId="15112" priority="181">
      <formula>Z61&lt;Y61-8</formula>
    </cfRule>
  </conditionalFormatting>
  <conditionalFormatting sqref="AG64">
    <cfRule type="expression" dxfId="15111" priority="178">
      <formula>Z64&gt;=23</formula>
    </cfRule>
    <cfRule type="expression" dxfId="15110" priority="179">
      <formula>Z64&lt;23</formula>
    </cfRule>
  </conditionalFormatting>
  <conditionalFormatting sqref="AH64">
    <cfRule type="expression" dxfId="15109" priority="176">
      <formula>Z64&gt;=Y64-8</formula>
    </cfRule>
    <cfRule type="expression" dxfId="15108" priority="177">
      <formula>Z64&lt;Y64-8</formula>
    </cfRule>
  </conditionalFormatting>
  <conditionalFormatting sqref="AG71">
    <cfRule type="expression" dxfId="15107" priority="174">
      <formula>Z71&gt;=23</formula>
    </cfRule>
    <cfRule type="expression" dxfId="15106" priority="175">
      <formula>Z71&lt;23</formula>
    </cfRule>
  </conditionalFormatting>
  <conditionalFormatting sqref="AH71">
    <cfRule type="expression" dxfId="15105" priority="172">
      <formula>Z71&gt;=Y71-8</formula>
    </cfRule>
    <cfRule type="expression" dxfId="15104" priority="173">
      <formula>Z71&lt;Y71-8</formula>
    </cfRule>
  </conditionalFormatting>
  <conditionalFormatting sqref="AG73">
    <cfRule type="expression" dxfId="15103" priority="170">
      <formula>Z73&gt;=23</formula>
    </cfRule>
    <cfRule type="expression" dxfId="15102" priority="171">
      <formula>Z73&lt;23</formula>
    </cfRule>
  </conditionalFormatting>
  <conditionalFormatting sqref="AH73">
    <cfRule type="expression" dxfId="15101" priority="168">
      <formula>Z73&gt;=Y73-8</formula>
    </cfRule>
    <cfRule type="expression" dxfId="15100" priority="169">
      <formula>Z73&lt;Y73-8</formula>
    </cfRule>
  </conditionalFormatting>
  <conditionalFormatting sqref="AG74">
    <cfRule type="expression" dxfId="15099" priority="166">
      <formula>Z74&gt;=23</formula>
    </cfRule>
    <cfRule type="expression" dxfId="15098" priority="167">
      <formula>Z74&lt;23</formula>
    </cfRule>
  </conditionalFormatting>
  <conditionalFormatting sqref="AH74">
    <cfRule type="expression" dxfId="15097" priority="164">
      <formula>Z74&gt;=Y74-8</formula>
    </cfRule>
    <cfRule type="expression" dxfId="15096" priority="165">
      <formula>Z74&lt;Y74-8</formula>
    </cfRule>
  </conditionalFormatting>
  <conditionalFormatting sqref="AG70">
    <cfRule type="expression" dxfId="15095" priority="162">
      <formula>Z70&gt;=23</formula>
    </cfRule>
    <cfRule type="expression" dxfId="15094" priority="163">
      <formula>Z70&lt;23</formula>
    </cfRule>
  </conditionalFormatting>
  <conditionalFormatting sqref="AH70">
    <cfRule type="expression" dxfId="15093" priority="160">
      <formula>Z70&gt;=Y70-8</formula>
    </cfRule>
    <cfRule type="expression" dxfId="15092" priority="161">
      <formula>Z70&lt;Y70-8</formula>
    </cfRule>
  </conditionalFormatting>
  <conditionalFormatting sqref="J81">
    <cfRule type="cellIs" dxfId="15091" priority="159" operator="greaterThan">
      <formula>I81</formula>
    </cfRule>
  </conditionalFormatting>
  <conditionalFormatting sqref="J82">
    <cfRule type="cellIs" dxfId="15090" priority="158" operator="greaterThan">
      <formula>I82</formula>
    </cfRule>
  </conditionalFormatting>
  <conditionalFormatting sqref="J83">
    <cfRule type="cellIs" dxfId="15089" priority="157" operator="greaterThan">
      <formula>I83</formula>
    </cfRule>
  </conditionalFormatting>
  <conditionalFormatting sqref="L81">
    <cfRule type="cellIs" dxfId="15088" priority="156" operator="greaterThan">
      <formula>K81</formula>
    </cfRule>
  </conditionalFormatting>
  <conditionalFormatting sqref="L82">
    <cfRule type="cellIs" dxfId="15087" priority="155" operator="greaterThan">
      <formula>K82</formula>
    </cfRule>
  </conditionalFormatting>
  <conditionalFormatting sqref="L83">
    <cfRule type="cellIs" dxfId="15086" priority="154" operator="greaterThan">
      <formula>K83</formula>
    </cfRule>
  </conditionalFormatting>
  <conditionalFormatting sqref="S51">
    <cfRule type="expression" dxfId="15085" priority="152">
      <formula>J51&gt;=I51-8</formula>
    </cfRule>
    <cfRule type="expression" dxfId="15084" priority="153">
      <formula>J51&lt;I51-8</formula>
    </cfRule>
  </conditionalFormatting>
  <conditionalFormatting sqref="S52">
    <cfRule type="expression" dxfId="15083" priority="150">
      <formula>J52&gt;=I52-8</formula>
    </cfRule>
    <cfRule type="expression" dxfId="15082" priority="151">
      <formula>J52&lt;I52-8</formula>
    </cfRule>
  </conditionalFormatting>
  <conditionalFormatting sqref="AG51">
    <cfRule type="expression" dxfId="15081" priority="148">
      <formula>Z51&gt;=23</formula>
    </cfRule>
    <cfRule type="expression" dxfId="15080" priority="149">
      <formula>Z51&lt;23</formula>
    </cfRule>
  </conditionalFormatting>
  <conditionalFormatting sqref="AH51">
    <cfRule type="expression" dxfId="15079" priority="146">
      <formula>Z51&gt;=Y51-8</formula>
    </cfRule>
    <cfRule type="expression" dxfId="15078" priority="147">
      <formula>Z51&lt;Y51-8</formula>
    </cfRule>
  </conditionalFormatting>
  <conditionalFormatting sqref="AG52">
    <cfRule type="expression" dxfId="15077" priority="144">
      <formula>Z52&gt;=23</formula>
    </cfRule>
    <cfRule type="expression" dxfId="15076" priority="145">
      <formula>Z52&lt;23</formula>
    </cfRule>
  </conditionalFormatting>
  <conditionalFormatting sqref="AH52">
    <cfRule type="expression" dxfId="15075" priority="142">
      <formula>Z52&gt;=Y52-8</formula>
    </cfRule>
    <cfRule type="expression" dxfId="15074" priority="143">
      <formula>Z52&lt;Y52-8</formula>
    </cfRule>
  </conditionalFormatting>
  <conditionalFormatting sqref="J51">
    <cfRule type="cellIs" dxfId="15073" priority="141" operator="greaterThan">
      <formula>I51</formula>
    </cfRule>
  </conditionalFormatting>
  <conditionalFormatting sqref="J52">
    <cfRule type="cellIs" dxfId="15072" priority="140" operator="greaterThan">
      <formula>I52</formula>
    </cfRule>
  </conditionalFormatting>
  <conditionalFormatting sqref="L51">
    <cfRule type="cellIs" dxfId="15071" priority="139" operator="greaterThan">
      <formula>K51</formula>
    </cfRule>
  </conditionalFormatting>
  <conditionalFormatting sqref="L52">
    <cfRule type="cellIs" dxfId="15070" priority="138" operator="greaterThan">
      <formula>K52</formula>
    </cfRule>
  </conditionalFormatting>
  <conditionalFormatting sqref="Z51">
    <cfRule type="cellIs" dxfId="15069" priority="137" operator="greaterThan">
      <formula>Y51</formula>
    </cfRule>
  </conditionalFormatting>
  <conditionalFormatting sqref="Z52">
    <cfRule type="cellIs" dxfId="15068" priority="136" operator="greaterThan">
      <formula>Y52</formula>
    </cfRule>
  </conditionalFormatting>
  <conditionalFormatting sqref="AB51">
    <cfRule type="cellIs" dxfId="15067" priority="135" operator="greaterThan">
      <formula>AA51</formula>
    </cfRule>
  </conditionalFormatting>
  <conditionalFormatting sqref="AB52">
    <cfRule type="cellIs" dxfId="15066" priority="134" operator="greaterThan">
      <formula>AA52</formula>
    </cfRule>
  </conditionalFormatting>
  <conditionalFormatting sqref="R27">
    <cfRule type="expression" dxfId="15065" priority="132">
      <formula>J27&gt;=23</formula>
    </cfRule>
    <cfRule type="expression" dxfId="15064" priority="133">
      <formula>J27&lt;23</formula>
    </cfRule>
  </conditionalFormatting>
  <conditionalFormatting sqref="R57">
    <cfRule type="expression" dxfId="15063" priority="129">
      <formula>E57=0</formula>
    </cfRule>
    <cfRule type="expression" dxfId="15062" priority="130">
      <formula>J57&gt;=23</formula>
    </cfRule>
    <cfRule type="expression" dxfId="15061" priority="131">
      <formula>J57&lt;23</formula>
    </cfRule>
  </conditionalFormatting>
  <conditionalFormatting sqref="Q27">
    <cfRule type="expression" dxfId="15060" priority="127">
      <formula>D27&lt;C27</formula>
    </cfRule>
    <cfRule type="expression" dxfId="15059" priority="128">
      <formula>D27&gt;=C27</formula>
    </cfRule>
  </conditionalFormatting>
  <conditionalFormatting sqref="Q28">
    <cfRule type="expression" dxfId="15058" priority="125">
      <formula>D28&lt;C28</formula>
    </cfRule>
    <cfRule type="expression" dxfId="15057" priority="126">
      <formula>D28&gt;=C28</formula>
    </cfRule>
  </conditionalFormatting>
  <conditionalFormatting sqref="Q29">
    <cfRule type="expression" dxfId="15056" priority="123">
      <formula>D29&lt;C29</formula>
    </cfRule>
    <cfRule type="expression" dxfId="15055" priority="124">
      <formula>D29&gt;=C29</formula>
    </cfRule>
  </conditionalFormatting>
  <conditionalFormatting sqref="Q30">
    <cfRule type="expression" dxfId="15054" priority="121">
      <formula>D30&lt;C30</formula>
    </cfRule>
    <cfRule type="expression" dxfId="15053" priority="122">
      <formula>D30&gt;=C30</formula>
    </cfRule>
  </conditionalFormatting>
  <conditionalFormatting sqref="Q31">
    <cfRule type="expression" dxfId="15052" priority="119">
      <formula>D31&lt;C31</formula>
    </cfRule>
    <cfRule type="expression" dxfId="15051" priority="120">
      <formula>D31&gt;=C31</formula>
    </cfRule>
  </conditionalFormatting>
  <conditionalFormatting sqref="Q40">
    <cfRule type="expression" dxfId="15050" priority="117">
      <formula>D40&lt;C40</formula>
    </cfRule>
    <cfRule type="expression" dxfId="15049" priority="118">
      <formula>D40&gt;=C40</formula>
    </cfRule>
  </conditionalFormatting>
  <conditionalFormatting sqref="Q41">
    <cfRule type="expression" dxfId="15048" priority="115">
      <formula>D41&lt;C41</formula>
    </cfRule>
    <cfRule type="expression" dxfId="15047" priority="116">
      <formula>D41&gt;=C41</formula>
    </cfRule>
  </conditionalFormatting>
  <conditionalFormatting sqref="Q42">
    <cfRule type="expression" dxfId="15046" priority="113">
      <formula>D42&lt;C42</formula>
    </cfRule>
    <cfRule type="expression" dxfId="15045" priority="114">
      <formula>D42&gt;=C42</formula>
    </cfRule>
  </conditionalFormatting>
  <conditionalFormatting sqref="Q32">
    <cfRule type="expression" dxfId="15044" priority="111">
      <formula>D32&lt;C32</formula>
    </cfRule>
    <cfRule type="expression" dxfId="15043" priority="112">
      <formula>D32&gt;=C32</formula>
    </cfRule>
  </conditionalFormatting>
  <conditionalFormatting sqref="Q43">
    <cfRule type="expression" dxfId="15042" priority="109">
      <formula>D43&lt;C43</formula>
    </cfRule>
    <cfRule type="expression" dxfId="15041" priority="110">
      <formula>D43&gt;=C43</formula>
    </cfRule>
  </conditionalFormatting>
  <conditionalFormatting sqref="Q44">
    <cfRule type="expression" dxfId="15040" priority="107">
      <formula>D44&lt;C44</formula>
    </cfRule>
    <cfRule type="expression" dxfId="15039" priority="108">
      <formula>D44&gt;=C44</formula>
    </cfRule>
  </conditionalFormatting>
  <conditionalFormatting sqref="Q45">
    <cfRule type="expression" dxfId="15038" priority="105">
      <formula>D45&lt;C45</formula>
    </cfRule>
    <cfRule type="expression" dxfId="15037" priority="106">
      <formula>D45&gt;=C45</formula>
    </cfRule>
  </conditionalFormatting>
  <conditionalFormatting sqref="Q46">
    <cfRule type="expression" dxfId="15036" priority="103">
      <formula>D46&lt;C46</formula>
    </cfRule>
    <cfRule type="expression" dxfId="15035" priority="104">
      <formula>D46&gt;=C46</formula>
    </cfRule>
  </conditionalFormatting>
  <conditionalFormatting sqref="Q47">
    <cfRule type="expression" dxfId="15034" priority="101">
      <formula>D47&lt;C47</formula>
    </cfRule>
    <cfRule type="expression" dxfId="15033" priority="102">
      <formula>D47&gt;=C47</formula>
    </cfRule>
  </conditionalFormatting>
  <conditionalFormatting sqref="Q48">
    <cfRule type="expression" dxfId="15032" priority="99">
      <formula>D48&lt;C48</formula>
    </cfRule>
    <cfRule type="expression" dxfId="15031" priority="100">
      <formula>D48&gt;=C48</formula>
    </cfRule>
  </conditionalFormatting>
  <conditionalFormatting sqref="Q49">
    <cfRule type="expression" dxfId="15030" priority="97">
      <formula>D49&lt;C49</formula>
    </cfRule>
    <cfRule type="expression" dxfId="15029" priority="98">
      <formula>D49&gt;=C49</formula>
    </cfRule>
  </conditionalFormatting>
  <conditionalFormatting sqref="Q50">
    <cfRule type="expression" dxfId="15028" priority="95">
      <formula>D50&lt;C50</formula>
    </cfRule>
    <cfRule type="expression" dxfId="15027" priority="96">
      <formula>D50&gt;=C50</formula>
    </cfRule>
  </conditionalFormatting>
  <conditionalFormatting sqref="Q51">
    <cfRule type="expression" dxfId="15026" priority="93">
      <formula>D51&lt;C51</formula>
    </cfRule>
    <cfRule type="expression" dxfId="15025" priority="94">
      <formula>D51&gt;=C51</formula>
    </cfRule>
  </conditionalFormatting>
  <conditionalFormatting sqref="Q52">
    <cfRule type="expression" dxfId="15024" priority="91">
      <formula>D52&lt;C52</formula>
    </cfRule>
    <cfRule type="expression" dxfId="15023" priority="92">
      <formula>D52&gt;=C52</formula>
    </cfRule>
  </conditionalFormatting>
  <conditionalFormatting sqref="Q58">
    <cfRule type="expression" dxfId="15022" priority="89">
      <formula>D58&lt;C58</formula>
    </cfRule>
    <cfRule type="expression" dxfId="15021" priority="90">
      <formula>D58&gt;=C58</formula>
    </cfRule>
  </conditionalFormatting>
  <conditionalFormatting sqref="Q59">
    <cfRule type="expression" dxfId="15020" priority="87">
      <formula>D59&lt;C59</formula>
    </cfRule>
    <cfRule type="expression" dxfId="15019" priority="88">
      <formula>D59&gt;=C59</formula>
    </cfRule>
  </conditionalFormatting>
  <conditionalFormatting sqref="Q60">
    <cfRule type="expression" dxfId="15018" priority="85">
      <formula>D60&lt;C60</formula>
    </cfRule>
    <cfRule type="expression" dxfId="15017" priority="86">
      <formula>D60&gt;=C60</formula>
    </cfRule>
  </conditionalFormatting>
  <conditionalFormatting sqref="Q61">
    <cfRule type="expression" dxfId="15016" priority="83">
      <formula>D61&lt;C61</formula>
    </cfRule>
    <cfRule type="expression" dxfId="15015" priority="84">
      <formula>D61&gt;=C61</formula>
    </cfRule>
  </conditionalFormatting>
  <conditionalFormatting sqref="Q62">
    <cfRule type="expression" dxfId="15014" priority="81">
      <formula>D62&lt;C62</formula>
    </cfRule>
    <cfRule type="expression" dxfId="15013" priority="82">
      <formula>D62&gt;=C62</formula>
    </cfRule>
  </conditionalFormatting>
  <conditionalFormatting sqref="Q63">
    <cfRule type="expression" dxfId="15012" priority="79">
      <formula>D63&lt;C63</formula>
    </cfRule>
    <cfRule type="expression" dxfId="15011" priority="80">
      <formula>D63&gt;=C63</formula>
    </cfRule>
  </conditionalFormatting>
  <conditionalFormatting sqref="Q64">
    <cfRule type="expression" dxfId="15010" priority="77">
      <formula>D64&lt;C64</formula>
    </cfRule>
    <cfRule type="expression" dxfId="15009" priority="78">
      <formula>D64&gt;=C64</formula>
    </cfRule>
  </conditionalFormatting>
  <conditionalFormatting sqref="Q70">
    <cfRule type="expression" dxfId="15008" priority="75">
      <formula>D70&lt;C70</formula>
    </cfRule>
    <cfRule type="expression" dxfId="15007" priority="76">
      <formula>D70&gt;=C70</formula>
    </cfRule>
  </conditionalFormatting>
  <conditionalFormatting sqref="Q71">
    <cfRule type="expression" dxfId="15006" priority="73">
      <formula>D71&lt;C71</formula>
    </cfRule>
    <cfRule type="expression" dxfId="15005" priority="74">
      <formula>D71&gt;=C71</formula>
    </cfRule>
  </conditionalFormatting>
  <conditionalFormatting sqref="Q72">
    <cfRule type="expression" dxfId="15004" priority="71">
      <formula>D72&lt;C72</formula>
    </cfRule>
    <cfRule type="expression" dxfId="15003" priority="72">
      <formula>D72&gt;=C72</formula>
    </cfRule>
  </conditionalFormatting>
  <conditionalFormatting sqref="T57">
    <cfRule type="containsText" dxfId="15002" priority="70" operator="containsText" text="Assessment Only">
      <formula>NOT(ISERROR(SEARCH("Assessment Only",T57)))</formula>
    </cfRule>
  </conditionalFormatting>
  <conditionalFormatting sqref="R28">
    <cfRule type="expression" dxfId="15001" priority="68">
      <formula>J28&gt;=23</formula>
    </cfRule>
    <cfRule type="expression" dxfId="15000" priority="69">
      <formula>J28&lt;23</formula>
    </cfRule>
  </conditionalFormatting>
  <conditionalFormatting sqref="R29">
    <cfRule type="expression" dxfId="14999" priority="66">
      <formula>J29&gt;=23</formula>
    </cfRule>
    <cfRule type="expression" dxfId="14998" priority="67">
      <formula>J29&lt;23</formula>
    </cfRule>
  </conditionalFormatting>
  <conditionalFormatting sqref="R30">
    <cfRule type="expression" dxfId="14997" priority="64">
      <formula>J30&gt;=23</formula>
    </cfRule>
    <cfRule type="expression" dxfId="14996" priority="65">
      <formula>J30&lt;23</formula>
    </cfRule>
  </conditionalFormatting>
  <conditionalFormatting sqref="R31">
    <cfRule type="expression" dxfId="14995" priority="62">
      <formula>J31&gt;=23</formula>
    </cfRule>
    <cfRule type="expression" dxfId="14994" priority="63">
      <formula>J31&lt;23</formula>
    </cfRule>
  </conditionalFormatting>
  <conditionalFormatting sqref="R32">
    <cfRule type="expression" dxfId="14993" priority="60">
      <formula>J32&gt;=23</formula>
    </cfRule>
    <cfRule type="expression" dxfId="14992" priority="61">
      <formula>J32&lt;23</formula>
    </cfRule>
  </conditionalFormatting>
  <conditionalFormatting sqref="R33">
    <cfRule type="expression" dxfId="14991" priority="58">
      <formula>J33&gt;=23</formula>
    </cfRule>
    <cfRule type="expression" dxfId="14990" priority="59">
      <formula>J33&lt;23</formula>
    </cfRule>
  </conditionalFormatting>
  <conditionalFormatting sqref="R34">
    <cfRule type="expression" dxfId="14989" priority="56">
      <formula>J34&gt;=23</formula>
    </cfRule>
    <cfRule type="expression" dxfId="14988" priority="57">
      <formula>J34&lt;23</formula>
    </cfRule>
  </conditionalFormatting>
  <conditionalFormatting sqref="R35">
    <cfRule type="expression" dxfId="14987" priority="54">
      <formula>J35&gt;=23</formula>
    </cfRule>
    <cfRule type="expression" dxfId="14986" priority="55">
      <formula>J35&lt;23</formula>
    </cfRule>
  </conditionalFormatting>
  <conditionalFormatting sqref="R40">
    <cfRule type="expression" dxfId="14985" priority="52">
      <formula>J40&gt;=23</formula>
    </cfRule>
    <cfRule type="expression" dxfId="14984" priority="53">
      <formula>J40&lt;23</formula>
    </cfRule>
  </conditionalFormatting>
  <conditionalFormatting sqref="R41">
    <cfRule type="expression" dxfId="14983" priority="50">
      <formula>J41&gt;=23</formula>
    </cfRule>
    <cfRule type="expression" dxfId="14982" priority="51">
      <formula>J41&lt;23</formula>
    </cfRule>
  </conditionalFormatting>
  <conditionalFormatting sqref="R42">
    <cfRule type="expression" dxfId="14981" priority="48">
      <formula>J42&gt;=23</formula>
    </cfRule>
    <cfRule type="expression" dxfId="14980" priority="49">
      <formula>J42&lt;23</formula>
    </cfRule>
  </conditionalFormatting>
  <conditionalFormatting sqref="R43">
    <cfRule type="expression" dxfId="14979" priority="46">
      <formula>J43&gt;=23</formula>
    </cfRule>
    <cfRule type="expression" dxfId="14978" priority="47">
      <formula>J43&lt;23</formula>
    </cfRule>
  </conditionalFormatting>
  <conditionalFormatting sqref="R44">
    <cfRule type="expression" dxfId="14977" priority="44">
      <formula>J44&gt;=23</formula>
    </cfRule>
    <cfRule type="expression" dxfId="14976" priority="45">
      <formula>J44&lt;23</formula>
    </cfRule>
  </conditionalFormatting>
  <conditionalFormatting sqref="R45">
    <cfRule type="expression" dxfId="14975" priority="42">
      <formula>J45&gt;=23</formula>
    </cfRule>
    <cfRule type="expression" dxfId="14974" priority="43">
      <formula>J45&lt;23</formula>
    </cfRule>
  </conditionalFormatting>
  <conditionalFormatting sqref="R46">
    <cfRule type="expression" dxfId="14973" priority="40">
      <formula>J46&gt;=23</formula>
    </cfRule>
    <cfRule type="expression" dxfId="14972" priority="41">
      <formula>J46&lt;23</formula>
    </cfRule>
  </conditionalFormatting>
  <conditionalFormatting sqref="R47">
    <cfRule type="expression" dxfId="14971" priority="38">
      <formula>J47&gt;=23</formula>
    </cfRule>
    <cfRule type="expression" dxfId="14970" priority="39">
      <formula>J47&lt;23</formula>
    </cfRule>
  </conditionalFormatting>
  <conditionalFormatting sqref="R48">
    <cfRule type="expression" dxfId="14969" priority="36">
      <formula>J48&gt;=23</formula>
    </cfRule>
    <cfRule type="expression" dxfId="14968" priority="37">
      <formula>J48&lt;23</formula>
    </cfRule>
  </conditionalFormatting>
  <conditionalFormatting sqref="R49">
    <cfRule type="expression" dxfId="14967" priority="34">
      <formula>J49&gt;=23</formula>
    </cfRule>
    <cfRule type="expression" dxfId="14966" priority="35">
      <formula>J49&lt;23</formula>
    </cfRule>
  </conditionalFormatting>
  <conditionalFormatting sqref="R50">
    <cfRule type="expression" dxfId="14965" priority="32">
      <formula>J50&gt;=23</formula>
    </cfRule>
    <cfRule type="expression" dxfId="14964" priority="33">
      <formula>J50&lt;23</formula>
    </cfRule>
  </conditionalFormatting>
  <conditionalFormatting sqref="R51">
    <cfRule type="expression" dxfId="14963" priority="30">
      <formula>J51&gt;=23</formula>
    </cfRule>
    <cfRule type="expression" dxfId="14962" priority="31">
      <formula>J51&lt;23</formula>
    </cfRule>
  </conditionalFormatting>
  <conditionalFormatting sqref="R52">
    <cfRule type="expression" dxfId="14961" priority="28">
      <formula>J52&gt;=23</formula>
    </cfRule>
    <cfRule type="expression" dxfId="14960" priority="29">
      <formula>J52&lt;23</formula>
    </cfRule>
  </conditionalFormatting>
  <conditionalFormatting sqref="R58">
    <cfRule type="expression" dxfId="14959" priority="26">
      <formula>J58&gt;=23</formula>
    </cfRule>
    <cfRule type="expression" dxfId="14958" priority="27">
      <formula>J58&lt;23</formula>
    </cfRule>
  </conditionalFormatting>
  <conditionalFormatting sqref="R59">
    <cfRule type="expression" dxfId="14957" priority="24">
      <formula>J59&gt;=23</formula>
    </cfRule>
    <cfRule type="expression" dxfId="14956" priority="25">
      <formula>J59&lt;23</formula>
    </cfRule>
  </conditionalFormatting>
  <conditionalFormatting sqref="R60">
    <cfRule type="expression" dxfId="14955" priority="22">
      <formula>J60&gt;=23</formula>
    </cfRule>
    <cfRule type="expression" dxfId="14954" priority="23">
      <formula>J60&lt;23</formula>
    </cfRule>
  </conditionalFormatting>
  <conditionalFormatting sqref="R61">
    <cfRule type="expression" dxfId="14953" priority="20">
      <formula>J61&gt;=23</formula>
    </cfRule>
    <cfRule type="expression" dxfId="14952" priority="21">
      <formula>J61&lt;23</formula>
    </cfRule>
  </conditionalFormatting>
  <conditionalFormatting sqref="R62">
    <cfRule type="expression" dxfId="14951" priority="18">
      <formula>J62&gt;=23</formula>
    </cfRule>
    <cfRule type="expression" dxfId="14950" priority="19">
      <formula>J62&lt;23</formula>
    </cfRule>
  </conditionalFormatting>
  <conditionalFormatting sqref="R63">
    <cfRule type="expression" dxfId="14949" priority="16">
      <formula>J63&gt;=23</formula>
    </cfRule>
    <cfRule type="expression" dxfId="14948" priority="17">
      <formula>J63&lt;23</formula>
    </cfRule>
  </conditionalFormatting>
  <conditionalFormatting sqref="R64">
    <cfRule type="expression" dxfId="14947" priority="14">
      <formula>J64&gt;=23</formula>
    </cfRule>
    <cfRule type="expression" dxfId="14946" priority="15">
      <formula>J64&lt;23</formula>
    </cfRule>
  </conditionalFormatting>
  <conditionalFormatting sqref="R70">
    <cfRule type="expression" dxfId="14945" priority="12">
      <formula>J70&gt;=23</formula>
    </cfRule>
    <cfRule type="expression" dxfId="14944" priority="13">
      <formula>J70&lt;23</formula>
    </cfRule>
  </conditionalFormatting>
  <conditionalFormatting sqref="R71">
    <cfRule type="expression" dxfId="14943" priority="10">
      <formula>J71&gt;=23</formula>
    </cfRule>
    <cfRule type="expression" dxfId="14942" priority="11">
      <formula>J71&lt;23</formula>
    </cfRule>
  </conditionalFormatting>
  <conditionalFormatting sqref="R73">
    <cfRule type="expression" dxfId="14941" priority="6">
      <formula>J73&gt;=23</formula>
    </cfRule>
    <cfRule type="expression" dxfId="14940" priority="7">
      <formula>J73&lt;23</formula>
    </cfRule>
  </conditionalFormatting>
  <conditionalFormatting sqref="R74">
    <cfRule type="expression" dxfId="14939" priority="4">
      <formula>J74&gt;=23</formula>
    </cfRule>
    <cfRule type="expression" dxfId="14938" priority="5">
      <formula>J74&lt;23</formula>
    </cfRule>
  </conditionalFormatting>
  <conditionalFormatting sqref="R72">
    <cfRule type="expression" dxfId="14937" priority="1">
      <formula>E72=0</formula>
    </cfRule>
    <cfRule type="expression" dxfId="14936" priority="2">
      <formula>J72&gt;=23</formula>
    </cfRule>
    <cfRule type="expression" dxfId="1493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sheetPr codeName="Sheet20"/>
  <dimension ref="A1:AJ133"/>
  <sheetViews>
    <sheetView topLeftCell="A34"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'[1]20th'!$E$17+'[1]20th'!$F$17+'[1]20th'!$G$17</f>
        <v>0</v>
      </c>
      <c r="D27" s="240">
        <f>'[1]20th'!$H$17+'[1]20th'!$I$17+'[1]20th'!$J$17</f>
        <v>0</v>
      </c>
      <c r="E27" s="263">
        <f>'[1]20th'!B3</f>
        <v>3</v>
      </c>
      <c r="F27" s="264">
        <f>'[1]20th'!C3</f>
        <v>2</v>
      </c>
      <c r="G27" s="265">
        <f>'[1]20th'!D3</f>
        <v>2</v>
      </c>
      <c r="H27" s="266">
        <f>'[1]20th'!E3</f>
        <v>3</v>
      </c>
      <c r="I27" s="120">
        <f>'[1]20th'!F3</f>
        <v>34.5</v>
      </c>
      <c r="J27" s="53">
        <f>'[1]20th'!G3</f>
        <v>23</v>
      </c>
      <c r="K27" s="54">
        <f>'[1]20th'!H3</f>
        <v>23</v>
      </c>
      <c r="L27" s="160">
        <f>'[1]20th'!I3</f>
        <v>34.5</v>
      </c>
      <c r="M27" s="146">
        <f>'[1]20th'!J3</f>
        <v>5</v>
      </c>
      <c r="N27" s="39">
        <f>'[1]20th'!K3</f>
        <v>7.5</v>
      </c>
      <c r="O27" s="38">
        <f>'[1]20th'!L3</f>
        <v>3</v>
      </c>
      <c r="P27" s="123">
        <f>'[1]20th'!M3</f>
        <v>3</v>
      </c>
      <c r="Q27" s="125" t="str">
        <f>IF(D27="","",IF(D27&gt;=C27,"J",IF(D27&lt;C27,"L")))</f>
        <v>J</v>
      </c>
      <c r="R27" s="90" t="str">
        <f t="shared" ref="R27:R52" si="0">IF(J27="","",IF(J27&gt;=23,"J",IF(J27&lt;23,"L")))</f>
        <v>J</v>
      </c>
      <c r="S27" s="90" t="str">
        <f>IF(J27="","",IF(J27&gt;=I27-8,"J",IF(J27&lt;I27-8,"L")))</f>
        <v>L</v>
      </c>
      <c r="T27" s="68" t="str">
        <f>'[1]20th'!N3</f>
        <v>G</v>
      </c>
      <c r="U27" s="184">
        <f>'[1]20th'!O3</f>
        <v>3</v>
      </c>
      <c r="V27" s="185">
        <f>'[1]20th'!P3</f>
        <v>3</v>
      </c>
      <c r="W27" s="186">
        <f>'[1]20th'!Q3</f>
        <v>2</v>
      </c>
      <c r="X27" s="194">
        <f>'[1]20th'!R3</f>
        <v>1</v>
      </c>
      <c r="Y27" s="193">
        <f>'[1]20th'!S3</f>
        <v>34.5</v>
      </c>
      <c r="Z27" s="187">
        <f>'[1]20th'!T3</f>
        <v>34.5</v>
      </c>
      <c r="AA27" s="192">
        <f>'[1]20th'!U3</f>
        <v>23</v>
      </c>
      <c r="AB27" s="227">
        <f>'[1]20th'!V3</f>
        <v>11.5</v>
      </c>
      <c r="AC27" s="197">
        <f>'[1]20th'!W3</f>
        <v>5</v>
      </c>
      <c r="AD27" s="188">
        <f>'[1]20th'!X3</f>
        <v>5</v>
      </c>
      <c r="AE27" s="189">
        <f>'[1]20th'!Y3</f>
        <v>3</v>
      </c>
      <c r="AF27" s="198">
        <f>'[1]20th'!Z3</f>
        <v>3.75</v>
      </c>
      <c r="AG27" s="196" t="str">
        <f>IF(Z27="","",IF(Z27&gt;=23,"J",IF(Z27&lt;23,"L")))</f>
        <v>J</v>
      </c>
      <c r="AH27" s="190" t="str">
        <f>IF(Z27="","",IF(Z27&gt;=Y27-8,"J",IF(Z27&lt;Y27-8,"L")))</f>
        <v>J</v>
      </c>
      <c r="AI27" s="191" t="str">
        <f>'[1]20th'!$AA$3</f>
        <v>A</v>
      </c>
    </row>
    <row r="28" spans="1:35" ht="12" customHeight="1">
      <c r="A28" s="408" t="s">
        <v>2</v>
      </c>
      <c r="B28" s="409"/>
      <c r="C28" s="232">
        <f>'[2]20th'!$E$17+'[2]20th'!$F$17+'[2]20th'!$G$17</f>
        <v>0</v>
      </c>
      <c r="D28" s="273">
        <f>'[2]20th'!$H$17+'[2]20th'!$I$17+'[2]20th'!$J$17</f>
        <v>0</v>
      </c>
      <c r="E28" s="14">
        <f>'[2]20th'!B3</f>
        <v>3</v>
      </c>
      <c r="F28" s="71">
        <f>'[2]20th'!C3</f>
        <v>3</v>
      </c>
      <c r="G28" s="16">
        <f>'[2]20th'!D3</f>
        <v>2</v>
      </c>
      <c r="H28" s="195">
        <f>'[2]20th'!E3</f>
        <v>2</v>
      </c>
      <c r="I28" s="81">
        <f>'[2]20th'!F3</f>
        <v>34.5</v>
      </c>
      <c r="J28" s="56">
        <f>'[2]20th'!G3</f>
        <v>34.5</v>
      </c>
      <c r="K28" s="57">
        <f>'[2]20th'!H3</f>
        <v>23</v>
      </c>
      <c r="L28" s="161">
        <f>'[2]20th'!I3</f>
        <v>23</v>
      </c>
      <c r="M28" s="150">
        <f>'[2]20th'!J3</f>
        <v>5</v>
      </c>
      <c r="N28" s="37">
        <f>'[2]20th'!K3</f>
        <v>5</v>
      </c>
      <c r="O28" s="36">
        <f>'[2]20th'!L3</f>
        <v>3</v>
      </c>
      <c r="P28" s="124">
        <f>'[2]20th'!M3</f>
        <v>3</v>
      </c>
      <c r="Q28" s="126" t="str">
        <f t="shared" ref="Q28:Q52" si="1">IF(D28="","",IF(D28&gt;=C28,"J",IF(D28&lt;C28,"L")))</f>
        <v>J</v>
      </c>
      <c r="R28" s="90" t="str">
        <f t="shared" si="0"/>
        <v>J</v>
      </c>
      <c r="S28" s="69" t="str">
        <f t="shared" ref="S28:S52" si="2">IF(J28="","",IF(J28&gt;=I28-8,"J",IF(J28&lt;I28-8,"L")))</f>
        <v>J</v>
      </c>
      <c r="T28" s="15" t="str">
        <f>'[2]20th'!N3</f>
        <v>G</v>
      </c>
      <c r="U28" s="14">
        <f>'[2]20th'!O3</f>
        <v>3</v>
      </c>
      <c r="V28" s="71">
        <f>'[2]20th'!P3</f>
        <v>3</v>
      </c>
      <c r="W28" s="16">
        <f>'[2]20th'!Q3</f>
        <v>2</v>
      </c>
      <c r="X28" s="195">
        <f>'[2]20th'!R3</f>
        <v>2</v>
      </c>
      <c r="Y28" s="55">
        <f>'[2]20th'!S3</f>
        <v>34.5</v>
      </c>
      <c r="Z28" s="56">
        <f>'[2]20th'!T3</f>
        <v>34.5</v>
      </c>
      <c r="AA28" s="17">
        <f>'[2]20th'!U3</f>
        <v>23</v>
      </c>
      <c r="AB28" s="129">
        <f>'[2]20th'!V3</f>
        <v>23</v>
      </c>
      <c r="AC28" s="150">
        <f>'[2]20th'!W3</f>
        <v>5</v>
      </c>
      <c r="AD28" s="37">
        <f>'[2]20th'!X3</f>
        <v>5</v>
      </c>
      <c r="AE28" s="36">
        <f>'[2]20th'!Y3</f>
        <v>3</v>
      </c>
      <c r="AF28" s="151">
        <f>'[2]20th'!Z3</f>
        <v>3</v>
      </c>
      <c r="AG28" s="165" t="str">
        <f t="shared" ref="AG28:AG52" si="3">IF(Z28="","",IF(Z28&gt;=23,"J",IF(Z28&lt;23,"L")))</f>
        <v>J</v>
      </c>
      <c r="AH28" s="69" t="str">
        <f t="shared" ref="AH28:AH52" si="4">IF(Z28="","",IF(Z28&gt;=Y28-8,"J",IF(Z28&lt;Y28-8,"L")))</f>
        <v>J</v>
      </c>
      <c r="AI28" s="15" t="str">
        <f>'[2]20th'!$AA$3</f>
        <v>G</v>
      </c>
    </row>
    <row r="29" spans="1:35" ht="12" customHeight="1">
      <c r="A29" s="408" t="s">
        <v>3</v>
      </c>
      <c r="B29" s="409"/>
      <c r="C29" s="232">
        <f>'[3]20th'!$E$17+'[3]20th'!$F$17+'[3]20th'!$G$17</f>
        <v>0</v>
      </c>
      <c r="D29" s="273">
        <f>'[3]20th'!$H$17+'[3]20th'!$I$17+'[3]20th'!$J$17</f>
        <v>0</v>
      </c>
      <c r="E29" s="14">
        <f>'[3]20th'!B3</f>
        <v>3</v>
      </c>
      <c r="F29" s="71">
        <f>'[3]20th'!C3</f>
        <v>2</v>
      </c>
      <c r="G29" s="16">
        <f>'[3]20th'!D3</f>
        <v>2</v>
      </c>
      <c r="H29" s="195">
        <f>'[3]20th'!E3</f>
        <v>3</v>
      </c>
      <c r="I29" s="81">
        <f>'[3]20th'!F3</f>
        <v>34.5</v>
      </c>
      <c r="J29" s="56">
        <f>'[3]20th'!G3</f>
        <v>23</v>
      </c>
      <c r="K29" s="57">
        <f>'[3]20th'!H3</f>
        <v>23</v>
      </c>
      <c r="L29" s="161">
        <f>'[3]20th'!I3</f>
        <v>34.5</v>
      </c>
      <c r="M29" s="150">
        <f>'[3]20th'!J3</f>
        <v>5</v>
      </c>
      <c r="N29" s="37">
        <f>'[3]20th'!K3</f>
        <v>7.5</v>
      </c>
      <c r="O29" s="36">
        <f>'[3]20th'!L3</f>
        <v>3</v>
      </c>
      <c r="P29" s="124">
        <f>'[3]20th'!M3</f>
        <v>3</v>
      </c>
      <c r="Q29" s="126" t="str">
        <f t="shared" si="1"/>
        <v>J</v>
      </c>
      <c r="R29" s="90" t="str">
        <f t="shared" si="0"/>
        <v>J</v>
      </c>
      <c r="S29" s="69" t="str">
        <f t="shared" si="2"/>
        <v>L</v>
      </c>
      <c r="T29" s="15" t="str">
        <f>'[3]20th'!N3</f>
        <v>G</v>
      </c>
      <c r="U29" s="14">
        <f>'[3]20th'!O3</f>
        <v>3</v>
      </c>
      <c r="V29" s="71">
        <f>'[3]20th'!P3</f>
        <v>3</v>
      </c>
      <c r="W29" s="16">
        <f>'[3]20th'!Q3</f>
        <v>2</v>
      </c>
      <c r="X29" s="195">
        <f>'[3]20th'!R3</f>
        <v>2</v>
      </c>
      <c r="Y29" s="55">
        <f>'[3]20th'!S3</f>
        <v>34.5</v>
      </c>
      <c r="Z29" s="56">
        <f>'[3]20th'!T3</f>
        <v>34.5</v>
      </c>
      <c r="AA29" s="17">
        <f>'[3]20th'!U3</f>
        <v>23</v>
      </c>
      <c r="AB29" s="129">
        <f>'[3]20th'!V3</f>
        <v>23</v>
      </c>
      <c r="AC29" s="150">
        <f>'[3]20th'!W3</f>
        <v>5</v>
      </c>
      <c r="AD29" s="37">
        <f>'[3]20th'!X3</f>
        <v>5</v>
      </c>
      <c r="AE29" s="36">
        <f>'[3]20th'!Y3</f>
        <v>3</v>
      </c>
      <c r="AF29" s="151">
        <f>'[3]20th'!Z3</f>
        <v>3</v>
      </c>
      <c r="AG29" s="165" t="str">
        <f t="shared" si="3"/>
        <v>J</v>
      </c>
      <c r="AH29" s="69" t="str">
        <f t="shared" si="4"/>
        <v>J</v>
      </c>
      <c r="AI29" s="15" t="str">
        <f>'[3]20th'!$AA$3</f>
        <v>G</v>
      </c>
    </row>
    <row r="30" spans="1:35" ht="12" customHeight="1">
      <c r="A30" s="408" t="s">
        <v>120</v>
      </c>
      <c r="B30" s="409"/>
      <c r="C30" s="232">
        <f>'[4]20th'!$E$17+'[4]20th'!$F$17+'[4]20th'!$G$17</f>
        <v>0</v>
      </c>
      <c r="D30" s="273">
        <f>'[4]20th'!$H$17+'[4]20th'!$I$17+'[4]20th'!$J$17</f>
        <v>0</v>
      </c>
      <c r="E30" s="14">
        <f>'[4]20th'!B3</f>
        <v>7</v>
      </c>
      <c r="F30" s="71">
        <f>'[4]20th'!C3</f>
        <v>6</v>
      </c>
      <c r="G30" s="16">
        <f>'[4]20th'!D3</f>
        <v>5</v>
      </c>
      <c r="H30" s="195">
        <f>'[4]20th'!E3</f>
        <v>6</v>
      </c>
      <c r="I30" s="81">
        <f>'[4]20th'!F3</f>
        <v>80.5</v>
      </c>
      <c r="J30" s="56">
        <f>'[4]20th'!G3</f>
        <v>69</v>
      </c>
      <c r="K30" s="57">
        <f>'[4]20th'!H3</f>
        <v>57.5</v>
      </c>
      <c r="L30" s="161">
        <f>'[4]20th'!I3</f>
        <v>69</v>
      </c>
      <c r="M30" s="150">
        <f>'[4]20th'!J3</f>
        <v>5.1428571428571432</v>
      </c>
      <c r="N30" s="37">
        <f>'[4]20th'!K3</f>
        <v>6</v>
      </c>
      <c r="O30" s="36">
        <f>'[4]20th'!L3</f>
        <v>3</v>
      </c>
      <c r="P30" s="124">
        <f>'[4]20th'!M3</f>
        <v>3</v>
      </c>
      <c r="Q30" s="126" t="str">
        <f t="shared" si="1"/>
        <v>J</v>
      </c>
      <c r="R30" s="90" t="str">
        <f t="shared" si="0"/>
        <v>J</v>
      </c>
      <c r="S30" s="69" t="str">
        <f>IF(J30="","",IF(J30&gt;=I30-8,"J",IF(J30&lt;I30-8,"L")))</f>
        <v>L</v>
      </c>
      <c r="T30" s="15" t="str">
        <f>'[4]20th'!N3</f>
        <v>G</v>
      </c>
      <c r="U30" s="14">
        <f>'[4]20th'!O3</f>
        <v>7</v>
      </c>
      <c r="V30" s="71">
        <f>'[4]20th'!P3</f>
        <v>7</v>
      </c>
      <c r="W30" s="16">
        <f>'[4]20th'!Q3</f>
        <v>4</v>
      </c>
      <c r="X30" s="195">
        <f>'[4]20th'!R3</f>
        <v>3</v>
      </c>
      <c r="Y30" s="55">
        <f>'[4]20th'!S3</f>
        <v>80.5</v>
      </c>
      <c r="Z30" s="56">
        <f>'[4]20th'!T3</f>
        <v>80.5</v>
      </c>
      <c r="AA30" s="17">
        <f>'[4]20th'!U3</f>
        <v>46</v>
      </c>
      <c r="AB30" s="129">
        <f>'[4]20th'!V3</f>
        <v>34.5</v>
      </c>
      <c r="AC30" s="150">
        <f>'[4]20th'!W3</f>
        <v>5.1428571428571432</v>
      </c>
      <c r="AD30" s="37">
        <f>'[4]20th'!X3</f>
        <v>5.1428571428571432</v>
      </c>
      <c r="AE30" s="36">
        <f>'[4]20th'!Y3</f>
        <v>3.2727272727272729</v>
      </c>
      <c r="AF30" s="151">
        <f>'[4]20th'!Z3</f>
        <v>3.6</v>
      </c>
      <c r="AG30" s="165" t="str">
        <f>IF(Z30="","",IF(Z30&gt;=23,"J",IF(Z30&lt;23,"L")))</f>
        <v>J</v>
      </c>
      <c r="AH30" s="69" t="str">
        <f>IF(Z30="","",IF(Z30&gt;=Y30-8,"J",IF(Z30&lt;Y30-8,"L")))</f>
        <v>J</v>
      </c>
      <c r="AI30" s="15" t="str">
        <f>'[4]20th'!$AA$3</f>
        <v>G</v>
      </c>
    </row>
    <row r="31" spans="1:35" ht="12" customHeight="1">
      <c r="A31" s="408" t="s">
        <v>122</v>
      </c>
      <c r="B31" s="409"/>
      <c r="C31" s="232">
        <f>'[5]20th'!$E$17+'[5]20th'!$F$17+'[5]20th'!$G$17</f>
        <v>0</v>
      </c>
      <c r="D31" s="273">
        <f>'[5]20th'!$H$17+'[5]20th'!$I$17+'[5]20th'!$J$17</f>
        <v>0</v>
      </c>
      <c r="E31" s="14">
        <f>'[5]20th'!B3</f>
        <v>6</v>
      </c>
      <c r="F31" s="71">
        <f>'[5]20th'!C3</f>
        <v>5</v>
      </c>
      <c r="G31" s="16">
        <f>'[5]20th'!D3</f>
        <v>2</v>
      </c>
      <c r="H31" s="195">
        <f>'[5]20th'!E3</f>
        <v>2</v>
      </c>
      <c r="I31" s="81">
        <f>'[5]20th'!F3</f>
        <v>69</v>
      </c>
      <c r="J31" s="56">
        <f>'[5]20th'!G3</f>
        <v>57.5</v>
      </c>
      <c r="K31" s="57">
        <f>'[5]20th'!H3</f>
        <v>23</v>
      </c>
      <c r="L31" s="161">
        <f>'[5]20th'!I3</f>
        <v>23</v>
      </c>
      <c r="M31" s="150">
        <f>'[5]20th'!J3</f>
        <v>4</v>
      </c>
      <c r="N31" s="37">
        <f>'[5]20th'!K3</f>
        <v>4.8</v>
      </c>
      <c r="O31" s="36">
        <f>'[5]20th'!L3</f>
        <v>3</v>
      </c>
      <c r="P31" s="124">
        <f>'[5]20th'!M3</f>
        <v>3.4285714285714284</v>
      </c>
      <c r="Q31" s="126" t="str">
        <f t="shared" si="1"/>
        <v>J</v>
      </c>
      <c r="R31" s="90" t="str">
        <f t="shared" si="0"/>
        <v>J</v>
      </c>
      <c r="S31" s="69" t="str">
        <f>IF(J31="","",IF(J31&gt;=I31-8,"J",IF(J31&lt;I31-8,"L")))</f>
        <v>L</v>
      </c>
      <c r="T31" s="15" t="str">
        <f>'[5]20th'!N3</f>
        <v>A</v>
      </c>
      <c r="U31" s="14">
        <f>'[5]20th'!O3</f>
        <v>5</v>
      </c>
      <c r="V31" s="71">
        <f>'[5]20th'!P3</f>
        <v>4</v>
      </c>
      <c r="W31" s="16">
        <f>'[5]20th'!Q3</f>
        <v>1</v>
      </c>
      <c r="X31" s="195">
        <f>'[5]20th'!R3</f>
        <v>1</v>
      </c>
      <c r="Y31" s="55">
        <f>'[5]20th'!S3</f>
        <v>57.5</v>
      </c>
      <c r="Z31" s="56">
        <f>'[5]20th'!T3</f>
        <v>46</v>
      </c>
      <c r="AA31" s="17">
        <f>'[5]20th'!U3</f>
        <v>11.5</v>
      </c>
      <c r="AB31" s="129">
        <f>'[5]20th'!V3</f>
        <v>11.5</v>
      </c>
      <c r="AC31" s="150">
        <f>'[5]20th'!W3</f>
        <v>4.8</v>
      </c>
      <c r="AD31" s="37">
        <f>'[5]20th'!X3</f>
        <v>6</v>
      </c>
      <c r="AE31" s="36">
        <f>'[5]20th'!Y3</f>
        <v>4</v>
      </c>
      <c r="AF31" s="151">
        <f>'[5]20th'!Z3</f>
        <v>4.8</v>
      </c>
      <c r="AG31" s="165" t="str">
        <f>IF(Z31="","",IF(Z31&gt;=23,"J",IF(Z31&lt;23,"L")))</f>
        <v>J</v>
      </c>
      <c r="AH31" s="69" t="str">
        <f>IF(Z31="","",IF(Z31&gt;=Y31-8,"J",IF(Z31&lt;Y31-8,"L")))</f>
        <v>L</v>
      </c>
      <c r="AI31" s="15" t="str">
        <f>'[5]20th'!$AA$3</f>
        <v>A</v>
      </c>
    </row>
    <row r="32" spans="1:35" ht="12" customHeight="1">
      <c r="A32" s="408" t="s">
        <v>5</v>
      </c>
      <c r="B32" s="409"/>
      <c r="C32" s="232">
        <f>'[6]20th'!$E$17+'[6]20th'!$F$17+'[6]20th'!$G$17</f>
        <v>0</v>
      </c>
      <c r="D32" s="273">
        <f>'[6]20th'!$H$17+'[6]20th'!$I$17+'[6]20th'!$J$17</f>
        <v>0</v>
      </c>
      <c r="E32" s="14">
        <f>'[6]20th'!B3</f>
        <v>6</v>
      </c>
      <c r="F32" s="71">
        <f>'[6]20th'!C3</f>
        <v>4</v>
      </c>
      <c r="G32" s="16">
        <f>'[6]20th'!D3</f>
        <v>2</v>
      </c>
      <c r="H32" s="195">
        <f>'[6]20th'!E3</f>
        <v>2</v>
      </c>
      <c r="I32" s="120">
        <f>'[6]20th'!F3</f>
        <v>69</v>
      </c>
      <c r="J32" s="53">
        <f>'[6]20th'!G3</f>
        <v>46</v>
      </c>
      <c r="K32" s="54">
        <f>'[6]20th'!H3</f>
        <v>30.5</v>
      </c>
      <c r="L32" s="160">
        <f>'[6]20th'!I3</f>
        <v>23</v>
      </c>
      <c r="M32" s="283" t="str">
        <f>'[6]20th'!J3</f>
        <v>N/A</v>
      </c>
      <c r="N32" s="284" t="str">
        <f>'[6]20th'!K3</f>
        <v>N/A</v>
      </c>
      <c r="O32" s="284" t="str">
        <f>'[6]20th'!L3</f>
        <v>N/A</v>
      </c>
      <c r="P32" s="285" t="str">
        <f>'[6]20th'!M3</f>
        <v>N/A</v>
      </c>
      <c r="Q32" s="126" t="str">
        <f t="shared" si="1"/>
        <v>J</v>
      </c>
      <c r="R32" s="90" t="str">
        <f t="shared" si="0"/>
        <v>J</v>
      </c>
      <c r="S32" s="69" t="str">
        <f t="shared" si="2"/>
        <v>L</v>
      </c>
      <c r="T32" s="68" t="str">
        <f>'[6]20th'!N3</f>
        <v>G</v>
      </c>
      <c r="U32" s="14">
        <f>'[6]20th'!O3</f>
        <v>3</v>
      </c>
      <c r="V32" s="71">
        <f>'[6]20th'!P3</f>
        <v>3</v>
      </c>
      <c r="W32" s="16">
        <f>'[6]20th'!Q3</f>
        <v>2</v>
      </c>
      <c r="X32" s="195">
        <f>'[6]20th'!R3</f>
        <v>2</v>
      </c>
      <c r="Y32" s="52">
        <f>'[6]20th'!S3</f>
        <v>34.5</v>
      </c>
      <c r="Z32" s="53">
        <f>'[6]20th'!T3</f>
        <v>34.5</v>
      </c>
      <c r="AA32" s="60">
        <f>'[6]20th'!U3</f>
        <v>23</v>
      </c>
      <c r="AB32" s="228">
        <f>'[6]20th'!V3</f>
        <v>23</v>
      </c>
      <c r="AC32" s="283" t="str">
        <f>'[6]20th'!W3</f>
        <v>N/A</v>
      </c>
      <c r="AD32" s="284" t="str">
        <f>'[6]20th'!X3</f>
        <v>N/A</v>
      </c>
      <c r="AE32" s="284" t="str">
        <f>'[6]20th'!Y3</f>
        <v>N/A</v>
      </c>
      <c r="AF32" s="290" t="str">
        <f>'[6]20th'!Z3</f>
        <v>N/A</v>
      </c>
      <c r="AG32" s="165" t="str">
        <f t="shared" si="3"/>
        <v>J</v>
      </c>
      <c r="AH32" s="69" t="str">
        <f t="shared" si="4"/>
        <v>J</v>
      </c>
      <c r="AI32" s="68" t="str">
        <f>'[6]20th'!$AA$3</f>
        <v>G</v>
      </c>
    </row>
    <row r="33" spans="1:36" ht="12" customHeight="1">
      <c r="A33" s="408" t="s">
        <v>8</v>
      </c>
      <c r="B33" s="409"/>
      <c r="C33" s="232"/>
      <c r="D33" s="273"/>
      <c r="E33" s="14">
        <f>'[7]20th'!B3</f>
        <v>14</v>
      </c>
      <c r="F33" s="71">
        <f>'[7]20th'!C3</f>
        <v>12</v>
      </c>
      <c r="G33" s="16">
        <f>'[7]20th'!D3</f>
        <v>5</v>
      </c>
      <c r="H33" s="195">
        <f>'[7]20th'!E3</f>
        <v>6</v>
      </c>
      <c r="I33" s="81">
        <f>'[7]20th'!F3</f>
        <v>161</v>
      </c>
      <c r="J33" s="56">
        <f>'[7]20th'!G3</f>
        <v>138</v>
      </c>
      <c r="K33" s="57">
        <f>'[7]20th'!H3</f>
        <v>57.5</v>
      </c>
      <c r="L33" s="161">
        <f>'[7]20th'!I3</f>
        <v>69</v>
      </c>
      <c r="M33" s="286" t="str">
        <f>'[7]20th'!J3</f>
        <v>N/A</v>
      </c>
      <c r="N33" s="287" t="str">
        <f>'[7]20th'!K3</f>
        <v>N/A</v>
      </c>
      <c r="O33" s="287" t="str">
        <f>'[7]20th'!L3</f>
        <v>N/A</v>
      </c>
      <c r="P33" s="288" t="str">
        <f>'[7]20th'!M3</f>
        <v>N/A</v>
      </c>
      <c r="Q33" s="289" t="s">
        <v>121</v>
      </c>
      <c r="R33" s="90" t="str">
        <f t="shared" si="0"/>
        <v>J</v>
      </c>
      <c r="S33" s="69" t="str">
        <f t="shared" si="2"/>
        <v>L</v>
      </c>
      <c r="T33" s="15" t="str">
        <f>'[7]20th'!N3</f>
        <v>A</v>
      </c>
      <c r="U33" s="14">
        <f>'[7]20th'!O3</f>
        <v>13</v>
      </c>
      <c r="V33" s="71">
        <f>'[7]20th'!P3</f>
        <v>13</v>
      </c>
      <c r="W33" s="16">
        <f>'[7]20th'!Q3</f>
        <v>3</v>
      </c>
      <c r="X33" s="195">
        <f>'[7]20th'!R3</f>
        <v>3</v>
      </c>
      <c r="Y33" s="55">
        <f>'[7]20th'!S3</f>
        <v>149.5</v>
      </c>
      <c r="Z33" s="56">
        <f>'[7]20th'!T3</f>
        <v>149.5</v>
      </c>
      <c r="AA33" s="17">
        <f>'[7]20th'!U3</f>
        <v>34.5</v>
      </c>
      <c r="AB33" s="229">
        <f>'[7]20th'!V3</f>
        <v>34.5</v>
      </c>
      <c r="AC33" s="286" t="str">
        <f>'[7]20th'!W3</f>
        <v>N/A</v>
      </c>
      <c r="AD33" s="287" t="str">
        <f>'[7]20th'!X3</f>
        <v>N/A</v>
      </c>
      <c r="AE33" s="287" t="str">
        <f>'[7]20th'!Y3</f>
        <v>N/A</v>
      </c>
      <c r="AF33" s="291" t="str">
        <f>'[7]20th'!Z3</f>
        <v>N/A</v>
      </c>
      <c r="AG33" s="165" t="str">
        <f t="shared" si="3"/>
        <v>J</v>
      </c>
      <c r="AH33" s="69" t="str">
        <f t="shared" si="4"/>
        <v>J</v>
      </c>
      <c r="AI33" s="15" t="str">
        <f>'[7]20th'!$AA$3</f>
        <v>G</v>
      </c>
    </row>
    <row r="34" spans="1:36" ht="12" customHeight="1">
      <c r="A34" s="408" t="s">
        <v>68</v>
      </c>
      <c r="B34" s="409"/>
      <c r="C34" s="232"/>
      <c r="D34" s="273"/>
      <c r="E34" s="14">
        <f>'[8]20th'!B3</f>
        <v>4</v>
      </c>
      <c r="F34" s="71">
        <f>'[8]20th'!C3</f>
        <v>0</v>
      </c>
      <c r="G34" s="16">
        <f>'[8]20th'!D3</f>
        <v>1</v>
      </c>
      <c r="H34" s="195">
        <f>'[8]20th'!E3</f>
        <v>0</v>
      </c>
      <c r="I34" s="81">
        <f>'[8]20th'!F3</f>
        <v>46</v>
      </c>
      <c r="J34" s="56">
        <f>'[8]20th'!G3</f>
        <v>0</v>
      </c>
      <c r="K34" s="57">
        <f>'[8]20th'!H3</f>
        <v>11.5</v>
      </c>
      <c r="L34" s="161">
        <f>'[8]20th'!I3</f>
        <v>0</v>
      </c>
      <c r="M34" s="286" t="str">
        <f>'[8]20th'!J3</f>
        <v>N/A</v>
      </c>
      <c r="N34" s="287" t="str">
        <f>'[8]20th'!K3</f>
        <v>N/A</v>
      </c>
      <c r="O34" s="287" t="str">
        <f>'[8]20th'!L3</f>
        <v>N/A</v>
      </c>
      <c r="P34" s="288" t="str">
        <f>'[8]20th'!M3</f>
        <v>N/A</v>
      </c>
      <c r="Q34" s="289" t="s">
        <v>121</v>
      </c>
      <c r="R34" s="90" t="str">
        <f t="shared" si="0"/>
        <v>L</v>
      </c>
      <c r="S34" s="69" t="str">
        <f t="shared" si="2"/>
        <v>L</v>
      </c>
      <c r="T34" s="15">
        <f>'[8]20th'!N3</f>
        <v>0</v>
      </c>
      <c r="U34" s="14">
        <f>'[8]20th'!O3</f>
        <v>1</v>
      </c>
      <c r="V34" s="71">
        <f>'[8]20th'!P3</f>
        <v>0</v>
      </c>
      <c r="W34" s="16">
        <f>'[8]20th'!Q3</f>
        <v>0</v>
      </c>
      <c r="X34" s="195">
        <f>'[8]20th'!R3</f>
        <v>0</v>
      </c>
      <c r="Y34" s="55">
        <f>'[8]20th'!S3</f>
        <v>11.5</v>
      </c>
      <c r="Z34" s="56">
        <f>'[8]20th'!T3</f>
        <v>0</v>
      </c>
      <c r="AA34" s="17">
        <f>'[8]20th'!U3</f>
        <v>0</v>
      </c>
      <c r="AB34" s="229">
        <f>'[8]20th'!V3</f>
        <v>0</v>
      </c>
      <c r="AC34" s="286" t="str">
        <f>'[8]20th'!W3</f>
        <v>N/A</v>
      </c>
      <c r="AD34" s="287" t="str">
        <f>'[8]20th'!X3</f>
        <v>N/A</v>
      </c>
      <c r="AE34" s="287" t="str">
        <f>'[8]20th'!Y3</f>
        <v>N/A</v>
      </c>
      <c r="AF34" s="291" t="str">
        <f>'[8]20th'!Z3</f>
        <v>N/A</v>
      </c>
      <c r="AG34" s="286" t="s">
        <v>121</v>
      </c>
      <c r="AH34" s="165" t="str">
        <f t="shared" si="4"/>
        <v>L</v>
      </c>
      <c r="AI34" s="15">
        <f>'[8]20th'!$AA$3</f>
        <v>0</v>
      </c>
    </row>
    <row r="35" spans="1:36" ht="12" customHeight="1" thickBot="1">
      <c r="A35" s="406" t="s">
        <v>9</v>
      </c>
      <c r="B35" s="407"/>
      <c r="C35" s="233"/>
      <c r="D35" s="242"/>
      <c r="E35" s="22">
        <f>'[9]20th'!B3</f>
        <v>2</v>
      </c>
      <c r="F35" s="312">
        <f>'[9]20th'!C3</f>
        <v>2</v>
      </c>
      <c r="G35" s="24">
        <f>'[9]20th'!D3</f>
        <v>0</v>
      </c>
      <c r="H35" s="313">
        <f>'[9]20th'!E3</f>
        <v>0</v>
      </c>
      <c r="I35" s="83">
        <f>'[9]20th'!F3</f>
        <v>23</v>
      </c>
      <c r="J35" s="58">
        <f>'[9]20th'!G3</f>
        <v>23</v>
      </c>
      <c r="K35" s="59">
        <f>'[9]20th'!H3</f>
        <v>0</v>
      </c>
      <c r="L35" s="314">
        <f>'[9]20th'!I3</f>
        <v>0</v>
      </c>
      <c r="M35" s="315" t="str">
        <f>'[9]20th'!J3</f>
        <v>N/A</v>
      </c>
      <c r="N35" s="316" t="str">
        <f>'[9]20th'!K3</f>
        <v>N/A</v>
      </c>
      <c r="O35" s="316" t="str">
        <f>'[9]20th'!L3</f>
        <v>N/A</v>
      </c>
      <c r="P35" s="317" t="str">
        <f>'[9]20th'!M3</f>
        <v>N/A</v>
      </c>
      <c r="Q35" s="318" t="s">
        <v>121</v>
      </c>
      <c r="R35" s="323" t="str">
        <f t="shared" si="0"/>
        <v>J</v>
      </c>
      <c r="S35" s="70" t="str">
        <f t="shared" si="2"/>
        <v>J</v>
      </c>
      <c r="T35" s="21" t="str">
        <f>'[9]20th'!N3</f>
        <v>G</v>
      </c>
      <c r="U35" s="22">
        <f>'[9]20th'!O3</f>
        <v>0</v>
      </c>
      <c r="V35" s="312">
        <f>'[9]20th'!P3</f>
        <v>0</v>
      </c>
      <c r="W35" s="24">
        <f>'[9]20th'!Q3</f>
        <v>0</v>
      </c>
      <c r="X35" s="313">
        <f>'[9]20th'!R3</f>
        <v>0</v>
      </c>
      <c r="Y35" s="230">
        <f>'[9]20th'!S3</f>
        <v>0</v>
      </c>
      <c r="Z35" s="58">
        <f>'[9]20th'!T3</f>
        <v>0</v>
      </c>
      <c r="AA35" s="20">
        <f>'[9]20th'!U3</f>
        <v>0</v>
      </c>
      <c r="AB35" s="319">
        <f>'[9]20th'!V3</f>
        <v>0</v>
      </c>
      <c r="AC35" s="315" t="str">
        <f>'[9]20th'!W3</f>
        <v>N/A</v>
      </c>
      <c r="AD35" s="316" t="str">
        <f>'[9]20th'!X3</f>
        <v>N/A</v>
      </c>
      <c r="AE35" s="316" t="str">
        <f>'[9]20th'!Y3</f>
        <v>N/A</v>
      </c>
      <c r="AF35" s="320" t="str">
        <f>'[9]20th'!Z3</f>
        <v>N/A</v>
      </c>
      <c r="AG35" s="321" t="s">
        <v>121</v>
      </c>
      <c r="AH35" s="322" t="s">
        <v>121</v>
      </c>
      <c r="AI35" s="21" t="str">
        <f>'[9]20th'!$AA$3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'[10]20th'!$E$17+'[10]20th'!$F$17+'[10]20th'!$G$17</f>
        <v>0</v>
      </c>
      <c r="D40" s="273">
        <f>'[10]20th'!$H$17+'[10]20th'!$I$17+'[10]20th'!$J$17</f>
        <v>0</v>
      </c>
      <c r="E40" s="14">
        <f>'[10]20th'!B3</f>
        <v>3</v>
      </c>
      <c r="F40" s="71">
        <f>'[10]20th'!C3</f>
        <v>3</v>
      </c>
      <c r="G40" s="16">
        <f>'[10]20th'!D3</f>
        <v>2</v>
      </c>
      <c r="H40" s="195">
        <f>'[10]20th'!E3</f>
        <v>3</v>
      </c>
      <c r="I40" s="81">
        <f>'[10]20th'!F3</f>
        <v>34.5</v>
      </c>
      <c r="J40" s="56">
        <f>'[10]20th'!G3</f>
        <v>34.5</v>
      </c>
      <c r="K40" s="57">
        <f>'[10]20th'!H3</f>
        <v>23</v>
      </c>
      <c r="L40" s="161">
        <f>'[10]20th'!I3</f>
        <v>34.5</v>
      </c>
      <c r="M40" s="150">
        <f>'[10]20th'!J3</f>
        <v>6</v>
      </c>
      <c r="N40" s="37">
        <f>'[10]20th'!K3</f>
        <v>6</v>
      </c>
      <c r="O40" s="36">
        <f>'[10]20th'!L3</f>
        <v>3.6</v>
      </c>
      <c r="P40" s="124">
        <f>'[10]20th'!M3</f>
        <v>3</v>
      </c>
      <c r="Q40" s="324" t="str">
        <f>IF(D40="","",IF(D40&gt;=C40,"J",IF(D40&lt;C40,"L")))</f>
        <v>J</v>
      </c>
      <c r="R40" s="190" t="str">
        <f>IF(J40="","",IF(J40&gt;=23,"J",IF(J40&lt;23,"L")))</f>
        <v>J</v>
      </c>
      <c r="S40" s="190" t="str">
        <f>IF(J40="","",IF(J40&gt;=I40-8,"J",IF(J40&lt;I40-8,"L")))</f>
        <v>J</v>
      </c>
      <c r="T40" s="191" t="str">
        <f>'[10]20th'!N3</f>
        <v>A</v>
      </c>
      <c r="U40" s="14">
        <f>'[10]20th'!O3</f>
        <v>3</v>
      </c>
      <c r="V40" s="71">
        <f>'[10]20th'!P3</f>
        <v>3</v>
      </c>
      <c r="W40" s="16">
        <f>'[10]20th'!Q3</f>
        <v>1</v>
      </c>
      <c r="X40" s="195">
        <f>'[10]20th'!R3</f>
        <v>2</v>
      </c>
      <c r="Y40" s="55">
        <f>'[10]20th'!S3</f>
        <v>34.5</v>
      </c>
      <c r="Z40" s="56">
        <f>'[10]20th'!T3</f>
        <v>34.5</v>
      </c>
      <c r="AA40" s="17">
        <f>'[10]20th'!U3</f>
        <v>11.5</v>
      </c>
      <c r="AB40" s="129">
        <f>'[10]20th'!V3</f>
        <v>23</v>
      </c>
      <c r="AC40" s="150">
        <f>'[10]20th'!W3</f>
        <v>6</v>
      </c>
      <c r="AD40" s="37">
        <f>'[10]20th'!X3</f>
        <v>6</v>
      </c>
      <c r="AE40" s="36">
        <f>'[10]20th'!Y3</f>
        <v>4.5</v>
      </c>
      <c r="AF40" s="151">
        <f>'[10]20th'!Z3</f>
        <v>3.6</v>
      </c>
      <c r="AG40" s="165" t="str">
        <f>IF(Z40="","",IF(Z40&gt;=23,"J",IF(Z40&lt;23,"L")))</f>
        <v>J</v>
      </c>
      <c r="AH40" s="69" t="str">
        <f>IF(Z40="","",IF(Z40&gt;=Y40-8,"J",IF(Z40&lt;Y40-8,"L")))</f>
        <v>J</v>
      </c>
      <c r="AI40" s="15" t="str">
        <f>'[10]20th'!$AA$3</f>
        <v>G</v>
      </c>
    </row>
    <row r="41" spans="1:36" ht="12" customHeight="1">
      <c r="A41" s="408" t="s">
        <v>6</v>
      </c>
      <c r="B41" s="409"/>
      <c r="C41" s="232">
        <f>'[11]20th'!$E$17+'[11]20th'!$F$17+'[11]20th'!$G$17</f>
        <v>0</v>
      </c>
      <c r="D41" s="273">
        <f>'[11]20th'!$H$17+'[11]20th'!$I$17+'[11]20th'!$J$17</f>
        <v>0</v>
      </c>
      <c r="E41" s="14">
        <f>'[11]20th'!B3</f>
        <v>3</v>
      </c>
      <c r="F41" s="71">
        <f>'[11]20th'!C3</f>
        <v>3</v>
      </c>
      <c r="G41" s="16">
        <f>'[11]20th'!D3</f>
        <v>5</v>
      </c>
      <c r="H41" s="195">
        <f>'[11]20th'!E3</f>
        <v>7</v>
      </c>
      <c r="I41" s="81">
        <f>'[11]20th'!F3</f>
        <v>34.5</v>
      </c>
      <c r="J41" s="56">
        <f>'[11]20th'!G3</f>
        <v>34.5</v>
      </c>
      <c r="K41" s="57">
        <f>'[11]20th'!H3</f>
        <v>57.5</v>
      </c>
      <c r="L41" s="161">
        <f>'[11]20th'!I3</f>
        <v>80.5</v>
      </c>
      <c r="M41" s="150">
        <f>'[11]20th'!J3</f>
        <v>5.333333333333333</v>
      </c>
      <c r="N41" s="37">
        <f>'[11]20th'!K3</f>
        <v>5.333333333333333</v>
      </c>
      <c r="O41" s="36">
        <f>'[11]20th'!L3</f>
        <v>2</v>
      </c>
      <c r="P41" s="124">
        <f>'[11]20th'!M3</f>
        <v>1.6</v>
      </c>
      <c r="Q41" s="126" t="str">
        <f>IF(D41="","",IF(D41&gt;=C41,"J",IF(D41&lt;C41,"L")))</f>
        <v>J</v>
      </c>
      <c r="R41" s="90" t="str">
        <f>IF(J41="","",IF(J41&gt;=23,"J",IF(J41&lt;23,"L")))</f>
        <v>J</v>
      </c>
      <c r="S41" s="69" t="str">
        <f>IF(J41="","",IF(J41&gt;=I41-8,"J",IF(J41&lt;I41-8,"L")))</f>
        <v>J</v>
      </c>
      <c r="T41" s="15" t="str">
        <f>'[11]20th'!N3</f>
        <v>G</v>
      </c>
      <c r="U41" s="14">
        <f>'[11]20th'!O3</f>
        <v>3</v>
      </c>
      <c r="V41" s="71">
        <f>'[11]20th'!P3</f>
        <v>3</v>
      </c>
      <c r="W41" s="16">
        <f>'[11]20th'!Q3</f>
        <v>5</v>
      </c>
      <c r="X41" s="195">
        <f>'[11]20th'!R3</f>
        <v>7</v>
      </c>
      <c r="Y41" s="55">
        <f>'[11]20th'!S3</f>
        <v>34.5</v>
      </c>
      <c r="Z41" s="56">
        <f>'[11]20th'!T3</f>
        <v>34.5</v>
      </c>
      <c r="AA41" s="17">
        <f>'[11]20th'!U3</f>
        <v>57.5</v>
      </c>
      <c r="AB41" s="129">
        <f>'[11]20th'!V3</f>
        <v>80.5</v>
      </c>
      <c r="AC41" s="150">
        <f>'[11]20th'!W3</f>
        <v>5.333333333333333</v>
      </c>
      <c r="AD41" s="37">
        <f>'[11]20th'!X3</f>
        <v>5.333333333333333</v>
      </c>
      <c r="AE41" s="36">
        <f>'[11]20th'!Y3</f>
        <v>2</v>
      </c>
      <c r="AF41" s="151">
        <f>'[11]20th'!Z3</f>
        <v>1.6</v>
      </c>
      <c r="AG41" s="165" t="str">
        <f>IF(Z41="","",IF(Z41&gt;=23,"J",IF(Z41&lt;23,"L")))</f>
        <v>J</v>
      </c>
      <c r="AH41" s="69" t="str">
        <f>IF(Z41="","",IF(Z41&gt;=Y41-8,"J",IF(Z41&lt;Y41-8,"L")))</f>
        <v>J</v>
      </c>
      <c r="AI41" s="15" t="str">
        <f>'[11]20th'!$AA$3</f>
        <v>G</v>
      </c>
    </row>
    <row r="42" spans="1:36" ht="12" customHeight="1">
      <c r="A42" s="408" t="s">
        <v>7</v>
      </c>
      <c r="B42" s="409"/>
      <c r="C42" s="232">
        <f>'[12]20th'!$E$17+'[12]20th'!$F$17+'[12]20th'!$G$17</f>
        <v>0</v>
      </c>
      <c r="D42" s="273">
        <f>'[12]20th'!$H$17+'[12]20th'!$I$17+'[12]20th'!$J$17</f>
        <v>0</v>
      </c>
      <c r="E42" s="14">
        <f>'[12]20th'!B3</f>
        <v>3</v>
      </c>
      <c r="F42" s="71">
        <f>'[12]20th'!C3</f>
        <v>3</v>
      </c>
      <c r="G42" s="16">
        <f>'[12]20th'!D3</f>
        <v>2</v>
      </c>
      <c r="H42" s="195">
        <f>'[12]20th'!E3</f>
        <v>3</v>
      </c>
      <c r="I42" s="81">
        <f>'[12]20th'!F3</f>
        <v>34.5</v>
      </c>
      <c r="J42" s="56">
        <f>'[12]20th'!G3</f>
        <v>34.5</v>
      </c>
      <c r="K42" s="57">
        <f>'[12]20th'!H3</f>
        <v>23</v>
      </c>
      <c r="L42" s="161">
        <f>'[12]20th'!I3</f>
        <v>34.5</v>
      </c>
      <c r="M42" s="150">
        <f>'[12]20th'!J3</f>
        <v>6</v>
      </c>
      <c r="N42" s="37">
        <f>'[12]20th'!K3</f>
        <v>6</v>
      </c>
      <c r="O42" s="36">
        <f>'[12]20th'!L3</f>
        <v>3.6</v>
      </c>
      <c r="P42" s="124">
        <f>'[12]20th'!M3</f>
        <v>3</v>
      </c>
      <c r="Q42" s="126" t="str">
        <f>IF(D42="","",IF(D42&gt;=C42,"J",IF(D42&lt;C42,"L")))</f>
        <v>J</v>
      </c>
      <c r="R42" s="90" t="str">
        <f>IF(J42="","",IF(J42&gt;=23,"J",IF(J42&lt;23,"L")))</f>
        <v>J</v>
      </c>
      <c r="S42" s="69" t="str">
        <f>IF(J42="","",IF(J42&gt;=I42-8,"J",IF(J42&lt;I42-8,"L")))</f>
        <v>J</v>
      </c>
      <c r="T42" s="15" t="str">
        <f>'[12]20th'!N3</f>
        <v>G</v>
      </c>
      <c r="U42" s="14">
        <f>'[12]20th'!O3</f>
        <v>3</v>
      </c>
      <c r="V42" s="71">
        <f>'[12]20th'!P3</f>
        <v>3</v>
      </c>
      <c r="W42" s="16">
        <f>'[12]20th'!Q3</f>
        <v>1</v>
      </c>
      <c r="X42" s="195">
        <f>'[12]20th'!R3</f>
        <v>2</v>
      </c>
      <c r="Y42" s="55">
        <f>'[12]20th'!S3</f>
        <v>34.5</v>
      </c>
      <c r="Z42" s="56">
        <f>'[12]20th'!T3</f>
        <v>34.5</v>
      </c>
      <c r="AA42" s="17">
        <f>'[12]20th'!U3</f>
        <v>11.5</v>
      </c>
      <c r="AB42" s="129">
        <f>'[12]20th'!V3</f>
        <v>23</v>
      </c>
      <c r="AC42" s="150">
        <f>'[12]20th'!W3</f>
        <v>6</v>
      </c>
      <c r="AD42" s="37">
        <f>'[12]20th'!X3</f>
        <v>6</v>
      </c>
      <c r="AE42" s="36">
        <f>'[12]20th'!Y3</f>
        <v>4.5</v>
      </c>
      <c r="AF42" s="151">
        <f>'[12]20th'!Z3</f>
        <v>3.6</v>
      </c>
      <c r="AG42" s="165" t="str">
        <f>IF(Z42="","",IF(Z42&gt;=23,"J",IF(Z42&lt;23,"L")))</f>
        <v>J</v>
      </c>
      <c r="AH42" s="69" t="str">
        <f>IF(Z42="","",IF(Z42&gt;=Y42-8,"J",IF(Z42&lt;Y42-8,"L")))</f>
        <v>J</v>
      </c>
      <c r="AI42" s="15" t="str">
        <f>'[12]20th'!$AA$3</f>
        <v>G</v>
      </c>
    </row>
    <row r="43" spans="1:36" ht="12" customHeight="1">
      <c r="A43" s="408" t="s">
        <v>11</v>
      </c>
      <c r="B43" s="409"/>
      <c r="C43" s="232">
        <f>'[13]20th'!$E$17+'[13]20th'!$F$17+'[13]20th'!$G$17</f>
        <v>0</v>
      </c>
      <c r="D43" s="273">
        <f>'[13]20th'!$H$17+'[13]20th'!$I$17+'[13]20th'!$J$17</f>
        <v>0</v>
      </c>
      <c r="E43" s="14">
        <f>'[13]20th'!B3</f>
        <v>4</v>
      </c>
      <c r="F43" s="71">
        <f>'[13]20th'!C3</f>
        <v>4</v>
      </c>
      <c r="G43" s="16">
        <f>'[13]20th'!D3</f>
        <v>3</v>
      </c>
      <c r="H43" s="195">
        <f>'[13]20th'!E3</f>
        <v>4</v>
      </c>
      <c r="I43" s="81">
        <f>'[13]20th'!F3</f>
        <v>46</v>
      </c>
      <c r="J43" s="56">
        <f>'[13]20th'!G3</f>
        <v>46</v>
      </c>
      <c r="K43" s="57">
        <f>'[13]20th'!H3</f>
        <v>34.5</v>
      </c>
      <c r="L43" s="161">
        <f>'[13]20th'!I3</f>
        <v>46</v>
      </c>
      <c r="M43" s="150">
        <f>'[13]20th'!J3</f>
        <v>7</v>
      </c>
      <c r="N43" s="37">
        <f>'[13]20th'!K3</f>
        <v>7</v>
      </c>
      <c r="O43" s="36">
        <f>'[13]20th'!L3</f>
        <v>4</v>
      </c>
      <c r="P43" s="124">
        <f>'[13]20th'!M3</f>
        <v>3.5</v>
      </c>
      <c r="Q43" s="126" t="str">
        <f t="shared" si="1"/>
        <v>J</v>
      </c>
      <c r="R43" s="90" t="str">
        <f t="shared" si="0"/>
        <v>J</v>
      </c>
      <c r="S43" s="69" t="str">
        <f t="shared" si="2"/>
        <v>J</v>
      </c>
      <c r="T43" s="15" t="str">
        <f>'[13]20th'!N3</f>
        <v>G</v>
      </c>
      <c r="U43" s="14">
        <f>'[13]20th'!O3</f>
        <v>4</v>
      </c>
      <c r="V43" s="71">
        <f>'[13]20th'!P3</f>
        <v>4</v>
      </c>
      <c r="W43" s="16">
        <f>'[13]20th'!Q3</f>
        <v>2</v>
      </c>
      <c r="X43" s="195">
        <f>'[13]20th'!R3</f>
        <v>4</v>
      </c>
      <c r="Y43" s="55">
        <f>'[13]20th'!S3</f>
        <v>46</v>
      </c>
      <c r="Z43" s="56">
        <f>'[13]20th'!T3</f>
        <v>46</v>
      </c>
      <c r="AA43" s="17">
        <f>'[13]20th'!U3</f>
        <v>23</v>
      </c>
      <c r="AB43" s="129">
        <f>'[13]20th'!V3</f>
        <v>46</v>
      </c>
      <c r="AC43" s="150">
        <f>'[13]20th'!W3</f>
        <v>7</v>
      </c>
      <c r="AD43" s="37">
        <f>'[13]20th'!X3</f>
        <v>7</v>
      </c>
      <c r="AE43" s="36">
        <f>'[13]20th'!Y3</f>
        <v>4.666666666666667</v>
      </c>
      <c r="AF43" s="151">
        <f>'[13]20th'!Z3</f>
        <v>3.5</v>
      </c>
      <c r="AG43" s="165" t="str">
        <f t="shared" si="3"/>
        <v>J</v>
      </c>
      <c r="AH43" s="69" t="str">
        <f t="shared" si="4"/>
        <v>J</v>
      </c>
      <c r="AI43" s="15" t="str">
        <f>'[13]20th'!$AA$3</f>
        <v>G</v>
      </c>
    </row>
    <row r="44" spans="1:36" ht="12" customHeight="1">
      <c r="A44" s="408" t="s">
        <v>10</v>
      </c>
      <c r="B44" s="409"/>
      <c r="C44" s="232">
        <f>'[14]20th'!$E$17+'[14]20th'!$F$17+'[14]20th'!$G$17</f>
        <v>0</v>
      </c>
      <c r="D44" s="273">
        <f>'[14]20th'!$H$17+'[14]20th'!$I$17+'[14]20th'!$J$17</f>
        <v>0</v>
      </c>
      <c r="E44" s="14">
        <f>'[14]20th'!B3</f>
        <v>4</v>
      </c>
      <c r="F44" s="71">
        <f>'[14]20th'!C3</f>
        <v>4</v>
      </c>
      <c r="G44" s="16">
        <f>'[14]20th'!D3</f>
        <v>6</v>
      </c>
      <c r="H44" s="195">
        <f>'[14]20th'!E3</f>
        <v>6</v>
      </c>
      <c r="I44" s="81">
        <f>'[14]20th'!F3</f>
        <v>46</v>
      </c>
      <c r="J44" s="56">
        <f>'[14]20th'!G3</f>
        <v>46</v>
      </c>
      <c r="K44" s="57">
        <f>'[14]20th'!H3</f>
        <v>69</v>
      </c>
      <c r="L44" s="161">
        <f>'[14]20th'!I3</f>
        <v>69</v>
      </c>
      <c r="M44" s="150">
        <f>'[14]20th'!J3</f>
        <v>7.5</v>
      </c>
      <c r="N44" s="37">
        <f>'[14]20th'!K3</f>
        <v>7.5</v>
      </c>
      <c r="O44" s="36">
        <f>'[14]20th'!L3</f>
        <v>3</v>
      </c>
      <c r="P44" s="124">
        <f>'[14]20th'!M3</f>
        <v>3</v>
      </c>
      <c r="Q44" s="126" t="str">
        <f t="shared" si="1"/>
        <v>J</v>
      </c>
      <c r="R44" s="90" t="str">
        <f t="shared" si="0"/>
        <v>J</v>
      </c>
      <c r="S44" s="69" t="str">
        <f t="shared" si="2"/>
        <v>J</v>
      </c>
      <c r="T44" s="15" t="str">
        <f>'[14]20th'!N3</f>
        <v>G</v>
      </c>
      <c r="U44" s="14">
        <f>'[14]20th'!O3</f>
        <v>4</v>
      </c>
      <c r="V44" s="71">
        <f>'[14]20th'!P3</f>
        <v>4</v>
      </c>
      <c r="W44" s="16">
        <f>'[14]20th'!Q3</f>
        <v>3</v>
      </c>
      <c r="X44" s="195">
        <f>'[14]20th'!R3</f>
        <v>3</v>
      </c>
      <c r="Y44" s="55">
        <f>'[14]20th'!S3</f>
        <v>46</v>
      </c>
      <c r="Z44" s="56">
        <f>'[14]20th'!T3</f>
        <v>46</v>
      </c>
      <c r="AA44" s="17">
        <f>'[14]20th'!U3</f>
        <v>34.5</v>
      </c>
      <c r="AB44" s="129">
        <f>'[14]20th'!V3</f>
        <v>34.5</v>
      </c>
      <c r="AC44" s="150">
        <f>'[14]20th'!W3</f>
        <v>7.5</v>
      </c>
      <c r="AD44" s="37">
        <f>'[14]20th'!X3</f>
        <v>7.5</v>
      </c>
      <c r="AE44" s="36">
        <f>'[14]20th'!Y3</f>
        <v>4.2857142857142856</v>
      </c>
      <c r="AF44" s="151">
        <f>'[14]20th'!Z3</f>
        <v>4.2857142857142856</v>
      </c>
      <c r="AG44" s="165" t="str">
        <f t="shared" si="3"/>
        <v>J</v>
      </c>
      <c r="AH44" s="69" t="str">
        <f t="shared" si="4"/>
        <v>J</v>
      </c>
      <c r="AI44" s="15" t="str">
        <f>'[14]20th'!$AA$3</f>
        <v>G</v>
      </c>
    </row>
    <row r="45" spans="1:36" ht="12" customHeight="1">
      <c r="A45" s="408" t="s">
        <v>13</v>
      </c>
      <c r="B45" s="409"/>
      <c r="C45" s="232">
        <f>'[15]20th'!$E$17+'[15]20th'!$F$17+'[15]20th'!$G$17</f>
        <v>0</v>
      </c>
      <c r="D45" s="273">
        <f>'[15]20th'!$H$17+'[15]20th'!$I$17+'[15]20th'!$J$17</f>
        <v>0</v>
      </c>
      <c r="E45" s="14">
        <f>'[15]20th'!B3</f>
        <v>6</v>
      </c>
      <c r="F45" s="71">
        <f>'[15]20th'!C3</f>
        <v>5</v>
      </c>
      <c r="G45" s="16">
        <f>'[15]20th'!D3</f>
        <v>3</v>
      </c>
      <c r="H45" s="195">
        <f>'[15]20th'!E3</f>
        <v>4</v>
      </c>
      <c r="I45" s="81">
        <f>'[15]20th'!F3</f>
        <v>69</v>
      </c>
      <c r="J45" s="56">
        <f>'[15]20th'!G3</f>
        <v>57.5</v>
      </c>
      <c r="K45" s="57">
        <f>'[15]20th'!H3</f>
        <v>34.5</v>
      </c>
      <c r="L45" s="161">
        <f>'[15]20th'!I3</f>
        <v>46</v>
      </c>
      <c r="M45" s="150">
        <f>'[15]20th'!J3</f>
        <v>4.5</v>
      </c>
      <c r="N45" s="72">
        <f>'[15]20th'!K3</f>
        <v>5.4</v>
      </c>
      <c r="O45" s="36">
        <f>'[15]20th'!L3</f>
        <v>3</v>
      </c>
      <c r="P45" s="260">
        <f>'[15]20th'!M3</f>
        <v>3</v>
      </c>
      <c r="Q45" s="126" t="str">
        <f t="shared" si="1"/>
        <v>J</v>
      </c>
      <c r="R45" s="90" t="str">
        <f t="shared" si="0"/>
        <v>J</v>
      </c>
      <c r="S45" s="69" t="str">
        <f>IF(J45="","",IF(J45&gt;=I45-8,"J",IF(J45&lt;I45-8,"L")))</f>
        <v>L</v>
      </c>
      <c r="T45" s="15" t="str">
        <f>'[15]20th'!N3</f>
        <v>A</v>
      </c>
      <c r="U45" s="14">
        <f>'[15]20th'!O3</f>
        <v>5</v>
      </c>
      <c r="V45" s="71">
        <f>'[15]20th'!P3</f>
        <v>5</v>
      </c>
      <c r="W45" s="16">
        <f>'[15]20th'!Q3</f>
        <v>1</v>
      </c>
      <c r="X45" s="195">
        <f>'[15]20th'!R3</f>
        <v>1</v>
      </c>
      <c r="Y45" s="55">
        <f>'[15]20th'!S3</f>
        <v>57.5</v>
      </c>
      <c r="Z45" s="56">
        <f>'[15]20th'!T3</f>
        <v>57.5</v>
      </c>
      <c r="AA45" s="17">
        <f>'[15]20th'!U3</f>
        <v>11.5</v>
      </c>
      <c r="AB45" s="129">
        <f>'[15]20th'!V3</f>
        <v>11.5</v>
      </c>
      <c r="AC45" s="150">
        <f>'[15]20th'!W3</f>
        <v>5.4</v>
      </c>
      <c r="AD45" s="72">
        <f>'[15]20th'!X3</f>
        <v>5.4</v>
      </c>
      <c r="AE45" s="36">
        <f>'[15]20th'!Y3</f>
        <v>4.5</v>
      </c>
      <c r="AF45" s="199">
        <f>'[15]20th'!Z3</f>
        <v>4.5</v>
      </c>
      <c r="AG45" s="165" t="str">
        <f>IF(Z45="","",IF(Z45&gt;=23,"J",IF(Z45&lt;23,"L")))</f>
        <v>J</v>
      </c>
      <c r="AH45" s="69" t="str">
        <f>IF(Z45="","",IF(Z45&gt;=Y45-8,"J",IF(Z45&lt;Y45-8,"L")))</f>
        <v>J</v>
      </c>
      <c r="AI45" s="15" t="str">
        <f>'[15]20th'!$AA$3</f>
        <v>G</v>
      </c>
    </row>
    <row r="46" spans="1:36" ht="12" customHeight="1">
      <c r="A46" s="408" t="s">
        <v>125</v>
      </c>
      <c r="B46" s="409"/>
      <c r="C46" s="232">
        <f>'[16]20th'!$E$17+'[16]20th'!$F$17+'[16]20th'!$G$17</f>
        <v>0</v>
      </c>
      <c r="D46" s="273">
        <f>'[16]20th'!$H$17+'[16]20th'!$I$17+'[16]20th'!$J$17</f>
        <v>0</v>
      </c>
      <c r="E46" s="14">
        <f>'[16]20th'!B3</f>
        <v>6</v>
      </c>
      <c r="F46" s="71">
        <f>'[16]20th'!C3</f>
        <v>6</v>
      </c>
      <c r="G46" s="16">
        <f>'[16]20th'!D3</f>
        <v>4</v>
      </c>
      <c r="H46" s="195">
        <f>'[16]20th'!E3</f>
        <v>4</v>
      </c>
      <c r="I46" s="81">
        <f>'[16]20th'!F3</f>
        <v>69</v>
      </c>
      <c r="J46" s="56">
        <f>'[16]20th'!G3</f>
        <v>69</v>
      </c>
      <c r="K46" s="57">
        <f>'[16]20th'!H3</f>
        <v>46</v>
      </c>
      <c r="L46" s="161">
        <f>'[16]20th'!I3</f>
        <v>46</v>
      </c>
      <c r="M46" s="150">
        <f>'[16]20th'!J3</f>
        <v>6.166666666666667</v>
      </c>
      <c r="N46" s="37">
        <f>'[16]20th'!K3</f>
        <v>6.166666666666667</v>
      </c>
      <c r="O46" s="36">
        <f>'[16]20th'!L3</f>
        <v>3.7</v>
      </c>
      <c r="P46" s="124">
        <f>'[16]20th'!M3</f>
        <v>3.7</v>
      </c>
      <c r="Q46" s="126" t="str">
        <f t="shared" si="1"/>
        <v>J</v>
      </c>
      <c r="R46" s="90" t="str">
        <f t="shared" si="0"/>
        <v>J</v>
      </c>
      <c r="S46" s="69" t="str">
        <f t="shared" si="2"/>
        <v>J</v>
      </c>
      <c r="T46" s="15" t="str">
        <f>'[16]20th'!N3</f>
        <v>G</v>
      </c>
      <c r="U46" s="14">
        <f>'[16]20th'!O3</f>
        <v>6</v>
      </c>
      <c r="V46" s="71">
        <f>'[16]20th'!P3</f>
        <v>6</v>
      </c>
      <c r="W46" s="16">
        <f>'[16]20th'!Q3</f>
        <v>2</v>
      </c>
      <c r="X46" s="195">
        <f>'[16]20th'!R3</f>
        <v>2</v>
      </c>
      <c r="Y46" s="55">
        <f>'[16]20th'!S3</f>
        <v>69</v>
      </c>
      <c r="Z46" s="56">
        <f>'[16]20th'!T3</f>
        <v>69</v>
      </c>
      <c r="AA46" s="17">
        <f>'[16]20th'!U3</f>
        <v>23</v>
      </c>
      <c r="AB46" s="129">
        <f>'[16]20th'!V3</f>
        <v>23</v>
      </c>
      <c r="AC46" s="150">
        <f>'[16]20th'!W3</f>
        <v>6.166666666666667</v>
      </c>
      <c r="AD46" s="37">
        <f>'[16]20th'!X3</f>
        <v>6.166666666666667</v>
      </c>
      <c r="AE46" s="36">
        <f>'[16]20th'!Y3</f>
        <v>4.625</v>
      </c>
      <c r="AF46" s="151">
        <f>'[16]20th'!Z3</f>
        <v>4.625</v>
      </c>
      <c r="AG46" s="165" t="str">
        <f t="shared" si="3"/>
        <v>J</v>
      </c>
      <c r="AH46" s="69" t="str">
        <f t="shared" si="4"/>
        <v>J</v>
      </c>
      <c r="AI46" s="15" t="str">
        <f>'[16]20th'!$AA$3</f>
        <v>G</v>
      </c>
    </row>
    <row r="47" spans="1:36" ht="12" customHeight="1">
      <c r="A47" s="408" t="s">
        <v>12</v>
      </c>
      <c r="B47" s="409"/>
      <c r="C47" s="232">
        <f>'[17]20th'!$E$17+'[17]20th'!$F$17+'[17]20th'!$G$17</f>
        <v>0</v>
      </c>
      <c r="D47" s="273">
        <f>'[17]20th'!$H$17+'[17]20th'!$I$17+'[17]20th'!$J$17</f>
        <v>0</v>
      </c>
      <c r="E47" s="14">
        <f>'[17]20th'!B3</f>
        <v>3</v>
      </c>
      <c r="F47" s="71">
        <f>'[17]20th'!C3</f>
        <v>3</v>
      </c>
      <c r="G47" s="16">
        <f>'[17]20th'!D3</f>
        <v>2</v>
      </c>
      <c r="H47" s="195">
        <f>'[17]20th'!E3</f>
        <v>2</v>
      </c>
      <c r="I47" s="81">
        <f>'[17]20th'!F3</f>
        <v>34.5</v>
      </c>
      <c r="J47" s="56">
        <f>'[17]20th'!G3</f>
        <v>34.5</v>
      </c>
      <c r="K47" s="57">
        <f>'[17]20th'!H3</f>
        <v>23</v>
      </c>
      <c r="L47" s="161">
        <f>'[17]20th'!I3</f>
        <v>23</v>
      </c>
      <c r="M47" s="150">
        <f>'[17]20th'!J3</f>
        <v>6.666666666666667</v>
      </c>
      <c r="N47" s="72">
        <f>'[17]20th'!K3</f>
        <v>6.666666666666667</v>
      </c>
      <c r="O47" s="36">
        <f>'[17]20th'!L3</f>
        <v>4</v>
      </c>
      <c r="P47" s="260">
        <f>'[17]20th'!M3</f>
        <v>4</v>
      </c>
      <c r="Q47" s="126" t="str">
        <f t="shared" si="1"/>
        <v>J</v>
      </c>
      <c r="R47" s="90" t="str">
        <f t="shared" si="0"/>
        <v>J</v>
      </c>
      <c r="S47" s="69" t="str">
        <f>IF(J47="","",IF(J47&gt;=I47-8,"J",IF(J47&lt;I47-8,"L")))</f>
        <v>J</v>
      </c>
      <c r="T47" s="15" t="str">
        <f>'[17]20th'!N3</f>
        <v>G</v>
      </c>
      <c r="U47" s="14">
        <f>'[17]20th'!O3</f>
        <v>3</v>
      </c>
      <c r="V47" s="71">
        <f>'[17]20th'!P3</f>
        <v>3</v>
      </c>
      <c r="W47" s="16">
        <f>'[17]20th'!Q3</f>
        <v>1</v>
      </c>
      <c r="X47" s="195">
        <f>'[17]20th'!R3</f>
        <v>1</v>
      </c>
      <c r="Y47" s="55">
        <f>'[17]20th'!S3</f>
        <v>34.5</v>
      </c>
      <c r="Z47" s="56">
        <f>'[17]20th'!T3</f>
        <v>34.5</v>
      </c>
      <c r="AA47" s="17">
        <f>'[17]20th'!U3</f>
        <v>11.5</v>
      </c>
      <c r="AB47" s="129">
        <f>'[17]20th'!V3</f>
        <v>11.5</v>
      </c>
      <c r="AC47" s="150">
        <f>'[17]20th'!W3</f>
        <v>6.666666666666667</v>
      </c>
      <c r="AD47" s="72">
        <f>'[17]20th'!X3</f>
        <v>6.666666666666667</v>
      </c>
      <c r="AE47" s="36">
        <f>'[17]20th'!Y3</f>
        <v>5</v>
      </c>
      <c r="AF47" s="199">
        <f>'[17]20th'!Z3</f>
        <v>5</v>
      </c>
      <c r="AG47" s="165" t="str">
        <f>IF(Z47="","",IF(Z47&gt;=23,"J",IF(Z47&lt;23,"L")))</f>
        <v>J</v>
      </c>
      <c r="AH47" s="69" t="str">
        <f>IF(Z47="","",IF(Z47&gt;=Y47-8,"J",IF(Z47&lt;Y47-8,"L")))</f>
        <v>J</v>
      </c>
      <c r="AI47" s="15" t="str">
        <f>'[17]20th'!$AA$3</f>
        <v>G</v>
      </c>
    </row>
    <row r="48" spans="1:36" ht="12" customHeight="1">
      <c r="A48" s="446" t="s">
        <v>119</v>
      </c>
      <c r="B48" s="447"/>
      <c r="C48" s="232">
        <f>'[18]20th'!$E$17+'[18]20th'!$F$17+'[18]20th'!$G$17</f>
        <v>0</v>
      </c>
      <c r="D48" s="273">
        <f>'[18]20th'!$H$17+'[18]20th'!$I$17+'[18]20th'!$J$17</f>
        <v>0</v>
      </c>
      <c r="E48" s="14">
        <f>'[18]20th'!B3</f>
        <v>2</v>
      </c>
      <c r="F48" s="71">
        <f>'[18]20th'!C3</f>
        <v>2</v>
      </c>
      <c r="G48" s="16">
        <f>'[18]20th'!D3</f>
        <v>2</v>
      </c>
      <c r="H48" s="195">
        <f>'[18]20th'!E3</f>
        <v>2</v>
      </c>
      <c r="I48" s="81">
        <f>'[18]20th'!F3</f>
        <v>23</v>
      </c>
      <c r="J48" s="56">
        <f>'[18]20th'!G3</f>
        <v>23</v>
      </c>
      <c r="K48" s="57">
        <f>'[18]20th'!H3</f>
        <v>23</v>
      </c>
      <c r="L48" s="161">
        <f>'[18]20th'!I3</f>
        <v>23</v>
      </c>
      <c r="M48" s="150">
        <f>'[18]20th'!J3</f>
        <v>5.5</v>
      </c>
      <c r="N48" s="37">
        <f>'[18]20th'!K3</f>
        <v>5.5</v>
      </c>
      <c r="O48" s="36">
        <f>'[18]20th'!L3</f>
        <v>2.75</v>
      </c>
      <c r="P48" s="124">
        <f>'[18]20th'!M3</f>
        <v>2.75</v>
      </c>
      <c r="Q48" s="126" t="str">
        <f t="shared" si="1"/>
        <v>J</v>
      </c>
      <c r="R48" s="90" t="str">
        <f t="shared" si="0"/>
        <v>J</v>
      </c>
      <c r="S48" s="69" t="str">
        <f>IF(J48="","",IF(J48&gt;=I48-8,"J",IF(J48&lt;I48-8,"L")))</f>
        <v>J</v>
      </c>
      <c r="T48" s="15" t="str">
        <f>'[18]20th'!N3</f>
        <v>G</v>
      </c>
      <c r="U48" s="14">
        <f>'[18]20th'!O3</f>
        <v>2</v>
      </c>
      <c r="V48" s="71">
        <f>'[18]20th'!P3</f>
        <v>2</v>
      </c>
      <c r="W48" s="16">
        <f>'[18]20th'!Q3</f>
        <v>1</v>
      </c>
      <c r="X48" s="195">
        <f>'[18]20th'!R3</f>
        <v>2</v>
      </c>
      <c r="Y48" s="55">
        <f>'[18]20th'!S3</f>
        <v>23</v>
      </c>
      <c r="Z48" s="56">
        <f>'[18]20th'!T3</f>
        <v>23</v>
      </c>
      <c r="AA48" s="17">
        <f>'[18]20th'!U3</f>
        <v>11.5</v>
      </c>
      <c r="AB48" s="129">
        <f>'[18]20th'!V3</f>
        <v>23</v>
      </c>
      <c r="AC48" s="150">
        <f>'[18]20th'!W3</f>
        <v>5.5</v>
      </c>
      <c r="AD48" s="37">
        <f>'[18]20th'!X3</f>
        <v>5.5</v>
      </c>
      <c r="AE48" s="36">
        <f>'[18]20th'!Y3</f>
        <v>3.6666666666666665</v>
      </c>
      <c r="AF48" s="151">
        <f>'[18]20th'!Z3</f>
        <v>2.75</v>
      </c>
      <c r="AG48" s="165" t="str">
        <f>IF(Z48="","",IF(Z48&gt;=23,"J",IF(Z48&lt;23,"L")))</f>
        <v>J</v>
      </c>
      <c r="AH48" s="69" t="str">
        <f>IF(Z48="","",IF(Z48&gt;=Y48-8,"J",IF(Z48&lt;Y48-8,"L")))</f>
        <v>J</v>
      </c>
      <c r="AI48" s="15" t="str">
        <f>'[18]20th'!$AA$3</f>
        <v>G</v>
      </c>
    </row>
    <row r="49" spans="1:35" ht="12" customHeight="1">
      <c r="A49" s="408" t="s">
        <v>129</v>
      </c>
      <c r="B49" s="409"/>
      <c r="C49" s="232">
        <f>'[19]20th'!$E$17+'[19]20th'!$F$17+'[19]20th'!$G$17</f>
        <v>0</v>
      </c>
      <c r="D49" s="273">
        <f>'[19]20th'!$H$17+'[19]20th'!$I$17+'[19]20th'!$J$17</f>
        <v>0</v>
      </c>
      <c r="E49" s="14">
        <f>'[19]20th'!B3</f>
        <v>3</v>
      </c>
      <c r="F49" s="71">
        <f>'[19]20th'!C3</f>
        <v>3</v>
      </c>
      <c r="G49" s="16">
        <f>'[19]20th'!D3</f>
        <v>4</v>
      </c>
      <c r="H49" s="195">
        <f>'[19]20th'!E3</f>
        <v>4</v>
      </c>
      <c r="I49" s="81">
        <f>'[19]20th'!F3</f>
        <v>34.5</v>
      </c>
      <c r="J49" s="56">
        <f>'[19]20th'!G3</f>
        <v>34.5</v>
      </c>
      <c r="K49" s="57">
        <f>'[19]20th'!H3</f>
        <v>46</v>
      </c>
      <c r="L49" s="161">
        <f>'[19]20th'!I3</f>
        <v>46</v>
      </c>
      <c r="M49" s="150">
        <f>'[19]20th'!J3</f>
        <v>11.666666666666666</v>
      </c>
      <c r="N49" s="37">
        <f>'[19]20th'!K3</f>
        <v>11.666666666666666</v>
      </c>
      <c r="O49" s="36">
        <f>'[19]20th'!L3</f>
        <v>5</v>
      </c>
      <c r="P49" s="124">
        <f>'[19]20th'!M3</f>
        <v>5</v>
      </c>
      <c r="Q49" s="126" t="str">
        <f t="shared" si="1"/>
        <v>J</v>
      </c>
      <c r="R49" s="90" t="str">
        <f t="shared" si="0"/>
        <v>J</v>
      </c>
      <c r="S49" s="69" t="str">
        <f>IF(J49="","",IF(J49&gt;=I49-8,"J",IF(J49&lt;I49-8,"L")))</f>
        <v>J</v>
      </c>
      <c r="T49" s="15" t="str">
        <f>'[19]20th'!N3</f>
        <v>G</v>
      </c>
      <c r="U49" s="14">
        <f>'[19]20th'!O3</f>
        <v>3</v>
      </c>
      <c r="V49" s="71">
        <f>'[19]20th'!P3</f>
        <v>5</v>
      </c>
      <c r="W49" s="16">
        <f>'[19]20th'!Q3</f>
        <v>4</v>
      </c>
      <c r="X49" s="195">
        <f>'[19]20th'!R3</f>
        <v>6</v>
      </c>
      <c r="Y49" s="55">
        <f>'[19]20th'!S3</f>
        <v>34.5</v>
      </c>
      <c r="Z49" s="56">
        <f>'[19]20th'!T3</f>
        <v>57.5</v>
      </c>
      <c r="AA49" s="17">
        <f>'[19]20th'!U3</f>
        <v>46</v>
      </c>
      <c r="AB49" s="129">
        <f>'[19]20th'!V3</f>
        <v>69</v>
      </c>
      <c r="AC49" s="150">
        <f>'[19]20th'!W3</f>
        <v>11.666666666666666</v>
      </c>
      <c r="AD49" s="37">
        <f>'[19]20th'!X3</f>
        <v>7</v>
      </c>
      <c r="AE49" s="36">
        <f>'[19]20th'!Y3</f>
        <v>5</v>
      </c>
      <c r="AF49" s="151">
        <f>'[19]20th'!Z3</f>
        <v>3.1818181818181817</v>
      </c>
      <c r="AG49" s="165" t="str">
        <f>IF(Z49="","",IF(Z49&gt;=23,"J",IF(Z49&lt;23,"L")))</f>
        <v>J</v>
      </c>
      <c r="AH49" s="69" t="str">
        <f>IF(Z49="","",IF(Z49&gt;=Y49-8,"J",IF(Z49&lt;Y49-8,"L")))</f>
        <v>J</v>
      </c>
      <c r="AI49" s="15" t="str">
        <f>'[19]20th'!$AA$3</f>
        <v>G</v>
      </c>
    </row>
    <row r="50" spans="1:35" ht="12" customHeight="1">
      <c r="A50" s="444" t="s">
        <v>14</v>
      </c>
      <c r="B50" s="445"/>
      <c r="C50" s="232">
        <f>'[20]20th'!$E$17+'[20]20th'!$F$17+'[20]20th'!$G$17</f>
        <v>0</v>
      </c>
      <c r="D50" s="273">
        <f>'[20]20th'!$H$17+'[20]20th'!$I$17+'[20]20th'!$J$17</f>
        <v>0</v>
      </c>
      <c r="E50" s="14">
        <f>'[20]20th'!B3</f>
        <v>7</v>
      </c>
      <c r="F50" s="71">
        <f>'[20]20th'!C3</f>
        <v>6.65</v>
      </c>
      <c r="G50" s="16">
        <f>'[20]20th'!D3</f>
        <v>4</v>
      </c>
      <c r="H50" s="195">
        <f>'[20]20th'!E3</f>
        <v>4</v>
      </c>
      <c r="I50" s="81">
        <f>'[20]20th'!F3</f>
        <v>76.5</v>
      </c>
      <c r="J50" s="56">
        <f>'[20]20th'!G3</f>
        <v>76.5</v>
      </c>
      <c r="K50" s="57">
        <f>'[20]20th'!H3</f>
        <v>46</v>
      </c>
      <c r="L50" s="161">
        <f>'[20]20th'!I3</f>
        <v>46</v>
      </c>
      <c r="M50" s="150">
        <f>'[20]20th'!J3</f>
        <v>4.9624060150375939</v>
      </c>
      <c r="N50" s="72">
        <f>'[20]20th'!K3</f>
        <v>4.9624060150375939</v>
      </c>
      <c r="O50" s="36">
        <f>'[20]20th'!L3</f>
        <v>3.0985915492957745</v>
      </c>
      <c r="P50" s="260">
        <f>'[20]20th'!M3</f>
        <v>3.0985915492957745</v>
      </c>
      <c r="Q50" s="126" t="str">
        <f t="shared" si="1"/>
        <v>J</v>
      </c>
      <c r="R50" s="90" t="str">
        <f t="shared" si="0"/>
        <v>J</v>
      </c>
      <c r="S50" s="69" t="str">
        <f t="shared" si="2"/>
        <v>J</v>
      </c>
      <c r="T50" s="15" t="str">
        <f>'[20]20th'!N3</f>
        <v>G</v>
      </c>
      <c r="U50" s="14">
        <f>'[20]20th'!O3</f>
        <v>6</v>
      </c>
      <c r="V50" s="71">
        <f>'[20]20th'!P3</f>
        <v>6</v>
      </c>
      <c r="W50" s="16">
        <f>'[20]20th'!Q3</f>
        <v>4</v>
      </c>
      <c r="X50" s="195">
        <f>'[20]20th'!R3</f>
        <v>4</v>
      </c>
      <c r="Y50" s="55">
        <f>'[20]20th'!S3</f>
        <v>69</v>
      </c>
      <c r="Z50" s="56">
        <f>'[20]20th'!T3</f>
        <v>69</v>
      </c>
      <c r="AA50" s="17">
        <f>'[20]20th'!U3</f>
        <v>46</v>
      </c>
      <c r="AB50" s="129">
        <f>'[20]20th'!V3</f>
        <v>46</v>
      </c>
      <c r="AC50" s="150">
        <f>'[20]20th'!W3</f>
        <v>5.5</v>
      </c>
      <c r="AD50" s="72">
        <f>'[20]20th'!X3</f>
        <v>5.5</v>
      </c>
      <c r="AE50" s="36">
        <f>'[20]20th'!Y3</f>
        <v>3.3</v>
      </c>
      <c r="AF50" s="199">
        <f>'[20]20th'!Z3</f>
        <v>3.3</v>
      </c>
      <c r="AG50" s="165" t="str">
        <f t="shared" si="3"/>
        <v>J</v>
      </c>
      <c r="AH50" s="69" t="str">
        <f t="shared" si="4"/>
        <v>J</v>
      </c>
      <c r="AI50" s="15" t="str">
        <f>'[20]20th'!$AA$3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'[21]20th'!$E$17+'[21]20th'!$F$17+'[21]20th'!$G$17</f>
        <v>0</v>
      </c>
      <c r="D52" s="242">
        <f>'[21]20th'!$H$17+'[21]20th'!$I$17+'[21]20th'!$J$17</f>
        <v>0</v>
      </c>
      <c r="E52" s="22">
        <f>'[21]20th'!B3</f>
        <v>3</v>
      </c>
      <c r="F52" s="275">
        <f>'[21]20th'!C3</f>
        <v>3</v>
      </c>
      <c r="G52" s="24">
        <f>'[21]20th'!D3</f>
        <v>2</v>
      </c>
      <c r="H52" s="43">
        <f>'[21]20th'!E3</f>
        <v>3</v>
      </c>
      <c r="I52" s="83">
        <f>'[21]20th'!F3</f>
        <v>34.5</v>
      </c>
      <c r="J52" s="58">
        <f>'[21]20th'!G3</f>
        <v>34.5</v>
      </c>
      <c r="K52" s="20">
        <f>'[21]20th'!H3</f>
        <v>23</v>
      </c>
      <c r="L52" s="58">
        <f>'[21]20th'!I3</f>
        <v>34.5</v>
      </c>
      <c r="M52" s="201">
        <f>'[21]20th'!J3</f>
        <v>7.333333333333333</v>
      </c>
      <c r="N52" s="74">
        <f>'[21]20th'!K3</f>
        <v>7.333333333333333</v>
      </c>
      <c r="O52" s="73">
        <f>'[21]20th'!L3</f>
        <v>4.4000000000000004</v>
      </c>
      <c r="P52" s="261">
        <f>'[21]20th'!M3</f>
        <v>3.6666666666666665</v>
      </c>
      <c r="Q52" s="262" t="str">
        <f t="shared" si="1"/>
        <v>J</v>
      </c>
      <c r="R52" s="323" t="str">
        <f t="shared" si="0"/>
        <v>J</v>
      </c>
      <c r="S52" s="70" t="str">
        <f t="shared" si="2"/>
        <v>J</v>
      </c>
      <c r="T52" s="21" t="str">
        <f>'[21]20th'!N3</f>
        <v>G</v>
      </c>
      <c r="U52" s="22">
        <f>'[21]20th'!O3</f>
        <v>3</v>
      </c>
      <c r="V52" s="275">
        <f>'[21]20th'!P3</f>
        <v>3</v>
      </c>
      <c r="W52" s="24">
        <f>'[21]20th'!Q3</f>
        <v>1</v>
      </c>
      <c r="X52" s="43">
        <f>'[21]20th'!R3</f>
        <v>3</v>
      </c>
      <c r="Y52" s="230">
        <f>'[21]20th'!S3</f>
        <v>34.5</v>
      </c>
      <c r="Z52" s="58">
        <f>'[21]20th'!T3</f>
        <v>34.5</v>
      </c>
      <c r="AA52" s="20">
        <f>'[21]20th'!U3</f>
        <v>11.5</v>
      </c>
      <c r="AB52" s="130">
        <f>'[21]20th'!V3</f>
        <v>34.5</v>
      </c>
      <c r="AC52" s="201">
        <f>'[21]20th'!W3</f>
        <v>7.333333333333333</v>
      </c>
      <c r="AD52" s="74">
        <f>'[21]20th'!X3</f>
        <v>7.333333333333333</v>
      </c>
      <c r="AE52" s="73">
        <f>'[21]20th'!Y3</f>
        <v>5.5</v>
      </c>
      <c r="AF52" s="202">
        <f>'[21]20th'!Z3</f>
        <v>3.6666666666666665</v>
      </c>
      <c r="AG52" s="200" t="str">
        <f t="shared" si="3"/>
        <v>J</v>
      </c>
      <c r="AH52" s="70" t="str">
        <f t="shared" si="4"/>
        <v>J</v>
      </c>
      <c r="AI52" s="21" t="str">
        <f>'[21]20th'!$AA$3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'[22]20th'!B32</f>
        <v>2</v>
      </c>
      <c r="F57" s="88">
        <f>'[22]20th'!C32</f>
        <v>0</v>
      </c>
      <c r="G57" s="89">
        <f>'[22]20th'!D32</f>
        <v>1.65</v>
      </c>
      <c r="H57" s="132">
        <f>'[22]20th'!E32</f>
        <v>0</v>
      </c>
      <c r="I57" s="120">
        <f>'[22]20th'!F32</f>
        <v>23</v>
      </c>
      <c r="J57" s="53">
        <f>'[22]20th'!G32</f>
        <v>0</v>
      </c>
      <c r="K57" s="54">
        <f>'[22]20th'!H32</f>
        <v>19</v>
      </c>
      <c r="L57" s="325">
        <f>'[22]20th'!I32</f>
        <v>0</v>
      </c>
      <c r="M57" s="118">
        <f>'[22]20th'!J32</f>
        <v>7</v>
      </c>
      <c r="N57" s="39" t="e">
        <f>'[22]20th'!K32</f>
        <v>#DIV/0!</v>
      </c>
      <c r="O57" s="38">
        <f>'[22]20th'!L32</f>
        <v>3.8356164383561646</v>
      </c>
      <c r="P57" s="123" t="e">
        <f>'[22]20th'!M32</f>
        <v>#DIV/0!</v>
      </c>
      <c r="Q57" s="270" t="s">
        <v>121</v>
      </c>
      <c r="R57" s="90" t="str">
        <f>IF(J57="","",IF(E57=0,"J",IF(J57&gt;=23,"J",IF(J57&lt;23,"L"))))</f>
        <v>L</v>
      </c>
      <c r="S57" s="90" t="str">
        <f t="shared" ref="S57" si="5">IF(J57="","",IF(J57&gt;=I57-8,"J",IF(J57&lt;I57-8,"L")))</f>
        <v>L</v>
      </c>
      <c r="T57" s="282" t="str">
        <f>'[22]20th'!N32</f>
        <v>Closed</v>
      </c>
      <c r="U57" s="87">
        <f>'[22]20th'!O32</f>
        <v>0</v>
      </c>
      <c r="V57" s="88">
        <f>'[22]20th'!P32</f>
        <v>0</v>
      </c>
      <c r="W57" s="89">
        <f>'[22]20th'!Q32</f>
        <v>0</v>
      </c>
      <c r="X57" s="132">
        <f>'[22]20th'!R32</f>
        <v>0</v>
      </c>
      <c r="Y57" s="263">
        <f>'[22]20th'!S32</f>
        <v>0</v>
      </c>
      <c r="Z57" s="280">
        <f>'[22]20th'!T32</f>
        <v>0</v>
      </c>
      <c r="AA57" s="265">
        <f>'[22]20th'!U32</f>
        <v>0</v>
      </c>
      <c r="AB57" s="281">
        <f>'[22]20th'!V32</f>
        <v>0</v>
      </c>
      <c r="AC57" s="118" t="e">
        <f>'[22]20th'!W32</f>
        <v>#DIV/0!</v>
      </c>
      <c r="AD57" s="39" t="e">
        <f>'[22]20th'!X32</f>
        <v>#DIV/0!</v>
      </c>
      <c r="AE57" s="38" t="e">
        <f>'[22]20th'!Y32</f>
        <v>#DIV/0!</v>
      </c>
      <c r="AF57" s="123" t="e">
        <f>'[22]20th'!Z32</f>
        <v>#DIV/0!</v>
      </c>
      <c r="AG57" s="125" t="str">
        <f>IF(Z57="","",IF(U57=0,"J",IF(Z57&gt;=23,"J",IF(Z57&lt;23,"L"))))</f>
        <v>J</v>
      </c>
      <c r="AH57" s="90" t="str">
        <f t="shared" ref="AH57" si="6">IF(Z57="","",IF(Z57&gt;=Y57-8,"J",IF(Z57&lt;Y57-8,"L")))</f>
        <v>J</v>
      </c>
      <c r="AI57" s="68" t="str">
        <f>'[22]20th'!$AA$32</f>
        <v>Closed</v>
      </c>
    </row>
    <row r="58" spans="1:35" ht="12" customHeight="1">
      <c r="A58" s="408" t="s">
        <v>17</v>
      </c>
      <c r="B58" s="409"/>
      <c r="C58" s="235">
        <f>'[22]20th'!$E$17+'[22]20th'!$F$17+'[22]20th'!$G$17</f>
        <v>0</v>
      </c>
      <c r="D58" s="244">
        <f>'[22]20th'!$H$17+'[22]20th'!$I$17+'[22]20th'!$J$17</f>
        <v>0</v>
      </c>
      <c r="E58" s="62">
        <f>'[22]20th'!B3</f>
        <v>4</v>
      </c>
      <c r="F58" s="63">
        <f>'[22]20th'!C3</f>
        <v>3.3</v>
      </c>
      <c r="G58" s="64">
        <f>'[22]20th'!D3</f>
        <v>2</v>
      </c>
      <c r="H58" s="133">
        <f>'[22]20th'!E3</f>
        <v>3</v>
      </c>
      <c r="I58" s="81">
        <f>'[22]20th'!F3</f>
        <v>46</v>
      </c>
      <c r="J58" s="56">
        <f>'[22]20th'!G3</f>
        <v>38</v>
      </c>
      <c r="K58" s="57">
        <f>'[22]20th'!H3</f>
        <v>23</v>
      </c>
      <c r="L58" s="121">
        <f>'[22]20th'!I3</f>
        <v>34.5</v>
      </c>
      <c r="M58" s="119">
        <f>'[22]20th'!J3</f>
        <v>7</v>
      </c>
      <c r="N58" s="37">
        <f>'[22]20th'!K3</f>
        <v>8.4848484848484844</v>
      </c>
      <c r="O58" s="36">
        <f>'[22]20th'!L3</f>
        <v>4.666666666666667</v>
      </c>
      <c r="P58" s="124">
        <f>'[22]20th'!M3</f>
        <v>4.4444444444444446</v>
      </c>
      <c r="Q58" s="126" t="str">
        <f t="shared" ref="Q58:Q64" si="7">IF(D58="","",IF(D58&gt;=C58,"J",IF(D58&lt;C58,"L")))</f>
        <v>J</v>
      </c>
      <c r="R58" s="90" t="str">
        <f t="shared" ref="R58:R64" si="8">IF(J58="","",IF(J58&gt;=23,"J",IF(J58&lt;23,"L")))</f>
        <v>J</v>
      </c>
      <c r="S58" s="69" t="str">
        <f t="shared" ref="S58:S63" si="9">IF(J58="","",IF(J58&gt;=I58-8,"J",IF(J58&lt;I58-8,"L")))</f>
        <v>J</v>
      </c>
      <c r="T58" s="15" t="str">
        <f>'[22]20th'!N3</f>
        <v>G</v>
      </c>
      <c r="U58" s="62">
        <f>'[22]20th'!O3</f>
        <v>3</v>
      </c>
      <c r="V58" s="63">
        <f>'[22]20th'!P3</f>
        <v>2</v>
      </c>
      <c r="W58" s="64">
        <f>'[22]20th'!Q3</f>
        <v>1</v>
      </c>
      <c r="X58" s="133">
        <f>'[22]20th'!R3</f>
        <v>1</v>
      </c>
      <c r="Y58" s="81">
        <f>'[22]20th'!S3</f>
        <v>34.5</v>
      </c>
      <c r="Z58" s="56">
        <f>'[22]20th'!T3</f>
        <v>23</v>
      </c>
      <c r="AA58" s="17">
        <f>'[22]20th'!U3</f>
        <v>11.5</v>
      </c>
      <c r="AB58" s="129">
        <f>'[22]20th'!V3</f>
        <v>11.5</v>
      </c>
      <c r="AC58" s="119">
        <f>'[22]20th'!W3</f>
        <v>9.3333333333333339</v>
      </c>
      <c r="AD58" s="37">
        <f>'[22]20th'!X3</f>
        <v>14</v>
      </c>
      <c r="AE58" s="36">
        <f>'[22]20th'!Y3</f>
        <v>7</v>
      </c>
      <c r="AF58" s="124">
        <f>'[22]20th'!Z3</f>
        <v>9.3333333333333339</v>
      </c>
      <c r="AG58" s="126" t="str">
        <f t="shared" ref="AG58:AG63" si="10">IF(Z58="","",IF(Z58&gt;=23,"J",IF(Z58&lt;23,"L")))</f>
        <v>J</v>
      </c>
      <c r="AH58" s="69" t="str">
        <f t="shared" ref="AH58:AH63" si="11">IF(Z58="","",IF(Z58&gt;=Y58-8,"J",IF(Z58&lt;Y58-8,"L")))</f>
        <v>L</v>
      </c>
      <c r="AI58" s="15" t="str">
        <f>'[22]20th'!$AA$3</f>
        <v>G</v>
      </c>
    </row>
    <row r="59" spans="1:35" ht="12" customHeight="1">
      <c r="A59" s="408" t="s">
        <v>21</v>
      </c>
      <c r="B59" s="409"/>
      <c r="C59" s="235">
        <f>'[23]20th'!$E$17+'[23]20th'!$F$17+'[23]20th'!$G$17</f>
        <v>0</v>
      </c>
      <c r="D59" s="244">
        <f>'[23]20th'!$H$17+'[23]20th'!$I$17+'[23]20th'!$J$17</f>
        <v>0</v>
      </c>
      <c r="E59" s="62">
        <f>'[23]20th'!B3</f>
        <v>3</v>
      </c>
      <c r="F59" s="63">
        <f>'[23]20th'!C3</f>
        <v>3</v>
      </c>
      <c r="G59" s="64">
        <f>'[23]20th'!D3</f>
        <v>3</v>
      </c>
      <c r="H59" s="133">
        <f>'[23]20th'!E3</f>
        <v>3</v>
      </c>
      <c r="I59" s="81">
        <f>'[23]20th'!F3</f>
        <v>34.5</v>
      </c>
      <c r="J59" s="56">
        <f>'[23]20th'!G3</f>
        <v>34.5</v>
      </c>
      <c r="K59" s="57">
        <f>'[23]20th'!H3</f>
        <v>34.5</v>
      </c>
      <c r="L59" s="121">
        <f>'[23]20th'!I3</f>
        <v>34.5</v>
      </c>
      <c r="M59" s="119">
        <f>'[23]20th'!J3</f>
        <v>7.333333333333333</v>
      </c>
      <c r="N59" s="37">
        <f>'[23]20th'!K3</f>
        <v>7.333333333333333</v>
      </c>
      <c r="O59" s="36">
        <f>'[23]20th'!L3</f>
        <v>3.6666666666666665</v>
      </c>
      <c r="P59" s="124">
        <f>'[23]20th'!M3</f>
        <v>3.6666666666666665</v>
      </c>
      <c r="Q59" s="126" t="str">
        <f t="shared" si="7"/>
        <v>J</v>
      </c>
      <c r="R59" s="90" t="str">
        <f t="shared" si="8"/>
        <v>J</v>
      </c>
      <c r="S59" s="69" t="str">
        <f>IF(J59="","",IF(J59&gt;=I59-8,"J",IF(J59&lt;I59-8,"L")))</f>
        <v>J</v>
      </c>
      <c r="T59" s="15" t="str">
        <f>'[23]20th'!N3</f>
        <v>G</v>
      </c>
      <c r="U59" s="62">
        <f>'[23]20th'!O3</f>
        <v>3</v>
      </c>
      <c r="V59" s="63">
        <f>'[23]20th'!P3</f>
        <v>3</v>
      </c>
      <c r="W59" s="64">
        <f>'[23]20th'!Q3</f>
        <v>2</v>
      </c>
      <c r="X59" s="133">
        <f>'[23]20th'!R3</f>
        <v>2</v>
      </c>
      <c r="Y59" s="81">
        <f>'[23]20th'!S3</f>
        <v>34.5</v>
      </c>
      <c r="Z59" s="56">
        <f>'[23]20th'!T3</f>
        <v>34.5</v>
      </c>
      <c r="AA59" s="17">
        <f>'[23]20th'!U3</f>
        <v>23</v>
      </c>
      <c r="AB59" s="129">
        <f>'[23]20th'!V3</f>
        <v>23</v>
      </c>
      <c r="AC59" s="119">
        <f>'[23]20th'!W3</f>
        <v>7.333333333333333</v>
      </c>
      <c r="AD59" s="37">
        <f>'[23]20th'!X3</f>
        <v>7.333333333333333</v>
      </c>
      <c r="AE59" s="36">
        <f>'[23]20th'!Y3</f>
        <v>4.4000000000000004</v>
      </c>
      <c r="AF59" s="124">
        <f>'[23]20th'!Z3</f>
        <v>4.4000000000000004</v>
      </c>
      <c r="AG59" s="126" t="str">
        <f>IF(Z59="","",IF(Z59&gt;=23,"J",IF(Z59&lt;23,"L")))</f>
        <v>J</v>
      </c>
      <c r="AH59" s="69" t="str">
        <f>IF(Z59="","",IF(Z59&gt;=Y59-8,"J",IF(Z59&lt;Y59-8,"L")))</f>
        <v>J</v>
      </c>
      <c r="AI59" s="15" t="str">
        <f>'[23]20th'!$AA$3</f>
        <v>G</v>
      </c>
    </row>
    <row r="60" spans="1:35" ht="12" customHeight="1">
      <c r="A60" s="408" t="s">
        <v>19</v>
      </c>
      <c r="B60" s="409"/>
      <c r="C60" s="235">
        <f>'[24]20th'!$E$17+'[24]20th'!$F$17+'[24]20th'!$G$17</f>
        <v>0</v>
      </c>
      <c r="D60" s="244">
        <f>'[24]20th'!$H$17+'[24]20th'!$I$17+'[24]20th'!$J$17</f>
        <v>0</v>
      </c>
      <c r="E60" s="62">
        <f>'[24]20th'!B3</f>
        <v>4</v>
      </c>
      <c r="F60" s="63">
        <f>'[24]20th'!C3</f>
        <v>3</v>
      </c>
      <c r="G60" s="64">
        <f>'[24]20th'!D3</f>
        <v>3</v>
      </c>
      <c r="H60" s="133">
        <f>'[24]20th'!E3</f>
        <v>3</v>
      </c>
      <c r="I60" s="81">
        <f>'[24]20th'!F3</f>
        <v>46</v>
      </c>
      <c r="J60" s="56">
        <f>'[24]20th'!G3</f>
        <v>34.5</v>
      </c>
      <c r="K60" s="57">
        <f>'[24]20th'!H3</f>
        <v>34.5</v>
      </c>
      <c r="L60" s="121">
        <f>'[24]20th'!I3</f>
        <v>34.5</v>
      </c>
      <c r="M60" s="119">
        <f>'[24]20th'!J3</f>
        <v>7</v>
      </c>
      <c r="N60" s="37">
        <f>'[24]20th'!K3</f>
        <v>9.3333333333333339</v>
      </c>
      <c r="O60" s="36">
        <f>'[24]20th'!L3</f>
        <v>4</v>
      </c>
      <c r="P60" s="124">
        <f>'[24]20th'!M3</f>
        <v>4.666666666666667</v>
      </c>
      <c r="Q60" s="126" t="str">
        <f t="shared" si="7"/>
        <v>J</v>
      </c>
      <c r="R60" s="90" t="str">
        <f t="shared" si="8"/>
        <v>J</v>
      </c>
      <c r="S60" s="69" t="str">
        <f>IF(J60="","",IF(J60&gt;=I60-8,"J",IF(J60&lt;I60-8,"L")))</f>
        <v>L</v>
      </c>
      <c r="T60" s="15" t="str">
        <f>'[24]20th'!N3</f>
        <v>A</v>
      </c>
      <c r="U60" s="62">
        <f>'[24]20th'!O3</f>
        <v>4</v>
      </c>
      <c r="V60" s="63">
        <f>'[24]20th'!P3</f>
        <v>4</v>
      </c>
      <c r="W60" s="64">
        <f>'[24]20th'!Q3</f>
        <v>1</v>
      </c>
      <c r="X60" s="133">
        <f>'[24]20th'!R3</f>
        <v>1</v>
      </c>
      <c r="Y60" s="81">
        <f>'[24]20th'!S3</f>
        <v>46</v>
      </c>
      <c r="Z60" s="56">
        <f>'[24]20th'!T3</f>
        <v>46</v>
      </c>
      <c r="AA60" s="17">
        <f>'[24]20th'!U3</f>
        <v>11.5</v>
      </c>
      <c r="AB60" s="129">
        <f>'[24]20th'!V3</f>
        <v>11.5</v>
      </c>
      <c r="AC60" s="119">
        <f>'[24]20th'!W3</f>
        <v>7</v>
      </c>
      <c r="AD60" s="37">
        <f>'[24]20th'!X3</f>
        <v>7</v>
      </c>
      <c r="AE60" s="36">
        <f>'[24]20th'!Y3</f>
        <v>5.6</v>
      </c>
      <c r="AF60" s="124">
        <f>'[24]20th'!Z3</f>
        <v>5.6</v>
      </c>
      <c r="AG60" s="126" t="str">
        <f>IF(Z60="","",IF(Z60&gt;=23,"J",IF(Z60&lt;23,"L")))</f>
        <v>J</v>
      </c>
      <c r="AH60" s="69" t="str">
        <f>IF(Z60="","",IF(Z60&gt;=Y60-8,"J",IF(Z60&lt;Y60-8,"L")))</f>
        <v>J</v>
      </c>
      <c r="AI60" s="15" t="str">
        <f>'[24]20th'!$AA$3</f>
        <v>G</v>
      </c>
    </row>
    <row r="61" spans="1:35" ht="12" customHeight="1">
      <c r="A61" s="408" t="s">
        <v>22</v>
      </c>
      <c r="B61" s="409"/>
      <c r="C61" s="235">
        <f>'[25]20th'!$E$17+'[25]20th'!$F$17+'[25]20th'!$G$17</f>
        <v>1</v>
      </c>
      <c r="D61" s="244">
        <f>'[25]20th'!$H$17+'[25]20th'!$I$17+'[25]20th'!$J$17</f>
        <v>1</v>
      </c>
      <c r="E61" s="62">
        <f>'[25]20th'!B3</f>
        <v>3</v>
      </c>
      <c r="F61" s="63">
        <f>'[25]20th'!C3</f>
        <v>2</v>
      </c>
      <c r="G61" s="64">
        <f>'[25]20th'!D3</f>
        <v>1</v>
      </c>
      <c r="H61" s="133">
        <f>'[25]20th'!E3</f>
        <v>1</v>
      </c>
      <c r="I61" s="81">
        <f>'[25]20th'!F3</f>
        <v>34.5</v>
      </c>
      <c r="J61" s="56">
        <f>'[25]20th'!G3</f>
        <v>23</v>
      </c>
      <c r="K61" s="57">
        <f>'[25]20th'!H3</f>
        <v>11.5</v>
      </c>
      <c r="L61" s="121">
        <f>'[25]20th'!I3</f>
        <v>11.5</v>
      </c>
      <c r="M61" s="119">
        <f>'[25]20th'!J3</f>
        <v>5.333333333333333</v>
      </c>
      <c r="N61" s="37">
        <f>'[25]20th'!K3</f>
        <v>8</v>
      </c>
      <c r="O61" s="36">
        <f>'[25]20th'!L3</f>
        <v>4</v>
      </c>
      <c r="P61" s="124">
        <f>'[25]20th'!M3</f>
        <v>5.333333333333333</v>
      </c>
      <c r="Q61" s="126" t="str">
        <f t="shared" si="7"/>
        <v>J</v>
      </c>
      <c r="R61" s="90" t="str">
        <f t="shared" si="8"/>
        <v>J</v>
      </c>
      <c r="S61" s="69" t="str">
        <f>IF(J61="","",IF(J61&gt;=I61-8,"J",IF(J61&lt;I61-8,"L")))</f>
        <v>L</v>
      </c>
      <c r="T61" s="15" t="str">
        <f>'[25]20th'!N3</f>
        <v>A</v>
      </c>
      <c r="U61" s="62">
        <f>'[25]20th'!O3</f>
        <v>2</v>
      </c>
      <c r="V61" s="63">
        <f>'[25]20th'!P3</f>
        <v>2</v>
      </c>
      <c r="W61" s="64">
        <f>'[25]20th'!Q3</f>
        <v>1</v>
      </c>
      <c r="X61" s="133">
        <f>'[25]20th'!R3</f>
        <v>1</v>
      </c>
      <c r="Y61" s="81">
        <f>'[25]20th'!S3</f>
        <v>23</v>
      </c>
      <c r="Z61" s="56">
        <f>'[25]20th'!T3</f>
        <v>23</v>
      </c>
      <c r="AA61" s="17">
        <f>'[25]20th'!U3</f>
        <v>11.5</v>
      </c>
      <c r="AB61" s="129">
        <f>'[25]20th'!V3</f>
        <v>11.5</v>
      </c>
      <c r="AC61" s="119">
        <f>'[25]20th'!W3</f>
        <v>8</v>
      </c>
      <c r="AD61" s="37">
        <f>'[25]20th'!X3</f>
        <v>8</v>
      </c>
      <c r="AE61" s="36">
        <f>'[25]20th'!Y3</f>
        <v>5.333333333333333</v>
      </c>
      <c r="AF61" s="124">
        <f>'[25]20th'!Z3</f>
        <v>5.333333333333333</v>
      </c>
      <c r="AG61" s="126" t="str">
        <f>IF(Z61="","",IF(Z61&gt;=23,"J",IF(Z61&lt;23,"L")))</f>
        <v>J</v>
      </c>
      <c r="AH61" s="69" t="str">
        <f>IF(Z61="","",IF(Z61&gt;=Y61-8,"J",IF(Z61&lt;Y61-8,"L")))</f>
        <v>J</v>
      </c>
      <c r="AI61" s="15" t="str">
        <f>'[25]20th'!$AA$3</f>
        <v>G</v>
      </c>
    </row>
    <row r="62" spans="1:35" ht="12" customHeight="1">
      <c r="A62" s="408" t="s">
        <v>18</v>
      </c>
      <c r="B62" s="409"/>
      <c r="C62" s="235">
        <f>'[26]20th'!$E$17+'[26]20th'!$F$17+'[26]20th'!$G$17</f>
        <v>1</v>
      </c>
      <c r="D62" s="244">
        <f>'[26]20th'!$H$17+'[26]20th'!$I$17+'[26]20th'!$J$17</f>
        <v>0</v>
      </c>
      <c r="E62" s="62">
        <f>'[26]20th'!B3</f>
        <v>3</v>
      </c>
      <c r="F62" s="63">
        <f>'[26]20th'!C3</f>
        <v>2</v>
      </c>
      <c r="G62" s="64">
        <f>'[26]20th'!D3</f>
        <v>2</v>
      </c>
      <c r="H62" s="133">
        <f>'[26]20th'!E3</f>
        <v>2</v>
      </c>
      <c r="I62" s="81">
        <f>'[26]20th'!F3</f>
        <v>34.5</v>
      </c>
      <c r="J62" s="56">
        <f>'[26]20th'!G3</f>
        <v>23</v>
      </c>
      <c r="K62" s="57">
        <f>'[26]20th'!H3</f>
        <v>23</v>
      </c>
      <c r="L62" s="121">
        <f>'[26]20th'!I3</f>
        <v>23</v>
      </c>
      <c r="M62" s="119">
        <f>'[26]20th'!J3</f>
        <v>7.333333333333333</v>
      </c>
      <c r="N62" s="37">
        <f>'[26]20th'!K3</f>
        <v>11</v>
      </c>
      <c r="O62" s="36">
        <f>'[26]20th'!L3</f>
        <v>4.4000000000000004</v>
      </c>
      <c r="P62" s="124">
        <f>'[26]20th'!M3</f>
        <v>5.5</v>
      </c>
      <c r="Q62" s="126" t="str">
        <f t="shared" si="7"/>
        <v>L</v>
      </c>
      <c r="R62" s="90" t="str">
        <f t="shared" si="8"/>
        <v>J</v>
      </c>
      <c r="S62" s="69" t="str">
        <f t="shared" si="9"/>
        <v>L</v>
      </c>
      <c r="T62" s="15" t="str">
        <f>'[26]20th'!N3</f>
        <v>A</v>
      </c>
      <c r="U62" s="62">
        <f>'[26]20th'!O3</f>
        <v>3</v>
      </c>
      <c r="V62" s="63">
        <f>'[26]20th'!P3</f>
        <v>3</v>
      </c>
      <c r="W62" s="64">
        <f>'[26]20th'!Q3</f>
        <v>1</v>
      </c>
      <c r="X62" s="133">
        <f>'[26]20th'!R3</f>
        <v>1</v>
      </c>
      <c r="Y62" s="81">
        <f>'[26]20th'!S3</f>
        <v>34.5</v>
      </c>
      <c r="Z62" s="56">
        <f>'[26]20th'!T3</f>
        <v>34.5</v>
      </c>
      <c r="AA62" s="17">
        <f>'[26]20th'!U3</f>
        <v>11.5</v>
      </c>
      <c r="AB62" s="129">
        <f>'[26]20th'!V3</f>
        <v>11.5</v>
      </c>
      <c r="AC62" s="119">
        <f>'[26]20th'!W3</f>
        <v>7.333333333333333</v>
      </c>
      <c r="AD62" s="37">
        <f>'[26]20th'!X3</f>
        <v>7.333333333333333</v>
      </c>
      <c r="AE62" s="36">
        <f>'[26]20th'!Y3</f>
        <v>5.5</v>
      </c>
      <c r="AF62" s="124">
        <f>'[26]20th'!Z3</f>
        <v>5.5</v>
      </c>
      <c r="AG62" s="126" t="str">
        <f t="shared" si="10"/>
        <v>J</v>
      </c>
      <c r="AH62" s="69" t="str">
        <f t="shared" si="11"/>
        <v>J</v>
      </c>
      <c r="AI62" s="15" t="str">
        <f>'[26]20th'!$AA$3</f>
        <v>G</v>
      </c>
    </row>
    <row r="63" spans="1:35" ht="12" customHeight="1">
      <c r="A63" s="408" t="s">
        <v>20</v>
      </c>
      <c r="B63" s="409"/>
      <c r="C63" s="235">
        <f>'[27]20th'!$E$17+'[27]20th'!$F$17+'[27]20th'!$G$17</f>
        <v>1</v>
      </c>
      <c r="D63" s="244">
        <f>'[27]20th'!$H$17+'[27]20th'!$I$17+'[27]20th'!$J$17</f>
        <v>0</v>
      </c>
      <c r="E63" s="62">
        <f>'[27]20th'!B3</f>
        <v>4</v>
      </c>
      <c r="F63" s="63">
        <f>'[27]20th'!C3</f>
        <v>4</v>
      </c>
      <c r="G63" s="64">
        <f>'[27]20th'!D3</f>
        <v>3</v>
      </c>
      <c r="H63" s="133">
        <f>'[27]20th'!E3</f>
        <v>4</v>
      </c>
      <c r="I63" s="81">
        <f>'[27]20th'!F3</f>
        <v>46</v>
      </c>
      <c r="J63" s="56">
        <f>'[27]20th'!G3</f>
        <v>46</v>
      </c>
      <c r="K63" s="57">
        <f>'[27]20th'!H3</f>
        <v>34.5</v>
      </c>
      <c r="L63" s="121">
        <f>'[27]20th'!I3</f>
        <v>46</v>
      </c>
      <c r="M63" s="119">
        <f>'[27]20th'!J3</f>
        <v>7.25</v>
      </c>
      <c r="N63" s="37">
        <f>'[27]20th'!K3</f>
        <v>7.25</v>
      </c>
      <c r="O63" s="36">
        <f>'[27]20th'!L3</f>
        <v>4.1428571428571432</v>
      </c>
      <c r="P63" s="124">
        <f>'[27]20th'!M3</f>
        <v>3.625</v>
      </c>
      <c r="Q63" s="126" t="str">
        <f t="shared" si="7"/>
        <v>L</v>
      </c>
      <c r="R63" s="90" t="str">
        <f t="shared" si="8"/>
        <v>J</v>
      </c>
      <c r="S63" s="69" t="str">
        <f t="shared" si="9"/>
        <v>J</v>
      </c>
      <c r="T63" s="15" t="str">
        <f>'[27]20th'!N3</f>
        <v>A</v>
      </c>
      <c r="U63" s="62">
        <f>'[27]20th'!O3</f>
        <v>3</v>
      </c>
      <c r="V63" s="63">
        <f>'[27]20th'!P3</f>
        <v>3</v>
      </c>
      <c r="W63" s="64">
        <f>'[27]20th'!Q3</f>
        <v>2</v>
      </c>
      <c r="X63" s="133">
        <f>'[27]20th'!R3</f>
        <v>3</v>
      </c>
      <c r="Y63" s="81">
        <f>'[27]20th'!S3</f>
        <v>34.5</v>
      </c>
      <c r="Z63" s="56">
        <f>'[27]20th'!T3</f>
        <v>34.5</v>
      </c>
      <c r="AA63" s="17">
        <f>'[27]20th'!U3</f>
        <v>23</v>
      </c>
      <c r="AB63" s="129">
        <f>'[27]20th'!V3</f>
        <v>34.5</v>
      </c>
      <c r="AC63" s="119">
        <f>'[27]20th'!W3</f>
        <v>9.6666666666666661</v>
      </c>
      <c r="AD63" s="37">
        <f>'[27]20th'!X3</f>
        <v>9.6666666666666661</v>
      </c>
      <c r="AE63" s="36">
        <f>'[27]20th'!Y3</f>
        <v>5.8</v>
      </c>
      <c r="AF63" s="124">
        <f>'[27]20th'!Z3</f>
        <v>4.833333333333333</v>
      </c>
      <c r="AG63" s="126" t="str">
        <f t="shared" si="10"/>
        <v>J</v>
      </c>
      <c r="AH63" s="69" t="str">
        <f t="shared" si="11"/>
        <v>J</v>
      </c>
      <c r="AI63" s="15" t="str">
        <f>'[27]20th'!$AA$3</f>
        <v>G</v>
      </c>
    </row>
    <row r="64" spans="1:35" ht="12" customHeight="1">
      <c r="A64" s="404" t="s">
        <v>69</v>
      </c>
      <c r="B64" s="405"/>
      <c r="C64" s="236">
        <f>'[28]20th'!$E$17+'[28]20th'!$F$17</f>
        <v>1</v>
      </c>
      <c r="D64" s="245">
        <f>'[28]20th'!$H$17+'[28]20th'!$I$17</f>
        <v>1</v>
      </c>
      <c r="E64" s="203">
        <f>'[28]20th'!B3</f>
        <v>13</v>
      </c>
      <c r="F64" s="204">
        <f>'[28]20th'!C3</f>
        <v>13</v>
      </c>
      <c r="G64" s="205">
        <f>'[28]20th'!D3</f>
        <v>1</v>
      </c>
      <c r="H64" s="206">
        <f>'[28]20th'!E3</f>
        <v>1</v>
      </c>
      <c r="I64" s="207">
        <f>'[28]20th'!F3</f>
        <v>149.5</v>
      </c>
      <c r="J64" s="208">
        <f>'[28]20th'!G3</f>
        <v>149.5</v>
      </c>
      <c r="K64" s="209">
        <f>'[28]20th'!H3</f>
        <v>11.5</v>
      </c>
      <c r="L64" s="210">
        <f>'[28]20th'!I3</f>
        <v>11.5</v>
      </c>
      <c r="M64" s="211" t="str">
        <f>'[28]20th'!J3</f>
        <v>N/A</v>
      </c>
      <c r="N64" s="212" t="str">
        <f>'[28]20th'!K3</f>
        <v>N/A</v>
      </c>
      <c r="O64" s="212" t="str">
        <f>'[28]20th'!L3</f>
        <v>N/A</v>
      </c>
      <c r="P64" s="213" t="str">
        <f>'[28]20th'!M3</f>
        <v>N/A</v>
      </c>
      <c r="Q64" s="126" t="str">
        <f t="shared" si="7"/>
        <v>J</v>
      </c>
      <c r="R64" s="90" t="str">
        <f t="shared" si="8"/>
        <v>J</v>
      </c>
      <c r="S64" s="218" t="str">
        <f>IF(J64="","",IF(J64&gt;=I64-8,"J",IF(J64&lt;I64-8,"L")))</f>
        <v>J</v>
      </c>
      <c r="T64" s="214" t="str">
        <f>'[28]20th'!N3</f>
        <v>G</v>
      </c>
      <c r="U64" s="203">
        <f>'[28]20th'!O3</f>
        <v>13</v>
      </c>
      <c r="V64" s="204">
        <f>'[28]20th'!P3</f>
        <v>12</v>
      </c>
      <c r="W64" s="205">
        <f>'[28]20th'!Q3</f>
        <v>1</v>
      </c>
      <c r="X64" s="206">
        <f>'[28]20th'!R3</f>
        <v>1</v>
      </c>
      <c r="Y64" s="207">
        <f>'[28]20th'!S3</f>
        <v>149.5</v>
      </c>
      <c r="Z64" s="208">
        <f>'[28]20th'!T3</f>
        <v>138</v>
      </c>
      <c r="AA64" s="215">
        <f>'[28]20th'!U3</f>
        <v>11.5</v>
      </c>
      <c r="AB64" s="216">
        <f>'[28]20th'!V3</f>
        <v>11.5</v>
      </c>
      <c r="AC64" s="211" t="str">
        <f>'[28]20th'!W3</f>
        <v>N/A</v>
      </c>
      <c r="AD64" s="212" t="str">
        <f>'[28]20th'!X3</f>
        <v>N/A</v>
      </c>
      <c r="AE64" s="212" t="str">
        <f>'[28]20th'!Y3</f>
        <v>N/A</v>
      </c>
      <c r="AF64" s="213" t="str">
        <f>'[28]20th'!Z3</f>
        <v>N/A</v>
      </c>
      <c r="AG64" s="217" t="str">
        <f>IF(Z64="","",IF(Z64&gt;=23,"J",IF(Z64&lt;23,"L")))</f>
        <v>J</v>
      </c>
      <c r="AH64" s="218" t="str">
        <f>IF(Z64="","",IF(Z64&gt;=Y64-8,"J",IF(Z64&lt;Y64-8,"L")))</f>
        <v>L</v>
      </c>
      <c r="AI64" s="214" t="str">
        <f>'[28]20th'!$AA$3</f>
        <v>G</v>
      </c>
    </row>
    <row r="65" spans="1:35" ht="12" customHeight="1" thickBot="1">
      <c r="A65" s="406" t="s">
        <v>98</v>
      </c>
      <c r="B65" s="407"/>
      <c r="C65" s="237"/>
      <c r="D65" s="246"/>
      <c r="E65" s="65">
        <f>'[26]20th'!B37</f>
        <v>1</v>
      </c>
      <c r="F65" s="66">
        <f>'[26]20th'!C37</f>
        <v>0</v>
      </c>
      <c r="G65" s="67">
        <f>'[26]20th'!D37</f>
        <v>1</v>
      </c>
      <c r="H65" s="134">
        <f>'[26]20th'!E37</f>
        <v>1</v>
      </c>
      <c r="I65" s="83">
        <f>'[26]20th'!F37</f>
        <v>11.5</v>
      </c>
      <c r="J65" s="58">
        <f>'[26]20th'!G37</f>
        <v>0</v>
      </c>
      <c r="K65" s="59">
        <f>'[26]20th'!H37</f>
        <v>11.5</v>
      </c>
      <c r="L65" s="122">
        <f>'[26]20th'!I37</f>
        <v>11.5</v>
      </c>
      <c r="M65" s="136" t="str">
        <f>'[26]20th'!J37</f>
        <v>N/A</v>
      </c>
      <c r="N65" s="23" t="str">
        <f>'[26]20th'!K37</f>
        <v>N/A</v>
      </c>
      <c r="O65" s="23" t="str">
        <f>'[26]20th'!L37</f>
        <v>N/A</v>
      </c>
      <c r="P65" s="138" t="str">
        <f>'[26]20th'!M37</f>
        <v>N/A</v>
      </c>
      <c r="Q65" s="219" t="s">
        <v>121</v>
      </c>
      <c r="R65" s="23" t="s">
        <v>121</v>
      </c>
      <c r="S65" s="138" t="s">
        <v>121</v>
      </c>
      <c r="T65" s="21" t="str">
        <f>'[26]20th'!N37</f>
        <v>A</v>
      </c>
      <c r="U65" s="65">
        <f>'[26]20th'!O37</f>
        <v>1</v>
      </c>
      <c r="V65" s="66">
        <f>'[26]20th'!P37</f>
        <v>1</v>
      </c>
      <c r="W65" s="67">
        <f>'[26]20th'!Q37</f>
        <v>1</v>
      </c>
      <c r="X65" s="134">
        <f>'[26]20th'!R37</f>
        <v>1</v>
      </c>
      <c r="Y65" s="83">
        <f>'[26]20th'!S37</f>
        <v>11.5</v>
      </c>
      <c r="Z65" s="58">
        <f>'[26]20th'!T37</f>
        <v>11.5</v>
      </c>
      <c r="AA65" s="20">
        <f>'[26]20th'!U37</f>
        <v>11.5</v>
      </c>
      <c r="AB65" s="130">
        <f>'[26]20th'!V37</f>
        <v>11.5</v>
      </c>
      <c r="AC65" s="136" t="str">
        <f>'[26]20th'!W37</f>
        <v>N/A</v>
      </c>
      <c r="AD65" s="23" t="str">
        <f>'[26]20th'!X37</f>
        <v>N/A</v>
      </c>
      <c r="AE65" s="23" t="str">
        <f>'[26]20th'!Y37</f>
        <v>N/A</v>
      </c>
      <c r="AF65" s="138" t="str">
        <f>'[26]20th'!Z37</f>
        <v>N/A</v>
      </c>
      <c r="AG65" s="219" t="s">
        <v>121</v>
      </c>
      <c r="AH65" s="138" t="s">
        <v>121</v>
      </c>
      <c r="AI65" s="21" t="str">
        <f>'[26]20th'!$AA$37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'[29]20th'!$E$17+'[29]20th'!$F$17+'[29]20th'!$G$17</f>
        <v>0</v>
      </c>
      <c r="D70" s="244">
        <f>'[29]20th'!$H$17+'[29]20th'!$I$17+'[29]20th'!$J$17</f>
        <v>0</v>
      </c>
      <c r="E70" s="62">
        <f>'[29]20th'!B3</f>
        <v>4</v>
      </c>
      <c r="F70" s="63">
        <f>'[29]20th'!C3</f>
        <v>4</v>
      </c>
      <c r="G70" s="64">
        <f>'[29]20th'!D3</f>
        <v>3</v>
      </c>
      <c r="H70" s="157">
        <f>'[29]20th'!E3</f>
        <v>3</v>
      </c>
      <c r="I70" s="55">
        <f>'[29]20th'!F3</f>
        <v>46</v>
      </c>
      <c r="J70" s="56">
        <f>'[29]20th'!G3</f>
        <v>46</v>
      </c>
      <c r="K70" s="57">
        <f>'[29]20th'!H3</f>
        <v>34.5</v>
      </c>
      <c r="L70" s="161">
        <f>'[29]20th'!I3</f>
        <v>34.5</v>
      </c>
      <c r="M70" s="150">
        <f>'[29]20th'!J3</f>
        <v>7</v>
      </c>
      <c r="N70" s="37">
        <f>'[29]20th'!K3</f>
        <v>7</v>
      </c>
      <c r="O70" s="36">
        <f>'[29]20th'!L3</f>
        <v>4</v>
      </c>
      <c r="P70" s="151">
        <f>'[29]20th'!M3</f>
        <v>4</v>
      </c>
      <c r="Q70" s="267" t="str">
        <f>IF(D70="","",IF(D70&gt;=C70,"J",IF(D70&lt;C70,"L")))</f>
        <v>J</v>
      </c>
      <c r="R70" s="90" t="str">
        <f>IF(J70="","",IF(J70&gt;=23,"J",IF(J70&lt;23,"L")))</f>
        <v>J</v>
      </c>
      <c r="S70" s="69" t="str">
        <f t="shared" ref="S70" si="12">IF(J70="","",IF(J70&gt;=I70-8,"J",IF(J70&lt;I70-8,"L")))</f>
        <v>J</v>
      </c>
      <c r="T70" s="15" t="str">
        <f>'[29]20th'!N3</f>
        <v>G</v>
      </c>
      <c r="U70" s="62">
        <f>'[29]20th'!O3</f>
        <v>3</v>
      </c>
      <c r="V70" s="63">
        <f>'[29]20th'!P3</f>
        <v>3</v>
      </c>
      <c r="W70" s="64">
        <f>'[29]20th'!Q3</f>
        <v>2</v>
      </c>
      <c r="X70" s="157">
        <f>'[29]20th'!R3</f>
        <v>2</v>
      </c>
      <c r="Y70" s="55">
        <f>'[29]20th'!S3</f>
        <v>34.5</v>
      </c>
      <c r="Z70" s="56">
        <f>'[29]20th'!T3</f>
        <v>34.5</v>
      </c>
      <c r="AA70" s="17">
        <f>'[29]20th'!U3</f>
        <v>23</v>
      </c>
      <c r="AB70" s="144">
        <f>'[29]20th'!V3</f>
        <v>23</v>
      </c>
      <c r="AC70" s="150">
        <f>'[29]20th'!W3</f>
        <v>9.3333333333333339</v>
      </c>
      <c r="AD70" s="37">
        <f>'[29]20th'!X3</f>
        <v>9.3333333333333339</v>
      </c>
      <c r="AE70" s="36">
        <f>'[29]20th'!Y3</f>
        <v>5.6</v>
      </c>
      <c r="AF70" s="151">
        <f>'[29]20th'!Z3</f>
        <v>5.6</v>
      </c>
      <c r="AG70" s="165" t="str">
        <f>IF(Z70="","",IF(Z70&gt;=23,"J",IF(Z70&lt;23,"L")))</f>
        <v>J</v>
      </c>
      <c r="AH70" s="69" t="str">
        <f>IF(Z70="","",IF(Z70&gt;=Y70-8,"J",IF(Z70&lt;Y70-8,"L")))</f>
        <v>J</v>
      </c>
      <c r="AI70" s="15" t="str">
        <f>'[29]20th'!$AA$3</f>
        <v>G</v>
      </c>
    </row>
    <row r="71" spans="1:35" ht="12" customHeight="1">
      <c r="A71" s="400" t="s">
        <v>24</v>
      </c>
      <c r="B71" s="401"/>
      <c r="C71" s="234">
        <f>'[30]20th'!$E$17+'[30]20th'!$F$17</f>
        <v>0</v>
      </c>
      <c r="D71" s="243">
        <f>'[30]20th'!$H$17+'[30]20th'!$I$17</f>
        <v>0</v>
      </c>
      <c r="E71" s="87">
        <f>'[30]20th'!A3</f>
        <v>3</v>
      </c>
      <c r="F71" s="88">
        <f>'[30]20th'!B3</f>
        <v>3</v>
      </c>
      <c r="G71" s="89">
        <f>'[30]20th'!C3</f>
        <v>1</v>
      </c>
      <c r="H71" s="156">
        <f>'[30]20th'!D3</f>
        <v>1</v>
      </c>
      <c r="I71" s="52">
        <f>'[30]20th'!E3</f>
        <v>34.5</v>
      </c>
      <c r="J71" s="53">
        <f>'[30]20th'!F3</f>
        <v>34.5</v>
      </c>
      <c r="K71" s="54">
        <f>'[30]20th'!G3</f>
        <v>11.5</v>
      </c>
      <c r="L71" s="160">
        <f>'[30]20th'!H3</f>
        <v>11.5</v>
      </c>
      <c r="M71" s="146">
        <f>'[30]20th'!I3</f>
        <v>6.666666666666667</v>
      </c>
      <c r="N71" s="39">
        <f>'[30]20th'!$J$3</f>
        <v>6.666666666666667</v>
      </c>
      <c r="O71" s="38">
        <f>'[30]20th'!L3</f>
        <v>5</v>
      </c>
      <c r="P71" s="147">
        <f>'[30]20th'!M3</f>
        <v>5</v>
      </c>
      <c r="Q71" s="217" t="str">
        <f t="shared" ref="Q71:Q72" si="13">IF(D71="","",IF(D71&gt;=C71,"J",IF(D71&lt;C71,"L")))</f>
        <v>J</v>
      </c>
      <c r="R71" s="90" t="str">
        <f>IF(J71="","",IF(J71&gt;=23,"J",IF(J71&lt;23,"L")))</f>
        <v>J</v>
      </c>
      <c r="S71" s="90" t="str">
        <f t="shared" ref="S71:S74" si="14">IF(J71="","",IF(J71&gt;=I71-8,"J",IF(J71&lt;I71-8,"L")))</f>
        <v>J</v>
      </c>
      <c r="T71" s="68" t="str">
        <f>'[30]20th'!N3</f>
        <v>G</v>
      </c>
      <c r="U71" s="87">
        <f>'[30]20th'!O3</f>
        <v>3</v>
      </c>
      <c r="V71" s="88">
        <f>'[30]20th'!P3</f>
        <v>3</v>
      </c>
      <c r="W71" s="89">
        <f>'[30]20th'!Q3</f>
        <v>1</v>
      </c>
      <c r="X71" s="156">
        <f>'[30]20th'!R3</f>
        <v>1</v>
      </c>
      <c r="Y71" s="52">
        <f>'[30]20th'!S3</f>
        <v>34.5</v>
      </c>
      <c r="Z71" s="53">
        <f>'[30]20th'!T3</f>
        <v>34.5</v>
      </c>
      <c r="AA71" s="60">
        <f>'[30]20th'!U3</f>
        <v>11.5</v>
      </c>
      <c r="AB71" s="143">
        <f>'[30]20th'!V3</f>
        <v>11.5</v>
      </c>
      <c r="AC71" s="146">
        <f>'[30]20th'!W3</f>
        <v>6.666666666666667</v>
      </c>
      <c r="AD71" s="39">
        <f>'[30]20th'!X3</f>
        <v>6.666666666666667</v>
      </c>
      <c r="AE71" s="38">
        <f>'[30]20th'!Z3</f>
        <v>7.666666666666667</v>
      </c>
      <c r="AF71" s="147">
        <f>'[30]20th'!AA3</f>
        <v>5</v>
      </c>
      <c r="AG71" s="164" t="str">
        <f t="shared" ref="AG71:AG74" si="15">IF(Z71="","",IF(Z71&gt;=23,"J",IF(Z71&lt;23,"L")))</f>
        <v>J</v>
      </c>
      <c r="AH71" s="90" t="str">
        <f t="shared" ref="AH71:AH74" si="16">IF(Z71="","",IF(Z71&gt;=Y71-8,"J",IF(Z71&lt;Y71-8,"L")))</f>
        <v>J</v>
      </c>
      <c r="AI71" s="68">
        <f>'[30]20th'!$AB$3</f>
        <v>0</v>
      </c>
    </row>
    <row r="72" spans="1:35" ht="12" customHeight="1">
      <c r="A72" s="402" t="s">
        <v>25</v>
      </c>
      <c r="B72" s="403"/>
      <c r="C72" s="235">
        <f>'[31]20th'!$E$17+'[31]20th'!$F$17</f>
        <v>0</v>
      </c>
      <c r="D72" s="244">
        <f>'[31]20th'!$H$17+'[31]20th'!$I$17</f>
        <v>0</v>
      </c>
      <c r="E72" s="62">
        <f>'[31]20th'!A3</f>
        <v>2</v>
      </c>
      <c r="F72" s="63">
        <f>'[31]20th'!B3</f>
        <v>0</v>
      </c>
      <c r="G72" s="64">
        <f>'[31]20th'!C3</f>
        <v>0</v>
      </c>
      <c r="H72" s="157">
        <f>'[31]20th'!D3</f>
        <v>0</v>
      </c>
      <c r="I72" s="55">
        <f>'[31]20th'!E3</f>
        <v>23</v>
      </c>
      <c r="J72" s="56">
        <f>'[31]20th'!F3</f>
        <v>0</v>
      </c>
      <c r="K72" s="57">
        <f>'[31]20th'!G3</f>
        <v>0</v>
      </c>
      <c r="L72" s="161">
        <f>'[31]20th'!H3</f>
        <v>0</v>
      </c>
      <c r="M72" s="148" t="str">
        <f>'[31]20th'!I3</f>
        <v>N/A</v>
      </c>
      <c r="N72" s="40" t="str">
        <f>'[31]20th'!J3</f>
        <v>N/A</v>
      </c>
      <c r="O72" s="40" t="str">
        <f>'[31]20th'!K3</f>
        <v>N/A</v>
      </c>
      <c r="P72" s="149" t="str">
        <f>'[31]20th'!L3</f>
        <v>N/A</v>
      </c>
      <c r="Q72" s="217" t="str">
        <f t="shared" si="13"/>
        <v>J</v>
      </c>
      <c r="R72" s="90" t="str">
        <f>IF(J72="","",IF(E72=0,"J",IF(J72&gt;=23,"J",IF(J72&lt;23,"L"))))</f>
        <v>L</v>
      </c>
      <c r="S72" s="69" t="str">
        <f>IF(J72="","",IF(J72&gt;=I72-8,"J",IF(J72&lt;I72-8,"L")))</f>
        <v>L</v>
      </c>
      <c r="T72" s="15" t="str">
        <f>'[31]20th'!M3</f>
        <v>Closed</v>
      </c>
      <c r="U72" s="62">
        <f>'[31]20th'!N3</f>
        <v>0</v>
      </c>
      <c r="V72" s="63">
        <f>'[31]20th'!O3</f>
        <v>0</v>
      </c>
      <c r="W72" s="64">
        <f>'[31]20th'!P3</f>
        <v>0</v>
      </c>
      <c r="X72" s="157">
        <f>'[31]20th'!Q3</f>
        <v>0</v>
      </c>
      <c r="Y72" s="55">
        <f>'[31]20th'!R3</f>
        <v>0</v>
      </c>
      <c r="Z72" s="56">
        <f>'[31]20th'!S3</f>
        <v>0</v>
      </c>
      <c r="AA72" s="17">
        <f>'[31]20th'!T3</f>
        <v>0</v>
      </c>
      <c r="AB72" s="144">
        <f>'[31]20th'!U3</f>
        <v>0</v>
      </c>
      <c r="AC72" s="148" t="str">
        <f>'[31]20th'!V3</f>
        <v>N/A</v>
      </c>
      <c r="AD72" s="40" t="str">
        <f>'[31]20th'!W3</f>
        <v>N/A</v>
      </c>
      <c r="AE72" s="40" t="str">
        <f>'[31]20th'!X3</f>
        <v>N/A</v>
      </c>
      <c r="AF72" s="149" t="str">
        <f>'[31]20th'!Y3</f>
        <v>N/A</v>
      </c>
      <c r="AG72" s="166" t="s">
        <v>121</v>
      </c>
      <c r="AH72" s="75" t="s">
        <v>121</v>
      </c>
      <c r="AI72" s="15" t="str">
        <f>'[31]20th'!$Z$3</f>
        <v>Closed</v>
      </c>
    </row>
    <row r="73" spans="1:35" ht="12" customHeight="1">
      <c r="A73" s="402" t="s">
        <v>45</v>
      </c>
      <c r="B73" s="403"/>
      <c r="C73" s="235"/>
      <c r="D73" s="244"/>
      <c r="E73" s="62">
        <f>'[32]20th'!A3</f>
        <v>6</v>
      </c>
      <c r="F73" s="63">
        <f>'[32]20th'!B3</f>
        <v>6</v>
      </c>
      <c r="G73" s="64">
        <f>'[32]20th'!C3</f>
        <v>0</v>
      </c>
      <c r="H73" s="157">
        <f>'[32]20th'!D3</f>
        <v>0</v>
      </c>
      <c r="I73" s="55">
        <f>'[32]20th'!E3</f>
        <v>69</v>
      </c>
      <c r="J73" s="56">
        <f>'[32]20th'!F3</f>
        <v>69</v>
      </c>
      <c r="K73" s="57">
        <f>'[32]20th'!G3</f>
        <v>0</v>
      </c>
      <c r="L73" s="161">
        <f>'[32]20th'!H3</f>
        <v>0</v>
      </c>
      <c r="M73" s="148" t="str">
        <f>'[32]20th'!I3</f>
        <v>N/A</v>
      </c>
      <c r="N73" s="40" t="str">
        <f>'[32]20th'!J3</f>
        <v>N/A</v>
      </c>
      <c r="O73" s="40" t="str">
        <f>'[32]20th'!K3</f>
        <v>N/A</v>
      </c>
      <c r="P73" s="149" t="str">
        <f>'[32]20th'!L3</f>
        <v>N/A</v>
      </c>
      <c r="Q73" s="166" t="s">
        <v>121</v>
      </c>
      <c r="R73" s="90" t="str">
        <f>IF(J73="","",IF(J73&gt;=23,"J",IF(J73&lt;23,"L")))</f>
        <v>J</v>
      </c>
      <c r="S73" s="69" t="str">
        <f t="shared" si="14"/>
        <v>J</v>
      </c>
      <c r="T73" s="15" t="str">
        <f>'[32]20th'!M3</f>
        <v>G</v>
      </c>
      <c r="U73" s="62">
        <f>'[32]20th'!N3</f>
        <v>5</v>
      </c>
      <c r="V73" s="63">
        <f>'[32]20th'!O3</f>
        <v>5</v>
      </c>
      <c r="W73" s="64">
        <f>'[32]20th'!P3</f>
        <v>0</v>
      </c>
      <c r="X73" s="157">
        <f>'[32]20th'!Q3</f>
        <v>0</v>
      </c>
      <c r="Y73" s="55">
        <f>'[32]20th'!R3</f>
        <v>57.5</v>
      </c>
      <c r="Z73" s="56">
        <f>'[32]20th'!S3</f>
        <v>57.5</v>
      </c>
      <c r="AA73" s="17">
        <f>'[32]20th'!T3</f>
        <v>0</v>
      </c>
      <c r="AB73" s="144">
        <f>'[32]20th'!U3</f>
        <v>0</v>
      </c>
      <c r="AC73" s="148" t="str">
        <f>'[32]20th'!V3</f>
        <v>N/A</v>
      </c>
      <c r="AD73" s="40" t="str">
        <f>'[32]20th'!W3</f>
        <v>N/A</v>
      </c>
      <c r="AE73" s="40" t="str">
        <f>'[32]20th'!X3</f>
        <v>N/A</v>
      </c>
      <c r="AF73" s="149" t="str">
        <f>'[32]20th'!Y3</f>
        <v>N/A</v>
      </c>
      <c r="AG73" s="165" t="str">
        <f t="shared" si="15"/>
        <v>J</v>
      </c>
      <c r="AH73" s="69" t="str">
        <f t="shared" si="16"/>
        <v>J</v>
      </c>
      <c r="AI73" s="15" t="str">
        <f>'[32]20th'!$Z$3</f>
        <v>G</v>
      </c>
    </row>
    <row r="74" spans="1:35" ht="12" customHeight="1">
      <c r="A74" s="402" t="s">
        <v>26</v>
      </c>
      <c r="B74" s="403"/>
      <c r="C74" s="235"/>
      <c r="D74" s="244"/>
      <c r="E74" s="62">
        <f>'[33]20th'!A3</f>
        <v>6</v>
      </c>
      <c r="F74" s="63">
        <f>'[33]20th'!B3</f>
        <v>5</v>
      </c>
      <c r="G74" s="64">
        <f>'[33]20th'!C3</f>
        <v>1</v>
      </c>
      <c r="H74" s="157">
        <f>'[33]20th'!D3</f>
        <v>0</v>
      </c>
      <c r="I74" s="55">
        <f>'[33]20th'!E3</f>
        <v>69</v>
      </c>
      <c r="J74" s="56">
        <f>'[33]20th'!F3</f>
        <v>57.5</v>
      </c>
      <c r="K74" s="57">
        <f>'[33]20th'!G3</f>
        <v>11.5</v>
      </c>
      <c r="L74" s="161">
        <f>'[33]20th'!H3</f>
        <v>0</v>
      </c>
      <c r="M74" s="148" t="str">
        <f>'[33]20th'!I3</f>
        <v>N/A</v>
      </c>
      <c r="N74" s="40" t="str">
        <f>'[33]20th'!J3</f>
        <v>N/A</v>
      </c>
      <c r="O74" s="40" t="str">
        <f>'[33]20th'!K3</f>
        <v>N/A</v>
      </c>
      <c r="P74" s="149" t="str">
        <f>'[33]20th'!L3</f>
        <v>N/A</v>
      </c>
      <c r="Q74" s="166" t="s">
        <v>121</v>
      </c>
      <c r="R74" s="90" t="str">
        <f>IF(J74="","",IF(J74&gt;=23,"J",IF(J74&lt;23,"L")))</f>
        <v>J</v>
      </c>
      <c r="S74" s="69" t="str">
        <f t="shared" si="14"/>
        <v>L</v>
      </c>
      <c r="T74" s="15" t="str">
        <f>'[33]20th'!M3</f>
        <v>A</v>
      </c>
      <c r="U74" s="62">
        <f>'[33]20th'!N3</f>
        <v>6</v>
      </c>
      <c r="V74" s="63">
        <f>'[33]20th'!O3</f>
        <v>5</v>
      </c>
      <c r="W74" s="64">
        <f>'[33]20th'!P3</f>
        <v>1</v>
      </c>
      <c r="X74" s="157">
        <f>'[33]20th'!Q3</f>
        <v>0</v>
      </c>
      <c r="Y74" s="55">
        <f>'[33]20th'!R3</f>
        <v>69</v>
      </c>
      <c r="Z74" s="56">
        <f>'[33]20th'!S3</f>
        <v>57.5</v>
      </c>
      <c r="AA74" s="17">
        <f>'[33]20th'!T3</f>
        <v>11.5</v>
      </c>
      <c r="AB74" s="144">
        <f>'[33]20th'!U3</f>
        <v>0</v>
      </c>
      <c r="AC74" s="148" t="str">
        <f>'[33]20th'!V3</f>
        <v>N/A</v>
      </c>
      <c r="AD74" s="40" t="str">
        <f>'[33]20th'!W3</f>
        <v>N/A</v>
      </c>
      <c r="AE74" s="40" t="str">
        <f>'[33]20th'!X3</f>
        <v>N/A</v>
      </c>
      <c r="AF74" s="149" t="str">
        <f>'[33]20th'!Y3</f>
        <v>N/A</v>
      </c>
      <c r="AG74" s="165" t="str">
        <f t="shared" si="15"/>
        <v>J</v>
      </c>
      <c r="AH74" s="69" t="str">
        <f t="shared" si="16"/>
        <v>L</v>
      </c>
      <c r="AI74" s="15" t="str">
        <f>'[33]20th'!$Z$3</f>
        <v>A</v>
      </c>
    </row>
    <row r="75" spans="1:35" ht="12" customHeight="1">
      <c r="A75" s="402" t="s">
        <v>27</v>
      </c>
      <c r="B75" s="403"/>
      <c r="C75" s="235"/>
      <c r="D75" s="244"/>
      <c r="E75" s="62">
        <f>'[34]20th'!A3</f>
        <v>0</v>
      </c>
      <c r="F75" s="63">
        <f>'[34]20th'!B3</f>
        <v>0</v>
      </c>
      <c r="G75" s="64">
        <f>'[34]20th'!C3</f>
        <v>2</v>
      </c>
      <c r="H75" s="157">
        <f>'[34]20th'!D3</f>
        <v>2</v>
      </c>
      <c r="I75" s="55">
        <f>'[34]20th'!E3</f>
        <v>0</v>
      </c>
      <c r="J75" s="56">
        <f>'[34]20th'!F3</f>
        <v>0</v>
      </c>
      <c r="K75" s="57">
        <f>'[34]20th'!G3</f>
        <v>23</v>
      </c>
      <c r="L75" s="161">
        <f>'[34]20th'!H3</f>
        <v>23</v>
      </c>
      <c r="M75" s="148" t="str">
        <f>'[34]20th'!I3</f>
        <v>N/A</v>
      </c>
      <c r="N75" s="40" t="str">
        <f>'[34]20th'!J3</f>
        <v>N/A</v>
      </c>
      <c r="O75" s="40" t="str">
        <f>'[34]20th'!K3</f>
        <v>N/A</v>
      </c>
      <c r="P75" s="149" t="str">
        <f>'[34]20th'!L3</f>
        <v>N/A</v>
      </c>
      <c r="Q75" s="183" t="s">
        <v>121</v>
      </c>
      <c r="R75" s="183" t="s">
        <v>121</v>
      </c>
      <c r="S75" s="75" t="s">
        <v>121</v>
      </c>
      <c r="T75" s="15" t="str">
        <f>'[34]20th'!M3</f>
        <v>G</v>
      </c>
      <c r="U75" s="62">
        <f>'[34]20th'!N3</f>
        <v>0</v>
      </c>
      <c r="V75" s="63">
        <f>'[34]20th'!O3</f>
        <v>1</v>
      </c>
      <c r="W75" s="64">
        <f>'[34]20th'!P3</f>
        <v>2</v>
      </c>
      <c r="X75" s="157">
        <f>'[34]20th'!Q3</f>
        <v>1</v>
      </c>
      <c r="Y75" s="55">
        <f>'[34]20th'!R3</f>
        <v>0</v>
      </c>
      <c r="Z75" s="56">
        <f>'[34]20th'!S3</f>
        <v>11.5</v>
      </c>
      <c r="AA75" s="17">
        <f>'[34]20th'!T3</f>
        <v>23</v>
      </c>
      <c r="AB75" s="144">
        <f>'[34]20th'!U3</f>
        <v>11.5</v>
      </c>
      <c r="AC75" s="148" t="str">
        <f>'[34]20th'!V3</f>
        <v>N/A</v>
      </c>
      <c r="AD75" s="40" t="str">
        <f>'[34]20th'!W3</f>
        <v>N/A</v>
      </c>
      <c r="AE75" s="40" t="str">
        <f>'[34]20th'!X3</f>
        <v>N/A</v>
      </c>
      <c r="AF75" s="149" t="str">
        <f>'[34]20th'!Y3</f>
        <v>N/A</v>
      </c>
      <c r="AG75" s="183" t="s">
        <v>121</v>
      </c>
      <c r="AH75" s="75" t="s">
        <v>121</v>
      </c>
      <c r="AI75" s="15" t="str">
        <f>'[34]20th'!$Z$3</f>
        <v>G</v>
      </c>
    </row>
    <row r="76" spans="1:35" ht="12" customHeight="1">
      <c r="A76" s="402" t="s">
        <v>53</v>
      </c>
      <c r="B76" s="403"/>
      <c r="C76" s="235"/>
      <c r="D76" s="244"/>
      <c r="E76" s="62">
        <f>'[35]20th'!B97</f>
        <v>9</v>
      </c>
      <c r="F76" s="63">
        <f>'[35]20th'!C97</f>
        <v>9</v>
      </c>
      <c r="G76" s="64">
        <f>'[35]20th'!D97</f>
        <v>2</v>
      </c>
      <c r="H76" s="157">
        <f>'[35]20th'!E97</f>
        <v>2</v>
      </c>
      <c r="I76" s="153">
        <f>'[35]20th'!F97</f>
        <v>103.5</v>
      </c>
      <c r="J76" s="19">
        <f>'[35]20th'!G97</f>
        <v>103.5</v>
      </c>
      <c r="K76" s="17">
        <f>'[35]20th'!H97</f>
        <v>23</v>
      </c>
      <c r="L76" s="145">
        <f>'[35]20th'!I97</f>
        <v>23</v>
      </c>
      <c r="M76" s="148" t="s">
        <v>121</v>
      </c>
      <c r="N76" s="40" t="s">
        <v>121</v>
      </c>
      <c r="O76" s="40" t="s">
        <v>121</v>
      </c>
      <c r="P76" s="149" t="s">
        <v>121</v>
      </c>
      <c r="Q76" s="183" t="s">
        <v>121</v>
      </c>
      <c r="R76" s="166" t="s">
        <v>121</v>
      </c>
      <c r="S76" s="75" t="s">
        <v>121</v>
      </c>
      <c r="T76" s="15" t="str">
        <f>'[35]20th'!J97</f>
        <v>G</v>
      </c>
      <c r="U76" s="62">
        <f>'[35]20th'!K97</f>
        <v>9</v>
      </c>
      <c r="V76" s="63">
        <f>'[35]20th'!L97</f>
        <v>11</v>
      </c>
      <c r="W76" s="64">
        <f>'[35]20th'!M97</f>
        <v>2</v>
      </c>
      <c r="X76" s="157">
        <f>'[35]20th'!N97</f>
        <v>1</v>
      </c>
      <c r="Y76" s="55">
        <f>'[35]20th'!O97</f>
        <v>103.5</v>
      </c>
      <c r="Z76" s="18">
        <f>'[35]20th'!P97</f>
        <v>126.5</v>
      </c>
      <c r="AA76" s="17">
        <f>'[35]20th'!Q97</f>
        <v>23</v>
      </c>
      <c r="AB76" s="145">
        <f>'[35]20th'!R97</f>
        <v>11.5</v>
      </c>
      <c r="AC76" s="148" t="s">
        <v>121</v>
      </c>
      <c r="AD76" s="40" t="s">
        <v>121</v>
      </c>
      <c r="AE76" s="40" t="s">
        <v>121</v>
      </c>
      <c r="AF76" s="149" t="s">
        <v>121</v>
      </c>
      <c r="AG76" s="166" t="s">
        <v>121</v>
      </c>
      <c r="AH76" s="75" t="s">
        <v>121</v>
      </c>
      <c r="AI76" s="15" t="str">
        <f>'[35]20th'!$S$97</f>
        <v>G</v>
      </c>
    </row>
    <row r="77" spans="1:35" ht="12" customHeight="1">
      <c r="A77" s="402" t="s">
        <v>54</v>
      </c>
      <c r="B77" s="403"/>
      <c r="C77" s="235"/>
      <c r="D77" s="244"/>
      <c r="E77" s="62">
        <f>'[35]20th'!B98</f>
        <v>3</v>
      </c>
      <c r="F77" s="63">
        <f>'[35]20th'!C98</f>
        <v>3</v>
      </c>
      <c r="G77" s="64">
        <f>'[35]20th'!D98</f>
        <v>1</v>
      </c>
      <c r="H77" s="157">
        <f>'[35]20th'!E98</f>
        <v>0.65</v>
      </c>
      <c r="I77" s="153">
        <f>'[35]20th'!F98</f>
        <v>34.5</v>
      </c>
      <c r="J77" s="19">
        <f>'[35]20th'!G98</f>
        <v>34.5</v>
      </c>
      <c r="K77" s="17">
        <f>'[35]20th'!H98</f>
        <v>11.5</v>
      </c>
      <c r="L77" s="145">
        <f>'[35]20th'!I98</f>
        <v>7.5</v>
      </c>
      <c r="M77" s="148" t="s">
        <v>121</v>
      </c>
      <c r="N77" s="40" t="s">
        <v>121</v>
      </c>
      <c r="O77" s="40" t="s">
        <v>121</v>
      </c>
      <c r="P77" s="149" t="s">
        <v>121</v>
      </c>
      <c r="Q77" s="183" t="s">
        <v>121</v>
      </c>
      <c r="R77" s="166" t="s">
        <v>121</v>
      </c>
      <c r="S77" s="75" t="s">
        <v>121</v>
      </c>
      <c r="T77" s="15" t="str">
        <f>'[35]20th'!J98</f>
        <v>G</v>
      </c>
      <c r="U77" s="62">
        <f>'[35]20th'!K98</f>
        <v>3</v>
      </c>
      <c r="V77" s="63">
        <f>'[35]20th'!L98</f>
        <v>3</v>
      </c>
      <c r="W77" s="64">
        <f>'[35]20th'!M98</f>
        <v>1</v>
      </c>
      <c r="X77" s="157">
        <f>'[35]20th'!N98</f>
        <v>0</v>
      </c>
      <c r="Y77" s="55">
        <f>'[35]20th'!O98</f>
        <v>34.5</v>
      </c>
      <c r="Z77" s="18">
        <f>'[35]20th'!P98</f>
        <v>34.5</v>
      </c>
      <c r="AA77" s="17">
        <f>'[35]20th'!Q98</f>
        <v>11.5</v>
      </c>
      <c r="AB77" s="145">
        <f>'[35]20th'!R98</f>
        <v>0</v>
      </c>
      <c r="AC77" s="148" t="s">
        <v>121</v>
      </c>
      <c r="AD77" s="40" t="s">
        <v>121</v>
      </c>
      <c r="AE77" s="40" t="s">
        <v>121</v>
      </c>
      <c r="AF77" s="149" t="s">
        <v>121</v>
      </c>
      <c r="AG77" s="166" t="s">
        <v>121</v>
      </c>
      <c r="AH77" s="75" t="s">
        <v>121</v>
      </c>
      <c r="AI77" s="15" t="str">
        <f>'[35]20th'!$S$98</f>
        <v>G</v>
      </c>
    </row>
    <row r="78" spans="1:35" ht="12" customHeight="1">
      <c r="A78" s="402" t="s">
        <v>55</v>
      </c>
      <c r="B78" s="403"/>
      <c r="C78" s="235"/>
      <c r="D78" s="244"/>
      <c r="E78" s="62">
        <f>'[35]20th'!B99</f>
        <v>2</v>
      </c>
      <c r="F78" s="63">
        <f>'[35]20th'!C99</f>
        <v>2</v>
      </c>
      <c r="G78" s="64">
        <f>'[35]20th'!D99</f>
        <v>1</v>
      </c>
      <c r="H78" s="157">
        <f>'[35]20th'!E99</f>
        <v>0</v>
      </c>
      <c r="I78" s="153">
        <f>'[35]20th'!F99</f>
        <v>23</v>
      </c>
      <c r="J78" s="19">
        <f>'[35]20th'!G99</f>
        <v>23</v>
      </c>
      <c r="K78" s="17">
        <f>'[35]20th'!H99</f>
        <v>11.5</v>
      </c>
      <c r="L78" s="145">
        <f>'[35]20th'!I99</f>
        <v>0</v>
      </c>
      <c r="M78" s="148" t="s">
        <v>121</v>
      </c>
      <c r="N78" s="40" t="s">
        <v>121</v>
      </c>
      <c r="O78" s="40" t="s">
        <v>121</v>
      </c>
      <c r="P78" s="149" t="s">
        <v>121</v>
      </c>
      <c r="Q78" s="183" t="s">
        <v>121</v>
      </c>
      <c r="R78" s="166" t="s">
        <v>121</v>
      </c>
      <c r="S78" s="75" t="s">
        <v>121</v>
      </c>
      <c r="T78" s="15" t="str">
        <f>'[35]20th'!J99</f>
        <v>G</v>
      </c>
      <c r="U78" s="62">
        <f>'[35]20th'!K99</f>
        <v>2</v>
      </c>
      <c r="V78" s="63">
        <f>'[35]20th'!L99</f>
        <v>2</v>
      </c>
      <c r="W78" s="64">
        <f>'[35]20th'!M99</f>
        <v>1</v>
      </c>
      <c r="X78" s="157">
        <f>'[35]20th'!N99</f>
        <v>1</v>
      </c>
      <c r="Y78" s="55">
        <f>'[35]20th'!O99</f>
        <v>23</v>
      </c>
      <c r="Z78" s="18">
        <f>'[35]20th'!P99</f>
        <v>23</v>
      </c>
      <c r="AA78" s="17">
        <f>'[35]20th'!Q99</f>
        <v>11.5</v>
      </c>
      <c r="AB78" s="145">
        <f>'[35]20th'!R99</f>
        <v>11.5</v>
      </c>
      <c r="AC78" s="148" t="s">
        <v>121</v>
      </c>
      <c r="AD78" s="40" t="s">
        <v>121</v>
      </c>
      <c r="AE78" s="40" t="s">
        <v>121</v>
      </c>
      <c r="AF78" s="149" t="s">
        <v>121</v>
      </c>
      <c r="AG78" s="166" t="s">
        <v>121</v>
      </c>
      <c r="AH78" s="75" t="s">
        <v>121</v>
      </c>
      <c r="AI78" s="15" t="str">
        <f>'[35]20th'!$S$99</f>
        <v>G</v>
      </c>
    </row>
    <row r="79" spans="1:35" ht="12" customHeight="1">
      <c r="A79" s="402" t="s">
        <v>56</v>
      </c>
      <c r="B79" s="403"/>
      <c r="C79" s="235"/>
      <c r="D79" s="244"/>
      <c r="E79" s="62">
        <f>'[35]20th'!B100</f>
        <v>4</v>
      </c>
      <c r="F79" s="63">
        <f>'[35]20th'!C100</f>
        <v>4</v>
      </c>
      <c r="G79" s="64">
        <f>'[35]20th'!D100</f>
        <v>3</v>
      </c>
      <c r="H79" s="157">
        <f>'[35]20th'!E100</f>
        <v>2.65</v>
      </c>
      <c r="I79" s="153">
        <f>'[35]20th'!F100</f>
        <v>46</v>
      </c>
      <c r="J79" s="19">
        <f>'[35]20th'!G100</f>
        <v>46</v>
      </c>
      <c r="K79" s="17">
        <f>'[35]20th'!H100</f>
        <v>34.5</v>
      </c>
      <c r="L79" s="145">
        <f>'[35]20th'!I100</f>
        <v>30.5</v>
      </c>
      <c r="M79" s="148" t="s">
        <v>121</v>
      </c>
      <c r="N79" s="40" t="s">
        <v>121</v>
      </c>
      <c r="O79" s="40" t="s">
        <v>121</v>
      </c>
      <c r="P79" s="149" t="s">
        <v>121</v>
      </c>
      <c r="Q79" s="183" t="s">
        <v>121</v>
      </c>
      <c r="R79" s="166" t="s">
        <v>121</v>
      </c>
      <c r="S79" s="75" t="s">
        <v>121</v>
      </c>
      <c r="T79" s="15" t="str">
        <f>'[35]20th'!J100</f>
        <v>G</v>
      </c>
      <c r="U79" s="62">
        <f>'[35]20th'!K100</f>
        <v>3</v>
      </c>
      <c r="V79" s="63">
        <f>'[35]20th'!L100</f>
        <v>3</v>
      </c>
      <c r="W79" s="64">
        <f>'[35]20th'!M100</f>
        <v>3</v>
      </c>
      <c r="X79" s="157">
        <f>'[35]20th'!N100</f>
        <v>1</v>
      </c>
      <c r="Y79" s="55">
        <f>'[35]20th'!O100</f>
        <v>34.5</v>
      </c>
      <c r="Z79" s="18">
        <f>'[35]20th'!P100</f>
        <v>34.5</v>
      </c>
      <c r="AA79" s="17">
        <f>'[35]20th'!Q100</f>
        <v>34.5</v>
      </c>
      <c r="AB79" s="145">
        <f>'[35]20th'!R100</f>
        <v>11.5</v>
      </c>
      <c r="AC79" s="148" t="s">
        <v>121</v>
      </c>
      <c r="AD79" s="40" t="s">
        <v>121</v>
      </c>
      <c r="AE79" s="40" t="s">
        <v>121</v>
      </c>
      <c r="AF79" s="149" t="s">
        <v>121</v>
      </c>
      <c r="AG79" s="166" t="s">
        <v>121</v>
      </c>
      <c r="AH79" s="75" t="s">
        <v>121</v>
      </c>
      <c r="AI79" s="15" t="str">
        <f>'[35]20th'!$S$100</f>
        <v>G</v>
      </c>
    </row>
    <row r="80" spans="1:35" ht="12" customHeight="1">
      <c r="A80" s="402" t="s">
        <v>57</v>
      </c>
      <c r="B80" s="403"/>
      <c r="C80" s="235"/>
      <c r="D80" s="244"/>
      <c r="E80" s="62">
        <f>'[35]20th'!B101</f>
        <v>1</v>
      </c>
      <c r="F80" s="63">
        <f>'[35]20th'!C101</f>
        <v>1</v>
      </c>
      <c r="G80" s="64">
        <f>'[35]20th'!D101</f>
        <v>1</v>
      </c>
      <c r="H80" s="157">
        <f>'[35]20th'!E101</f>
        <v>1</v>
      </c>
      <c r="I80" s="153">
        <f>'[35]20th'!F101</f>
        <v>11.5</v>
      </c>
      <c r="J80" s="19">
        <f>'[35]20th'!G101</f>
        <v>11.5</v>
      </c>
      <c r="K80" s="17">
        <f>'[35]20th'!H101</f>
        <v>11.5</v>
      </c>
      <c r="L80" s="145">
        <f>'[35]20th'!I101</f>
        <v>11.5</v>
      </c>
      <c r="M80" s="148" t="s">
        <v>121</v>
      </c>
      <c r="N80" s="40" t="s">
        <v>121</v>
      </c>
      <c r="O80" s="40" t="s">
        <v>121</v>
      </c>
      <c r="P80" s="149" t="s">
        <v>121</v>
      </c>
      <c r="Q80" s="183" t="s">
        <v>121</v>
      </c>
      <c r="R80" s="166" t="s">
        <v>121</v>
      </c>
      <c r="S80" s="75" t="s">
        <v>121</v>
      </c>
      <c r="T80" s="15" t="str">
        <f>'[35]20th'!J101</f>
        <v>G</v>
      </c>
      <c r="U80" s="62">
        <f>'[35]20th'!K101</f>
        <v>1</v>
      </c>
      <c r="V80" s="63">
        <f>'[35]20th'!L101</f>
        <v>1</v>
      </c>
      <c r="W80" s="64">
        <f>'[35]20th'!M101</f>
        <v>1</v>
      </c>
      <c r="X80" s="157">
        <f>'[35]20th'!N101</f>
        <v>1</v>
      </c>
      <c r="Y80" s="55">
        <f>'[35]20th'!O101</f>
        <v>11.5</v>
      </c>
      <c r="Z80" s="18">
        <f>'[35]20th'!P101</f>
        <v>11.5</v>
      </c>
      <c r="AA80" s="17">
        <f>'[35]20th'!Q101</f>
        <v>11.5</v>
      </c>
      <c r="AB80" s="145">
        <f>'[35]20th'!R101</f>
        <v>11.5</v>
      </c>
      <c r="AC80" s="148" t="s">
        <v>121</v>
      </c>
      <c r="AD80" s="40" t="s">
        <v>121</v>
      </c>
      <c r="AE80" s="40" t="s">
        <v>121</v>
      </c>
      <c r="AF80" s="149" t="s">
        <v>121</v>
      </c>
      <c r="AG80" s="166" t="s">
        <v>121</v>
      </c>
      <c r="AH80" s="75" t="s">
        <v>121</v>
      </c>
      <c r="AI80" s="15" t="str">
        <f>'[35]20th'!$S$101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'[36]20th'!$C$12+'[36]20th'!$C$13+'[36]20th'!$C$14</f>
        <v>0</v>
      </c>
      <c r="D89" s="538"/>
      <c r="E89" s="538"/>
      <c r="F89" s="466"/>
      <c r="G89" s="467">
        <f>'[36]20th'!$F$12+'[36]20th'!$F$13+'[36]20th'!$F$14</f>
        <v>0</v>
      </c>
      <c r="H89" s="467"/>
      <c r="I89" s="466">
        <f>'[36]20th'!$C$15+'[36]20th'!$C$16+'[36]20th'!$C$17</f>
        <v>0</v>
      </c>
      <c r="J89" s="466"/>
      <c r="K89" s="465">
        <f>'[36]20th'!$F$15+'[36]20th'!$F$16+'[36]20th'!$F$17</f>
        <v>0</v>
      </c>
      <c r="L89" s="465"/>
      <c r="M89" s="466">
        <f>'[36]20th'!$D$12+'[36]20th'!$D$13+'[36]20th'!$D$14</f>
        <v>0</v>
      </c>
      <c r="N89" s="466"/>
      <c r="O89" s="467">
        <f>'[36]20th'!$G$12+'[36]20th'!$G$13+'[36]20th'!$G$14</f>
        <v>0</v>
      </c>
      <c r="P89" s="467"/>
      <c r="Q89" s="466">
        <f>'[36]20th'!$D$15+'[36]20th'!$D$16+'[36]20th'!$D$17</f>
        <v>0</v>
      </c>
      <c r="R89" s="466"/>
      <c r="S89" s="554">
        <f>'[36]20th'!$G$15+'[36]20th'!$G$16+'[36]20th'!$G$17</f>
        <v>0</v>
      </c>
      <c r="T89" s="555"/>
      <c r="U89" s="551">
        <f>'[36]20th'!$L$12</f>
        <v>0</v>
      </c>
      <c r="V89" s="552"/>
      <c r="W89" s="574" t="str">
        <f>'[36]20th'!$M$12</f>
        <v>On Call</v>
      </c>
      <c r="X89" s="575"/>
      <c r="Y89" s="249"/>
      <c r="Z89" s="12"/>
      <c r="AA89" s="12"/>
      <c r="AB89" s="12"/>
      <c r="AC89" s="12"/>
      <c r="AD89" s="12"/>
      <c r="AE89" s="12"/>
      <c r="AF89" s="12"/>
      <c r="AG89" s="12"/>
      <c r="AH89" s="12"/>
      <c r="AI89" s="12"/>
    </row>
    <row r="90" spans="1:35" ht="12" customHeight="1">
      <c r="A90" s="334" t="s">
        <v>15</v>
      </c>
      <c r="B90" s="335"/>
      <c r="C90" s="539">
        <f>'[36]20th'!$C$18+'[36]20th'!$C$19+'[36]20th'!$C$20</f>
        <v>0</v>
      </c>
      <c r="D90" s="540"/>
      <c r="E90" s="540"/>
      <c r="F90" s="428"/>
      <c r="G90" s="426">
        <f>'[36]20th'!$F$18+'[36]20th'!$F$19+'[36]20th'!$F$20</f>
        <v>0</v>
      </c>
      <c r="H90" s="426"/>
      <c r="I90" s="428">
        <f>'[36]20th'!$C$21+'[36]20th'!$C$22+'[36]20th'!$C$23</f>
        <v>0</v>
      </c>
      <c r="J90" s="428"/>
      <c r="K90" s="426">
        <f>'[36]20th'!$F$21+'[36]20th'!$F$22+'[36]20th'!$F$23</f>
        <v>0</v>
      </c>
      <c r="L90" s="426"/>
      <c r="M90" s="428">
        <f>'[36]20th'!$D$18+'[36]20th'!$D$19+'[36]20th'!$D$20</f>
        <v>0</v>
      </c>
      <c r="N90" s="428"/>
      <c r="O90" s="426">
        <f>'[36]20th'!$G$18+'[36]20th'!$G$19+'[36]20th'!$G$20</f>
        <v>0</v>
      </c>
      <c r="P90" s="426"/>
      <c r="Q90" s="428">
        <f>'[36]20th'!$D$21+'[36]20th'!$D$22+'[36]20th'!$D$23</f>
        <v>0</v>
      </c>
      <c r="R90" s="428"/>
      <c r="S90" s="556">
        <f>'[36]20th'!$G$21+'[36]20th'!$G$22+'[36]20th'!$G$23</f>
        <v>0</v>
      </c>
      <c r="T90" s="557"/>
      <c r="U90" s="543">
        <f>'[36]20th'!$L$18</f>
        <v>0</v>
      </c>
      <c r="V90" s="544"/>
      <c r="W90" s="576"/>
      <c r="X90" s="577"/>
      <c r="Y90" s="249"/>
      <c r="Z90" s="12"/>
      <c r="AA90" s="12"/>
      <c r="AB90" s="12"/>
      <c r="AC90" s="12"/>
      <c r="AD90" s="12"/>
      <c r="AE90" s="12"/>
      <c r="AF90" s="12"/>
      <c r="AG90" s="12"/>
      <c r="AH90" s="12"/>
      <c r="AI90" s="12"/>
    </row>
    <row r="91" spans="1:35" ht="12" customHeight="1">
      <c r="A91" s="334" t="s">
        <v>39</v>
      </c>
      <c r="B91" s="335"/>
      <c r="C91" s="539">
        <f>'[36]20th'!$C$24+'[36]20th'!$C$25+'[36]20th'!$C$26</f>
        <v>0</v>
      </c>
      <c r="D91" s="540"/>
      <c r="E91" s="540"/>
      <c r="F91" s="428"/>
      <c r="G91" s="430">
        <f>'[36]20th'!$F$24+'[36]20th'!$F$25+'[36]20th'!$F$26</f>
        <v>0</v>
      </c>
      <c r="H91" s="430"/>
      <c r="I91" s="428">
        <f>'[36]20th'!$C$27+'[36]20th'!$C$28</f>
        <v>0</v>
      </c>
      <c r="J91" s="428"/>
      <c r="K91" s="426">
        <f>'[36]20th'!$F$27+'[36]20th'!$F$28</f>
        <v>0</v>
      </c>
      <c r="L91" s="426"/>
      <c r="M91" s="428">
        <f>'[36]20th'!$D$24+'[36]20th'!$D$25+'[36]20th'!$D$26</f>
        <v>0</v>
      </c>
      <c r="N91" s="428"/>
      <c r="O91" s="430">
        <f>'[36]20th'!$G$24+'[36]20th'!$G$25+'[36]20th'!$G$26</f>
        <v>0</v>
      </c>
      <c r="P91" s="430"/>
      <c r="Q91" s="428">
        <f>'[36]20th'!$D$27+'[36]20th'!$D$28</f>
        <v>0</v>
      </c>
      <c r="R91" s="428"/>
      <c r="S91" s="556">
        <f>'[36]20th'!$G$27+'[36]20th'!$G$28</f>
        <v>0</v>
      </c>
      <c r="T91" s="557"/>
      <c r="U91" s="543">
        <f>'[36]20th'!$L$24</f>
        <v>0</v>
      </c>
      <c r="V91" s="544"/>
      <c r="W91" s="576"/>
      <c r="X91" s="577"/>
      <c r="Y91" s="249"/>
      <c r="Z91" s="12"/>
      <c r="AA91" s="12"/>
      <c r="AB91" s="12"/>
      <c r="AC91" s="12"/>
      <c r="AD91" s="12"/>
      <c r="AE91" s="12"/>
      <c r="AF91" s="12"/>
      <c r="AG91" s="12"/>
      <c r="AH91" s="12"/>
      <c r="AI91" s="12"/>
    </row>
    <row r="92" spans="1:35" ht="12" customHeight="1">
      <c r="A92" s="334" t="s">
        <v>40</v>
      </c>
      <c r="B92" s="335"/>
      <c r="C92" s="539">
        <f>'[36]20th'!$C$29+'[36]20th'!$C$30+'[36]20th'!$C$31+'[36]20th'!$C$32</f>
        <v>0</v>
      </c>
      <c r="D92" s="540"/>
      <c r="E92" s="540"/>
      <c r="F92" s="428"/>
      <c r="G92" s="430">
        <f>'[36]20th'!$F$29+'[36]20th'!$F$30+'[36]20th'!$F$31+'[36]20th'!$F$32</f>
        <v>0</v>
      </c>
      <c r="H92" s="430"/>
      <c r="I92" s="428">
        <f>'[36]20th'!$C$33+'[36]20th'!$C$34</f>
        <v>0</v>
      </c>
      <c r="J92" s="428"/>
      <c r="K92" s="426">
        <f>'[36]20th'!$F$33+'[36]20th'!$F$34</f>
        <v>0</v>
      </c>
      <c r="L92" s="426"/>
      <c r="M92" s="428">
        <f>'[36]20th'!$D$29+'[36]20th'!$D$30+'[36]20th'!$D$31+'[36]20th'!$D$32</f>
        <v>0</v>
      </c>
      <c r="N92" s="428"/>
      <c r="O92" s="430">
        <f>'[36]20th'!$G$29+'[36]20th'!$G$30+'[36]20th'!$G$31+'[36]20th'!$G$32</f>
        <v>0</v>
      </c>
      <c r="P92" s="430"/>
      <c r="Q92" s="428">
        <f>'[36]20th'!$D$33+'[36]20th'!$D$34</f>
        <v>0</v>
      </c>
      <c r="R92" s="428"/>
      <c r="S92" s="556">
        <f>'[36]20th'!$G$33+'[36]20th'!$G$34</f>
        <v>0</v>
      </c>
      <c r="T92" s="557"/>
      <c r="U92" s="543">
        <f>'[36]20th'!$L$29</f>
        <v>0</v>
      </c>
      <c r="V92" s="544"/>
      <c r="W92" s="576"/>
      <c r="X92" s="577"/>
      <c r="Y92" s="249"/>
      <c r="Z92" s="12"/>
      <c r="AA92" s="12"/>
      <c r="AB92" s="12"/>
      <c r="AC92" s="12"/>
      <c r="AD92" s="12"/>
      <c r="AE92" s="12"/>
      <c r="AF92" s="12"/>
      <c r="AG92" s="12"/>
      <c r="AH92" s="12"/>
      <c r="AI92" s="12"/>
    </row>
    <row r="93" spans="1:35" ht="12" customHeight="1">
      <c r="A93" s="334" t="s">
        <v>41</v>
      </c>
      <c r="B93" s="335"/>
      <c r="C93" s="539">
        <f>'[36]20th'!$C$35+'[36]20th'!$C$36+'[36]20th'!$C$37</f>
        <v>0</v>
      </c>
      <c r="D93" s="540"/>
      <c r="E93" s="540"/>
      <c r="F93" s="428"/>
      <c r="G93" s="430">
        <f>'[36]20th'!$F$35+'[36]20th'!$F$36+'[36]20th'!$F$37</f>
        <v>0</v>
      </c>
      <c r="H93" s="430"/>
      <c r="I93" s="428">
        <f>'[36]20th'!$C$38+'[36]20th'!$C$39</f>
        <v>0</v>
      </c>
      <c r="J93" s="428"/>
      <c r="K93" s="430">
        <f>'[36]20th'!$F$38+'[36]20th'!$F$39</f>
        <v>0</v>
      </c>
      <c r="L93" s="430"/>
      <c r="M93" s="428">
        <f>'[36]20th'!$D$35+'[36]20th'!$D$36+'[36]20th'!$D$37</f>
        <v>0</v>
      </c>
      <c r="N93" s="428"/>
      <c r="O93" s="430">
        <f>'[36]20th'!$G$35+'[36]20th'!$G$36+'[36]20th'!$G$37</f>
        <v>0</v>
      </c>
      <c r="P93" s="430"/>
      <c r="Q93" s="428">
        <f>'[36]20th'!$D$38+'[36]20th'!$D$39</f>
        <v>0</v>
      </c>
      <c r="R93" s="428"/>
      <c r="S93" s="558">
        <f>'[36]20th'!$G$38+'[36]20th'!$G$39</f>
        <v>0</v>
      </c>
      <c r="T93" s="559"/>
      <c r="U93" s="543">
        <f>'[36]20th'!$L$35</f>
        <v>0</v>
      </c>
      <c r="V93" s="544"/>
      <c r="W93" s="576"/>
      <c r="X93" s="577"/>
      <c r="Y93" s="249"/>
      <c r="Z93" s="12"/>
      <c r="AA93" s="12"/>
      <c r="AB93" s="12"/>
      <c r="AC93" s="12"/>
      <c r="AD93" s="12"/>
      <c r="AE93" s="12"/>
      <c r="AF93" s="12"/>
      <c r="AG93" s="12"/>
      <c r="AH93" s="12"/>
      <c r="AI93" s="12"/>
    </row>
    <row r="94" spans="1:35" ht="12" customHeight="1">
      <c r="A94" s="334" t="s">
        <v>101</v>
      </c>
      <c r="B94" s="335"/>
      <c r="C94" s="539">
        <f>'[36]20th'!$C$40+'[36]20th'!$C$41+'[36]20th'!$C$42</f>
        <v>0</v>
      </c>
      <c r="D94" s="540"/>
      <c r="E94" s="540"/>
      <c r="F94" s="428"/>
      <c r="G94" s="430">
        <f>'[36]20th'!$F$40+'[36]20th'!$F$41+'[36]20th'!$F$42</f>
        <v>0</v>
      </c>
      <c r="H94" s="430"/>
      <c r="I94" s="428">
        <f>'[36]20th'!$C$43</f>
        <v>0</v>
      </c>
      <c r="J94" s="428"/>
      <c r="K94" s="426">
        <f>'[36]20th'!$F$43</f>
        <v>0</v>
      </c>
      <c r="L94" s="426"/>
      <c r="M94" s="428">
        <f>'[36]20th'!$D$40+'[36]20th'!$D$41+'[36]20th'!$D$42</f>
        <v>0</v>
      </c>
      <c r="N94" s="428"/>
      <c r="O94" s="430">
        <f>'[36]20th'!$G$40+'[36]20th'!$G$41+'[36]20th'!$G$42</f>
        <v>0</v>
      </c>
      <c r="P94" s="430"/>
      <c r="Q94" s="428">
        <f>'[36]20th'!$D$43</f>
        <v>0</v>
      </c>
      <c r="R94" s="428"/>
      <c r="S94" s="556">
        <f>'[36]20th'!$G$43</f>
        <v>0</v>
      </c>
      <c r="T94" s="557"/>
      <c r="U94" s="543">
        <f>'[36]20th'!$L$40</f>
        <v>0</v>
      </c>
      <c r="V94" s="544"/>
      <c r="W94" s="576"/>
      <c r="X94" s="577"/>
      <c r="Y94" s="249"/>
      <c r="Z94" s="12"/>
      <c r="AA94" s="12"/>
      <c r="AB94" s="12"/>
      <c r="AC94" s="12"/>
      <c r="AD94" s="12"/>
      <c r="AE94" s="12"/>
      <c r="AF94" s="12"/>
      <c r="AG94" s="12"/>
      <c r="AH94" s="12"/>
      <c r="AI94" s="12"/>
    </row>
    <row r="95" spans="1:35" ht="12" customHeight="1">
      <c r="A95" s="334" t="s">
        <v>42</v>
      </c>
      <c r="B95" s="335"/>
      <c r="C95" s="539">
        <f>'[36]20th'!$C$45+'[36]20th'!$C$46+'[36]20th'!$C$47</f>
        <v>0</v>
      </c>
      <c r="D95" s="540"/>
      <c r="E95" s="540"/>
      <c r="F95" s="428"/>
      <c r="G95" s="430">
        <f>'[36]20th'!$F$45+'[36]20th'!$F$46+'[36]20th'!$F$47</f>
        <v>0</v>
      </c>
      <c r="H95" s="430"/>
      <c r="I95" s="428">
        <f>'[36]20th'!$C$48+'[36]20th'!$C$49</f>
        <v>0</v>
      </c>
      <c r="J95" s="428"/>
      <c r="K95" s="426">
        <f>'[36]20th'!$F$48+'[36]20th'!$F$49</f>
        <v>0</v>
      </c>
      <c r="L95" s="426"/>
      <c r="M95" s="428">
        <f>'[36]20th'!$D$45+'[36]20th'!$D$46+'[36]20th'!$D$47</f>
        <v>0</v>
      </c>
      <c r="N95" s="428"/>
      <c r="O95" s="430">
        <f>'[36]20th'!$G$45+'[36]20th'!$G$46+'[36]20th'!$G$47</f>
        <v>0</v>
      </c>
      <c r="P95" s="430"/>
      <c r="Q95" s="428">
        <f>'[36]20th'!$D$48+'[36]20th'!$D$49</f>
        <v>0</v>
      </c>
      <c r="R95" s="428"/>
      <c r="S95" s="556">
        <f>'[36]20th'!$G$48+'[36]20th'!$G$49</f>
        <v>0</v>
      </c>
      <c r="T95" s="557"/>
      <c r="U95" s="543">
        <f>'[36]20th'!$L$45</f>
        <v>0</v>
      </c>
      <c r="V95" s="544"/>
      <c r="W95" s="576"/>
      <c r="X95" s="577"/>
      <c r="Y95" s="249"/>
      <c r="Z95" s="12"/>
      <c r="AA95" s="12"/>
      <c r="AB95" s="12"/>
      <c r="AC95" s="12"/>
      <c r="AD95" s="12"/>
      <c r="AE95" s="12"/>
      <c r="AF95" s="12"/>
      <c r="AG95" s="12"/>
      <c r="AH95" s="12"/>
      <c r="AI95" s="12"/>
    </row>
    <row r="96" spans="1:35" ht="12" customHeight="1">
      <c r="A96" s="334" t="s">
        <v>23</v>
      </c>
      <c r="B96" s="335"/>
      <c r="C96" s="539">
        <f>'[36]20th'!$C$50+'[36]20th'!$C$51</f>
        <v>0</v>
      </c>
      <c r="D96" s="540"/>
      <c r="E96" s="540"/>
      <c r="F96" s="428"/>
      <c r="G96" s="430">
        <f>'[36]20th'!$F$50+'[36]20th'!$F$51</f>
        <v>0</v>
      </c>
      <c r="H96" s="430"/>
      <c r="I96" s="428">
        <f>'[36]20th'!$C$52</f>
        <v>0</v>
      </c>
      <c r="J96" s="428"/>
      <c r="K96" s="430">
        <f>'[36]20th'!$F$52</f>
        <v>0</v>
      </c>
      <c r="L96" s="430"/>
      <c r="M96" s="428">
        <f>'[36]20th'!$D$50+'[36]20th'!$D$51</f>
        <v>0</v>
      </c>
      <c r="N96" s="428"/>
      <c r="O96" s="430">
        <f>'[36]20th'!$G$50+'[36]20th'!$G$51</f>
        <v>0</v>
      </c>
      <c r="P96" s="430"/>
      <c r="Q96" s="428">
        <f>'[36]20th'!$D$52</f>
        <v>0</v>
      </c>
      <c r="R96" s="428"/>
      <c r="S96" s="558">
        <f>'[36]20th'!$G$52</f>
        <v>0</v>
      </c>
      <c r="T96" s="559"/>
      <c r="U96" s="543">
        <f>'[36]20th'!$L$50</f>
        <v>0</v>
      </c>
      <c r="V96" s="544"/>
      <c r="W96" s="576"/>
      <c r="X96" s="577"/>
      <c r="Y96" s="249"/>
      <c r="Z96" s="12"/>
      <c r="AA96" s="12"/>
      <c r="AB96" s="12"/>
      <c r="AC96" s="12"/>
      <c r="AD96" s="12"/>
      <c r="AE96" s="12"/>
      <c r="AF96" s="12"/>
      <c r="AG96" s="12"/>
      <c r="AH96" s="12"/>
      <c r="AI96" s="12"/>
    </row>
    <row r="97" spans="1:35" ht="12" customHeight="1" thickBot="1">
      <c r="A97" s="332" t="s">
        <v>43</v>
      </c>
      <c r="B97" s="333"/>
      <c r="C97" s="541">
        <f>'[36]20th'!$C$55+'[36]20th'!$C$56</f>
        <v>0</v>
      </c>
      <c r="D97" s="542"/>
      <c r="E97" s="542"/>
      <c r="F97" s="424"/>
      <c r="G97" s="431">
        <f>'[36]20th'!$F$55+'[36]20th'!$F$56</f>
        <v>0</v>
      </c>
      <c r="H97" s="431"/>
      <c r="I97" s="424">
        <f>'[36]20th'!$C$57</f>
        <v>0</v>
      </c>
      <c r="J97" s="424"/>
      <c r="K97" s="427">
        <f>'[36]20th'!$F$57</f>
        <v>0</v>
      </c>
      <c r="L97" s="427"/>
      <c r="M97" s="424">
        <f>'[36]20th'!$D$55+'[36]20th'!$D$56</f>
        <v>0</v>
      </c>
      <c r="N97" s="424"/>
      <c r="O97" s="431">
        <f>'[36]20th'!$G$55+'[36]20th'!$G$56</f>
        <v>0</v>
      </c>
      <c r="P97" s="431"/>
      <c r="Q97" s="424">
        <f>'[36]20th'!$D$57</f>
        <v>0</v>
      </c>
      <c r="R97" s="424"/>
      <c r="S97" s="586">
        <f>'[36]20th'!$G$57</f>
        <v>0</v>
      </c>
      <c r="T97" s="587"/>
      <c r="U97" s="581">
        <f>'[36]20th'!$L$55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'[37]20th'!$C$12+'[37]20th'!$C$13+'[37]20th'!$C$14</f>
        <v>0</v>
      </c>
      <c r="D102" s="462"/>
      <c r="E102" s="462"/>
      <c r="F102" s="463"/>
      <c r="G102" s="429">
        <f>'[37]20th'!$F$12+'[37]20th'!$F$13+'[37]20th'!$F$14</f>
        <v>0</v>
      </c>
      <c r="H102" s="429"/>
      <c r="I102" s="463">
        <f>'[37]20th'!$C$15+'[37]20th'!$C$16</f>
        <v>0</v>
      </c>
      <c r="J102" s="463"/>
      <c r="K102" s="425">
        <f>'[37]20th'!$F$15+'[37]20th'!$F$16</f>
        <v>0</v>
      </c>
      <c r="L102" s="425"/>
      <c r="M102" s="463">
        <f>'[37]20th'!$D$12+'[37]20th'!$D$13+'[37]20th'!$D$14</f>
        <v>0</v>
      </c>
      <c r="N102" s="463"/>
      <c r="O102" s="429">
        <f>'[37]20th'!$G$12+'[37]20th'!$G$13+'[37]20th'!$G$14</f>
        <v>0</v>
      </c>
      <c r="P102" s="429"/>
      <c r="Q102" s="602">
        <f>'[37]20th'!$D$15+'[37]20th'!$D$16</f>
        <v>0</v>
      </c>
      <c r="R102" s="603"/>
      <c r="S102" s="554">
        <f>'[37]20th'!$G$15+'[37]20th'!$G$16</f>
        <v>0</v>
      </c>
      <c r="T102" s="555"/>
      <c r="U102" s="551">
        <f>'[37]20th'!$L$12</f>
        <v>0</v>
      </c>
      <c r="V102" s="584"/>
      <c r="W102" s="606" t="str">
        <f>'[37]20th'!$M$12</f>
        <v>No Service</v>
      </c>
      <c r="X102" s="575"/>
      <c r="Y102" s="249"/>
      <c r="Z102" s="12"/>
      <c r="AA102" s="12"/>
      <c r="AB102" s="12"/>
      <c r="AC102" s="12"/>
      <c r="AD102" s="12"/>
      <c r="AE102" s="12"/>
      <c r="AF102" s="12"/>
      <c r="AG102" s="12"/>
      <c r="AH102" s="12"/>
      <c r="AI102" s="12"/>
    </row>
    <row r="103" spans="1:35" ht="12" customHeight="1">
      <c r="A103" s="334" t="s">
        <v>44</v>
      </c>
      <c r="B103" s="335"/>
      <c r="C103" s="539">
        <f>'[37]20th'!$C$17+'[37]20th'!$C$18+'[37]20th'!$C$19</f>
        <v>0</v>
      </c>
      <c r="D103" s="540"/>
      <c r="E103" s="540"/>
      <c r="F103" s="428"/>
      <c r="G103" s="426">
        <f>'[37]20th'!$F$17+'[37]20th'!$F$18+'[37]20th'!$F$19</f>
        <v>0</v>
      </c>
      <c r="H103" s="426"/>
      <c r="I103" s="428">
        <f>'[37]20th'!$C$20+'[37]20th'!$C$21</f>
        <v>0</v>
      </c>
      <c r="J103" s="428"/>
      <c r="K103" s="426">
        <f>'[37]20th'!$F$20+'[37]20th'!$F$21</f>
        <v>0</v>
      </c>
      <c r="L103" s="426"/>
      <c r="M103" s="428">
        <f>'[37]20th'!$D$17+'[37]20th'!$D$18+'[37]20th'!$D$19</f>
        <v>0</v>
      </c>
      <c r="N103" s="428"/>
      <c r="O103" s="426">
        <f>'[37]20th'!$G$17+'[37]20th'!$G$18+'[37]20th'!$G$19</f>
        <v>0</v>
      </c>
      <c r="P103" s="426"/>
      <c r="Q103" s="600">
        <f>'[37]20th'!$D$20+'[37]20th'!$D$21</f>
        <v>0</v>
      </c>
      <c r="R103" s="601"/>
      <c r="S103" s="556">
        <f>'[37]20th'!$G$20+'[37]20th'!$G$21</f>
        <v>0</v>
      </c>
      <c r="T103" s="557"/>
      <c r="U103" s="543">
        <f>'[37]20th'!$L$17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'[37]20th'!$C$22+'[37]20th'!$C$23+'[37]20th'!$C$24</f>
        <v>0</v>
      </c>
      <c r="D104" s="540"/>
      <c r="E104" s="540"/>
      <c r="F104" s="428"/>
      <c r="G104" s="430">
        <f>'[37]20th'!$F$22+'[37]20th'!$F$23+'[37]20th'!$F$24</f>
        <v>0</v>
      </c>
      <c r="H104" s="430"/>
      <c r="I104" s="428">
        <f>'[37]20th'!$C$25</f>
        <v>0</v>
      </c>
      <c r="J104" s="428"/>
      <c r="K104" s="426">
        <f>'[37]20th'!$F$25</f>
        <v>0</v>
      </c>
      <c r="L104" s="426"/>
      <c r="M104" s="428">
        <f>'[37]20th'!$D$22+'[37]20th'!$D$23+'[37]20th'!$D$24</f>
        <v>0</v>
      </c>
      <c r="N104" s="428"/>
      <c r="O104" s="430">
        <f>'[37]20th'!$G$22+'[37]20th'!$G$23+'[37]20th'!$G$24</f>
        <v>0</v>
      </c>
      <c r="P104" s="430"/>
      <c r="Q104" s="600">
        <f>'[37]20th'!$D$25</f>
        <v>0</v>
      </c>
      <c r="R104" s="601"/>
      <c r="S104" s="556">
        <f>'[37]20th'!$G$25</f>
        <v>0</v>
      </c>
      <c r="T104" s="557"/>
      <c r="U104" s="543">
        <f>'[37]20th'!$L$22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'[37]20th'!$C$28+'[37]20th'!$C$29+'[37]20th'!$C$30</f>
        <v>0</v>
      </c>
      <c r="D105" s="542"/>
      <c r="E105" s="542"/>
      <c r="F105" s="424"/>
      <c r="G105" s="431">
        <f>'[37]20th'!$F$28+'[37]20th'!$F$29+'[37]20th'!$F$30</f>
        <v>0</v>
      </c>
      <c r="H105" s="431"/>
      <c r="I105" s="424">
        <f>'[37]20th'!$C$31</f>
        <v>0</v>
      </c>
      <c r="J105" s="424"/>
      <c r="K105" s="427">
        <f>'[37]20th'!$F$31</f>
        <v>0</v>
      </c>
      <c r="L105" s="427"/>
      <c r="M105" s="424">
        <f>'[37]20th'!$D$28+'[37]20th'!$D$29+'[37]20th'!$D$30</f>
        <v>0</v>
      </c>
      <c r="N105" s="424"/>
      <c r="O105" s="431">
        <f>'[37]20th'!$G$28+'[37]20th'!$G$29+'[37]20th'!$G$30</f>
        <v>0</v>
      </c>
      <c r="P105" s="431"/>
      <c r="Q105" s="598">
        <f>'[37]20th'!$D$31</f>
        <v>0</v>
      </c>
      <c r="R105" s="599"/>
      <c r="S105" s="586">
        <f>'[37]20th'!$G$31</f>
        <v>0</v>
      </c>
      <c r="T105" s="587"/>
      <c r="U105" s="581">
        <f>'[37]20th'!$L$28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'[38]20th'!D12</f>
        <v>3</v>
      </c>
      <c r="I111" s="107">
        <f>'[38]20th'!G12</f>
        <v>3</v>
      </c>
      <c r="J111" s="42">
        <f>'[38]20th'!D12+'[38]20th'!$E$12</f>
        <v>7</v>
      </c>
      <c r="K111" s="107">
        <f>'[38]20th'!G12+'[38]20th'!$H$12</f>
        <v>7</v>
      </c>
      <c r="L111" s="422" t="str">
        <f>'[38]20th'!M12</f>
        <v>G</v>
      </c>
      <c r="M111" s="423"/>
      <c r="N111" s="111">
        <f>'[38]20th'!E12</f>
        <v>4</v>
      </c>
      <c r="O111" s="108">
        <f>'[38]20th'!H12</f>
        <v>4</v>
      </c>
      <c r="P111" s="276">
        <f>'[38]20th'!F12</f>
        <v>2</v>
      </c>
      <c r="Q111" s="108">
        <f>'[38]20th'!I12</f>
        <v>2</v>
      </c>
      <c r="R111" s="422" t="str">
        <f>'[38]20th'!N12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'[38]20th'!D13</f>
        <v>0</v>
      </c>
      <c r="I112" s="27">
        <f>'[38]20th'!G13</f>
        <v>0</v>
      </c>
      <c r="J112" s="28">
        <f>'[38]20th'!D13</f>
        <v>0</v>
      </c>
      <c r="K112" s="27">
        <f>'[38]20th'!G13+'[38]20th'!$H$13</f>
        <v>0</v>
      </c>
      <c r="L112" s="379"/>
      <c r="M112" s="380"/>
      <c r="N112" s="112">
        <f>'[38]20th'!E13</f>
        <v>0</v>
      </c>
      <c r="O112" s="33">
        <f>'[38]20th'!H13</f>
        <v>0</v>
      </c>
      <c r="P112" s="271">
        <f>'[38]20th'!F13</f>
        <v>0</v>
      </c>
      <c r="Q112" s="34">
        <f>'[38]20th'!I13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'[38]20th'!D14</f>
        <v>0</v>
      </c>
      <c r="I113" s="29">
        <f>'[38]20th'!G14</f>
        <v>0</v>
      </c>
      <c r="J113" s="28">
        <f>'[38]20th'!D14+'[38]20th'!$E$14</f>
        <v>0</v>
      </c>
      <c r="K113" s="29">
        <f>'[38]20th'!G14+'[38]20th'!$H$14</f>
        <v>0</v>
      </c>
      <c r="L113" s="379"/>
      <c r="M113" s="380"/>
      <c r="N113" s="112">
        <f>'[38]20th'!E14</f>
        <v>0</v>
      </c>
      <c r="O113" s="34">
        <f>'[38]20th'!H14</f>
        <v>0</v>
      </c>
      <c r="P113" s="271">
        <f>'[38]20th'!F14</f>
        <v>0</v>
      </c>
      <c r="Q113" s="34">
        <f>'[38]20th'!I14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'[38]20th'!D15</f>
        <v>0</v>
      </c>
      <c r="I114" s="29">
        <f>'[38]20th'!G15</f>
        <v>0</v>
      </c>
      <c r="J114" s="28">
        <f>'[38]20th'!D15</f>
        <v>0</v>
      </c>
      <c r="K114" s="29">
        <f>'[38]20th'!G15+'[38]20th'!$H$15</f>
        <v>0</v>
      </c>
      <c r="L114" s="379"/>
      <c r="M114" s="380"/>
      <c r="N114" s="112">
        <f>'[38]20th'!E15</f>
        <v>0</v>
      </c>
      <c r="O114" s="34">
        <f>'[38]20th'!H15</f>
        <v>0</v>
      </c>
      <c r="P114" s="271">
        <f>'[38]20th'!F15</f>
        <v>0</v>
      </c>
      <c r="Q114" s="34">
        <f>'[38]20th'!I15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'[38]20th'!D16</f>
        <v>2</v>
      </c>
      <c r="I115" s="29">
        <f>'[38]20th'!G16</f>
        <v>2</v>
      </c>
      <c r="J115" s="28">
        <f>'[38]20th'!D16</f>
        <v>2</v>
      </c>
      <c r="K115" s="29">
        <f>'[38]20th'!G16+'[38]20th'!$H$16</f>
        <v>2</v>
      </c>
      <c r="L115" s="379" t="str">
        <f>'[38]20th'!M16</f>
        <v>G</v>
      </c>
      <c r="M115" s="380"/>
      <c r="N115" s="112">
        <f>'[38]20th'!E16</f>
        <v>0</v>
      </c>
      <c r="O115" s="34">
        <f>'[38]20th'!H16</f>
        <v>0</v>
      </c>
      <c r="P115" s="271">
        <f>'[38]20th'!F16</f>
        <v>0</v>
      </c>
      <c r="Q115" s="34">
        <f>'[38]20th'!I16</f>
        <v>0</v>
      </c>
      <c r="R115" s="379" t="str">
        <f>'[38]20th'!N16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'[38]20th'!D17</f>
        <v>0</v>
      </c>
      <c r="I116" s="27">
        <f>'[38]20th'!G17</f>
        <v>0</v>
      </c>
      <c r="J116" s="28">
        <f>'[38]20th'!D17</f>
        <v>0</v>
      </c>
      <c r="K116" s="27">
        <f>'[38]20th'!G17+'[38]20th'!$H$17</f>
        <v>0</v>
      </c>
      <c r="L116" s="379"/>
      <c r="M116" s="380"/>
      <c r="N116" s="112">
        <f>'[38]20th'!E17</f>
        <v>0</v>
      </c>
      <c r="O116" s="33">
        <f>'[38]20th'!H17</f>
        <v>0</v>
      </c>
      <c r="P116" s="271">
        <f>'[38]20th'!F17</f>
        <v>0</v>
      </c>
      <c r="Q116" s="34">
        <f>'[38]20th'!I17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'[38]20th'!D18</f>
        <v>1</v>
      </c>
      <c r="I117" s="29">
        <f>'[38]20th'!G18</f>
        <v>1</v>
      </c>
      <c r="J117" s="28">
        <f>'[38]20th'!D18</f>
        <v>1</v>
      </c>
      <c r="K117" s="29">
        <f>'[38]20th'!G18+'[38]20th'!$H$18</f>
        <v>1</v>
      </c>
      <c r="L117" s="379"/>
      <c r="M117" s="380"/>
      <c r="N117" s="112">
        <f>'[38]20th'!E18</f>
        <v>0</v>
      </c>
      <c r="O117" s="34">
        <f>'[38]20th'!H18</f>
        <v>0</v>
      </c>
      <c r="P117" s="271">
        <f>'[38]20th'!F18</f>
        <v>0</v>
      </c>
      <c r="Q117" s="34">
        <f>'[38]20th'!I18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'[38]20th'!D19</f>
        <v>0</v>
      </c>
      <c r="I118" s="29">
        <f>'[38]20th'!G19</f>
        <v>0</v>
      </c>
      <c r="J118" s="28">
        <f>'[38]20th'!D19</f>
        <v>0</v>
      </c>
      <c r="K118" s="29">
        <f>'[38]20th'!G19+'[38]20th'!$H$19</f>
        <v>0</v>
      </c>
      <c r="L118" s="379"/>
      <c r="M118" s="380"/>
      <c r="N118" s="112">
        <f>'[38]20th'!E19</f>
        <v>0</v>
      </c>
      <c r="O118" s="34">
        <f>'[38]20th'!H19</f>
        <v>0</v>
      </c>
      <c r="P118" s="271">
        <f>'[38]20th'!F19</f>
        <v>0</v>
      </c>
      <c r="Q118" s="34">
        <f>'[38]20th'!I19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'[38]20th'!D20</f>
        <v>1</v>
      </c>
      <c r="I119" s="29">
        <f>'[38]20th'!G20</f>
        <v>1</v>
      </c>
      <c r="J119" s="28">
        <f>'[38]20th'!D20+'[38]20th'!$E$20</f>
        <v>2</v>
      </c>
      <c r="K119" s="29">
        <f>'[38]20th'!G20+'[38]20th'!$H$20</f>
        <v>2</v>
      </c>
      <c r="L119" s="379" t="str">
        <f>'[38]20th'!M20</f>
        <v>G</v>
      </c>
      <c r="M119" s="380"/>
      <c r="N119" s="112">
        <f>'[38]20th'!E20</f>
        <v>1</v>
      </c>
      <c r="O119" s="34">
        <f>'[38]20th'!H20</f>
        <v>1</v>
      </c>
      <c r="P119" s="271">
        <f>'[38]20th'!F20</f>
        <v>0</v>
      </c>
      <c r="Q119" s="34">
        <f>'[38]20th'!I20</f>
        <v>0</v>
      </c>
      <c r="R119" s="379" t="str">
        <f>'[38]20th'!N20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'[38]20th'!D21</f>
        <v>0</v>
      </c>
      <c r="I120" s="27">
        <f>'[38]20th'!G21</f>
        <v>0</v>
      </c>
      <c r="J120" s="28">
        <f>'[38]20th'!D21</f>
        <v>0</v>
      </c>
      <c r="K120" s="27">
        <f>'[38]20th'!G21+'[38]20th'!$H$21</f>
        <v>0</v>
      </c>
      <c r="L120" s="379"/>
      <c r="M120" s="380"/>
      <c r="N120" s="112">
        <f>'[38]20th'!E21</f>
        <v>0</v>
      </c>
      <c r="O120" s="33">
        <f>'[38]20th'!H21</f>
        <v>0</v>
      </c>
      <c r="P120" s="271">
        <f>'[38]20th'!F21</f>
        <v>0</v>
      </c>
      <c r="Q120" s="34">
        <f>'[38]20th'!I21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'[38]20th'!D22</f>
        <v>0</v>
      </c>
      <c r="I121" s="29">
        <f>'[38]20th'!G22</f>
        <v>0</v>
      </c>
      <c r="J121" s="28">
        <f>'[38]20th'!D22</f>
        <v>0</v>
      </c>
      <c r="K121" s="29">
        <f>'[38]20th'!G22+'[38]20th'!$H$22</f>
        <v>0</v>
      </c>
      <c r="L121" s="379"/>
      <c r="M121" s="380"/>
      <c r="N121" s="112">
        <f>'[38]20th'!E22</f>
        <v>0</v>
      </c>
      <c r="O121" s="34">
        <f>'[38]20th'!H22</f>
        <v>0</v>
      </c>
      <c r="P121" s="271">
        <f>'[38]20th'!F22</f>
        <v>0</v>
      </c>
      <c r="Q121" s="34">
        <f>'[38]20th'!I22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'[38]20th'!D24</f>
        <v>0</v>
      </c>
      <c r="I122" s="29">
        <f>'[38]20th'!G24</f>
        <v>0</v>
      </c>
      <c r="J122" s="28">
        <f>'[38]20th'!D24</f>
        <v>0</v>
      </c>
      <c r="K122" s="29">
        <f>'[38]20th'!G24+'[38]20th'!$H$24</f>
        <v>0</v>
      </c>
      <c r="L122" s="379" t="str">
        <f>'[38]20th'!M24</f>
        <v>No Service</v>
      </c>
      <c r="M122" s="380"/>
      <c r="N122" s="112">
        <f>'[38]20th'!E24</f>
        <v>0</v>
      </c>
      <c r="O122" s="34">
        <f>'[38]20th'!H24</f>
        <v>0</v>
      </c>
      <c r="P122" s="271">
        <f>'[38]20th'!F24</f>
        <v>0</v>
      </c>
      <c r="Q122" s="34">
        <f>'[38]20th'!I24</f>
        <v>0</v>
      </c>
      <c r="R122" s="379" t="str">
        <f>'[38]20th'!N24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'[38]20th'!D25</f>
        <v>0</v>
      </c>
      <c r="I123" s="27">
        <f>'[38]20th'!G25</f>
        <v>0</v>
      </c>
      <c r="J123" s="28">
        <f>'[38]20th'!D25</f>
        <v>0</v>
      </c>
      <c r="K123" s="27">
        <f>'[38]20th'!G25+'[38]20th'!$H$25</f>
        <v>0</v>
      </c>
      <c r="L123" s="379"/>
      <c r="M123" s="380"/>
      <c r="N123" s="112">
        <f>'[38]20th'!E25</f>
        <v>0</v>
      </c>
      <c r="O123" s="33">
        <f>'[38]20th'!H25</f>
        <v>0</v>
      </c>
      <c r="P123" s="271">
        <f>'[38]20th'!F25</f>
        <v>0</v>
      </c>
      <c r="Q123" s="34">
        <f>'[38]20th'!I25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'[38]20th'!D26</f>
        <v>0</v>
      </c>
      <c r="I124" s="29">
        <f>'[38]20th'!G26</f>
        <v>0</v>
      </c>
      <c r="J124" s="28">
        <f>'[38]20th'!D26</f>
        <v>0</v>
      </c>
      <c r="K124" s="29">
        <f>'[38]20th'!G26+'[38]20th'!$H$26</f>
        <v>0</v>
      </c>
      <c r="L124" s="379"/>
      <c r="M124" s="380"/>
      <c r="N124" s="112">
        <f>'[38]20th'!E26</f>
        <v>0</v>
      </c>
      <c r="O124" s="34">
        <f>'[38]20th'!H26</f>
        <v>0</v>
      </c>
      <c r="P124" s="271">
        <f>'[38]20th'!F26</f>
        <v>0</v>
      </c>
      <c r="Q124" s="34">
        <f>'[38]20th'!I26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'[38]20th'!D27</f>
        <v>0</v>
      </c>
      <c r="I125" s="31">
        <f>'[38]20th'!G27</f>
        <v>0</v>
      </c>
      <c r="J125" s="32">
        <f>'[38]20th'!D27</f>
        <v>0</v>
      </c>
      <c r="K125" s="31">
        <f>'[38]20th'!G27+'[38]20th'!$H$27</f>
        <v>0</v>
      </c>
      <c r="L125" s="533"/>
      <c r="M125" s="534"/>
      <c r="N125" s="113">
        <f>'[38]20th'!E27</f>
        <v>0</v>
      </c>
      <c r="O125" s="35">
        <f>'[38]20th'!H27</f>
        <v>0</v>
      </c>
      <c r="P125" s="272">
        <f>'[38]20th'!F27</f>
        <v>0</v>
      </c>
      <c r="Q125" s="35">
        <f>'[38]20th'!I27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6179" priority="517" stopIfTrue="1" operator="containsText" text="G">
      <formula>NOT(ISERROR(SEARCH("G",L27)))</formula>
    </cfRule>
    <cfRule type="containsText" dxfId="6178" priority="518" stopIfTrue="1" operator="containsText" text="A">
      <formula>NOT(ISERROR(SEARCH("A",L27)))</formula>
    </cfRule>
    <cfRule type="containsText" dxfId="6177" priority="519" stopIfTrue="1" operator="containsText" text="R">
      <formula>NOT(ISERROR(SEARCH("R",L27)))</formula>
    </cfRule>
  </conditionalFormatting>
  <conditionalFormatting sqref="R111 R115 R119 R122 L111 L115 L119 L122">
    <cfRule type="containsText" dxfId="6176" priority="516" stopIfTrue="1" operator="containsText" text="No Service">
      <formula>NOT(ISERROR(SEARCH("No Service",L111)))</formula>
    </cfRule>
  </conditionalFormatting>
  <conditionalFormatting sqref="W102 U102:U105 W89 U89:U97">
    <cfRule type="containsText" dxfId="6175" priority="511" stopIfTrue="1" operator="containsText" text="On Call">
      <formula>NOT(ISERROR(SEARCH("On Call",U89)))</formula>
    </cfRule>
    <cfRule type="containsText" dxfId="6174" priority="512" stopIfTrue="1" operator="containsText" text="No Service">
      <formula>NOT(ISERROR(SEARCH("No Service",U89)))</formula>
    </cfRule>
    <cfRule type="containsText" dxfId="6173" priority="513" stopIfTrue="1" operator="containsText" text="G">
      <formula>NOT(ISERROR(SEARCH("G",U89)))</formula>
    </cfRule>
    <cfRule type="containsText" dxfId="6172" priority="514" stopIfTrue="1" operator="containsText" text="A">
      <formula>NOT(ISERROR(SEARCH("A",U89)))</formula>
    </cfRule>
    <cfRule type="containsText" dxfId="6171" priority="515" stopIfTrue="1" operator="containsText" text="R">
      <formula>NOT(ISERROR(SEARCH("R",U89)))</formula>
    </cfRule>
  </conditionalFormatting>
  <conditionalFormatting sqref="J27">
    <cfRule type="cellIs" dxfId="6170" priority="510" operator="greaterThan">
      <formula>$I$27</formula>
    </cfRule>
  </conditionalFormatting>
  <conditionalFormatting sqref="J28">
    <cfRule type="cellIs" dxfId="6169" priority="509" operator="greaterThan">
      <formula>$I$28</formula>
    </cfRule>
  </conditionalFormatting>
  <conditionalFormatting sqref="J29">
    <cfRule type="cellIs" dxfId="6168" priority="508" operator="greaterThan">
      <formula>$I$29</formula>
    </cfRule>
  </conditionalFormatting>
  <conditionalFormatting sqref="J40">
    <cfRule type="cellIs" dxfId="6167" priority="507" operator="greaterThan">
      <formula>$I$40</formula>
    </cfRule>
  </conditionalFormatting>
  <conditionalFormatting sqref="J41">
    <cfRule type="cellIs" dxfId="6166" priority="506" operator="greaterThan">
      <formula>$I$41</formula>
    </cfRule>
  </conditionalFormatting>
  <conditionalFormatting sqref="J42">
    <cfRule type="cellIs" dxfId="6165" priority="505" operator="greaterThan">
      <formula>$I$42</formula>
    </cfRule>
  </conditionalFormatting>
  <conditionalFormatting sqref="J30">
    <cfRule type="cellIs" dxfId="6164" priority="504" operator="greaterThan">
      <formula>$I$30</formula>
    </cfRule>
  </conditionalFormatting>
  <conditionalFormatting sqref="J31">
    <cfRule type="cellIs" dxfId="6163" priority="503" operator="greaterThan">
      <formula>$I$31</formula>
    </cfRule>
  </conditionalFormatting>
  <conditionalFormatting sqref="J32">
    <cfRule type="cellIs" dxfId="6162" priority="502" operator="greaterThan">
      <formula>$I$32</formula>
    </cfRule>
  </conditionalFormatting>
  <conditionalFormatting sqref="J33">
    <cfRule type="cellIs" dxfId="6161" priority="501" operator="greaterThan">
      <formula>$I$33</formula>
    </cfRule>
  </conditionalFormatting>
  <conditionalFormatting sqref="J34">
    <cfRule type="cellIs" dxfId="6160" priority="500" operator="greaterThan">
      <formula>$I$34</formula>
    </cfRule>
  </conditionalFormatting>
  <conditionalFormatting sqref="J35">
    <cfRule type="cellIs" dxfId="6159" priority="499" operator="greaterThan">
      <formula>$I$35</formula>
    </cfRule>
  </conditionalFormatting>
  <conditionalFormatting sqref="J45">
    <cfRule type="cellIs" dxfId="6158" priority="498" operator="greaterThan">
      <formula>$I$45</formula>
    </cfRule>
  </conditionalFormatting>
  <conditionalFormatting sqref="J43">
    <cfRule type="cellIs" dxfId="6157" priority="497" operator="greaterThan">
      <formula>$I$43</formula>
    </cfRule>
  </conditionalFormatting>
  <conditionalFormatting sqref="J44">
    <cfRule type="cellIs" dxfId="6156" priority="496" operator="greaterThan">
      <formula>$I$44</formula>
    </cfRule>
  </conditionalFormatting>
  <conditionalFormatting sqref="J48">
    <cfRule type="cellIs" dxfId="6155" priority="495" operator="greaterThan">
      <formula>$I$48</formula>
    </cfRule>
  </conditionalFormatting>
  <conditionalFormatting sqref="J49">
    <cfRule type="cellIs" dxfId="6154" priority="494" operator="greaterThan">
      <formula>$I$49</formula>
    </cfRule>
  </conditionalFormatting>
  <conditionalFormatting sqref="J46">
    <cfRule type="cellIs" dxfId="6153" priority="493" operator="greaterThan">
      <formula>$I$46</formula>
    </cfRule>
  </conditionalFormatting>
  <conditionalFormatting sqref="J47">
    <cfRule type="cellIs" dxfId="6152" priority="492" operator="greaterThan">
      <formula>$I$47</formula>
    </cfRule>
  </conditionalFormatting>
  <conditionalFormatting sqref="J50">
    <cfRule type="cellIs" dxfId="6151" priority="491" operator="greaterThan">
      <formula>I50</formula>
    </cfRule>
  </conditionalFormatting>
  <conditionalFormatting sqref="J57">
    <cfRule type="cellIs" dxfId="6150" priority="490" operator="greaterThan">
      <formula>$I$57</formula>
    </cfRule>
  </conditionalFormatting>
  <conditionalFormatting sqref="J58">
    <cfRule type="cellIs" dxfId="6149" priority="489" operator="greaterThan">
      <formula>$I$58</formula>
    </cfRule>
  </conditionalFormatting>
  <conditionalFormatting sqref="J62">
    <cfRule type="cellIs" dxfId="6148" priority="488" operator="greaterThan">
      <formula>$I$62</formula>
    </cfRule>
  </conditionalFormatting>
  <conditionalFormatting sqref="J60">
    <cfRule type="cellIs" dxfId="6147" priority="487" operator="greaterThan">
      <formula>$I$60</formula>
    </cfRule>
  </conditionalFormatting>
  <conditionalFormatting sqref="J63">
    <cfRule type="cellIs" dxfId="6146" priority="486" operator="greaterThan">
      <formula>$I$63</formula>
    </cfRule>
  </conditionalFormatting>
  <conditionalFormatting sqref="J59">
    <cfRule type="cellIs" dxfId="6145" priority="485" operator="greaterThan">
      <formula>$I$59</formula>
    </cfRule>
  </conditionalFormatting>
  <conditionalFormatting sqref="J64">
    <cfRule type="cellIs" dxfId="6144" priority="484" operator="greaterThan">
      <formula>$I$64</formula>
    </cfRule>
  </conditionalFormatting>
  <conditionalFormatting sqref="J71">
    <cfRule type="cellIs" dxfId="6143" priority="483" operator="greaterThan">
      <formula>$I$71</formula>
    </cfRule>
  </conditionalFormatting>
  <conditionalFormatting sqref="J73">
    <cfRule type="cellIs" dxfId="6142" priority="482" operator="greaterThan">
      <formula>$I$73</formula>
    </cfRule>
  </conditionalFormatting>
  <conditionalFormatting sqref="J72">
    <cfRule type="cellIs" dxfId="6141" priority="481" operator="greaterThan">
      <formula>$I$72</formula>
    </cfRule>
  </conditionalFormatting>
  <conditionalFormatting sqref="J74">
    <cfRule type="cellIs" dxfId="6140" priority="480" operator="greaterThan">
      <formula>$I$74</formula>
    </cfRule>
  </conditionalFormatting>
  <conditionalFormatting sqref="J75">
    <cfRule type="cellIs" dxfId="6139" priority="479" operator="greaterThan">
      <formula>$I$75</formula>
    </cfRule>
  </conditionalFormatting>
  <conditionalFormatting sqref="J70">
    <cfRule type="cellIs" dxfId="6138" priority="478" operator="greaterThan">
      <formula>$I$70</formula>
    </cfRule>
  </conditionalFormatting>
  <conditionalFormatting sqref="J76">
    <cfRule type="cellIs" dxfId="6137" priority="477" operator="greaterThan">
      <formula>$I$76</formula>
    </cfRule>
  </conditionalFormatting>
  <conditionalFormatting sqref="J77">
    <cfRule type="cellIs" dxfId="6136" priority="476" operator="greaterThan">
      <formula>$I$77</formula>
    </cfRule>
  </conditionalFormatting>
  <conditionalFormatting sqref="J78">
    <cfRule type="cellIs" dxfId="6135" priority="475" operator="greaterThan">
      <formula>$I$78</formula>
    </cfRule>
  </conditionalFormatting>
  <conditionalFormatting sqref="J79">
    <cfRule type="cellIs" dxfId="6134" priority="474" operator="greaterThan">
      <formula>$I$79</formula>
    </cfRule>
  </conditionalFormatting>
  <conditionalFormatting sqref="J80">
    <cfRule type="cellIs" dxfId="6133" priority="473" operator="greaterThan">
      <formula>I80</formula>
    </cfRule>
  </conditionalFormatting>
  <conditionalFormatting sqref="L27">
    <cfRule type="cellIs" dxfId="6132" priority="472" operator="greaterThan">
      <formula>$K$27</formula>
    </cfRule>
  </conditionalFormatting>
  <conditionalFormatting sqref="L28">
    <cfRule type="cellIs" dxfId="6131" priority="471" operator="greaterThan">
      <formula>$K$28</formula>
    </cfRule>
  </conditionalFormatting>
  <conditionalFormatting sqref="L29">
    <cfRule type="cellIs" dxfId="6130" priority="470" operator="greaterThan">
      <formula>$K$29</formula>
    </cfRule>
  </conditionalFormatting>
  <conditionalFormatting sqref="L40">
    <cfRule type="cellIs" dxfId="6129" priority="469" operator="greaterThan">
      <formula>$K$40</formula>
    </cfRule>
  </conditionalFormatting>
  <conditionalFormatting sqref="L41">
    <cfRule type="cellIs" dxfId="6128" priority="468" operator="greaterThan">
      <formula>$K$41</formula>
    </cfRule>
  </conditionalFormatting>
  <conditionalFormatting sqref="L42">
    <cfRule type="cellIs" dxfId="6127" priority="467" operator="greaterThan">
      <formula>$K$42</formula>
    </cfRule>
  </conditionalFormatting>
  <conditionalFormatting sqref="L30">
    <cfRule type="cellIs" dxfId="6126" priority="466" operator="greaterThan">
      <formula>$K$30</formula>
    </cfRule>
  </conditionalFormatting>
  <conditionalFormatting sqref="L31">
    <cfRule type="cellIs" dxfId="6125" priority="465" operator="greaterThan">
      <formula>$K$31</formula>
    </cfRule>
  </conditionalFormatting>
  <conditionalFormatting sqref="Z27">
    <cfRule type="cellIs" dxfId="6124" priority="464" operator="greaterThan">
      <formula>$Y$27</formula>
    </cfRule>
  </conditionalFormatting>
  <conditionalFormatting sqref="Z28">
    <cfRule type="cellIs" dxfId="6123" priority="463" operator="greaterThan">
      <formula>$Y$28</formula>
    </cfRule>
  </conditionalFormatting>
  <conditionalFormatting sqref="Z29">
    <cfRule type="cellIs" dxfId="6122" priority="462" operator="greaterThan">
      <formula>$Y$29</formula>
    </cfRule>
  </conditionalFormatting>
  <conditionalFormatting sqref="Z40">
    <cfRule type="cellIs" dxfId="6121" priority="461" operator="greaterThan">
      <formula>$Y$40</formula>
    </cfRule>
  </conditionalFormatting>
  <conditionalFormatting sqref="Z41">
    <cfRule type="cellIs" dxfId="6120" priority="460" operator="greaterThan">
      <formula>$Y$41</formula>
    </cfRule>
  </conditionalFormatting>
  <conditionalFormatting sqref="Z42">
    <cfRule type="cellIs" dxfId="6119" priority="459" operator="greaterThan">
      <formula>$Y$42</formula>
    </cfRule>
  </conditionalFormatting>
  <conditionalFormatting sqref="Z30">
    <cfRule type="cellIs" dxfId="6118" priority="458" operator="greaterThan">
      <formula>$Y$30</formula>
    </cfRule>
  </conditionalFormatting>
  <conditionalFormatting sqref="Z31">
    <cfRule type="cellIs" dxfId="6117" priority="457" operator="greaterThan">
      <formula>$Y$31</formula>
    </cfRule>
  </conditionalFormatting>
  <conditionalFormatting sqref="AB27">
    <cfRule type="cellIs" dxfId="6116" priority="456" operator="greaterThan">
      <formula>$AA$27</formula>
    </cfRule>
  </conditionalFormatting>
  <conditionalFormatting sqref="AB28">
    <cfRule type="cellIs" dxfId="6115" priority="455" operator="greaterThan">
      <formula>$AA$28</formula>
    </cfRule>
  </conditionalFormatting>
  <conditionalFormatting sqref="AB29">
    <cfRule type="cellIs" dxfId="6114" priority="454" operator="greaterThan">
      <formula>$AA$29</formula>
    </cfRule>
  </conditionalFormatting>
  <conditionalFormatting sqref="AB40">
    <cfRule type="cellIs" dxfId="6113" priority="453" operator="greaterThan">
      <formula>$AA$40</formula>
    </cfRule>
  </conditionalFormatting>
  <conditionalFormatting sqref="AB41">
    <cfRule type="cellIs" dxfId="6112" priority="452" operator="greaterThan">
      <formula>$AA$41</formula>
    </cfRule>
  </conditionalFormatting>
  <conditionalFormatting sqref="AB42">
    <cfRule type="cellIs" dxfId="6111" priority="451" operator="greaterThan">
      <formula>$AA$42</formula>
    </cfRule>
  </conditionalFormatting>
  <conditionalFormatting sqref="AB30">
    <cfRule type="cellIs" dxfId="6110" priority="450" operator="greaterThan">
      <formula>$AA$30</formula>
    </cfRule>
  </conditionalFormatting>
  <conditionalFormatting sqref="AB31">
    <cfRule type="cellIs" dxfId="6109" priority="449" operator="greaterThan">
      <formula>$AA$31</formula>
    </cfRule>
  </conditionalFormatting>
  <conditionalFormatting sqref="L32">
    <cfRule type="cellIs" dxfId="6108" priority="448" operator="greaterThan">
      <formula>$K$32</formula>
    </cfRule>
  </conditionalFormatting>
  <conditionalFormatting sqref="L33">
    <cfRule type="cellIs" dxfId="6107" priority="447" operator="greaterThan">
      <formula>$K$33</formula>
    </cfRule>
  </conditionalFormatting>
  <conditionalFormatting sqref="L34">
    <cfRule type="cellIs" dxfId="6106" priority="446" operator="greaterThan">
      <formula>$K$34</formula>
    </cfRule>
  </conditionalFormatting>
  <conditionalFormatting sqref="L35">
    <cfRule type="cellIs" dxfId="6105" priority="445" operator="greaterThan">
      <formula>$K$35</formula>
    </cfRule>
  </conditionalFormatting>
  <conditionalFormatting sqref="L45">
    <cfRule type="cellIs" dxfId="6104" priority="444" operator="greaterThan">
      <formula>$K$45</formula>
    </cfRule>
  </conditionalFormatting>
  <conditionalFormatting sqref="L43">
    <cfRule type="cellIs" dxfId="6103" priority="443" operator="greaterThan">
      <formula>$K$43</formula>
    </cfRule>
  </conditionalFormatting>
  <conditionalFormatting sqref="L44">
    <cfRule type="cellIs" dxfId="6102" priority="442" operator="greaterThan">
      <formula>$K$44</formula>
    </cfRule>
  </conditionalFormatting>
  <conditionalFormatting sqref="L48">
    <cfRule type="cellIs" dxfId="6101" priority="441" operator="greaterThan">
      <formula>$K$48</formula>
    </cfRule>
  </conditionalFormatting>
  <conditionalFormatting sqref="L49">
    <cfRule type="cellIs" dxfId="6100" priority="440" operator="greaterThan">
      <formula>$K$49</formula>
    </cfRule>
  </conditionalFormatting>
  <conditionalFormatting sqref="L46">
    <cfRule type="cellIs" dxfId="6099" priority="439" operator="greaterThan">
      <formula>$K$46</formula>
    </cfRule>
  </conditionalFormatting>
  <conditionalFormatting sqref="L47">
    <cfRule type="cellIs" dxfId="6098" priority="438" operator="greaterThan">
      <formula>$K$47</formula>
    </cfRule>
  </conditionalFormatting>
  <conditionalFormatting sqref="L50">
    <cfRule type="cellIs" dxfId="6097" priority="437" operator="greaterThan">
      <formula>$K$50</formula>
    </cfRule>
  </conditionalFormatting>
  <conditionalFormatting sqref="Z32">
    <cfRule type="cellIs" dxfId="6096" priority="436" operator="greaterThan">
      <formula>$Y$32</formula>
    </cfRule>
  </conditionalFormatting>
  <conditionalFormatting sqref="Z33">
    <cfRule type="cellIs" dxfId="6095" priority="435" operator="greaterThan">
      <formula>$Y$33</formula>
    </cfRule>
  </conditionalFormatting>
  <conditionalFormatting sqref="Z34">
    <cfRule type="cellIs" dxfId="6094" priority="434" operator="greaterThan">
      <formula>$Y$34</formula>
    </cfRule>
  </conditionalFormatting>
  <conditionalFormatting sqref="Z35">
    <cfRule type="cellIs" dxfId="6093" priority="433" operator="greaterThan">
      <formula>$Y$35</formula>
    </cfRule>
  </conditionalFormatting>
  <conditionalFormatting sqref="Z45">
    <cfRule type="cellIs" dxfId="6092" priority="432" operator="greaterThan">
      <formula>$Y$45</formula>
    </cfRule>
  </conditionalFormatting>
  <conditionalFormatting sqref="Z43">
    <cfRule type="cellIs" dxfId="6091" priority="431" operator="greaterThan">
      <formula>$Y$43</formula>
    </cfRule>
  </conditionalFormatting>
  <conditionalFormatting sqref="Z44">
    <cfRule type="cellIs" dxfId="6090" priority="430" operator="greaterThan">
      <formula>$Y$44</formula>
    </cfRule>
  </conditionalFormatting>
  <conditionalFormatting sqref="Z48">
    <cfRule type="cellIs" dxfId="6089" priority="429" operator="greaterThan">
      <formula>$Y$48</formula>
    </cfRule>
  </conditionalFormatting>
  <conditionalFormatting sqref="Z49">
    <cfRule type="cellIs" dxfId="6088" priority="428" operator="greaterThan">
      <formula>$Y$49</formula>
    </cfRule>
  </conditionalFormatting>
  <conditionalFormatting sqref="Z46">
    <cfRule type="cellIs" dxfId="6087" priority="427" operator="greaterThan">
      <formula>$Y$46</formula>
    </cfRule>
  </conditionalFormatting>
  <conditionalFormatting sqref="Z47">
    <cfRule type="cellIs" dxfId="6086" priority="426" operator="greaterThan">
      <formula>$Y$47</formula>
    </cfRule>
  </conditionalFormatting>
  <conditionalFormatting sqref="Z50">
    <cfRule type="cellIs" dxfId="6085" priority="425" operator="greaterThan">
      <formula>$Y$50</formula>
    </cfRule>
  </conditionalFormatting>
  <conditionalFormatting sqref="AB32">
    <cfRule type="cellIs" dxfId="6084" priority="424" operator="greaterThan">
      <formula>$AA$32</formula>
    </cfRule>
  </conditionalFormatting>
  <conditionalFormatting sqref="AB33">
    <cfRule type="cellIs" dxfId="6083" priority="423" operator="greaterThan">
      <formula>$AA$33</formula>
    </cfRule>
  </conditionalFormatting>
  <conditionalFormatting sqref="AB34">
    <cfRule type="cellIs" dxfId="6082" priority="422" operator="greaterThan">
      <formula>$AA$34</formula>
    </cfRule>
  </conditionalFormatting>
  <conditionalFormatting sqref="AB35">
    <cfRule type="cellIs" dxfId="6081" priority="421" operator="greaterThan">
      <formula>$AA$35</formula>
    </cfRule>
  </conditionalFormatting>
  <conditionalFormatting sqref="AB45">
    <cfRule type="cellIs" dxfId="6080" priority="420" operator="greaterThan">
      <formula>$AA$45</formula>
    </cfRule>
  </conditionalFormatting>
  <conditionalFormatting sqref="AB43">
    <cfRule type="cellIs" dxfId="6079" priority="419" operator="greaterThan">
      <formula>$AA$43</formula>
    </cfRule>
  </conditionalFormatting>
  <conditionalFormatting sqref="AB44">
    <cfRule type="cellIs" dxfId="6078" priority="418" operator="greaterThan">
      <formula>$AA$44</formula>
    </cfRule>
  </conditionalFormatting>
  <conditionalFormatting sqref="AB48">
    <cfRule type="cellIs" dxfId="6077" priority="417" operator="greaterThan">
      <formula>$AA$48</formula>
    </cfRule>
  </conditionalFormatting>
  <conditionalFormatting sqref="AB49">
    <cfRule type="cellIs" dxfId="6076" priority="416" operator="greaterThan">
      <formula>$AA$49</formula>
    </cfRule>
  </conditionalFormatting>
  <conditionalFormatting sqref="AB46">
    <cfRule type="cellIs" dxfId="6075" priority="415" operator="greaterThan">
      <formula>$AA$46</formula>
    </cfRule>
  </conditionalFormatting>
  <conditionalFormatting sqref="AB47">
    <cfRule type="cellIs" dxfId="6074" priority="414" operator="greaterThan">
      <formula>$AA$47</formula>
    </cfRule>
  </conditionalFormatting>
  <conditionalFormatting sqref="AB50">
    <cfRule type="cellIs" dxfId="6073" priority="413" operator="greaterThan">
      <formula>$AA$50</formula>
    </cfRule>
  </conditionalFormatting>
  <conditionalFormatting sqref="L57">
    <cfRule type="cellIs" dxfId="6072" priority="412" operator="greaterThan">
      <formula>$K$57</formula>
    </cfRule>
  </conditionalFormatting>
  <conditionalFormatting sqref="L58">
    <cfRule type="cellIs" dxfId="6071" priority="411" operator="greaterThan">
      <formula>$K$58</formula>
    </cfRule>
  </conditionalFormatting>
  <conditionalFormatting sqref="L62">
    <cfRule type="cellIs" dxfId="6070" priority="410" operator="greaterThan">
      <formula>$K$62</formula>
    </cfRule>
  </conditionalFormatting>
  <conditionalFormatting sqref="L60">
    <cfRule type="cellIs" dxfId="6069" priority="409" operator="greaterThan">
      <formula>$K$60</formula>
    </cfRule>
  </conditionalFormatting>
  <conditionalFormatting sqref="L63">
    <cfRule type="cellIs" dxfId="6068" priority="408" operator="greaterThan">
      <formula>$K$63</formula>
    </cfRule>
  </conditionalFormatting>
  <conditionalFormatting sqref="L59">
    <cfRule type="cellIs" dxfId="6067" priority="407" operator="greaterThan">
      <formula>$K$59</formula>
    </cfRule>
  </conditionalFormatting>
  <conditionalFormatting sqref="L64">
    <cfRule type="cellIs" dxfId="6066" priority="406" operator="greaterThan">
      <formula>$K$64</formula>
    </cfRule>
  </conditionalFormatting>
  <conditionalFormatting sqref="Z57">
    <cfRule type="cellIs" dxfId="6065" priority="405" operator="greaterThan">
      <formula>$Y$57</formula>
    </cfRule>
  </conditionalFormatting>
  <conditionalFormatting sqref="Z58">
    <cfRule type="cellIs" dxfId="6064" priority="404" operator="greaterThan">
      <formula>$Y$58</formula>
    </cfRule>
  </conditionalFormatting>
  <conditionalFormatting sqref="Z62">
    <cfRule type="cellIs" dxfId="6063" priority="403" operator="greaterThan">
      <formula>$Y$62</formula>
    </cfRule>
  </conditionalFormatting>
  <conditionalFormatting sqref="Z60">
    <cfRule type="cellIs" dxfId="6062" priority="402" operator="greaterThan">
      <formula>$Y$60</formula>
    </cfRule>
  </conditionalFormatting>
  <conditionalFormatting sqref="Z63">
    <cfRule type="cellIs" dxfId="6061" priority="401" operator="greaterThan">
      <formula>$Y$63</formula>
    </cfRule>
  </conditionalFormatting>
  <conditionalFormatting sqref="Z59">
    <cfRule type="cellIs" dxfId="6060" priority="400" operator="greaterThan">
      <formula>$Y$59</formula>
    </cfRule>
  </conditionalFormatting>
  <conditionalFormatting sqref="Z64">
    <cfRule type="cellIs" dxfId="6059" priority="399" operator="greaterThan">
      <formula>$Y$64</formula>
    </cfRule>
  </conditionalFormatting>
  <conditionalFormatting sqref="AB57">
    <cfRule type="cellIs" dxfId="6058" priority="398" operator="greaterThan">
      <formula>$AA$57</formula>
    </cfRule>
  </conditionalFormatting>
  <conditionalFormatting sqref="AB58">
    <cfRule type="cellIs" dxfId="6057" priority="397" operator="greaterThan">
      <formula>$AA$58</formula>
    </cfRule>
  </conditionalFormatting>
  <conditionalFormatting sqref="AB62">
    <cfRule type="cellIs" dxfId="6056" priority="396" operator="greaterThan">
      <formula>$AA$62</formula>
    </cfRule>
  </conditionalFormatting>
  <conditionalFormatting sqref="AB60">
    <cfRule type="cellIs" dxfId="6055" priority="395" operator="greaterThan">
      <formula>$AA$60</formula>
    </cfRule>
  </conditionalFormatting>
  <conditionalFormatting sqref="AB63">
    <cfRule type="cellIs" dxfId="6054" priority="394" operator="greaterThan">
      <formula>$AA$63</formula>
    </cfRule>
  </conditionalFormatting>
  <conditionalFormatting sqref="AB59">
    <cfRule type="cellIs" dxfId="6053" priority="393" operator="greaterThan">
      <formula>$AA$59</formula>
    </cfRule>
  </conditionalFormatting>
  <conditionalFormatting sqref="AB64">
    <cfRule type="cellIs" dxfId="6052" priority="392" operator="greaterThan">
      <formula>$AA$64</formula>
    </cfRule>
  </conditionalFormatting>
  <conditionalFormatting sqref="L71">
    <cfRule type="cellIs" dxfId="6051" priority="391" operator="greaterThan">
      <formula>$K$71</formula>
    </cfRule>
  </conditionalFormatting>
  <conditionalFormatting sqref="L73">
    <cfRule type="cellIs" dxfId="6050" priority="390" operator="greaterThan">
      <formula>$K$73</formula>
    </cfRule>
  </conditionalFormatting>
  <conditionalFormatting sqref="L72">
    <cfRule type="cellIs" dxfId="6049" priority="389" operator="greaterThan">
      <formula>$K$72</formula>
    </cfRule>
  </conditionalFormatting>
  <conditionalFormatting sqref="L74">
    <cfRule type="cellIs" dxfId="6048" priority="388" operator="greaterThan">
      <formula>$K$74</formula>
    </cfRule>
  </conditionalFormatting>
  <conditionalFormatting sqref="L75">
    <cfRule type="cellIs" dxfId="6047" priority="387" operator="greaterThan">
      <formula>$K$75</formula>
    </cfRule>
  </conditionalFormatting>
  <conditionalFormatting sqref="Z71">
    <cfRule type="cellIs" dxfId="6046" priority="386" operator="greaterThan">
      <formula>$Y$71</formula>
    </cfRule>
  </conditionalFormatting>
  <conditionalFormatting sqref="Z73">
    <cfRule type="cellIs" dxfId="6045" priority="385" operator="greaterThan">
      <formula>$Y$73</formula>
    </cfRule>
  </conditionalFormatting>
  <conditionalFormatting sqref="Z72">
    <cfRule type="cellIs" dxfId="6044" priority="384" operator="greaterThan">
      <formula>$Y$72</formula>
    </cfRule>
  </conditionalFormatting>
  <conditionalFormatting sqref="Z74">
    <cfRule type="cellIs" dxfId="6043" priority="383" operator="greaterThan">
      <formula>$Y$74</formula>
    </cfRule>
  </conditionalFormatting>
  <conditionalFormatting sqref="Z75">
    <cfRule type="cellIs" dxfId="6042" priority="382" operator="greaterThan">
      <formula>$Y$75</formula>
    </cfRule>
  </conditionalFormatting>
  <conditionalFormatting sqref="AB71">
    <cfRule type="cellIs" dxfId="6041" priority="381" operator="greaterThan">
      <formula>$AA$71</formula>
    </cfRule>
  </conditionalFormatting>
  <conditionalFormatting sqref="AB73">
    <cfRule type="cellIs" dxfId="6040" priority="380" operator="greaterThan">
      <formula>$AA$73</formula>
    </cfRule>
  </conditionalFormatting>
  <conditionalFormatting sqref="AB72">
    <cfRule type="cellIs" dxfId="6039" priority="379" operator="greaterThan">
      <formula>$AA$72</formula>
    </cfRule>
  </conditionalFormatting>
  <conditionalFormatting sqref="AB74">
    <cfRule type="cellIs" dxfId="6038" priority="378" operator="greaterThan">
      <formula>$AA$74</formula>
    </cfRule>
  </conditionalFormatting>
  <conditionalFormatting sqref="AB75">
    <cfRule type="cellIs" dxfId="6037" priority="377" operator="greaterThan">
      <formula>$AA$75</formula>
    </cfRule>
  </conditionalFormatting>
  <conditionalFormatting sqref="L70">
    <cfRule type="cellIs" dxfId="6036" priority="376" operator="greaterThan">
      <formula>$K$70</formula>
    </cfRule>
  </conditionalFormatting>
  <conditionalFormatting sqref="Z70">
    <cfRule type="cellIs" dxfId="6035" priority="375" operator="greaterThan">
      <formula>$Y$70</formula>
    </cfRule>
  </conditionalFormatting>
  <conditionalFormatting sqref="AB70">
    <cfRule type="cellIs" dxfId="6034" priority="374" operator="greaterThan">
      <formula>$AA$70</formula>
    </cfRule>
  </conditionalFormatting>
  <conditionalFormatting sqref="L76">
    <cfRule type="cellIs" dxfId="6033" priority="373" operator="greaterThan">
      <formula>$K$76</formula>
    </cfRule>
  </conditionalFormatting>
  <conditionalFormatting sqref="L77">
    <cfRule type="cellIs" dxfId="6032" priority="372" operator="greaterThan">
      <formula>$K$77</formula>
    </cfRule>
  </conditionalFormatting>
  <conditionalFormatting sqref="L78">
    <cfRule type="cellIs" dxfId="6031" priority="371" operator="greaterThan">
      <formula>$K$78</formula>
    </cfRule>
  </conditionalFormatting>
  <conditionalFormatting sqref="L79">
    <cfRule type="cellIs" dxfId="6030" priority="370" operator="greaterThan">
      <formula>$K$79</formula>
    </cfRule>
  </conditionalFormatting>
  <conditionalFormatting sqref="L80">
    <cfRule type="cellIs" dxfId="6029" priority="369" operator="greaterThan">
      <formula>$K$80</formula>
    </cfRule>
  </conditionalFormatting>
  <conditionalFormatting sqref="Z76">
    <cfRule type="cellIs" dxfId="6028" priority="368" operator="greaterThan">
      <formula>$Y$76</formula>
    </cfRule>
  </conditionalFormatting>
  <conditionalFormatting sqref="Z77">
    <cfRule type="cellIs" dxfId="6027" priority="367" operator="greaterThan">
      <formula>$Y$77</formula>
    </cfRule>
  </conditionalFormatting>
  <conditionalFormatting sqref="Z78">
    <cfRule type="cellIs" dxfId="6026" priority="366" operator="greaterThan">
      <formula>$Y$78</formula>
    </cfRule>
  </conditionalFormatting>
  <conditionalFormatting sqref="Z79">
    <cfRule type="cellIs" dxfId="6025" priority="365" operator="greaterThan">
      <formula>$Y$79</formula>
    </cfRule>
  </conditionalFormatting>
  <conditionalFormatting sqref="Z80">
    <cfRule type="cellIs" dxfId="6024" priority="364" operator="greaterThan">
      <formula>$Y$80</formula>
    </cfRule>
  </conditionalFormatting>
  <conditionalFormatting sqref="AB76">
    <cfRule type="cellIs" dxfId="6023" priority="363" operator="greaterThan">
      <formula>$AA$76</formula>
    </cfRule>
  </conditionalFormatting>
  <conditionalFormatting sqref="AB77">
    <cfRule type="cellIs" dxfId="6022" priority="362" operator="greaterThan">
      <formula>$AA$77</formula>
    </cfRule>
  </conditionalFormatting>
  <conditionalFormatting sqref="AB78">
    <cfRule type="cellIs" dxfId="6021" priority="361" operator="greaterThan">
      <formula>$AA$78</formula>
    </cfRule>
  </conditionalFormatting>
  <conditionalFormatting sqref="AB79">
    <cfRule type="cellIs" dxfId="6020" priority="360" operator="greaterThan">
      <formula>$AA$79</formula>
    </cfRule>
  </conditionalFormatting>
  <conditionalFormatting sqref="AB80">
    <cfRule type="cellIs" dxfId="6019" priority="359" operator="greaterThan">
      <formula>$AA$80</formula>
    </cfRule>
  </conditionalFormatting>
  <conditionalFormatting sqref="J61">
    <cfRule type="cellIs" dxfId="6018" priority="358" operator="greaterThan">
      <formula>$I$61</formula>
    </cfRule>
  </conditionalFormatting>
  <conditionalFormatting sqref="L61">
    <cfRule type="cellIs" dxfId="6017" priority="357" operator="greaterThan">
      <formula>$K$61</formula>
    </cfRule>
  </conditionalFormatting>
  <conditionalFormatting sqref="Z61">
    <cfRule type="cellIs" dxfId="6016" priority="356" operator="greaterThan">
      <formula>$Y$61</formula>
    </cfRule>
  </conditionalFormatting>
  <conditionalFormatting sqref="AB61">
    <cfRule type="cellIs" dxfId="6015" priority="355" operator="greaterThan">
      <formula>$AA$61</formula>
    </cfRule>
  </conditionalFormatting>
  <conditionalFormatting sqref="J65">
    <cfRule type="cellIs" dxfId="6014" priority="354" operator="greaterThan">
      <formula>$I$65</formula>
    </cfRule>
  </conditionalFormatting>
  <conditionalFormatting sqref="L65">
    <cfRule type="cellIs" dxfId="6013" priority="353" operator="greaterThan">
      <formula>$K$65</formula>
    </cfRule>
  </conditionalFormatting>
  <conditionalFormatting sqref="Z65">
    <cfRule type="cellIs" dxfId="6012" priority="352" operator="greaterThan">
      <formula>$Y$65</formula>
    </cfRule>
  </conditionalFormatting>
  <conditionalFormatting sqref="AB65">
    <cfRule type="cellIs" dxfId="6011" priority="351" operator="greaterThan">
      <formula>$AA$65</formula>
    </cfRule>
  </conditionalFormatting>
  <conditionalFormatting sqref="S27">
    <cfRule type="expression" dxfId="6010" priority="349">
      <formula>J27&gt;=I27-8</formula>
    </cfRule>
    <cfRule type="expression" dxfId="6009" priority="350">
      <formula>J27&lt;I27-8</formula>
    </cfRule>
  </conditionalFormatting>
  <conditionalFormatting sqref="S28">
    <cfRule type="expression" dxfId="6008" priority="347">
      <formula>J28&gt;=I28-8</formula>
    </cfRule>
    <cfRule type="expression" dxfId="6007" priority="348">
      <formula>J28&lt;I28-8</formula>
    </cfRule>
  </conditionalFormatting>
  <conditionalFormatting sqref="S29">
    <cfRule type="expression" dxfId="6006" priority="345">
      <formula>J29&gt;=I29-8</formula>
    </cfRule>
    <cfRule type="expression" dxfId="6005" priority="346">
      <formula>J29&lt;I29-8</formula>
    </cfRule>
  </conditionalFormatting>
  <conditionalFormatting sqref="S40">
    <cfRule type="expression" dxfId="6004" priority="343">
      <formula>J40&gt;=I40-8</formula>
    </cfRule>
    <cfRule type="expression" dxfId="6003" priority="344">
      <formula>J40&lt;I40-8</formula>
    </cfRule>
  </conditionalFormatting>
  <conditionalFormatting sqref="S41">
    <cfRule type="expression" dxfId="6002" priority="341">
      <formula>J41&gt;=I41-8</formula>
    </cfRule>
    <cfRule type="expression" dxfId="6001" priority="342">
      <formula>J41&lt;I41-8</formula>
    </cfRule>
  </conditionalFormatting>
  <conditionalFormatting sqref="S42">
    <cfRule type="expression" dxfId="6000" priority="339">
      <formula>J42&gt;=I42-8</formula>
    </cfRule>
    <cfRule type="expression" dxfId="5999" priority="340">
      <formula>J42&lt;I42-8</formula>
    </cfRule>
  </conditionalFormatting>
  <conditionalFormatting sqref="S30">
    <cfRule type="expression" dxfId="5998" priority="337">
      <formula>J30&gt;=I30-8</formula>
    </cfRule>
    <cfRule type="expression" dxfId="5997" priority="338">
      <formula>J30&lt;I30-8</formula>
    </cfRule>
  </conditionalFormatting>
  <conditionalFormatting sqref="S31">
    <cfRule type="expression" dxfId="5996" priority="335">
      <formula>J31&gt;=I31-8</formula>
    </cfRule>
    <cfRule type="expression" dxfId="5995" priority="336">
      <formula>J31&lt;I31-8</formula>
    </cfRule>
  </conditionalFormatting>
  <conditionalFormatting sqref="S32">
    <cfRule type="expression" dxfId="5994" priority="333">
      <formula>J32&gt;=I32-8</formula>
    </cfRule>
    <cfRule type="expression" dxfId="5993" priority="334">
      <formula>J32&lt;I32-8</formula>
    </cfRule>
  </conditionalFormatting>
  <conditionalFormatting sqref="S33">
    <cfRule type="expression" dxfId="5992" priority="331">
      <formula>J33&gt;=I33-8</formula>
    </cfRule>
    <cfRule type="expression" dxfId="5991" priority="332">
      <formula>J33&lt;I33-8</formula>
    </cfRule>
  </conditionalFormatting>
  <conditionalFormatting sqref="S34">
    <cfRule type="expression" dxfId="5990" priority="329">
      <formula>J34&gt;=I34-8</formula>
    </cfRule>
    <cfRule type="expression" dxfId="5989" priority="330">
      <formula>J34&lt;I34-8</formula>
    </cfRule>
  </conditionalFormatting>
  <conditionalFormatting sqref="S35">
    <cfRule type="expression" dxfId="5988" priority="327">
      <formula>J35&gt;=I35-8</formula>
    </cfRule>
    <cfRule type="expression" dxfId="5987" priority="328">
      <formula>J35&lt;I35-8</formula>
    </cfRule>
  </conditionalFormatting>
  <conditionalFormatting sqref="S43">
    <cfRule type="expression" dxfId="5986" priority="325">
      <formula>J43&gt;=I43-8</formula>
    </cfRule>
    <cfRule type="expression" dxfId="5985" priority="326">
      <formula>J43&lt;I43-8</formula>
    </cfRule>
  </conditionalFormatting>
  <conditionalFormatting sqref="S44">
    <cfRule type="expression" dxfId="5984" priority="323">
      <formula>J44&gt;=I44-8</formula>
    </cfRule>
    <cfRule type="expression" dxfId="5983" priority="324">
      <formula>J44&lt;I44-8</formula>
    </cfRule>
  </conditionalFormatting>
  <conditionalFormatting sqref="S48">
    <cfRule type="expression" dxfId="5982" priority="321">
      <formula>J48&gt;=I48-8</formula>
    </cfRule>
    <cfRule type="expression" dxfId="5981" priority="322">
      <formula>J48&lt;I48-8</formula>
    </cfRule>
  </conditionalFormatting>
  <conditionalFormatting sqref="S49">
    <cfRule type="expression" dxfId="5980" priority="319">
      <formula>J49&gt;=I49-8</formula>
    </cfRule>
    <cfRule type="expression" dxfId="5979" priority="320">
      <formula>J49&lt;I49-8</formula>
    </cfRule>
  </conditionalFormatting>
  <conditionalFormatting sqref="S46">
    <cfRule type="expression" dxfId="5978" priority="317">
      <formula>J46&gt;=I46-8</formula>
    </cfRule>
    <cfRule type="expression" dxfId="5977" priority="318">
      <formula>J46&lt;I46-8</formula>
    </cfRule>
  </conditionalFormatting>
  <conditionalFormatting sqref="S45">
    <cfRule type="expression" dxfId="5976" priority="315">
      <formula>J45&gt;=I45-8</formula>
    </cfRule>
    <cfRule type="expression" dxfId="5975" priority="316">
      <formula>J45&lt;I45-8</formula>
    </cfRule>
  </conditionalFormatting>
  <conditionalFormatting sqref="S47">
    <cfRule type="expression" dxfId="5974" priority="313">
      <formula>J47&gt;=I47-8</formula>
    </cfRule>
    <cfRule type="expression" dxfId="5973" priority="314">
      <formula>J47&lt;I47-8</formula>
    </cfRule>
  </conditionalFormatting>
  <conditionalFormatting sqref="S50">
    <cfRule type="expression" dxfId="5972" priority="311">
      <formula>J50&gt;=I50-8</formula>
    </cfRule>
    <cfRule type="expression" dxfId="5971" priority="312">
      <formula>J50&lt;I50-8</formula>
    </cfRule>
  </conditionalFormatting>
  <conditionalFormatting sqref="S57">
    <cfRule type="expression" dxfId="5970" priority="309">
      <formula>J57&gt;=I57-8</formula>
    </cfRule>
    <cfRule type="expression" dxfId="5969" priority="310">
      <formula>J57&lt;I57-8</formula>
    </cfRule>
  </conditionalFormatting>
  <conditionalFormatting sqref="S58">
    <cfRule type="expression" dxfId="5968" priority="307">
      <formula>J58&gt;=I58-8</formula>
    </cfRule>
    <cfRule type="expression" dxfId="5967" priority="308">
      <formula>J58&lt;I58-8</formula>
    </cfRule>
  </conditionalFormatting>
  <conditionalFormatting sqref="S62">
    <cfRule type="expression" dxfId="5966" priority="305">
      <formula>J62&gt;=I62-8</formula>
    </cfRule>
    <cfRule type="expression" dxfId="5965" priority="306">
      <formula>J62&lt;I62-8</formula>
    </cfRule>
  </conditionalFormatting>
  <conditionalFormatting sqref="S60">
    <cfRule type="expression" dxfId="5964" priority="303">
      <formula>J60&gt;=I60-8</formula>
    </cfRule>
    <cfRule type="expression" dxfId="5963" priority="304">
      <formula>J60&lt;I60-8</formula>
    </cfRule>
  </conditionalFormatting>
  <conditionalFormatting sqref="S63">
    <cfRule type="expression" dxfId="5962" priority="301">
      <formula>J63&gt;=I63-8</formula>
    </cfRule>
    <cfRule type="expression" dxfId="5961" priority="302">
      <formula>J63&lt;I63-8</formula>
    </cfRule>
  </conditionalFormatting>
  <conditionalFormatting sqref="S59">
    <cfRule type="expression" dxfId="5960" priority="299">
      <formula>J59&gt;=I59-8</formula>
    </cfRule>
    <cfRule type="expression" dxfId="5959" priority="300">
      <formula>J59&lt;I59-8</formula>
    </cfRule>
  </conditionalFormatting>
  <conditionalFormatting sqref="S61">
    <cfRule type="expression" dxfId="5958" priority="297">
      <formula>J61&gt;=I61-8</formula>
    </cfRule>
    <cfRule type="expression" dxfId="5957" priority="298">
      <formula>J61&lt;I61-8</formula>
    </cfRule>
  </conditionalFormatting>
  <conditionalFormatting sqref="S64">
    <cfRule type="expression" dxfId="5956" priority="295">
      <formula>J64&gt;=I64-8</formula>
    </cfRule>
    <cfRule type="expression" dxfId="5955" priority="296">
      <formula>J64&lt;I64-8</formula>
    </cfRule>
  </conditionalFormatting>
  <conditionalFormatting sqref="S71">
    <cfRule type="expression" dxfId="5954" priority="293">
      <formula>J71&gt;=I71-8</formula>
    </cfRule>
    <cfRule type="expression" dxfId="5953" priority="294">
      <formula>J71&lt;I71-8</formula>
    </cfRule>
  </conditionalFormatting>
  <conditionalFormatting sqref="S73">
    <cfRule type="expression" dxfId="5952" priority="291">
      <formula>J73&gt;=I73-8</formula>
    </cfRule>
    <cfRule type="expression" dxfId="5951" priority="292">
      <formula>J73&lt;I73-8</formula>
    </cfRule>
  </conditionalFormatting>
  <conditionalFormatting sqref="S72">
    <cfRule type="expression" dxfId="5950" priority="289">
      <formula>J72&gt;=I72-8</formula>
    </cfRule>
    <cfRule type="expression" dxfId="5949" priority="290">
      <formula>J72&lt;I72-8</formula>
    </cfRule>
  </conditionalFormatting>
  <conditionalFormatting sqref="S74">
    <cfRule type="expression" dxfId="5948" priority="287">
      <formula>J74&gt;=I74-8</formula>
    </cfRule>
    <cfRule type="expression" dxfId="5947" priority="288">
      <formula>J74&lt;I74-8</formula>
    </cfRule>
  </conditionalFormatting>
  <conditionalFormatting sqref="S70">
    <cfRule type="expression" dxfId="5946" priority="285">
      <formula>J70&gt;=I70-8</formula>
    </cfRule>
    <cfRule type="expression" dxfId="5945" priority="286">
      <formula>J70&lt;I70-8</formula>
    </cfRule>
  </conditionalFormatting>
  <conditionalFormatting sqref="AG57">
    <cfRule type="expression" dxfId="5944" priority="282">
      <formula>U57=0</formula>
    </cfRule>
    <cfRule type="expression" dxfId="5943" priority="283">
      <formula>Z57&gt;=23</formula>
    </cfRule>
    <cfRule type="expression" dxfId="5942" priority="284">
      <formula>Z57&lt;23</formula>
    </cfRule>
  </conditionalFormatting>
  <conditionalFormatting sqref="AH57">
    <cfRule type="expression" dxfId="5941" priority="280">
      <formula>Z57&gt;=Y57-8</formula>
    </cfRule>
    <cfRule type="expression" dxfId="5940" priority="281">
      <formula>Z57&lt;Y57-8</formula>
    </cfRule>
  </conditionalFormatting>
  <conditionalFormatting sqref="AG27">
    <cfRule type="expression" dxfId="5939" priority="278">
      <formula>Z27&gt;=23</formula>
    </cfRule>
    <cfRule type="expression" dxfId="5938" priority="279">
      <formula>Z27&lt;23</formula>
    </cfRule>
  </conditionalFormatting>
  <conditionalFormatting sqref="AH27">
    <cfRule type="expression" dxfId="5937" priority="276">
      <formula>Z27&gt;=Y27-8</formula>
    </cfRule>
    <cfRule type="expression" dxfId="5936" priority="277">
      <formula>Z27&lt;Y27-8</formula>
    </cfRule>
  </conditionalFormatting>
  <conditionalFormatting sqref="AG28">
    <cfRule type="expression" dxfId="5935" priority="274">
      <formula>Z28&gt;=23</formula>
    </cfRule>
    <cfRule type="expression" dxfId="5934" priority="275">
      <formula>Z28&lt;23</formula>
    </cfRule>
  </conditionalFormatting>
  <conditionalFormatting sqref="AH28">
    <cfRule type="expression" dxfId="5933" priority="272">
      <formula>Z28&gt;=Y28-8</formula>
    </cfRule>
    <cfRule type="expression" dxfId="5932" priority="273">
      <formula>Z28&lt;Y28-8</formula>
    </cfRule>
  </conditionalFormatting>
  <conditionalFormatting sqref="AG40">
    <cfRule type="expression" dxfId="5931" priority="270">
      <formula>Z40&gt;=23</formula>
    </cfRule>
    <cfRule type="expression" dxfId="5930" priority="271">
      <formula>Z40&lt;23</formula>
    </cfRule>
  </conditionalFormatting>
  <conditionalFormatting sqref="AH40">
    <cfRule type="expression" dxfId="5929" priority="268">
      <formula>Z40&gt;=Y40-8</formula>
    </cfRule>
    <cfRule type="expression" dxfId="5928" priority="269">
      <formula>Z40&lt;Y40-8</formula>
    </cfRule>
  </conditionalFormatting>
  <conditionalFormatting sqref="AG41">
    <cfRule type="expression" dxfId="5927" priority="266">
      <formula>Z41&gt;=23</formula>
    </cfRule>
    <cfRule type="expression" dxfId="5926" priority="267">
      <formula>Z41&lt;23</formula>
    </cfRule>
  </conditionalFormatting>
  <conditionalFormatting sqref="AH41">
    <cfRule type="expression" dxfId="5925" priority="264">
      <formula>Z41&gt;=Y41-8</formula>
    </cfRule>
    <cfRule type="expression" dxfId="5924" priority="265">
      <formula>Z41&lt;Y41-8</formula>
    </cfRule>
  </conditionalFormatting>
  <conditionalFormatting sqref="AG42">
    <cfRule type="expression" dxfId="5923" priority="262">
      <formula>Z42&gt;=23</formula>
    </cfRule>
    <cfRule type="expression" dxfId="5922" priority="263">
      <formula>Z42&lt;23</formula>
    </cfRule>
  </conditionalFormatting>
  <conditionalFormatting sqref="AH42">
    <cfRule type="expression" dxfId="5921" priority="260">
      <formula>Z42&gt;=Y42-8</formula>
    </cfRule>
    <cfRule type="expression" dxfId="5920" priority="261">
      <formula>Z42&lt;Y42-8</formula>
    </cfRule>
  </conditionalFormatting>
  <conditionalFormatting sqref="AG30">
    <cfRule type="expression" dxfId="5919" priority="258">
      <formula>Z30&gt;=23</formula>
    </cfRule>
    <cfRule type="expression" dxfId="5918" priority="259">
      <formula>Z30&lt;23</formula>
    </cfRule>
  </conditionalFormatting>
  <conditionalFormatting sqref="AH30">
    <cfRule type="expression" dxfId="5917" priority="256">
      <formula>Z30&gt;=Y30-8</formula>
    </cfRule>
    <cfRule type="expression" dxfId="5916" priority="257">
      <formula>Z30&lt;Y30-8</formula>
    </cfRule>
  </conditionalFormatting>
  <conditionalFormatting sqref="AG31">
    <cfRule type="expression" dxfId="5915" priority="254">
      <formula>Z31&gt;=23</formula>
    </cfRule>
    <cfRule type="expression" dxfId="5914" priority="255">
      <formula>Z31&lt;23</formula>
    </cfRule>
  </conditionalFormatting>
  <conditionalFormatting sqref="AH31">
    <cfRule type="expression" dxfId="5913" priority="252">
      <formula>Z31&gt;=Y31-8</formula>
    </cfRule>
    <cfRule type="expression" dxfId="5912" priority="253">
      <formula>Z31&lt;Y31-8</formula>
    </cfRule>
  </conditionalFormatting>
  <conditionalFormatting sqref="AG32">
    <cfRule type="expression" dxfId="5911" priority="250">
      <formula>Z32&gt;=23</formula>
    </cfRule>
    <cfRule type="expression" dxfId="5910" priority="251">
      <formula>Z32&lt;23</formula>
    </cfRule>
  </conditionalFormatting>
  <conditionalFormatting sqref="AH32">
    <cfRule type="expression" dxfId="5909" priority="248">
      <formula>Z32&gt;=Y32-8</formula>
    </cfRule>
    <cfRule type="expression" dxfId="5908" priority="249">
      <formula>Z32&lt;Y32-8</formula>
    </cfRule>
  </conditionalFormatting>
  <conditionalFormatting sqref="AG33">
    <cfRule type="expression" dxfId="5907" priority="246">
      <formula>Z33&gt;=23</formula>
    </cfRule>
    <cfRule type="expression" dxfId="5906" priority="247">
      <formula>Z33&lt;23</formula>
    </cfRule>
  </conditionalFormatting>
  <conditionalFormatting sqref="AH33">
    <cfRule type="expression" dxfId="5905" priority="244">
      <formula>Z33&gt;=Y33-8</formula>
    </cfRule>
    <cfRule type="expression" dxfId="5904" priority="245">
      <formula>Z33&lt;Y33-8</formula>
    </cfRule>
  </conditionalFormatting>
  <conditionalFormatting sqref="AH34">
    <cfRule type="expression" dxfId="5903" priority="240">
      <formula>Z34&gt;=Y34-8</formula>
    </cfRule>
    <cfRule type="expression" dxfId="5902" priority="241">
      <formula>Z34&lt;Y34-8</formula>
    </cfRule>
  </conditionalFormatting>
  <conditionalFormatting sqref="AG43">
    <cfRule type="expression" dxfId="5901" priority="238">
      <formula>Z43&gt;=23</formula>
    </cfRule>
    <cfRule type="expression" dxfId="5900" priority="239">
      <formula>Z43&lt;23</formula>
    </cfRule>
  </conditionalFormatting>
  <conditionalFormatting sqref="AH43">
    <cfRule type="expression" dxfId="5899" priority="236">
      <formula>Z43&gt;=Y43-8</formula>
    </cfRule>
    <cfRule type="expression" dxfId="5898" priority="237">
      <formula>Z43&lt;Y43-8</formula>
    </cfRule>
  </conditionalFormatting>
  <conditionalFormatting sqref="AG44">
    <cfRule type="expression" dxfId="5897" priority="234">
      <formula>Z44&gt;=23</formula>
    </cfRule>
    <cfRule type="expression" dxfId="5896" priority="235">
      <formula>Z44&lt;23</formula>
    </cfRule>
  </conditionalFormatting>
  <conditionalFormatting sqref="AH44">
    <cfRule type="expression" dxfId="5895" priority="232">
      <formula>Z44&gt;=Y44-8</formula>
    </cfRule>
    <cfRule type="expression" dxfId="5894" priority="233">
      <formula>Z44&lt;Y44-8</formula>
    </cfRule>
  </conditionalFormatting>
  <conditionalFormatting sqref="AG48">
    <cfRule type="expression" dxfId="5893" priority="230">
      <formula>Z48&gt;=23</formula>
    </cfRule>
    <cfRule type="expression" dxfId="5892" priority="231">
      <formula>Z48&lt;23</formula>
    </cfRule>
  </conditionalFormatting>
  <conditionalFormatting sqref="AH48">
    <cfRule type="expression" dxfId="5891" priority="228">
      <formula>Z48&gt;=Y48-8</formula>
    </cfRule>
    <cfRule type="expression" dxfId="5890" priority="229">
      <formula>Z48&lt;Y48-8</formula>
    </cfRule>
  </conditionalFormatting>
  <conditionalFormatting sqref="AG49">
    <cfRule type="expression" dxfId="5889" priority="226">
      <formula>Z49&gt;=23</formula>
    </cfRule>
    <cfRule type="expression" dxfId="5888" priority="227">
      <formula>Z49&lt;23</formula>
    </cfRule>
  </conditionalFormatting>
  <conditionalFormatting sqref="AH49">
    <cfRule type="expression" dxfId="5887" priority="224">
      <formula>Z49&gt;=Y49-8</formula>
    </cfRule>
    <cfRule type="expression" dxfId="5886" priority="225">
      <formula>Z49&lt;Y49-8</formula>
    </cfRule>
  </conditionalFormatting>
  <conditionalFormatting sqref="AG46">
    <cfRule type="expression" dxfId="5885" priority="222">
      <formula>Z46&gt;=23</formula>
    </cfRule>
    <cfRule type="expression" dxfId="5884" priority="223">
      <formula>Z46&lt;23</formula>
    </cfRule>
  </conditionalFormatting>
  <conditionalFormatting sqref="AH46">
    <cfRule type="expression" dxfId="5883" priority="220">
      <formula>Z46&gt;=Y46-8</formula>
    </cfRule>
    <cfRule type="expression" dxfId="5882" priority="221">
      <formula>Z46&lt;Y46-8</formula>
    </cfRule>
  </conditionalFormatting>
  <conditionalFormatting sqref="AG45">
    <cfRule type="expression" dxfId="5881" priority="218">
      <formula>Z45&gt;=23</formula>
    </cfRule>
    <cfRule type="expression" dxfId="5880" priority="219">
      <formula>Z45&lt;23</formula>
    </cfRule>
  </conditionalFormatting>
  <conditionalFormatting sqref="AH45">
    <cfRule type="expression" dxfId="5879" priority="216">
      <formula>Z45&gt;=Y45-8</formula>
    </cfRule>
    <cfRule type="expression" dxfId="5878" priority="217">
      <formula>Z45&lt;Y45-8</formula>
    </cfRule>
  </conditionalFormatting>
  <conditionalFormatting sqref="AG47">
    <cfRule type="expression" dxfId="5877" priority="214">
      <formula>Z47&gt;=23</formula>
    </cfRule>
    <cfRule type="expression" dxfId="5876" priority="215">
      <formula>Z47&lt;23</formula>
    </cfRule>
  </conditionalFormatting>
  <conditionalFormatting sqref="AH47">
    <cfRule type="expression" dxfId="5875" priority="212">
      <formula>Z47&gt;=Y47-8</formula>
    </cfRule>
    <cfRule type="expression" dxfId="5874" priority="213">
      <formula>Z47&lt;Y47-8</formula>
    </cfRule>
  </conditionalFormatting>
  <conditionalFormatting sqref="AG50">
    <cfRule type="expression" dxfId="5873" priority="210">
      <formula>Z50&gt;=23</formula>
    </cfRule>
    <cfRule type="expression" dxfId="5872" priority="211">
      <formula>Z50&lt;23</formula>
    </cfRule>
  </conditionalFormatting>
  <conditionalFormatting sqref="AH50">
    <cfRule type="expression" dxfId="5871" priority="208">
      <formula>Z50&gt;=Y50-8</formula>
    </cfRule>
    <cfRule type="expression" dxfId="5870" priority="209">
      <formula>Z50&lt;Y50-8</formula>
    </cfRule>
  </conditionalFormatting>
  <conditionalFormatting sqref="AG29">
    <cfRule type="expression" dxfId="5869" priority="206">
      <formula>Z29&gt;=23</formula>
    </cfRule>
    <cfRule type="expression" dxfId="5868" priority="207">
      <formula>Z29&lt;23</formula>
    </cfRule>
  </conditionalFormatting>
  <conditionalFormatting sqref="AH29">
    <cfRule type="expression" dxfId="5867" priority="204">
      <formula>Z29&gt;=Y29-8</formula>
    </cfRule>
    <cfRule type="expression" dxfId="5866" priority="205">
      <formula>Z29&lt;Y29-8</formula>
    </cfRule>
  </conditionalFormatting>
  <conditionalFormatting sqref="AG58">
    <cfRule type="expression" dxfId="5865" priority="202">
      <formula>Z58&gt;=23</formula>
    </cfRule>
    <cfRule type="expression" dxfId="5864" priority="203">
      <formula>Z58&lt;23</formula>
    </cfRule>
  </conditionalFormatting>
  <conditionalFormatting sqref="AH58">
    <cfRule type="expression" dxfId="5863" priority="200">
      <formula>Z58&gt;=Y58-8</formula>
    </cfRule>
    <cfRule type="expression" dxfId="5862" priority="201">
      <formula>Z58&lt;Y58-8</formula>
    </cfRule>
  </conditionalFormatting>
  <conditionalFormatting sqref="AG62">
    <cfRule type="expression" dxfId="5861" priority="198">
      <formula>Z62&gt;=23</formula>
    </cfRule>
    <cfRule type="expression" dxfId="5860" priority="199">
      <formula>Z62&lt;23</formula>
    </cfRule>
  </conditionalFormatting>
  <conditionalFormatting sqref="AH62">
    <cfRule type="expression" dxfId="5859" priority="196">
      <formula>Z62&gt;=Y62-8</formula>
    </cfRule>
    <cfRule type="expression" dxfId="5858" priority="197">
      <formula>Z62&lt;Y62-8</formula>
    </cfRule>
  </conditionalFormatting>
  <conditionalFormatting sqref="AG60">
    <cfRule type="expression" dxfId="5857" priority="194">
      <formula>Z60&gt;=23</formula>
    </cfRule>
    <cfRule type="expression" dxfId="5856" priority="195">
      <formula>Z60&lt;23</formula>
    </cfRule>
  </conditionalFormatting>
  <conditionalFormatting sqref="AH60">
    <cfRule type="expression" dxfId="5855" priority="192">
      <formula>Z60&gt;=Y60-8</formula>
    </cfRule>
    <cfRule type="expression" dxfId="5854" priority="193">
      <formula>Z60&lt;Y60-8</formula>
    </cfRule>
  </conditionalFormatting>
  <conditionalFormatting sqref="AG63">
    <cfRule type="expression" dxfId="5853" priority="190">
      <formula>Z63&gt;=23</formula>
    </cfRule>
    <cfRule type="expression" dxfId="5852" priority="191">
      <formula>Z63&lt;23</formula>
    </cfRule>
  </conditionalFormatting>
  <conditionalFormatting sqref="AH63">
    <cfRule type="expression" dxfId="5851" priority="188">
      <formula>Z63&gt;=Y63-8</formula>
    </cfRule>
    <cfRule type="expression" dxfId="5850" priority="189">
      <formula>Z63&lt;Y63-8</formula>
    </cfRule>
  </conditionalFormatting>
  <conditionalFormatting sqref="AG59">
    <cfRule type="expression" dxfId="5849" priority="186">
      <formula>Z59&gt;=23</formula>
    </cfRule>
    <cfRule type="expression" dxfId="5848" priority="187">
      <formula>Z59&lt;23</formula>
    </cfRule>
  </conditionalFormatting>
  <conditionalFormatting sqref="AH59">
    <cfRule type="expression" dxfId="5847" priority="184">
      <formula>Z59&gt;=Y59-8</formula>
    </cfRule>
    <cfRule type="expression" dxfId="5846" priority="185">
      <formula>Z59&lt;Y59-8</formula>
    </cfRule>
  </conditionalFormatting>
  <conditionalFormatting sqref="AG61">
    <cfRule type="expression" dxfId="5845" priority="182">
      <formula>Z61&gt;=23</formula>
    </cfRule>
    <cfRule type="expression" dxfId="5844" priority="183">
      <formula>Z61&lt;23</formula>
    </cfRule>
  </conditionalFormatting>
  <conditionalFormatting sqref="AH61">
    <cfRule type="expression" dxfId="5843" priority="180">
      <formula>Z61&gt;=Y61-8</formula>
    </cfRule>
    <cfRule type="expression" dxfId="5842" priority="181">
      <formula>Z61&lt;Y61-8</formula>
    </cfRule>
  </conditionalFormatting>
  <conditionalFormatting sqref="AG64">
    <cfRule type="expression" dxfId="5841" priority="178">
      <formula>Z64&gt;=23</formula>
    </cfRule>
    <cfRule type="expression" dxfId="5840" priority="179">
      <formula>Z64&lt;23</formula>
    </cfRule>
  </conditionalFormatting>
  <conditionalFormatting sqref="AH64">
    <cfRule type="expression" dxfId="5839" priority="176">
      <formula>Z64&gt;=Y64-8</formula>
    </cfRule>
    <cfRule type="expression" dxfId="5838" priority="177">
      <formula>Z64&lt;Y64-8</formula>
    </cfRule>
  </conditionalFormatting>
  <conditionalFormatting sqref="AG71">
    <cfRule type="expression" dxfId="5837" priority="174">
      <formula>Z71&gt;=23</formula>
    </cfRule>
    <cfRule type="expression" dxfId="5836" priority="175">
      <formula>Z71&lt;23</formula>
    </cfRule>
  </conditionalFormatting>
  <conditionalFormatting sqref="AH71">
    <cfRule type="expression" dxfId="5835" priority="172">
      <formula>Z71&gt;=Y71-8</formula>
    </cfRule>
    <cfRule type="expression" dxfId="5834" priority="173">
      <formula>Z71&lt;Y71-8</formula>
    </cfRule>
  </conditionalFormatting>
  <conditionalFormatting sqref="AG73">
    <cfRule type="expression" dxfId="5833" priority="170">
      <formula>Z73&gt;=23</formula>
    </cfRule>
    <cfRule type="expression" dxfId="5832" priority="171">
      <formula>Z73&lt;23</formula>
    </cfRule>
  </conditionalFormatting>
  <conditionalFormatting sqref="AH73">
    <cfRule type="expression" dxfId="5831" priority="168">
      <formula>Z73&gt;=Y73-8</formula>
    </cfRule>
    <cfRule type="expression" dxfId="5830" priority="169">
      <formula>Z73&lt;Y73-8</formula>
    </cfRule>
  </conditionalFormatting>
  <conditionalFormatting sqref="AG74">
    <cfRule type="expression" dxfId="5829" priority="166">
      <formula>Z74&gt;=23</formula>
    </cfRule>
    <cfRule type="expression" dxfId="5828" priority="167">
      <formula>Z74&lt;23</formula>
    </cfRule>
  </conditionalFormatting>
  <conditionalFormatting sqref="AH74">
    <cfRule type="expression" dxfId="5827" priority="164">
      <formula>Z74&gt;=Y74-8</formula>
    </cfRule>
    <cfRule type="expression" dxfId="5826" priority="165">
      <formula>Z74&lt;Y74-8</formula>
    </cfRule>
  </conditionalFormatting>
  <conditionalFormatting sqref="AG70">
    <cfRule type="expression" dxfId="5825" priority="162">
      <formula>Z70&gt;=23</formula>
    </cfRule>
    <cfRule type="expression" dxfId="5824" priority="163">
      <formula>Z70&lt;23</formula>
    </cfRule>
  </conditionalFormatting>
  <conditionalFormatting sqref="AH70">
    <cfRule type="expression" dxfId="5823" priority="160">
      <formula>Z70&gt;=Y70-8</formula>
    </cfRule>
    <cfRule type="expression" dxfId="5822" priority="161">
      <formula>Z70&lt;Y70-8</formula>
    </cfRule>
  </conditionalFormatting>
  <conditionalFormatting sqref="J81">
    <cfRule type="cellIs" dxfId="5821" priority="159" operator="greaterThan">
      <formula>I81</formula>
    </cfRule>
  </conditionalFormatting>
  <conditionalFormatting sqref="J82">
    <cfRule type="cellIs" dxfId="5820" priority="158" operator="greaterThan">
      <formula>I82</formula>
    </cfRule>
  </conditionalFormatting>
  <conditionalFormatting sqref="J83">
    <cfRule type="cellIs" dxfId="5819" priority="157" operator="greaterThan">
      <formula>I83</formula>
    </cfRule>
  </conditionalFormatting>
  <conditionalFormatting sqref="L81">
    <cfRule type="cellIs" dxfId="5818" priority="156" operator="greaterThan">
      <formula>K81</formula>
    </cfRule>
  </conditionalFormatting>
  <conditionalFormatting sqref="L82">
    <cfRule type="cellIs" dxfId="5817" priority="155" operator="greaterThan">
      <formula>K82</formula>
    </cfRule>
  </conditionalFormatting>
  <conditionalFormatting sqref="L83">
    <cfRule type="cellIs" dxfId="5816" priority="154" operator="greaterThan">
      <formula>K83</formula>
    </cfRule>
  </conditionalFormatting>
  <conditionalFormatting sqref="S51">
    <cfRule type="expression" dxfId="5815" priority="152">
      <formula>J51&gt;=I51-8</formula>
    </cfRule>
    <cfRule type="expression" dxfId="5814" priority="153">
      <formula>J51&lt;I51-8</formula>
    </cfRule>
  </conditionalFormatting>
  <conditionalFormatting sqref="S52">
    <cfRule type="expression" dxfId="5813" priority="150">
      <formula>J52&gt;=I52-8</formula>
    </cfRule>
    <cfRule type="expression" dxfId="5812" priority="151">
      <formula>J52&lt;I52-8</formula>
    </cfRule>
  </conditionalFormatting>
  <conditionalFormatting sqref="AG51">
    <cfRule type="expression" dxfId="5811" priority="148">
      <formula>Z51&gt;=23</formula>
    </cfRule>
    <cfRule type="expression" dxfId="5810" priority="149">
      <formula>Z51&lt;23</formula>
    </cfRule>
  </conditionalFormatting>
  <conditionalFormatting sqref="AH51">
    <cfRule type="expression" dxfId="5809" priority="146">
      <formula>Z51&gt;=Y51-8</formula>
    </cfRule>
    <cfRule type="expression" dxfId="5808" priority="147">
      <formula>Z51&lt;Y51-8</formula>
    </cfRule>
  </conditionalFormatting>
  <conditionalFormatting sqref="AG52">
    <cfRule type="expression" dxfId="5807" priority="144">
      <formula>Z52&gt;=23</formula>
    </cfRule>
    <cfRule type="expression" dxfId="5806" priority="145">
      <formula>Z52&lt;23</formula>
    </cfRule>
  </conditionalFormatting>
  <conditionalFormatting sqref="AH52">
    <cfRule type="expression" dxfId="5805" priority="142">
      <formula>Z52&gt;=Y52-8</formula>
    </cfRule>
    <cfRule type="expression" dxfId="5804" priority="143">
      <formula>Z52&lt;Y52-8</formula>
    </cfRule>
  </conditionalFormatting>
  <conditionalFormatting sqref="J51">
    <cfRule type="cellIs" dxfId="5803" priority="141" operator="greaterThan">
      <formula>I51</formula>
    </cfRule>
  </conditionalFormatting>
  <conditionalFormatting sqref="J52">
    <cfRule type="cellIs" dxfId="5802" priority="140" operator="greaterThan">
      <formula>I52</formula>
    </cfRule>
  </conditionalFormatting>
  <conditionalFormatting sqref="L51">
    <cfRule type="cellIs" dxfId="5801" priority="139" operator="greaterThan">
      <formula>K51</formula>
    </cfRule>
  </conditionalFormatting>
  <conditionalFormatting sqref="L52">
    <cfRule type="cellIs" dxfId="5800" priority="138" operator="greaterThan">
      <formula>K52</formula>
    </cfRule>
  </conditionalFormatting>
  <conditionalFormatting sqref="Z51">
    <cfRule type="cellIs" dxfId="5799" priority="137" operator="greaterThan">
      <formula>Y51</formula>
    </cfRule>
  </conditionalFormatting>
  <conditionalFormatting sqref="Z52">
    <cfRule type="cellIs" dxfId="5798" priority="136" operator="greaterThan">
      <formula>Y52</formula>
    </cfRule>
  </conditionalFormatting>
  <conditionalFormatting sqref="AB51">
    <cfRule type="cellIs" dxfId="5797" priority="135" operator="greaterThan">
      <formula>AA51</formula>
    </cfRule>
  </conditionalFormatting>
  <conditionalFormatting sqref="AB52">
    <cfRule type="cellIs" dxfId="5796" priority="134" operator="greaterThan">
      <formula>AA52</formula>
    </cfRule>
  </conditionalFormatting>
  <conditionalFormatting sqref="R27">
    <cfRule type="expression" dxfId="5795" priority="132">
      <formula>J27&gt;=23</formula>
    </cfRule>
    <cfRule type="expression" dxfId="5794" priority="133">
      <formula>J27&lt;23</formula>
    </cfRule>
  </conditionalFormatting>
  <conditionalFormatting sqref="R57">
    <cfRule type="expression" dxfId="5793" priority="129">
      <formula>E57=0</formula>
    </cfRule>
    <cfRule type="expression" dxfId="5792" priority="130">
      <formula>J57&gt;=23</formula>
    </cfRule>
    <cfRule type="expression" dxfId="5791" priority="131">
      <formula>J57&lt;23</formula>
    </cfRule>
  </conditionalFormatting>
  <conditionalFormatting sqref="Q27">
    <cfRule type="expression" dxfId="5790" priority="127">
      <formula>D27&lt;C27</formula>
    </cfRule>
    <cfRule type="expression" dxfId="5789" priority="128">
      <formula>D27&gt;=C27</formula>
    </cfRule>
  </conditionalFormatting>
  <conditionalFormatting sqref="Q28">
    <cfRule type="expression" dxfId="5788" priority="125">
      <formula>D28&lt;C28</formula>
    </cfRule>
    <cfRule type="expression" dxfId="5787" priority="126">
      <formula>D28&gt;=C28</formula>
    </cfRule>
  </conditionalFormatting>
  <conditionalFormatting sqref="Q29">
    <cfRule type="expression" dxfId="5786" priority="123">
      <formula>D29&lt;C29</formula>
    </cfRule>
    <cfRule type="expression" dxfId="5785" priority="124">
      <formula>D29&gt;=C29</formula>
    </cfRule>
  </conditionalFormatting>
  <conditionalFormatting sqref="Q30">
    <cfRule type="expression" dxfId="5784" priority="121">
      <formula>D30&lt;C30</formula>
    </cfRule>
    <cfRule type="expression" dxfId="5783" priority="122">
      <formula>D30&gt;=C30</formula>
    </cfRule>
  </conditionalFormatting>
  <conditionalFormatting sqref="Q31">
    <cfRule type="expression" dxfId="5782" priority="119">
      <formula>D31&lt;C31</formula>
    </cfRule>
    <cfRule type="expression" dxfId="5781" priority="120">
      <formula>D31&gt;=C31</formula>
    </cfRule>
  </conditionalFormatting>
  <conditionalFormatting sqref="Q40">
    <cfRule type="expression" dxfId="5780" priority="117">
      <formula>D40&lt;C40</formula>
    </cfRule>
    <cfRule type="expression" dxfId="5779" priority="118">
      <formula>D40&gt;=C40</formula>
    </cfRule>
  </conditionalFormatting>
  <conditionalFormatting sqref="Q41">
    <cfRule type="expression" dxfId="5778" priority="115">
      <formula>D41&lt;C41</formula>
    </cfRule>
    <cfRule type="expression" dxfId="5777" priority="116">
      <formula>D41&gt;=C41</formula>
    </cfRule>
  </conditionalFormatting>
  <conditionalFormatting sqref="Q42">
    <cfRule type="expression" dxfId="5776" priority="113">
      <formula>D42&lt;C42</formula>
    </cfRule>
    <cfRule type="expression" dxfId="5775" priority="114">
      <formula>D42&gt;=C42</formula>
    </cfRule>
  </conditionalFormatting>
  <conditionalFormatting sqref="Q32">
    <cfRule type="expression" dxfId="5774" priority="111">
      <formula>D32&lt;C32</formula>
    </cfRule>
    <cfRule type="expression" dxfId="5773" priority="112">
      <formula>D32&gt;=C32</formula>
    </cfRule>
  </conditionalFormatting>
  <conditionalFormatting sqref="Q43">
    <cfRule type="expression" dxfId="5772" priority="109">
      <formula>D43&lt;C43</formula>
    </cfRule>
    <cfRule type="expression" dxfId="5771" priority="110">
      <formula>D43&gt;=C43</formula>
    </cfRule>
  </conditionalFormatting>
  <conditionalFormatting sqref="Q44">
    <cfRule type="expression" dxfId="5770" priority="107">
      <formula>D44&lt;C44</formula>
    </cfRule>
    <cfRule type="expression" dxfId="5769" priority="108">
      <formula>D44&gt;=C44</formula>
    </cfRule>
  </conditionalFormatting>
  <conditionalFormatting sqref="Q45">
    <cfRule type="expression" dxfId="5768" priority="105">
      <formula>D45&lt;C45</formula>
    </cfRule>
    <cfRule type="expression" dxfId="5767" priority="106">
      <formula>D45&gt;=C45</formula>
    </cfRule>
  </conditionalFormatting>
  <conditionalFormatting sqref="Q46">
    <cfRule type="expression" dxfId="5766" priority="103">
      <formula>D46&lt;C46</formula>
    </cfRule>
    <cfRule type="expression" dxfId="5765" priority="104">
      <formula>D46&gt;=C46</formula>
    </cfRule>
  </conditionalFormatting>
  <conditionalFormatting sqref="Q47">
    <cfRule type="expression" dxfId="5764" priority="101">
      <formula>D47&lt;C47</formula>
    </cfRule>
    <cfRule type="expression" dxfId="5763" priority="102">
      <formula>D47&gt;=C47</formula>
    </cfRule>
  </conditionalFormatting>
  <conditionalFormatting sqref="Q48">
    <cfRule type="expression" dxfId="5762" priority="99">
      <formula>D48&lt;C48</formula>
    </cfRule>
    <cfRule type="expression" dxfId="5761" priority="100">
      <formula>D48&gt;=C48</formula>
    </cfRule>
  </conditionalFormatting>
  <conditionalFormatting sqref="Q49">
    <cfRule type="expression" dxfId="5760" priority="97">
      <formula>D49&lt;C49</formula>
    </cfRule>
    <cfRule type="expression" dxfId="5759" priority="98">
      <formula>D49&gt;=C49</formula>
    </cfRule>
  </conditionalFormatting>
  <conditionalFormatting sqref="Q50">
    <cfRule type="expression" dxfId="5758" priority="95">
      <formula>D50&lt;C50</formula>
    </cfRule>
    <cfRule type="expression" dxfId="5757" priority="96">
      <formula>D50&gt;=C50</formula>
    </cfRule>
  </conditionalFormatting>
  <conditionalFormatting sqref="Q51">
    <cfRule type="expression" dxfId="5756" priority="93">
      <formula>D51&lt;C51</formula>
    </cfRule>
    <cfRule type="expression" dxfId="5755" priority="94">
      <formula>D51&gt;=C51</formula>
    </cfRule>
  </conditionalFormatting>
  <conditionalFormatting sqref="Q52">
    <cfRule type="expression" dxfId="5754" priority="91">
      <formula>D52&lt;C52</formula>
    </cfRule>
    <cfRule type="expression" dxfId="5753" priority="92">
      <formula>D52&gt;=C52</formula>
    </cfRule>
  </conditionalFormatting>
  <conditionalFormatting sqref="Q58">
    <cfRule type="expression" dxfId="5752" priority="89">
      <formula>D58&lt;C58</formula>
    </cfRule>
    <cfRule type="expression" dxfId="5751" priority="90">
      <formula>D58&gt;=C58</formula>
    </cfRule>
  </conditionalFormatting>
  <conditionalFormatting sqref="Q59">
    <cfRule type="expression" dxfId="5750" priority="87">
      <formula>D59&lt;C59</formula>
    </cfRule>
    <cfRule type="expression" dxfId="5749" priority="88">
      <formula>D59&gt;=C59</formula>
    </cfRule>
  </conditionalFormatting>
  <conditionalFormatting sqref="Q60">
    <cfRule type="expression" dxfId="5748" priority="85">
      <formula>D60&lt;C60</formula>
    </cfRule>
    <cfRule type="expression" dxfId="5747" priority="86">
      <formula>D60&gt;=C60</formula>
    </cfRule>
  </conditionalFormatting>
  <conditionalFormatting sqref="Q61">
    <cfRule type="expression" dxfId="5746" priority="83">
      <formula>D61&lt;C61</formula>
    </cfRule>
    <cfRule type="expression" dxfId="5745" priority="84">
      <formula>D61&gt;=C61</formula>
    </cfRule>
  </conditionalFormatting>
  <conditionalFormatting sqref="Q62">
    <cfRule type="expression" dxfId="5744" priority="81">
      <formula>D62&lt;C62</formula>
    </cfRule>
    <cfRule type="expression" dxfId="5743" priority="82">
      <formula>D62&gt;=C62</formula>
    </cfRule>
  </conditionalFormatting>
  <conditionalFormatting sqref="Q63">
    <cfRule type="expression" dxfId="5742" priority="79">
      <formula>D63&lt;C63</formula>
    </cfRule>
    <cfRule type="expression" dxfId="5741" priority="80">
      <formula>D63&gt;=C63</formula>
    </cfRule>
  </conditionalFormatting>
  <conditionalFormatting sqref="Q64">
    <cfRule type="expression" dxfId="5740" priority="77">
      <formula>D64&lt;C64</formula>
    </cfRule>
    <cfRule type="expression" dxfId="5739" priority="78">
      <formula>D64&gt;=C64</formula>
    </cfRule>
  </conditionalFormatting>
  <conditionalFormatting sqref="Q70">
    <cfRule type="expression" dxfId="5738" priority="75">
      <formula>D70&lt;C70</formula>
    </cfRule>
    <cfRule type="expression" dxfId="5737" priority="76">
      <formula>D70&gt;=C70</formula>
    </cfRule>
  </conditionalFormatting>
  <conditionalFormatting sqref="Q71">
    <cfRule type="expression" dxfId="5736" priority="73">
      <formula>D71&lt;C71</formula>
    </cfRule>
    <cfRule type="expression" dxfId="5735" priority="74">
      <formula>D71&gt;=C71</formula>
    </cfRule>
  </conditionalFormatting>
  <conditionalFormatting sqref="Q72">
    <cfRule type="expression" dxfId="5734" priority="71">
      <formula>D72&lt;C72</formula>
    </cfRule>
    <cfRule type="expression" dxfId="5733" priority="72">
      <formula>D72&gt;=C72</formula>
    </cfRule>
  </conditionalFormatting>
  <conditionalFormatting sqref="T57">
    <cfRule type="containsText" dxfId="5732" priority="70" operator="containsText" text="Assessment Only">
      <formula>NOT(ISERROR(SEARCH("Assessment Only",T57)))</formula>
    </cfRule>
  </conditionalFormatting>
  <conditionalFormatting sqref="R28">
    <cfRule type="expression" dxfId="5731" priority="68">
      <formula>J28&gt;=23</formula>
    </cfRule>
    <cfRule type="expression" dxfId="5730" priority="69">
      <formula>J28&lt;23</formula>
    </cfRule>
  </conditionalFormatting>
  <conditionalFormatting sqref="R29">
    <cfRule type="expression" dxfId="5729" priority="66">
      <formula>J29&gt;=23</formula>
    </cfRule>
    <cfRule type="expression" dxfId="5728" priority="67">
      <formula>J29&lt;23</formula>
    </cfRule>
  </conditionalFormatting>
  <conditionalFormatting sqref="R30">
    <cfRule type="expression" dxfId="5727" priority="64">
      <formula>J30&gt;=23</formula>
    </cfRule>
    <cfRule type="expression" dxfId="5726" priority="65">
      <formula>J30&lt;23</formula>
    </cfRule>
  </conditionalFormatting>
  <conditionalFormatting sqref="R31">
    <cfRule type="expression" dxfId="5725" priority="62">
      <formula>J31&gt;=23</formula>
    </cfRule>
    <cfRule type="expression" dxfId="5724" priority="63">
      <formula>J31&lt;23</formula>
    </cfRule>
  </conditionalFormatting>
  <conditionalFormatting sqref="R32">
    <cfRule type="expression" dxfId="5723" priority="60">
      <formula>J32&gt;=23</formula>
    </cfRule>
    <cfRule type="expression" dxfId="5722" priority="61">
      <formula>J32&lt;23</formula>
    </cfRule>
  </conditionalFormatting>
  <conditionalFormatting sqref="R33">
    <cfRule type="expression" dxfId="5721" priority="58">
      <formula>J33&gt;=23</formula>
    </cfRule>
    <cfRule type="expression" dxfId="5720" priority="59">
      <formula>J33&lt;23</formula>
    </cfRule>
  </conditionalFormatting>
  <conditionalFormatting sqref="R34">
    <cfRule type="expression" dxfId="5719" priority="56">
      <formula>J34&gt;=23</formula>
    </cfRule>
    <cfRule type="expression" dxfId="5718" priority="57">
      <formula>J34&lt;23</formula>
    </cfRule>
  </conditionalFormatting>
  <conditionalFormatting sqref="R35">
    <cfRule type="expression" dxfId="5717" priority="54">
      <formula>J35&gt;=23</formula>
    </cfRule>
    <cfRule type="expression" dxfId="5716" priority="55">
      <formula>J35&lt;23</formula>
    </cfRule>
  </conditionalFormatting>
  <conditionalFormatting sqref="R40">
    <cfRule type="expression" dxfId="5715" priority="52">
      <formula>J40&gt;=23</formula>
    </cfRule>
    <cfRule type="expression" dxfId="5714" priority="53">
      <formula>J40&lt;23</formula>
    </cfRule>
  </conditionalFormatting>
  <conditionalFormatting sqref="R41">
    <cfRule type="expression" dxfId="5713" priority="50">
      <formula>J41&gt;=23</formula>
    </cfRule>
    <cfRule type="expression" dxfId="5712" priority="51">
      <formula>J41&lt;23</formula>
    </cfRule>
  </conditionalFormatting>
  <conditionalFormatting sqref="R42">
    <cfRule type="expression" dxfId="5711" priority="48">
      <formula>J42&gt;=23</formula>
    </cfRule>
    <cfRule type="expression" dxfId="5710" priority="49">
      <formula>J42&lt;23</formula>
    </cfRule>
  </conditionalFormatting>
  <conditionalFormatting sqref="R43">
    <cfRule type="expression" dxfId="5709" priority="46">
      <formula>J43&gt;=23</formula>
    </cfRule>
    <cfRule type="expression" dxfId="5708" priority="47">
      <formula>J43&lt;23</formula>
    </cfRule>
  </conditionalFormatting>
  <conditionalFormatting sqref="R44">
    <cfRule type="expression" dxfId="5707" priority="44">
      <formula>J44&gt;=23</formula>
    </cfRule>
    <cfRule type="expression" dxfId="5706" priority="45">
      <formula>J44&lt;23</formula>
    </cfRule>
  </conditionalFormatting>
  <conditionalFormatting sqref="R45">
    <cfRule type="expression" dxfId="5705" priority="42">
      <formula>J45&gt;=23</formula>
    </cfRule>
    <cfRule type="expression" dxfId="5704" priority="43">
      <formula>J45&lt;23</formula>
    </cfRule>
  </conditionalFormatting>
  <conditionalFormatting sqref="R46">
    <cfRule type="expression" dxfId="5703" priority="40">
      <formula>J46&gt;=23</formula>
    </cfRule>
    <cfRule type="expression" dxfId="5702" priority="41">
      <formula>J46&lt;23</formula>
    </cfRule>
  </conditionalFormatting>
  <conditionalFormatting sqref="R47">
    <cfRule type="expression" dxfId="5701" priority="38">
      <formula>J47&gt;=23</formula>
    </cfRule>
    <cfRule type="expression" dxfId="5700" priority="39">
      <formula>J47&lt;23</formula>
    </cfRule>
  </conditionalFormatting>
  <conditionalFormatting sqref="R48">
    <cfRule type="expression" dxfId="5699" priority="36">
      <formula>J48&gt;=23</formula>
    </cfRule>
    <cfRule type="expression" dxfId="5698" priority="37">
      <formula>J48&lt;23</formula>
    </cfRule>
  </conditionalFormatting>
  <conditionalFormatting sqref="R49">
    <cfRule type="expression" dxfId="5697" priority="34">
      <formula>J49&gt;=23</formula>
    </cfRule>
    <cfRule type="expression" dxfId="5696" priority="35">
      <formula>J49&lt;23</formula>
    </cfRule>
  </conditionalFormatting>
  <conditionalFormatting sqref="R50">
    <cfRule type="expression" dxfId="5695" priority="32">
      <formula>J50&gt;=23</formula>
    </cfRule>
    <cfRule type="expression" dxfId="5694" priority="33">
      <formula>J50&lt;23</formula>
    </cfRule>
  </conditionalFormatting>
  <conditionalFormatting sqref="R51">
    <cfRule type="expression" dxfId="5693" priority="30">
      <formula>J51&gt;=23</formula>
    </cfRule>
    <cfRule type="expression" dxfId="5692" priority="31">
      <formula>J51&lt;23</formula>
    </cfRule>
  </conditionalFormatting>
  <conditionalFormatting sqref="R52">
    <cfRule type="expression" dxfId="5691" priority="28">
      <formula>J52&gt;=23</formula>
    </cfRule>
    <cfRule type="expression" dxfId="5690" priority="29">
      <formula>J52&lt;23</formula>
    </cfRule>
  </conditionalFormatting>
  <conditionalFormatting sqref="R58">
    <cfRule type="expression" dxfId="5689" priority="26">
      <formula>J58&gt;=23</formula>
    </cfRule>
    <cfRule type="expression" dxfId="5688" priority="27">
      <formula>J58&lt;23</formula>
    </cfRule>
  </conditionalFormatting>
  <conditionalFormatting sqref="R59">
    <cfRule type="expression" dxfId="5687" priority="24">
      <formula>J59&gt;=23</formula>
    </cfRule>
    <cfRule type="expression" dxfId="5686" priority="25">
      <formula>J59&lt;23</formula>
    </cfRule>
  </conditionalFormatting>
  <conditionalFormatting sqref="R60">
    <cfRule type="expression" dxfId="5685" priority="22">
      <formula>J60&gt;=23</formula>
    </cfRule>
    <cfRule type="expression" dxfId="5684" priority="23">
      <formula>J60&lt;23</formula>
    </cfRule>
  </conditionalFormatting>
  <conditionalFormatting sqref="R61">
    <cfRule type="expression" dxfId="5683" priority="20">
      <formula>J61&gt;=23</formula>
    </cfRule>
    <cfRule type="expression" dxfId="5682" priority="21">
      <formula>J61&lt;23</formula>
    </cfRule>
  </conditionalFormatting>
  <conditionalFormatting sqref="R62">
    <cfRule type="expression" dxfId="5681" priority="18">
      <formula>J62&gt;=23</formula>
    </cfRule>
    <cfRule type="expression" dxfId="5680" priority="19">
      <formula>J62&lt;23</formula>
    </cfRule>
  </conditionalFormatting>
  <conditionalFormatting sqref="R63">
    <cfRule type="expression" dxfId="5679" priority="16">
      <formula>J63&gt;=23</formula>
    </cfRule>
    <cfRule type="expression" dxfId="5678" priority="17">
      <formula>J63&lt;23</formula>
    </cfRule>
  </conditionalFormatting>
  <conditionalFormatting sqref="R64">
    <cfRule type="expression" dxfId="5677" priority="14">
      <formula>J64&gt;=23</formula>
    </cfRule>
    <cfRule type="expression" dxfId="5676" priority="15">
      <formula>J64&lt;23</formula>
    </cfRule>
  </conditionalFormatting>
  <conditionalFormatting sqref="R70">
    <cfRule type="expression" dxfId="5675" priority="12">
      <formula>J70&gt;=23</formula>
    </cfRule>
    <cfRule type="expression" dxfId="5674" priority="13">
      <formula>J70&lt;23</formula>
    </cfRule>
  </conditionalFormatting>
  <conditionalFormatting sqref="R71">
    <cfRule type="expression" dxfId="5673" priority="10">
      <formula>J71&gt;=23</formula>
    </cfRule>
    <cfRule type="expression" dxfId="5672" priority="11">
      <formula>J71&lt;23</formula>
    </cfRule>
  </conditionalFormatting>
  <conditionalFormatting sqref="R73">
    <cfRule type="expression" dxfId="5671" priority="6">
      <formula>J73&gt;=23</formula>
    </cfRule>
    <cfRule type="expression" dxfId="5670" priority="7">
      <formula>J73&lt;23</formula>
    </cfRule>
  </conditionalFormatting>
  <conditionalFormatting sqref="R74">
    <cfRule type="expression" dxfId="5669" priority="4">
      <formula>J74&gt;=23</formula>
    </cfRule>
    <cfRule type="expression" dxfId="5668" priority="5">
      <formula>J74&lt;23</formula>
    </cfRule>
  </conditionalFormatting>
  <conditionalFormatting sqref="R72">
    <cfRule type="expression" dxfId="5667" priority="1">
      <formula>E72=0</formula>
    </cfRule>
    <cfRule type="expression" dxfId="5666" priority="2">
      <formula>J72&gt;=23</formula>
    </cfRule>
    <cfRule type="expression" dxfId="566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sheetPr codeName="Sheet21"/>
  <dimension ref="A1:AJ133"/>
  <sheetViews>
    <sheetView topLeftCell="A37"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'[1]21st'!$E$17+'[1]21st'!$F$17+'[1]21st'!$G$17</f>
        <v>1</v>
      </c>
      <c r="D27" s="240">
        <f>'[1]21st'!$H$17+'[1]21st'!$I$17+'[1]21st'!$J$17</f>
        <v>0</v>
      </c>
      <c r="E27" s="263">
        <f>'[1]21st'!B3</f>
        <v>3</v>
      </c>
      <c r="F27" s="264">
        <f>'[1]21st'!C3</f>
        <v>3</v>
      </c>
      <c r="G27" s="265">
        <f>'[1]21st'!D3</f>
        <v>2</v>
      </c>
      <c r="H27" s="266">
        <f>'[1]21st'!E3</f>
        <v>2</v>
      </c>
      <c r="I27" s="120">
        <f>'[1]21st'!F3</f>
        <v>34.5</v>
      </c>
      <c r="J27" s="53">
        <f>'[1]21st'!G3</f>
        <v>34.5</v>
      </c>
      <c r="K27" s="54">
        <f>'[1]21st'!H3</f>
        <v>23</v>
      </c>
      <c r="L27" s="160">
        <f>'[1]21st'!I3</f>
        <v>23</v>
      </c>
      <c r="M27" s="146">
        <f>'[1]21st'!J3</f>
        <v>5</v>
      </c>
      <c r="N27" s="39">
        <f>'[1]21st'!K3</f>
        <v>5</v>
      </c>
      <c r="O27" s="38">
        <f>'[1]21st'!L3</f>
        <v>3</v>
      </c>
      <c r="P27" s="123">
        <f>'[1]21st'!M3</f>
        <v>3</v>
      </c>
      <c r="Q27" s="125" t="str">
        <f>IF(D27="","",IF(D27&gt;=C27,"J",IF(D27&lt;C27,"L")))</f>
        <v>L</v>
      </c>
      <c r="R27" s="90" t="str">
        <f t="shared" ref="R27:R52" si="0">IF(J27="","",IF(J27&gt;=23,"J",IF(J27&lt;23,"L")))</f>
        <v>J</v>
      </c>
      <c r="S27" s="90" t="str">
        <f>IF(J27="","",IF(J27&gt;=I27-8,"J",IF(J27&lt;I27-8,"L")))</f>
        <v>J</v>
      </c>
      <c r="T27" s="68" t="str">
        <f>'[1]21st'!N3</f>
        <v>G</v>
      </c>
      <c r="U27" s="184">
        <f>'[1]21st'!O3</f>
        <v>3</v>
      </c>
      <c r="V27" s="185">
        <f>'[1]21st'!P3</f>
        <v>3</v>
      </c>
      <c r="W27" s="186">
        <f>'[1]21st'!Q3</f>
        <v>2</v>
      </c>
      <c r="X27" s="194">
        <f>'[1]21st'!R3</f>
        <v>2</v>
      </c>
      <c r="Y27" s="193">
        <f>'[1]21st'!S3</f>
        <v>34.5</v>
      </c>
      <c r="Z27" s="187">
        <f>'[1]21st'!T3</f>
        <v>34.5</v>
      </c>
      <c r="AA27" s="192">
        <f>'[1]21st'!U3</f>
        <v>23</v>
      </c>
      <c r="AB27" s="227">
        <f>'[1]21st'!V3</f>
        <v>23</v>
      </c>
      <c r="AC27" s="197">
        <f>'[1]21st'!W3</f>
        <v>5</v>
      </c>
      <c r="AD27" s="188">
        <f>'[1]21st'!X3</f>
        <v>5</v>
      </c>
      <c r="AE27" s="189">
        <f>'[1]21st'!Y3</f>
        <v>3</v>
      </c>
      <c r="AF27" s="198">
        <f>'[1]21st'!Z3</f>
        <v>3</v>
      </c>
      <c r="AG27" s="196" t="str">
        <f>IF(Z27="","",IF(Z27&gt;=23,"J",IF(Z27&lt;23,"L")))</f>
        <v>J</v>
      </c>
      <c r="AH27" s="190" t="str">
        <f>IF(Z27="","",IF(Z27&gt;=Y27-8,"J",IF(Z27&lt;Y27-8,"L")))</f>
        <v>J</v>
      </c>
      <c r="AI27" s="191" t="str">
        <f>'[1]21st'!$AA$3</f>
        <v>G</v>
      </c>
    </row>
    <row r="28" spans="1:35" ht="12" customHeight="1">
      <c r="A28" s="408" t="s">
        <v>2</v>
      </c>
      <c r="B28" s="409"/>
      <c r="C28" s="232">
        <f>'[2]21st'!$E$17+'[2]21st'!$F$17+'[2]21st'!$G$17</f>
        <v>1</v>
      </c>
      <c r="D28" s="273">
        <f>'[2]21st'!$H$17+'[2]21st'!$I$17+'[2]21st'!$J$17</f>
        <v>0</v>
      </c>
      <c r="E28" s="14">
        <f>'[2]21st'!B3</f>
        <v>3</v>
      </c>
      <c r="F28" s="71">
        <f>'[2]21st'!C3</f>
        <v>2</v>
      </c>
      <c r="G28" s="16">
        <f>'[2]21st'!D3</f>
        <v>2</v>
      </c>
      <c r="H28" s="195">
        <f>'[2]21st'!E3</f>
        <v>3</v>
      </c>
      <c r="I28" s="81">
        <f>'[2]21st'!F3</f>
        <v>34.5</v>
      </c>
      <c r="J28" s="56">
        <f>'[2]21st'!G3</f>
        <v>23</v>
      </c>
      <c r="K28" s="57">
        <f>'[2]21st'!H3</f>
        <v>23</v>
      </c>
      <c r="L28" s="161">
        <f>'[2]21st'!I3</f>
        <v>34.5</v>
      </c>
      <c r="M28" s="150">
        <f>'[2]21st'!J3</f>
        <v>5</v>
      </c>
      <c r="N28" s="37">
        <f>'[2]21st'!K3</f>
        <v>7.5</v>
      </c>
      <c r="O28" s="36">
        <f>'[2]21st'!L3</f>
        <v>3</v>
      </c>
      <c r="P28" s="124">
        <f>'[2]21st'!M3</f>
        <v>3</v>
      </c>
      <c r="Q28" s="126" t="str">
        <f t="shared" ref="Q28:Q52" si="1">IF(D28="","",IF(D28&gt;=C28,"J",IF(D28&lt;C28,"L")))</f>
        <v>L</v>
      </c>
      <c r="R28" s="90" t="str">
        <f t="shared" si="0"/>
        <v>J</v>
      </c>
      <c r="S28" s="69" t="str">
        <f t="shared" ref="S28:S52" si="2">IF(J28="","",IF(J28&gt;=I28-8,"J",IF(J28&lt;I28-8,"L")))</f>
        <v>L</v>
      </c>
      <c r="T28" s="15" t="str">
        <f>'[2]21st'!N3</f>
        <v>A</v>
      </c>
      <c r="U28" s="14">
        <f>'[2]21st'!O3</f>
        <v>3</v>
      </c>
      <c r="V28" s="71">
        <f>'[2]21st'!P3</f>
        <v>3</v>
      </c>
      <c r="W28" s="16">
        <f>'[2]21st'!Q3</f>
        <v>2</v>
      </c>
      <c r="X28" s="195">
        <f>'[2]21st'!R3</f>
        <v>2</v>
      </c>
      <c r="Y28" s="55">
        <f>'[2]21st'!S3</f>
        <v>34.5</v>
      </c>
      <c r="Z28" s="56">
        <f>'[2]21st'!T3</f>
        <v>34.5</v>
      </c>
      <c r="AA28" s="17">
        <f>'[2]21st'!U3</f>
        <v>23</v>
      </c>
      <c r="AB28" s="129">
        <f>'[2]21st'!V3</f>
        <v>23</v>
      </c>
      <c r="AC28" s="150">
        <f>'[2]21st'!W3</f>
        <v>5</v>
      </c>
      <c r="AD28" s="37">
        <f>'[2]21st'!X3</f>
        <v>5</v>
      </c>
      <c r="AE28" s="36">
        <f>'[2]21st'!Y3</f>
        <v>3</v>
      </c>
      <c r="AF28" s="151">
        <f>'[2]21st'!Z3</f>
        <v>3</v>
      </c>
      <c r="AG28" s="165" t="str">
        <f t="shared" ref="AG28:AG52" si="3">IF(Z28="","",IF(Z28&gt;=23,"J",IF(Z28&lt;23,"L")))</f>
        <v>J</v>
      </c>
      <c r="AH28" s="69" t="str">
        <f t="shared" ref="AH28:AH52" si="4">IF(Z28="","",IF(Z28&gt;=Y28-8,"J",IF(Z28&lt;Y28-8,"L")))</f>
        <v>J</v>
      </c>
      <c r="AI28" s="15" t="str">
        <f>'[2]21st'!$AA$3</f>
        <v>G</v>
      </c>
    </row>
    <row r="29" spans="1:35" ht="12" customHeight="1">
      <c r="A29" s="408" t="s">
        <v>3</v>
      </c>
      <c r="B29" s="409"/>
      <c r="C29" s="232">
        <f>'[3]21st'!$E$17+'[3]21st'!$F$17+'[3]21st'!$G$17</f>
        <v>1</v>
      </c>
      <c r="D29" s="273">
        <f>'[3]21st'!$H$17+'[3]21st'!$I$17+'[3]21st'!$J$17</f>
        <v>0</v>
      </c>
      <c r="E29" s="14">
        <f>'[3]21st'!B3</f>
        <v>3</v>
      </c>
      <c r="F29" s="71">
        <f>'[3]21st'!C3</f>
        <v>3</v>
      </c>
      <c r="G29" s="16">
        <f>'[3]21st'!D3</f>
        <v>2</v>
      </c>
      <c r="H29" s="195">
        <f>'[3]21st'!E3</f>
        <v>2</v>
      </c>
      <c r="I29" s="81">
        <f>'[3]21st'!F3</f>
        <v>34.5</v>
      </c>
      <c r="J29" s="56">
        <f>'[3]21st'!G3</f>
        <v>34.5</v>
      </c>
      <c r="K29" s="57">
        <f>'[3]21st'!H3</f>
        <v>23</v>
      </c>
      <c r="L29" s="161">
        <f>'[3]21st'!I3</f>
        <v>23</v>
      </c>
      <c r="M29" s="150">
        <f>'[3]21st'!J3</f>
        <v>5</v>
      </c>
      <c r="N29" s="37">
        <f>'[3]21st'!K3</f>
        <v>5</v>
      </c>
      <c r="O29" s="36">
        <f>'[3]21st'!L3</f>
        <v>3</v>
      </c>
      <c r="P29" s="124">
        <f>'[3]21st'!M3</f>
        <v>3</v>
      </c>
      <c r="Q29" s="126" t="str">
        <f t="shared" si="1"/>
        <v>L</v>
      </c>
      <c r="R29" s="90" t="str">
        <f t="shared" si="0"/>
        <v>J</v>
      </c>
      <c r="S29" s="69" t="str">
        <f t="shared" si="2"/>
        <v>J</v>
      </c>
      <c r="T29" s="15" t="str">
        <f>'[3]21st'!N3</f>
        <v>G</v>
      </c>
      <c r="U29" s="14">
        <f>'[3]21st'!O3</f>
        <v>3</v>
      </c>
      <c r="V29" s="71">
        <f>'[3]21st'!P3</f>
        <v>3</v>
      </c>
      <c r="W29" s="16">
        <f>'[3]21st'!Q3</f>
        <v>2</v>
      </c>
      <c r="X29" s="195">
        <f>'[3]21st'!R3</f>
        <v>2</v>
      </c>
      <c r="Y29" s="55">
        <f>'[3]21st'!S3</f>
        <v>34.5</v>
      </c>
      <c r="Z29" s="56">
        <f>'[3]21st'!T3</f>
        <v>34.5</v>
      </c>
      <c r="AA29" s="17">
        <f>'[3]21st'!U3</f>
        <v>23</v>
      </c>
      <c r="AB29" s="129">
        <f>'[3]21st'!V3</f>
        <v>23</v>
      </c>
      <c r="AC29" s="150">
        <f>'[3]21st'!W3</f>
        <v>5</v>
      </c>
      <c r="AD29" s="37">
        <f>'[3]21st'!X3</f>
        <v>5</v>
      </c>
      <c r="AE29" s="36">
        <f>'[3]21st'!Y3</f>
        <v>3</v>
      </c>
      <c r="AF29" s="151">
        <f>'[3]21st'!Z3</f>
        <v>3</v>
      </c>
      <c r="AG29" s="165" t="str">
        <f t="shared" si="3"/>
        <v>J</v>
      </c>
      <c r="AH29" s="69" t="str">
        <f t="shared" si="4"/>
        <v>J</v>
      </c>
      <c r="AI29" s="15" t="str">
        <f>'[3]21st'!$AA$3</f>
        <v>G</v>
      </c>
    </row>
    <row r="30" spans="1:35" ht="12" customHeight="1">
      <c r="A30" s="408" t="s">
        <v>120</v>
      </c>
      <c r="B30" s="409"/>
      <c r="C30" s="232">
        <f>'[4]21st'!$E$17+'[4]21st'!$F$17+'[4]21st'!$G$17</f>
        <v>1</v>
      </c>
      <c r="D30" s="273">
        <f>'[4]21st'!$H$17+'[4]21st'!$I$17+'[4]21st'!$J$17</f>
        <v>0</v>
      </c>
      <c r="E30" s="14">
        <f>'[4]21st'!B3</f>
        <v>7</v>
      </c>
      <c r="F30" s="71">
        <f>'[4]21st'!C3</f>
        <v>7.65</v>
      </c>
      <c r="G30" s="16">
        <f>'[4]21st'!D3</f>
        <v>5</v>
      </c>
      <c r="H30" s="195">
        <f>'[4]21st'!E3</f>
        <v>6</v>
      </c>
      <c r="I30" s="81">
        <f>'[4]21st'!F3</f>
        <v>80.5</v>
      </c>
      <c r="J30" s="56">
        <f>'[4]21st'!G3</f>
        <v>88</v>
      </c>
      <c r="K30" s="57">
        <f>'[4]21st'!H3</f>
        <v>57.5</v>
      </c>
      <c r="L30" s="161">
        <f>'[4]21st'!I3</f>
        <v>69</v>
      </c>
      <c r="M30" s="150">
        <f>'[4]21st'!J3</f>
        <v>5.1428571428571432</v>
      </c>
      <c r="N30" s="37">
        <f>'[4]21st'!K3</f>
        <v>4.7058823529411766</v>
      </c>
      <c r="O30" s="36">
        <f>'[4]21st'!L3</f>
        <v>3</v>
      </c>
      <c r="P30" s="124">
        <f>'[4]21st'!M3</f>
        <v>2.6373626373626373</v>
      </c>
      <c r="Q30" s="126" t="str">
        <f t="shared" si="1"/>
        <v>L</v>
      </c>
      <c r="R30" s="90" t="str">
        <f t="shared" si="0"/>
        <v>J</v>
      </c>
      <c r="S30" s="69" t="str">
        <f>IF(J30="","",IF(J30&gt;=I30-8,"J",IF(J30&lt;I30-8,"L")))</f>
        <v>J</v>
      </c>
      <c r="T30" s="15" t="str">
        <f>'[4]21st'!N3</f>
        <v>G</v>
      </c>
      <c r="U30" s="14">
        <f>'[4]21st'!O3</f>
        <v>7</v>
      </c>
      <c r="V30" s="71">
        <f>'[4]21st'!P3</f>
        <v>7</v>
      </c>
      <c r="W30" s="16">
        <f>'[4]21st'!Q3</f>
        <v>4</v>
      </c>
      <c r="X30" s="195">
        <f>'[4]21st'!R3</f>
        <v>3</v>
      </c>
      <c r="Y30" s="55">
        <f>'[4]21st'!S3</f>
        <v>80.5</v>
      </c>
      <c r="Z30" s="56">
        <f>'[4]21st'!T3</f>
        <v>80.5</v>
      </c>
      <c r="AA30" s="17">
        <f>'[4]21st'!U3</f>
        <v>46</v>
      </c>
      <c r="AB30" s="129">
        <f>'[4]21st'!V3</f>
        <v>34.5</v>
      </c>
      <c r="AC30" s="150">
        <f>'[4]21st'!W3</f>
        <v>5.1428571428571432</v>
      </c>
      <c r="AD30" s="37">
        <f>'[4]21st'!X3</f>
        <v>5.1428571428571432</v>
      </c>
      <c r="AE30" s="36">
        <f>'[4]21st'!Y3</f>
        <v>3.2727272727272729</v>
      </c>
      <c r="AF30" s="151">
        <f>'[4]21st'!Z3</f>
        <v>3.6</v>
      </c>
      <c r="AG30" s="165" t="str">
        <f>IF(Z30="","",IF(Z30&gt;=23,"J",IF(Z30&lt;23,"L")))</f>
        <v>J</v>
      </c>
      <c r="AH30" s="69" t="str">
        <f>IF(Z30="","",IF(Z30&gt;=Y30-8,"J",IF(Z30&lt;Y30-8,"L")))</f>
        <v>J</v>
      </c>
      <c r="AI30" s="15" t="str">
        <f>'[4]21st'!$AA$3</f>
        <v>G</v>
      </c>
    </row>
    <row r="31" spans="1:35" ht="12" customHeight="1">
      <c r="A31" s="408" t="s">
        <v>122</v>
      </c>
      <c r="B31" s="409"/>
      <c r="C31" s="232">
        <f>'[5]21st'!$E$17+'[5]21st'!$F$17+'[5]21st'!$G$17</f>
        <v>1</v>
      </c>
      <c r="D31" s="273">
        <f>'[5]21st'!$H$17+'[5]21st'!$I$17+'[5]21st'!$J$17</f>
        <v>0</v>
      </c>
      <c r="E31" s="14">
        <f>'[5]21st'!B3</f>
        <v>6</v>
      </c>
      <c r="F31" s="71">
        <f>'[5]21st'!C3</f>
        <v>5.65</v>
      </c>
      <c r="G31" s="16">
        <f>'[5]21st'!D3</f>
        <v>2</v>
      </c>
      <c r="H31" s="195">
        <f>'[5]21st'!E3</f>
        <v>2</v>
      </c>
      <c r="I31" s="81">
        <f>'[5]21st'!F3</f>
        <v>69</v>
      </c>
      <c r="J31" s="56">
        <f>'[5]21st'!G3</f>
        <v>65</v>
      </c>
      <c r="K31" s="57">
        <f>'[5]21st'!H3</f>
        <v>23</v>
      </c>
      <c r="L31" s="161">
        <f>'[5]21st'!I3</f>
        <v>23</v>
      </c>
      <c r="M31" s="150">
        <f>'[5]21st'!J3</f>
        <v>4</v>
      </c>
      <c r="N31" s="37">
        <f>'[5]21st'!K3</f>
        <v>4.2477876106194685</v>
      </c>
      <c r="O31" s="36">
        <f>'[5]21st'!L3</f>
        <v>3</v>
      </c>
      <c r="P31" s="124">
        <f>'[5]21st'!M3</f>
        <v>3.1372549019607843</v>
      </c>
      <c r="Q31" s="126" t="str">
        <f t="shared" si="1"/>
        <v>L</v>
      </c>
      <c r="R31" s="90" t="str">
        <f t="shared" si="0"/>
        <v>J</v>
      </c>
      <c r="S31" s="69" t="str">
        <f>IF(J31="","",IF(J31&gt;=I31-8,"J",IF(J31&lt;I31-8,"L")))</f>
        <v>J</v>
      </c>
      <c r="T31" s="15" t="str">
        <f>'[5]21st'!N3</f>
        <v>A</v>
      </c>
      <c r="U31" s="14">
        <f>'[5]21st'!O3</f>
        <v>5</v>
      </c>
      <c r="V31" s="71">
        <f>'[5]21st'!P3</f>
        <v>5</v>
      </c>
      <c r="W31" s="16">
        <f>'[5]21st'!Q3</f>
        <v>1</v>
      </c>
      <c r="X31" s="195">
        <f>'[5]21st'!R3</f>
        <v>1</v>
      </c>
      <c r="Y31" s="55">
        <f>'[5]21st'!S3</f>
        <v>57.5</v>
      </c>
      <c r="Z31" s="56">
        <f>'[5]21st'!T3</f>
        <v>57.5</v>
      </c>
      <c r="AA31" s="17">
        <f>'[5]21st'!U3</f>
        <v>11.5</v>
      </c>
      <c r="AB31" s="129">
        <f>'[5]21st'!V3</f>
        <v>11.5</v>
      </c>
      <c r="AC31" s="150">
        <f>'[5]21st'!W3</f>
        <v>4.8</v>
      </c>
      <c r="AD31" s="37">
        <f>'[5]21st'!X3</f>
        <v>4.8</v>
      </c>
      <c r="AE31" s="36">
        <f>'[5]21st'!Y3</f>
        <v>4</v>
      </c>
      <c r="AF31" s="151">
        <f>'[5]21st'!Z3</f>
        <v>4</v>
      </c>
      <c r="AG31" s="165" t="str">
        <f>IF(Z31="","",IF(Z31&gt;=23,"J",IF(Z31&lt;23,"L")))</f>
        <v>J</v>
      </c>
      <c r="AH31" s="69" t="str">
        <f>IF(Z31="","",IF(Z31&gt;=Y31-8,"J",IF(Z31&lt;Y31-8,"L")))</f>
        <v>J</v>
      </c>
      <c r="AI31" s="15" t="str">
        <f>'[5]21st'!$AA$3</f>
        <v>G</v>
      </c>
    </row>
    <row r="32" spans="1:35" ht="12" customHeight="1">
      <c r="A32" s="408" t="s">
        <v>5</v>
      </c>
      <c r="B32" s="409"/>
      <c r="C32" s="232">
        <f>'[6]21st'!$E$17+'[6]21st'!$F$17+'[6]21st'!$G$17</f>
        <v>1</v>
      </c>
      <c r="D32" s="273">
        <f>'[6]21st'!$H$17+'[6]21st'!$I$17+'[6]21st'!$J$17</f>
        <v>0</v>
      </c>
      <c r="E32" s="14">
        <f>'[6]21st'!B3</f>
        <v>6</v>
      </c>
      <c r="F32" s="71">
        <f>'[6]21st'!C3</f>
        <v>6.65</v>
      </c>
      <c r="G32" s="16">
        <f>'[6]21st'!D3</f>
        <v>2</v>
      </c>
      <c r="H32" s="195">
        <f>'[6]21st'!E3</f>
        <v>1</v>
      </c>
      <c r="I32" s="120">
        <f>'[6]21st'!F3</f>
        <v>69</v>
      </c>
      <c r="J32" s="53">
        <f>'[6]21st'!G3</f>
        <v>76.5</v>
      </c>
      <c r="K32" s="54">
        <f>'[6]21st'!H3</f>
        <v>30.5</v>
      </c>
      <c r="L32" s="160">
        <f>'[6]21st'!I3</f>
        <v>11.5</v>
      </c>
      <c r="M32" s="283" t="str">
        <f>'[6]21st'!J3</f>
        <v>N/A</v>
      </c>
      <c r="N32" s="284" t="str">
        <f>'[6]21st'!K3</f>
        <v>N/A</v>
      </c>
      <c r="O32" s="284" t="str">
        <f>'[6]21st'!L3</f>
        <v>N/A</v>
      </c>
      <c r="P32" s="285" t="str">
        <f>'[6]21st'!M3</f>
        <v>N/A</v>
      </c>
      <c r="Q32" s="126" t="str">
        <f t="shared" si="1"/>
        <v>L</v>
      </c>
      <c r="R32" s="90" t="str">
        <f t="shared" si="0"/>
        <v>J</v>
      </c>
      <c r="S32" s="69" t="str">
        <f t="shared" si="2"/>
        <v>J</v>
      </c>
      <c r="T32" s="68" t="str">
        <f>'[6]21st'!N3</f>
        <v>A</v>
      </c>
      <c r="U32" s="14">
        <f>'[6]21st'!O3</f>
        <v>3</v>
      </c>
      <c r="V32" s="71">
        <f>'[6]21st'!P3</f>
        <v>3</v>
      </c>
      <c r="W32" s="16">
        <f>'[6]21st'!Q3</f>
        <v>2</v>
      </c>
      <c r="X32" s="195">
        <f>'[6]21st'!R3</f>
        <v>2</v>
      </c>
      <c r="Y32" s="52">
        <f>'[6]21st'!S3</f>
        <v>34.5</v>
      </c>
      <c r="Z32" s="53">
        <f>'[6]21st'!T3</f>
        <v>34.5</v>
      </c>
      <c r="AA32" s="60">
        <f>'[6]21st'!U3</f>
        <v>23</v>
      </c>
      <c r="AB32" s="228">
        <f>'[6]21st'!V3</f>
        <v>23</v>
      </c>
      <c r="AC32" s="283" t="str">
        <f>'[6]21st'!W3</f>
        <v>N/A</v>
      </c>
      <c r="AD32" s="284" t="str">
        <f>'[6]21st'!X3</f>
        <v>N/A</v>
      </c>
      <c r="AE32" s="284" t="str">
        <f>'[6]21st'!Y3</f>
        <v>N/A</v>
      </c>
      <c r="AF32" s="290" t="str">
        <f>'[6]21st'!Z3</f>
        <v>N/A</v>
      </c>
      <c r="AG32" s="165" t="str">
        <f t="shared" si="3"/>
        <v>J</v>
      </c>
      <c r="AH32" s="69" t="str">
        <f t="shared" si="4"/>
        <v>J</v>
      </c>
      <c r="AI32" s="68" t="str">
        <f>'[6]21st'!$AA$3</f>
        <v>G</v>
      </c>
    </row>
    <row r="33" spans="1:36" ht="12" customHeight="1">
      <c r="A33" s="408" t="s">
        <v>8</v>
      </c>
      <c r="B33" s="409"/>
      <c r="C33" s="232"/>
      <c r="D33" s="273"/>
      <c r="E33" s="14">
        <f>'[7]21st'!B3</f>
        <v>14</v>
      </c>
      <c r="F33" s="71">
        <f>'[7]21st'!C3</f>
        <v>14</v>
      </c>
      <c r="G33" s="16">
        <f>'[7]21st'!D3</f>
        <v>5</v>
      </c>
      <c r="H33" s="195">
        <f>'[7]21st'!E3</f>
        <v>5</v>
      </c>
      <c r="I33" s="81">
        <f>'[7]21st'!F3</f>
        <v>161</v>
      </c>
      <c r="J33" s="56">
        <f>'[7]21st'!G3</f>
        <v>161</v>
      </c>
      <c r="K33" s="57">
        <f>'[7]21st'!H3</f>
        <v>57.5</v>
      </c>
      <c r="L33" s="161">
        <f>'[7]21st'!I3</f>
        <v>57.5</v>
      </c>
      <c r="M33" s="286" t="str">
        <f>'[7]21st'!J3</f>
        <v>N/A</v>
      </c>
      <c r="N33" s="287" t="str">
        <f>'[7]21st'!K3</f>
        <v>N/A</v>
      </c>
      <c r="O33" s="287" t="str">
        <f>'[7]21st'!L3</f>
        <v>N/A</v>
      </c>
      <c r="P33" s="288" t="str">
        <f>'[7]21st'!M3</f>
        <v>N/A</v>
      </c>
      <c r="Q33" s="289" t="s">
        <v>121</v>
      </c>
      <c r="R33" s="90" t="str">
        <f t="shared" si="0"/>
        <v>J</v>
      </c>
      <c r="S33" s="69" t="str">
        <f t="shared" si="2"/>
        <v>J</v>
      </c>
      <c r="T33" s="15" t="str">
        <f>'[7]21st'!N3</f>
        <v>G</v>
      </c>
      <c r="U33" s="14">
        <f>'[7]21st'!O3</f>
        <v>13</v>
      </c>
      <c r="V33" s="71">
        <f>'[7]21st'!P3</f>
        <v>13</v>
      </c>
      <c r="W33" s="16">
        <f>'[7]21st'!Q3</f>
        <v>3</v>
      </c>
      <c r="X33" s="195">
        <f>'[7]21st'!R3</f>
        <v>3</v>
      </c>
      <c r="Y33" s="55">
        <f>'[7]21st'!S3</f>
        <v>149.5</v>
      </c>
      <c r="Z33" s="56">
        <f>'[7]21st'!T3</f>
        <v>149.5</v>
      </c>
      <c r="AA33" s="17">
        <f>'[7]21st'!U3</f>
        <v>34.5</v>
      </c>
      <c r="AB33" s="229">
        <f>'[7]21st'!V3</f>
        <v>34.5</v>
      </c>
      <c r="AC33" s="286" t="str">
        <f>'[7]21st'!W3</f>
        <v>N/A</v>
      </c>
      <c r="AD33" s="287" t="str">
        <f>'[7]21st'!X3</f>
        <v>N/A</v>
      </c>
      <c r="AE33" s="287" t="str">
        <f>'[7]21st'!Y3</f>
        <v>N/A</v>
      </c>
      <c r="AF33" s="291" t="str">
        <f>'[7]21st'!Z3</f>
        <v>N/A</v>
      </c>
      <c r="AG33" s="165" t="str">
        <f t="shared" si="3"/>
        <v>J</v>
      </c>
      <c r="AH33" s="69" t="str">
        <f t="shared" si="4"/>
        <v>J</v>
      </c>
      <c r="AI33" s="15" t="str">
        <f>'[7]21st'!$AA$3</f>
        <v>G</v>
      </c>
    </row>
    <row r="34" spans="1:36" ht="12" customHeight="1">
      <c r="A34" s="408" t="s">
        <v>68</v>
      </c>
      <c r="B34" s="409"/>
      <c r="C34" s="232"/>
      <c r="D34" s="273"/>
      <c r="E34" s="14">
        <f>'[8]21st'!B3</f>
        <v>5</v>
      </c>
      <c r="F34" s="71">
        <f>'[8]21st'!C3</f>
        <v>4</v>
      </c>
      <c r="G34" s="16">
        <f>'[8]21st'!D3</f>
        <v>1</v>
      </c>
      <c r="H34" s="195">
        <f>'[8]21st'!E3</f>
        <v>1</v>
      </c>
      <c r="I34" s="81">
        <f>'[8]21st'!F3</f>
        <v>53.5</v>
      </c>
      <c r="J34" s="56">
        <f>'[8]21st'!G3</f>
        <v>42</v>
      </c>
      <c r="K34" s="57">
        <f>'[8]21st'!H3</f>
        <v>11.5</v>
      </c>
      <c r="L34" s="161">
        <f>'[8]21st'!I3</f>
        <v>11.5</v>
      </c>
      <c r="M34" s="286" t="str">
        <f>'[8]21st'!J3</f>
        <v>N/A</v>
      </c>
      <c r="N34" s="287" t="str">
        <f>'[8]21st'!K3</f>
        <v>N/A</v>
      </c>
      <c r="O34" s="287" t="str">
        <f>'[8]21st'!L3</f>
        <v>N/A</v>
      </c>
      <c r="P34" s="288" t="str">
        <f>'[8]21st'!M3</f>
        <v>N/A</v>
      </c>
      <c r="Q34" s="289" t="s">
        <v>121</v>
      </c>
      <c r="R34" s="90" t="str">
        <f t="shared" si="0"/>
        <v>J</v>
      </c>
      <c r="S34" s="69" t="str">
        <f t="shared" si="2"/>
        <v>L</v>
      </c>
      <c r="T34" s="15" t="str">
        <f>'[8]21st'!N3</f>
        <v>A</v>
      </c>
      <c r="U34" s="14">
        <f>'[8]21st'!O3</f>
        <v>1</v>
      </c>
      <c r="V34" s="71">
        <f>'[8]21st'!P3</f>
        <v>1</v>
      </c>
      <c r="W34" s="16">
        <f>'[8]21st'!Q3</f>
        <v>0</v>
      </c>
      <c r="X34" s="195">
        <f>'[8]21st'!R3</f>
        <v>0</v>
      </c>
      <c r="Y34" s="55">
        <f>'[8]21st'!S3</f>
        <v>11.5</v>
      </c>
      <c r="Z34" s="56">
        <f>'[8]21st'!T3</f>
        <v>11.5</v>
      </c>
      <c r="AA34" s="17">
        <f>'[8]21st'!U3</f>
        <v>0</v>
      </c>
      <c r="AB34" s="229">
        <f>'[8]21st'!V3</f>
        <v>0</v>
      </c>
      <c r="AC34" s="286" t="str">
        <f>'[8]21st'!W3</f>
        <v>N/A</v>
      </c>
      <c r="AD34" s="287" t="str">
        <f>'[8]21st'!X3</f>
        <v>N/A</v>
      </c>
      <c r="AE34" s="287" t="str">
        <f>'[8]21st'!Y3</f>
        <v>N/A</v>
      </c>
      <c r="AF34" s="291" t="str">
        <f>'[8]21st'!Z3</f>
        <v>N/A</v>
      </c>
      <c r="AG34" s="286" t="s">
        <v>121</v>
      </c>
      <c r="AH34" s="165" t="str">
        <f t="shared" si="4"/>
        <v>J</v>
      </c>
      <c r="AI34" s="15" t="str">
        <f>'[8]21st'!$AA$3</f>
        <v>G</v>
      </c>
    </row>
    <row r="35" spans="1:36" ht="12" customHeight="1" thickBot="1">
      <c r="A35" s="406" t="s">
        <v>9</v>
      </c>
      <c r="B35" s="407"/>
      <c r="C35" s="233"/>
      <c r="D35" s="242"/>
      <c r="E35" s="22">
        <f>'[9]21st'!B3</f>
        <v>2</v>
      </c>
      <c r="F35" s="312">
        <f>'[9]21st'!C3</f>
        <v>2</v>
      </c>
      <c r="G35" s="24">
        <f>'[9]21st'!D3</f>
        <v>0</v>
      </c>
      <c r="H35" s="313">
        <f>'[9]21st'!E3</f>
        <v>0</v>
      </c>
      <c r="I35" s="83">
        <f>'[9]21st'!F3</f>
        <v>23</v>
      </c>
      <c r="J35" s="58">
        <f>'[9]21st'!G3</f>
        <v>23</v>
      </c>
      <c r="K35" s="59">
        <f>'[9]21st'!H3</f>
        <v>0</v>
      </c>
      <c r="L35" s="314">
        <f>'[9]21st'!I3</f>
        <v>0</v>
      </c>
      <c r="M35" s="315" t="str">
        <f>'[9]21st'!J3</f>
        <v>N/A</v>
      </c>
      <c r="N35" s="316" t="str">
        <f>'[9]21st'!K3</f>
        <v>N/A</v>
      </c>
      <c r="O35" s="316" t="str">
        <f>'[9]21st'!L3</f>
        <v>N/A</v>
      </c>
      <c r="P35" s="317" t="str">
        <f>'[9]21st'!M3</f>
        <v>N/A</v>
      </c>
      <c r="Q35" s="318" t="s">
        <v>121</v>
      </c>
      <c r="R35" s="323" t="str">
        <f t="shared" si="0"/>
        <v>J</v>
      </c>
      <c r="S35" s="70" t="str">
        <f t="shared" si="2"/>
        <v>J</v>
      </c>
      <c r="T35" s="21" t="str">
        <f>'[9]21st'!N3</f>
        <v>G</v>
      </c>
      <c r="U35" s="22">
        <f>'[9]21st'!O3</f>
        <v>0</v>
      </c>
      <c r="V35" s="312">
        <f>'[9]21st'!P3</f>
        <v>0</v>
      </c>
      <c r="W35" s="24">
        <f>'[9]21st'!Q3</f>
        <v>0</v>
      </c>
      <c r="X35" s="313">
        <f>'[9]21st'!R3</f>
        <v>0</v>
      </c>
      <c r="Y35" s="230">
        <f>'[9]21st'!S3</f>
        <v>0</v>
      </c>
      <c r="Z35" s="58">
        <f>'[9]21st'!T3</f>
        <v>0</v>
      </c>
      <c r="AA35" s="20">
        <f>'[9]21st'!U3</f>
        <v>0</v>
      </c>
      <c r="AB35" s="319">
        <f>'[9]21st'!V3</f>
        <v>0</v>
      </c>
      <c r="AC35" s="315" t="str">
        <f>'[9]21st'!W3</f>
        <v>N/A</v>
      </c>
      <c r="AD35" s="316" t="str">
        <f>'[9]21st'!X3</f>
        <v>N/A</v>
      </c>
      <c r="AE35" s="316" t="str">
        <f>'[9]21st'!Y3</f>
        <v>N/A</v>
      </c>
      <c r="AF35" s="320" t="str">
        <f>'[9]21st'!Z3</f>
        <v>N/A</v>
      </c>
      <c r="AG35" s="321" t="s">
        <v>121</v>
      </c>
      <c r="AH35" s="322" t="s">
        <v>121</v>
      </c>
      <c r="AI35" s="21" t="str">
        <f>'[9]21st'!$AA$3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'[10]21st'!$E$17+'[10]21st'!$F$17+'[10]21st'!$G$17</f>
        <v>1</v>
      </c>
      <c r="D40" s="273">
        <f>'[10]21st'!$H$17+'[10]21st'!$I$17+'[10]21st'!$J$17</f>
        <v>0</v>
      </c>
      <c r="E40" s="14">
        <f>'[10]21st'!B3</f>
        <v>3</v>
      </c>
      <c r="F40" s="71">
        <f>'[10]21st'!C3</f>
        <v>2.65</v>
      </c>
      <c r="G40" s="16">
        <f>'[10]21st'!D3</f>
        <v>2</v>
      </c>
      <c r="H40" s="195">
        <f>'[10]21st'!E3</f>
        <v>3</v>
      </c>
      <c r="I40" s="81">
        <f>'[10]21st'!F3</f>
        <v>34.5</v>
      </c>
      <c r="J40" s="56">
        <f>'[10]21st'!G3</f>
        <v>30.5</v>
      </c>
      <c r="K40" s="57">
        <f>'[10]21st'!H3</f>
        <v>23</v>
      </c>
      <c r="L40" s="161">
        <f>'[10]21st'!I3</f>
        <v>34.5</v>
      </c>
      <c r="M40" s="150">
        <f>'[10]21st'!J3</f>
        <v>6</v>
      </c>
      <c r="N40" s="37">
        <f>'[10]21st'!K3</f>
        <v>6.7924528301886795</v>
      </c>
      <c r="O40" s="36">
        <f>'[10]21st'!L3</f>
        <v>3.6</v>
      </c>
      <c r="P40" s="124">
        <f>'[10]21st'!M3</f>
        <v>3.1858407079646014</v>
      </c>
      <c r="Q40" s="324" t="str">
        <f>IF(D40="","",IF(D40&gt;=C40,"J",IF(D40&lt;C40,"L")))</f>
        <v>L</v>
      </c>
      <c r="R40" s="190" t="str">
        <f>IF(J40="","",IF(J40&gt;=23,"J",IF(J40&lt;23,"L")))</f>
        <v>J</v>
      </c>
      <c r="S40" s="190" t="str">
        <f>IF(J40="","",IF(J40&gt;=I40-8,"J",IF(J40&lt;I40-8,"L")))</f>
        <v>J</v>
      </c>
      <c r="T40" s="191" t="str">
        <f>'[10]21st'!N3</f>
        <v>A</v>
      </c>
      <c r="U40" s="14">
        <f>'[10]21st'!O3</f>
        <v>3</v>
      </c>
      <c r="V40" s="71">
        <f>'[10]21st'!P3</f>
        <v>3</v>
      </c>
      <c r="W40" s="16">
        <f>'[10]21st'!Q3</f>
        <v>1</v>
      </c>
      <c r="X40" s="195">
        <f>'[10]21st'!R3</f>
        <v>2</v>
      </c>
      <c r="Y40" s="55">
        <f>'[10]21st'!S3</f>
        <v>34.5</v>
      </c>
      <c r="Z40" s="56">
        <f>'[10]21st'!T3</f>
        <v>34.5</v>
      </c>
      <c r="AA40" s="17">
        <f>'[10]21st'!U3</f>
        <v>11.5</v>
      </c>
      <c r="AB40" s="129">
        <f>'[10]21st'!V3</f>
        <v>23</v>
      </c>
      <c r="AC40" s="150">
        <f>'[10]21st'!W3</f>
        <v>6</v>
      </c>
      <c r="AD40" s="37">
        <f>'[10]21st'!X3</f>
        <v>6</v>
      </c>
      <c r="AE40" s="36">
        <f>'[10]21st'!Y3</f>
        <v>4.5</v>
      </c>
      <c r="AF40" s="151">
        <f>'[10]21st'!Z3</f>
        <v>3.6</v>
      </c>
      <c r="AG40" s="165" t="str">
        <f>IF(Z40="","",IF(Z40&gt;=23,"J",IF(Z40&lt;23,"L")))</f>
        <v>J</v>
      </c>
      <c r="AH40" s="69" t="str">
        <f>IF(Z40="","",IF(Z40&gt;=Y40-8,"J",IF(Z40&lt;Y40-8,"L")))</f>
        <v>J</v>
      </c>
      <c r="AI40" s="15" t="str">
        <f>'[10]21st'!$AA$3</f>
        <v>G</v>
      </c>
    </row>
    <row r="41" spans="1:36" ht="12" customHeight="1">
      <c r="A41" s="408" t="s">
        <v>6</v>
      </c>
      <c r="B41" s="409"/>
      <c r="C41" s="232">
        <f>'[11]21st'!$E$17+'[11]21st'!$F$17+'[11]21st'!$G$17</f>
        <v>1</v>
      </c>
      <c r="D41" s="273">
        <f>'[11]21st'!$H$17+'[11]21st'!$I$17+'[11]21st'!$J$17</f>
        <v>1</v>
      </c>
      <c r="E41" s="14">
        <f>'[11]21st'!B3</f>
        <v>3</v>
      </c>
      <c r="F41" s="71">
        <f>'[11]21st'!C3</f>
        <v>3</v>
      </c>
      <c r="G41" s="16">
        <f>'[11]21st'!D3</f>
        <v>5</v>
      </c>
      <c r="H41" s="195">
        <f>'[11]21st'!E3</f>
        <v>6</v>
      </c>
      <c r="I41" s="81">
        <f>'[11]21st'!F3</f>
        <v>34.5</v>
      </c>
      <c r="J41" s="56">
        <f>'[11]21st'!G3</f>
        <v>34.5</v>
      </c>
      <c r="K41" s="57">
        <f>'[11]21st'!H3</f>
        <v>57.5</v>
      </c>
      <c r="L41" s="161">
        <f>'[11]21st'!I3</f>
        <v>69</v>
      </c>
      <c r="M41" s="150">
        <f>'[11]21st'!J3</f>
        <v>5.333333333333333</v>
      </c>
      <c r="N41" s="37">
        <f>'[11]21st'!K3</f>
        <v>5.333333333333333</v>
      </c>
      <c r="O41" s="36">
        <f>'[11]21st'!L3</f>
        <v>2</v>
      </c>
      <c r="P41" s="124">
        <f>'[11]21st'!M3</f>
        <v>1.7777777777777777</v>
      </c>
      <c r="Q41" s="126" t="str">
        <f>IF(D41="","",IF(D41&gt;=C41,"J",IF(D41&lt;C41,"L")))</f>
        <v>J</v>
      </c>
      <c r="R41" s="90" t="str">
        <f>IF(J41="","",IF(J41&gt;=23,"J",IF(J41&lt;23,"L")))</f>
        <v>J</v>
      </c>
      <c r="S41" s="69" t="str">
        <f>IF(J41="","",IF(J41&gt;=I41-8,"J",IF(J41&lt;I41-8,"L")))</f>
        <v>J</v>
      </c>
      <c r="T41" s="15" t="str">
        <f>'[11]21st'!N3</f>
        <v>G</v>
      </c>
      <c r="U41" s="14">
        <f>'[11]21st'!O3</f>
        <v>3</v>
      </c>
      <c r="V41" s="71">
        <f>'[11]21st'!P3</f>
        <v>3</v>
      </c>
      <c r="W41" s="16">
        <f>'[11]21st'!Q3</f>
        <v>5</v>
      </c>
      <c r="X41" s="195">
        <f>'[11]21st'!R3</f>
        <v>7</v>
      </c>
      <c r="Y41" s="55">
        <f>'[11]21st'!S3</f>
        <v>34.5</v>
      </c>
      <c r="Z41" s="56">
        <f>'[11]21st'!T3</f>
        <v>34.5</v>
      </c>
      <c r="AA41" s="17">
        <f>'[11]21st'!U3</f>
        <v>57.5</v>
      </c>
      <c r="AB41" s="129">
        <f>'[11]21st'!V3</f>
        <v>80.5</v>
      </c>
      <c r="AC41" s="150">
        <f>'[11]21st'!W3</f>
        <v>5.333333333333333</v>
      </c>
      <c r="AD41" s="37">
        <f>'[11]21st'!X3</f>
        <v>5.333333333333333</v>
      </c>
      <c r="AE41" s="36">
        <f>'[11]21st'!Y3</f>
        <v>2</v>
      </c>
      <c r="AF41" s="151">
        <f>'[11]21st'!Z3</f>
        <v>1.6</v>
      </c>
      <c r="AG41" s="165" t="str">
        <f>IF(Z41="","",IF(Z41&gt;=23,"J",IF(Z41&lt;23,"L")))</f>
        <v>J</v>
      </c>
      <c r="AH41" s="69" t="str">
        <f>IF(Z41="","",IF(Z41&gt;=Y41-8,"J",IF(Z41&lt;Y41-8,"L")))</f>
        <v>J</v>
      </c>
      <c r="AI41" s="15" t="str">
        <f>'[11]21st'!$AA$3</f>
        <v>G</v>
      </c>
    </row>
    <row r="42" spans="1:36" ht="12" customHeight="1">
      <c r="A42" s="408" t="s">
        <v>7</v>
      </c>
      <c r="B42" s="409"/>
      <c r="C42" s="232">
        <f>'[12]21st'!$E$17+'[12]21st'!$F$17+'[12]21st'!$G$17</f>
        <v>1</v>
      </c>
      <c r="D42" s="273">
        <f>'[12]21st'!$H$17+'[12]21st'!$I$17+'[12]21st'!$J$17</f>
        <v>1</v>
      </c>
      <c r="E42" s="14">
        <f>'[12]21st'!B3</f>
        <v>3</v>
      </c>
      <c r="F42" s="71">
        <f>'[12]21st'!C3</f>
        <v>3</v>
      </c>
      <c r="G42" s="16">
        <f>'[12]21st'!D3</f>
        <v>2</v>
      </c>
      <c r="H42" s="195">
        <f>'[12]21st'!E3</f>
        <v>3</v>
      </c>
      <c r="I42" s="81">
        <f>'[12]21st'!F3</f>
        <v>34.5</v>
      </c>
      <c r="J42" s="56">
        <f>'[12]21st'!G3</f>
        <v>34.5</v>
      </c>
      <c r="K42" s="57">
        <f>'[12]21st'!H3</f>
        <v>23</v>
      </c>
      <c r="L42" s="161">
        <f>'[12]21st'!I3</f>
        <v>34.5</v>
      </c>
      <c r="M42" s="150">
        <f>'[12]21st'!J3</f>
        <v>6</v>
      </c>
      <c r="N42" s="37">
        <f>'[12]21st'!K3</f>
        <v>6</v>
      </c>
      <c r="O42" s="36">
        <f>'[12]21st'!L3</f>
        <v>3.6</v>
      </c>
      <c r="P42" s="124">
        <f>'[12]21st'!M3</f>
        <v>3</v>
      </c>
      <c r="Q42" s="126" t="str">
        <f>IF(D42="","",IF(D42&gt;=C42,"J",IF(D42&lt;C42,"L")))</f>
        <v>J</v>
      </c>
      <c r="R42" s="90" t="str">
        <f>IF(J42="","",IF(J42&gt;=23,"J",IF(J42&lt;23,"L")))</f>
        <v>J</v>
      </c>
      <c r="S42" s="69" t="str">
        <f>IF(J42="","",IF(J42&gt;=I42-8,"J",IF(J42&lt;I42-8,"L")))</f>
        <v>J</v>
      </c>
      <c r="T42" s="15" t="str">
        <f>'[12]21st'!N3</f>
        <v>G</v>
      </c>
      <c r="U42" s="14">
        <f>'[12]21st'!O3</f>
        <v>3</v>
      </c>
      <c r="V42" s="71">
        <f>'[12]21st'!P3</f>
        <v>3</v>
      </c>
      <c r="W42" s="16">
        <f>'[12]21st'!Q3</f>
        <v>1</v>
      </c>
      <c r="X42" s="195">
        <f>'[12]21st'!R3</f>
        <v>2</v>
      </c>
      <c r="Y42" s="55">
        <f>'[12]21st'!S3</f>
        <v>34.5</v>
      </c>
      <c r="Z42" s="56">
        <f>'[12]21st'!T3</f>
        <v>34.5</v>
      </c>
      <c r="AA42" s="17">
        <f>'[12]21st'!U3</f>
        <v>11.5</v>
      </c>
      <c r="AB42" s="129">
        <f>'[12]21st'!V3</f>
        <v>23</v>
      </c>
      <c r="AC42" s="150">
        <f>'[12]21st'!W3</f>
        <v>6</v>
      </c>
      <c r="AD42" s="37">
        <f>'[12]21st'!X3</f>
        <v>6</v>
      </c>
      <c r="AE42" s="36">
        <f>'[12]21st'!Y3</f>
        <v>4.5</v>
      </c>
      <c r="AF42" s="151">
        <f>'[12]21st'!Z3</f>
        <v>3.6</v>
      </c>
      <c r="AG42" s="165" t="str">
        <f>IF(Z42="","",IF(Z42&gt;=23,"J",IF(Z42&lt;23,"L")))</f>
        <v>J</v>
      </c>
      <c r="AH42" s="69" t="str">
        <f>IF(Z42="","",IF(Z42&gt;=Y42-8,"J",IF(Z42&lt;Y42-8,"L")))</f>
        <v>J</v>
      </c>
      <c r="AI42" s="15" t="str">
        <f>'[12]21st'!$AA$3</f>
        <v>G</v>
      </c>
    </row>
    <row r="43" spans="1:36" ht="12" customHeight="1">
      <c r="A43" s="408" t="s">
        <v>11</v>
      </c>
      <c r="B43" s="409"/>
      <c r="C43" s="232">
        <f>'[13]21st'!$E$17+'[13]21st'!$F$17+'[13]21st'!$G$17</f>
        <v>1</v>
      </c>
      <c r="D43" s="273">
        <f>'[13]21st'!$H$17+'[13]21st'!$I$17+'[13]21st'!$J$17</f>
        <v>0</v>
      </c>
      <c r="E43" s="14">
        <f>'[13]21st'!B3</f>
        <v>4</v>
      </c>
      <c r="F43" s="71">
        <f>'[13]21st'!C3</f>
        <v>4</v>
      </c>
      <c r="G43" s="16">
        <f>'[13]21st'!D3</f>
        <v>3</v>
      </c>
      <c r="H43" s="195">
        <f>'[13]21st'!E3</f>
        <v>5</v>
      </c>
      <c r="I43" s="81">
        <f>'[13]21st'!F3</f>
        <v>46</v>
      </c>
      <c r="J43" s="56">
        <f>'[13]21st'!G3</f>
        <v>46</v>
      </c>
      <c r="K43" s="57">
        <f>'[13]21st'!H3</f>
        <v>34.5</v>
      </c>
      <c r="L43" s="161">
        <f>'[13]21st'!I3</f>
        <v>57.5</v>
      </c>
      <c r="M43" s="150">
        <f>'[13]21st'!J3</f>
        <v>7</v>
      </c>
      <c r="N43" s="37">
        <f>'[13]21st'!K3</f>
        <v>7</v>
      </c>
      <c r="O43" s="36">
        <f>'[13]21st'!L3</f>
        <v>4</v>
      </c>
      <c r="P43" s="124">
        <f>'[13]21st'!M3</f>
        <v>3.1111111111111112</v>
      </c>
      <c r="Q43" s="126" t="str">
        <f t="shared" si="1"/>
        <v>L</v>
      </c>
      <c r="R43" s="90" t="str">
        <f t="shared" si="0"/>
        <v>J</v>
      </c>
      <c r="S43" s="69" t="str">
        <f t="shared" si="2"/>
        <v>J</v>
      </c>
      <c r="T43" s="15" t="str">
        <f>'[13]21st'!N3</f>
        <v>A</v>
      </c>
      <c r="U43" s="14">
        <f>'[13]21st'!O3</f>
        <v>4</v>
      </c>
      <c r="V43" s="71">
        <f>'[13]21st'!P3</f>
        <v>4</v>
      </c>
      <c r="W43" s="16">
        <f>'[13]21st'!Q3</f>
        <v>2</v>
      </c>
      <c r="X43" s="195">
        <f>'[13]21st'!R3</f>
        <v>4</v>
      </c>
      <c r="Y43" s="55">
        <f>'[13]21st'!S3</f>
        <v>46</v>
      </c>
      <c r="Z43" s="56">
        <f>'[13]21st'!T3</f>
        <v>46</v>
      </c>
      <c r="AA43" s="17">
        <f>'[13]21st'!U3</f>
        <v>23</v>
      </c>
      <c r="AB43" s="129">
        <f>'[13]21st'!V3</f>
        <v>46</v>
      </c>
      <c r="AC43" s="150">
        <f>'[13]21st'!W3</f>
        <v>7</v>
      </c>
      <c r="AD43" s="37">
        <f>'[13]21st'!X3</f>
        <v>7</v>
      </c>
      <c r="AE43" s="36">
        <f>'[13]21st'!Y3</f>
        <v>4.666666666666667</v>
      </c>
      <c r="AF43" s="151">
        <f>'[13]21st'!Z3</f>
        <v>3.5</v>
      </c>
      <c r="AG43" s="165" t="str">
        <f t="shared" si="3"/>
        <v>J</v>
      </c>
      <c r="AH43" s="69" t="str">
        <f t="shared" si="4"/>
        <v>J</v>
      </c>
      <c r="AI43" s="15" t="str">
        <f>'[13]21st'!$AA$3</f>
        <v>G</v>
      </c>
    </row>
    <row r="44" spans="1:36" ht="12" customHeight="1">
      <c r="A44" s="408" t="s">
        <v>10</v>
      </c>
      <c r="B44" s="409"/>
      <c r="C44" s="232">
        <f>'[14]21st'!$E$17+'[14]21st'!$F$17+'[14]21st'!$G$17</f>
        <v>1</v>
      </c>
      <c r="D44" s="273">
        <f>'[14]21st'!$H$17+'[14]21st'!$I$17+'[14]21st'!$J$17</f>
        <v>0</v>
      </c>
      <c r="E44" s="14">
        <f>'[14]21st'!B3</f>
        <v>4</v>
      </c>
      <c r="F44" s="71">
        <f>'[14]21st'!C3</f>
        <v>3.65</v>
      </c>
      <c r="G44" s="16">
        <f>'[14]21st'!D3</f>
        <v>6</v>
      </c>
      <c r="H44" s="195">
        <f>'[14]21st'!E3</f>
        <v>4</v>
      </c>
      <c r="I44" s="81">
        <f>'[14]21st'!F3</f>
        <v>46</v>
      </c>
      <c r="J44" s="56">
        <f>'[14]21st'!G3</f>
        <v>42</v>
      </c>
      <c r="K44" s="57">
        <f>'[14]21st'!H3</f>
        <v>69</v>
      </c>
      <c r="L44" s="161">
        <f>'[14]21st'!I3</f>
        <v>46</v>
      </c>
      <c r="M44" s="150">
        <f>'[14]21st'!J3</f>
        <v>7.5</v>
      </c>
      <c r="N44" s="37">
        <f>'[14]21st'!K3</f>
        <v>8.2191780821917817</v>
      </c>
      <c r="O44" s="36">
        <f>'[14]21st'!L3</f>
        <v>3</v>
      </c>
      <c r="P44" s="124">
        <f>'[14]21st'!M3</f>
        <v>3.9215686274509802</v>
      </c>
      <c r="Q44" s="126" t="str">
        <f t="shared" si="1"/>
        <v>L</v>
      </c>
      <c r="R44" s="90" t="str">
        <f t="shared" si="0"/>
        <v>J</v>
      </c>
      <c r="S44" s="69" t="str">
        <f t="shared" si="2"/>
        <v>J</v>
      </c>
      <c r="T44" s="15" t="str">
        <f>'[14]21st'!N3</f>
        <v>A</v>
      </c>
      <c r="U44" s="14">
        <f>'[14]21st'!O3</f>
        <v>4</v>
      </c>
      <c r="V44" s="71">
        <f>'[14]21st'!P3</f>
        <v>4</v>
      </c>
      <c r="W44" s="16">
        <f>'[14]21st'!Q3</f>
        <v>3</v>
      </c>
      <c r="X44" s="195">
        <f>'[14]21st'!R3</f>
        <v>3</v>
      </c>
      <c r="Y44" s="55">
        <f>'[14]21st'!S3</f>
        <v>46</v>
      </c>
      <c r="Z44" s="56">
        <f>'[14]21st'!T3</f>
        <v>46</v>
      </c>
      <c r="AA44" s="17">
        <f>'[14]21st'!U3</f>
        <v>34.5</v>
      </c>
      <c r="AB44" s="129">
        <f>'[14]21st'!V3</f>
        <v>34.5</v>
      </c>
      <c r="AC44" s="150">
        <f>'[14]21st'!W3</f>
        <v>7.5</v>
      </c>
      <c r="AD44" s="37">
        <f>'[14]21st'!X3</f>
        <v>7.5</v>
      </c>
      <c r="AE44" s="36">
        <f>'[14]21st'!Y3</f>
        <v>4.2857142857142856</v>
      </c>
      <c r="AF44" s="151">
        <f>'[14]21st'!Z3</f>
        <v>4.2857142857142856</v>
      </c>
      <c r="AG44" s="165" t="str">
        <f t="shared" si="3"/>
        <v>J</v>
      </c>
      <c r="AH44" s="69" t="str">
        <f t="shared" si="4"/>
        <v>J</v>
      </c>
      <c r="AI44" s="15" t="str">
        <f>'[14]21st'!$AA$3</f>
        <v>G</v>
      </c>
    </row>
    <row r="45" spans="1:36" ht="12" customHeight="1">
      <c r="A45" s="408" t="s">
        <v>13</v>
      </c>
      <c r="B45" s="409"/>
      <c r="C45" s="232">
        <f>'[15]21st'!$E$17+'[15]21st'!$F$17+'[15]21st'!$G$17</f>
        <v>1</v>
      </c>
      <c r="D45" s="273">
        <f>'[15]21st'!$H$17+'[15]21st'!$I$17+'[15]21st'!$J$17</f>
        <v>1</v>
      </c>
      <c r="E45" s="14">
        <f>'[15]21st'!B3</f>
        <v>6</v>
      </c>
      <c r="F45" s="71">
        <f>'[15]21st'!C3</f>
        <v>5.65</v>
      </c>
      <c r="G45" s="16">
        <f>'[15]21st'!D3</f>
        <v>3</v>
      </c>
      <c r="H45" s="195">
        <f>'[15]21st'!E3</f>
        <v>4</v>
      </c>
      <c r="I45" s="81">
        <f>'[15]21st'!F3</f>
        <v>69</v>
      </c>
      <c r="J45" s="56">
        <f>'[15]21st'!G3</f>
        <v>65</v>
      </c>
      <c r="K45" s="57">
        <f>'[15]21st'!H3</f>
        <v>34.5</v>
      </c>
      <c r="L45" s="161">
        <f>'[15]21st'!I3</f>
        <v>46</v>
      </c>
      <c r="M45" s="150">
        <f>'[15]21st'!J3</f>
        <v>4.5</v>
      </c>
      <c r="N45" s="72">
        <f>'[15]21st'!K3</f>
        <v>4.7787610619469021</v>
      </c>
      <c r="O45" s="36">
        <f>'[15]21st'!L3</f>
        <v>3</v>
      </c>
      <c r="P45" s="260">
        <f>'[15]21st'!M3</f>
        <v>2.7979274611398961</v>
      </c>
      <c r="Q45" s="126" t="str">
        <f t="shared" si="1"/>
        <v>J</v>
      </c>
      <c r="R45" s="90" t="str">
        <f t="shared" si="0"/>
        <v>J</v>
      </c>
      <c r="S45" s="69" t="str">
        <f>IF(J45="","",IF(J45&gt;=I45-8,"J",IF(J45&lt;I45-8,"L")))</f>
        <v>J</v>
      </c>
      <c r="T45" s="15" t="str">
        <f>'[15]21st'!N3</f>
        <v>A</v>
      </c>
      <c r="U45" s="14">
        <f>'[15]21st'!O3</f>
        <v>5</v>
      </c>
      <c r="V45" s="71">
        <f>'[15]21st'!P3</f>
        <v>5</v>
      </c>
      <c r="W45" s="16">
        <f>'[15]21st'!Q3</f>
        <v>1</v>
      </c>
      <c r="X45" s="195">
        <f>'[15]21st'!R3</f>
        <v>1</v>
      </c>
      <c r="Y45" s="55">
        <f>'[15]21st'!S3</f>
        <v>57.5</v>
      </c>
      <c r="Z45" s="56">
        <f>'[15]21st'!T3</f>
        <v>57.5</v>
      </c>
      <c r="AA45" s="17">
        <f>'[15]21st'!U3</f>
        <v>11.5</v>
      </c>
      <c r="AB45" s="129">
        <f>'[15]21st'!V3</f>
        <v>11.5</v>
      </c>
      <c r="AC45" s="150">
        <f>'[15]21st'!W3</f>
        <v>5.4</v>
      </c>
      <c r="AD45" s="72">
        <f>'[15]21st'!X3</f>
        <v>5.4</v>
      </c>
      <c r="AE45" s="36">
        <f>'[15]21st'!Y3</f>
        <v>4.5</v>
      </c>
      <c r="AF45" s="199">
        <f>'[15]21st'!Z3</f>
        <v>4.5</v>
      </c>
      <c r="AG45" s="165" t="str">
        <f>IF(Z45="","",IF(Z45&gt;=23,"J",IF(Z45&lt;23,"L")))</f>
        <v>J</v>
      </c>
      <c r="AH45" s="69" t="str">
        <f>IF(Z45="","",IF(Z45&gt;=Y45-8,"J",IF(Z45&lt;Y45-8,"L")))</f>
        <v>J</v>
      </c>
      <c r="AI45" s="15" t="str">
        <f>'[15]21st'!$AA$3</f>
        <v>G</v>
      </c>
    </row>
    <row r="46" spans="1:36" ht="12" customHeight="1">
      <c r="A46" s="408" t="s">
        <v>125</v>
      </c>
      <c r="B46" s="409"/>
      <c r="C46" s="232">
        <f>'[16]21st'!$E$17+'[16]21st'!$F$17+'[16]21st'!$G$17</f>
        <v>1</v>
      </c>
      <c r="D46" s="273">
        <f>'[16]21st'!$H$17+'[16]21st'!$I$17+'[16]21st'!$J$17</f>
        <v>0</v>
      </c>
      <c r="E46" s="14">
        <f>'[16]21st'!B3</f>
        <v>7</v>
      </c>
      <c r="F46" s="71">
        <f>'[16]21st'!C3</f>
        <v>7</v>
      </c>
      <c r="G46" s="16">
        <f>'[16]21st'!D3</f>
        <v>4</v>
      </c>
      <c r="H46" s="195">
        <f>'[16]21st'!E3</f>
        <v>4</v>
      </c>
      <c r="I46" s="81">
        <f>'[16]21st'!F3</f>
        <v>76.5</v>
      </c>
      <c r="J46" s="56">
        <f>'[16]21st'!G3</f>
        <v>72.5</v>
      </c>
      <c r="K46" s="57">
        <f>'[16]21st'!H3</f>
        <v>46</v>
      </c>
      <c r="L46" s="161">
        <f>'[16]21st'!I3</f>
        <v>46</v>
      </c>
      <c r="M46" s="150">
        <f>'[16]21st'!J3</f>
        <v>5.5639097744360901</v>
      </c>
      <c r="N46" s="37">
        <f>'[16]21st'!K3</f>
        <v>5.8730158730158735</v>
      </c>
      <c r="O46" s="36">
        <f>'[16]21st'!L3</f>
        <v>3.4741784037558685</v>
      </c>
      <c r="P46" s="124">
        <f>'[16]21st'!M3</f>
        <v>3.5922330097087376</v>
      </c>
      <c r="Q46" s="126" t="str">
        <f t="shared" si="1"/>
        <v>L</v>
      </c>
      <c r="R46" s="90" t="str">
        <f t="shared" si="0"/>
        <v>J</v>
      </c>
      <c r="S46" s="69" t="str">
        <f t="shared" si="2"/>
        <v>J</v>
      </c>
      <c r="T46" s="15" t="str">
        <f>'[16]21st'!N3</f>
        <v>A</v>
      </c>
      <c r="U46" s="14">
        <f>'[16]21st'!O3</f>
        <v>6</v>
      </c>
      <c r="V46" s="71">
        <f>'[16]21st'!P3</f>
        <v>6</v>
      </c>
      <c r="W46" s="16">
        <f>'[16]21st'!Q3</f>
        <v>2</v>
      </c>
      <c r="X46" s="195">
        <f>'[16]21st'!R3</f>
        <v>2</v>
      </c>
      <c r="Y46" s="55">
        <f>'[16]21st'!S3</f>
        <v>69</v>
      </c>
      <c r="Z46" s="56">
        <f>'[16]21st'!T3</f>
        <v>69</v>
      </c>
      <c r="AA46" s="17">
        <f>'[16]21st'!U3</f>
        <v>23</v>
      </c>
      <c r="AB46" s="129">
        <f>'[16]21st'!V3</f>
        <v>23</v>
      </c>
      <c r="AC46" s="150">
        <f>'[16]21st'!W3</f>
        <v>6.166666666666667</v>
      </c>
      <c r="AD46" s="37">
        <f>'[16]21st'!X3</f>
        <v>6.166666666666667</v>
      </c>
      <c r="AE46" s="36">
        <f>'[16]21st'!Y3</f>
        <v>4.625</v>
      </c>
      <c r="AF46" s="151">
        <f>'[16]21st'!Z3</f>
        <v>4.625</v>
      </c>
      <c r="AG46" s="165" t="str">
        <f t="shared" si="3"/>
        <v>J</v>
      </c>
      <c r="AH46" s="69" t="str">
        <f t="shared" si="4"/>
        <v>J</v>
      </c>
      <c r="AI46" s="15" t="str">
        <f>'[16]21st'!$AA$3</f>
        <v>G</v>
      </c>
    </row>
    <row r="47" spans="1:36" ht="12" customHeight="1">
      <c r="A47" s="408" t="s">
        <v>12</v>
      </c>
      <c r="B47" s="409"/>
      <c r="C47" s="232">
        <f>'[17]21st'!$E$17+'[17]21st'!$F$17+'[17]21st'!$G$17</f>
        <v>1</v>
      </c>
      <c r="D47" s="273">
        <f>'[17]21st'!$H$17+'[17]21st'!$I$17+'[17]21st'!$J$17</f>
        <v>0</v>
      </c>
      <c r="E47" s="14">
        <f>'[17]21st'!B3</f>
        <v>3</v>
      </c>
      <c r="F47" s="71">
        <f>'[17]21st'!C3</f>
        <v>2</v>
      </c>
      <c r="G47" s="16">
        <f>'[17]21st'!D3</f>
        <v>2</v>
      </c>
      <c r="H47" s="195">
        <f>'[17]21st'!E3</f>
        <v>3</v>
      </c>
      <c r="I47" s="81">
        <f>'[17]21st'!F3</f>
        <v>34.5</v>
      </c>
      <c r="J47" s="56">
        <f>'[17]21st'!G3</f>
        <v>23</v>
      </c>
      <c r="K47" s="57">
        <f>'[17]21st'!H3</f>
        <v>23</v>
      </c>
      <c r="L47" s="161">
        <f>'[17]21st'!I3</f>
        <v>34.5</v>
      </c>
      <c r="M47" s="150">
        <f>'[17]21st'!J3</f>
        <v>6.666666666666667</v>
      </c>
      <c r="N47" s="72">
        <f>'[17]21st'!K3</f>
        <v>10</v>
      </c>
      <c r="O47" s="36">
        <f>'[17]21st'!L3</f>
        <v>4</v>
      </c>
      <c r="P47" s="260">
        <f>'[17]21st'!M3</f>
        <v>4</v>
      </c>
      <c r="Q47" s="126" t="str">
        <f t="shared" si="1"/>
        <v>L</v>
      </c>
      <c r="R47" s="90" t="str">
        <f t="shared" si="0"/>
        <v>J</v>
      </c>
      <c r="S47" s="69" t="str">
        <f>IF(J47="","",IF(J47&gt;=I47-8,"J",IF(J47&lt;I47-8,"L")))</f>
        <v>L</v>
      </c>
      <c r="T47" s="15" t="str">
        <f>'[17]21st'!N3</f>
        <v>A</v>
      </c>
      <c r="U47" s="14">
        <f>'[17]21st'!O3</f>
        <v>3</v>
      </c>
      <c r="V47" s="71">
        <f>'[17]21st'!P3</f>
        <v>3</v>
      </c>
      <c r="W47" s="16">
        <f>'[17]21st'!Q3</f>
        <v>1</v>
      </c>
      <c r="X47" s="195">
        <f>'[17]21st'!R3</f>
        <v>2</v>
      </c>
      <c r="Y47" s="55">
        <f>'[17]21st'!S3</f>
        <v>34.5</v>
      </c>
      <c r="Z47" s="56">
        <f>'[17]21st'!T3</f>
        <v>34.5</v>
      </c>
      <c r="AA47" s="17">
        <f>'[17]21st'!U3</f>
        <v>11.5</v>
      </c>
      <c r="AB47" s="129">
        <f>'[17]21st'!V3</f>
        <v>23</v>
      </c>
      <c r="AC47" s="150">
        <f>'[17]21st'!W3</f>
        <v>6.666666666666667</v>
      </c>
      <c r="AD47" s="72">
        <f>'[17]21st'!X3</f>
        <v>6.666666666666667</v>
      </c>
      <c r="AE47" s="36">
        <f>'[17]21st'!Y3</f>
        <v>5</v>
      </c>
      <c r="AF47" s="199">
        <f>'[17]21st'!Z3</f>
        <v>4</v>
      </c>
      <c r="AG47" s="165" t="str">
        <f>IF(Z47="","",IF(Z47&gt;=23,"J",IF(Z47&lt;23,"L")))</f>
        <v>J</v>
      </c>
      <c r="AH47" s="69" t="str">
        <f>IF(Z47="","",IF(Z47&gt;=Y47-8,"J",IF(Z47&lt;Y47-8,"L")))</f>
        <v>J</v>
      </c>
      <c r="AI47" s="15" t="str">
        <f>'[17]21st'!$AA$3</f>
        <v>G</v>
      </c>
    </row>
    <row r="48" spans="1:36" ht="12" customHeight="1">
      <c r="A48" s="446" t="s">
        <v>119</v>
      </c>
      <c r="B48" s="447"/>
      <c r="C48" s="232">
        <f>'[18]21st'!$E$17+'[18]21st'!$F$17+'[18]21st'!$G$17</f>
        <v>1</v>
      </c>
      <c r="D48" s="273">
        <f>'[18]21st'!$H$17+'[18]21st'!$I$17+'[18]21st'!$J$17</f>
        <v>1</v>
      </c>
      <c r="E48" s="14">
        <f>'[18]21st'!B3</f>
        <v>2</v>
      </c>
      <c r="F48" s="71">
        <f>'[18]21st'!C3</f>
        <v>2</v>
      </c>
      <c r="G48" s="16">
        <f>'[18]21st'!D3</f>
        <v>2</v>
      </c>
      <c r="H48" s="195">
        <f>'[18]21st'!E3</f>
        <v>2</v>
      </c>
      <c r="I48" s="81">
        <f>'[18]21st'!F3</f>
        <v>23</v>
      </c>
      <c r="J48" s="56">
        <f>'[18]21st'!G3</f>
        <v>23</v>
      </c>
      <c r="K48" s="57">
        <f>'[18]21st'!H3</f>
        <v>23</v>
      </c>
      <c r="L48" s="161">
        <f>'[18]21st'!I3</f>
        <v>23</v>
      </c>
      <c r="M48" s="150">
        <f>'[18]21st'!J3</f>
        <v>5.5</v>
      </c>
      <c r="N48" s="37">
        <f>'[18]21st'!K3</f>
        <v>5.5</v>
      </c>
      <c r="O48" s="36">
        <f>'[18]21st'!L3</f>
        <v>2.75</v>
      </c>
      <c r="P48" s="124">
        <f>'[18]21st'!M3</f>
        <v>2.75</v>
      </c>
      <c r="Q48" s="126" t="str">
        <f t="shared" si="1"/>
        <v>J</v>
      </c>
      <c r="R48" s="90" t="str">
        <f t="shared" si="0"/>
        <v>J</v>
      </c>
      <c r="S48" s="69" t="str">
        <f>IF(J48="","",IF(J48&gt;=I48-8,"J",IF(J48&lt;I48-8,"L")))</f>
        <v>J</v>
      </c>
      <c r="T48" s="15" t="str">
        <f>'[18]21st'!N3</f>
        <v>G</v>
      </c>
      <c r="U48" s="14">
        <f>'[18]21st'!O3</f>
        <v>2</v>
      </c>
      <c r="V48" s="71">
        <f>'[18]21st'!P3</f>
        <v>2</v>
      </c>
      <c r="W48" s="16">
        <f>'[18]21st'!Q3</f>
        <v>1</v>
      </c>
      <c r="X48" s="195">
        <f>'[18]21st'!R3</f>
        <v>2</v>
      </c>
      <c r="Y48" s="55">
        <f>'[18]21st'!S3</f>
        <v>23</v>
      </c>
      <c r="Z48" s="56">
        <f>'[18]21st'!T3</f>
        <v>23</v>
      </c>
      <c r="AA48" s="17">
        <f>'[18]21st'!U3</f>
        <v>11.5</v>
      </c>
      <c r="AB48" s="129">
        <f>'[18]21st'!V3</f>
        <v>23</v>
      </c>
      <c r="AC48" s="150">
        <f>'[18]21st'!W3</f>
        <v>5.5</v>
      </c>
      <c r="AD48" s="37">
        <f>'[18]21st'!X3</f>
        <v>5.5</v>
      </c>
      <c r="AE48" s="36">
        <f>'[18]21st'!Y3</f>
        <v>3.6666666666666665</v>
      </c>
      <c r="AF48" s="151">
        <f>'[18]21st'!Z3</f>
        <v>2.75</v>
      </c>
      <c r="AG48" s="165" t="str">
        <f>IF(Z48="","",IF(Z48&gt;=23,"J",IF(Z48&lt;23,"L")))</f>
        <v>J</v>
      </c>
      <c r="AH48" s="69" t="str">
        <f>IF(Z48="","",IF(Z48&gt;=Y48-8,"J",IF(Z48&lt;Y48-8,"L")))</f>
        <v>J</v>
      </c>
      <c r="AI48" s="15" t="str">
        <f>'[18]21st'!$AA$3</f>
        <v>G</v>
      </c>
    </row>
    <row r="49" spans="1:35" ht="12" customHeight="1">
      <c r="A49" s="408" t="s">
        <v>129</v>
      </c>
      <c r="B49" s="409"/>
      <c r="C49" s="232">
        <f>'[19]21st'!$E$17+'[19]21st'!$F$17+'[19]21st'!$G$17</f>
        <v>1</v>
      </c>
      <c r="D49" s="273">
        <f>'[19]21st'!$H$17+'[19]21st'!$I$17+'[19]21st'!$J$17</f>
        <v>1</v>
      </c>
      <c r="E49" s="14">
        <f>'[19]21st'!B3</f>
        <v>3</v>
      </c>
      <c r="F49" s="71">
        <f>'[19]21st'!C3</f>
        <v>5</v>
      </c>
      <c r="G49" s="16">
        <f>'[19]21st'!D3</f>
        <v>4</v>
      </c>
      <c r="H49" s="195">
        <f>'[19]21st'!E3</f>
        <v>6</v>
      </c>
      <c r="I49" s="81">
        <f>'[19]21st'!F3</f>
        <v>34.5</v>
      </c>
      <c r="J49" s="56">
        <f>'[19]21st'!G3</f>
        <v>57.5</v>
      </c>
      <c r="K49" s="57">
        <f>'[19]21st'!H3</f>
        <v>46</v>
      </c>
      <c r="L49" s="161">
        <f>'[19]21st'!I3</f>
        <v>69</v>
      </c>
      <c r="M49" s="150">
        <f>'[19]21st'!J3</f>
        <v>11.666666666666666</v>
      </c>
      <c r="N49" s="37">
        <f>'[19]21st'!K3</f>
        <v>7</v>
      </c>
      <c r="O49" s="36">
        <f>'[19]21st'!L3</f>
        <v>5</v>
      </c>
      <c r="P49" s="124">
        <f>'[19]21st'!M3</f>
        <v>3.1818181818181817</v>
      </c>
      <c r="Q49" s="126" t="str">
        <f t="shared" si="1"/>
        <v>J</v>
      </c>
      <c r="R49" s="90" t="str">
        <f t="shared" si="0"/>
        <v>J</v>
      </c>
      <c r="S49" s="69" t="str">
        <f>IF(J49="","",IF(J49&gt;=I49-8,"J",IF(J49&lt;I49-8,"L")))</f>
        <v>J</v>
      </c>
      <c r="T49" s="15" t="str">
        <f>'[19]21st'!N3</f>
        <v>G</v>
      </c>
      <c r="U49" s="14">
        <f>'[19]21st'!O3</f>
        <v>3</v>
      </c>
      <c r="V49" s="71">
        <f>'[19]21st'!P3</f>
        <v>5</v>
      </c>
      <c r="W49" s="16">
        <f>'[19]21st'!Q3</f>
        <v>4</v>
      </c>
      <c r="X49" s="195">
        <f>'[19]21st'!R3</f>
        <v>6</v>
      </c>
      <c r="Y49" s="55">
        <f>'[19]21st'!S3</f>
        <v>34.5</v>
      </c>
      <c r="Z49" s="56">
        <f>'[19]21st'!T3</f>
        <v>57.5</v>
      </c>
      <c r="AA49" s="17">
        <f>'[19]21st'!U3</f>
        <v>46</v>
      </c>
      <c r="AB49" s="129">
        <f>'[19]21st'!V3</f>
        <v>69</v>
      </c>
      <c r="AC49" s="150">
        <f>'[19]21st'!W3</f>
        <v>11.666666666666666</v>
      </c>
      <c r="AD49" s="37">
        <f>'[19]21st'!X3</f>
        <v>7</v>
      </c>
      <c r="AE49" s="36">
        <f>'[19]21st'!Y3</f>
        <v>5</v>
      </c>
      <c r="AF49" s="151">
        <f>'[19]21st'!Z3</f>
        <v>3.1818181818181817</v>
      </c>
      <c r="AG49" s="165" t="str">
        <f>IF(Z49="","",IF(Z49&gt;=23,"J",IF(Z49&lt;23,"L")))</f>
        <v>J</v>
      </c>
      <c r="AH49" s="69" t="str">
        <f>IF(Z49="","",IF(Z49&gt;=Y49-8,"J",IF(Z49&lt;Y49-8,"L")))</f>
        <v>J</v>
      </c>
      <c r="AI49" s="15" t="str">
        <f>'[19]21st'!$AA$3</f>
        <v>G</v>
      </c>
    </row>
    <row r="50" spans="1:35" ht="12" customHeight="1">
      <c r="A50" s="444" t="s">
        <v>14</v>
      </c>
      <c r="B50" s="445"/>
      <c r="C50" s="232">
        <f>'[20]21st'!$E$17+'[20]21st'!$F$17+'[20]21st'!$G$17</f>
        <v>1</v>
      </c>
      <c r="D50" s="273">
        <f>'[20]21st'!$H$17+'[20]21st'!$I$17+'[20]21st'!$J$17</f>
        <v>1</v>
      </c>
      <c r="E50" s="14">
        <f>'[20]21st'!B3</f>
        <v>7</v>
      </c>
      <c r="F50" s="71">
        <f>'[20]21st'!C3</f>
        <v>6.65</v>
      </c>
      <c r="G50" s="16">
        <f>'[20]21st'!D3</f>
        <v>4</v>
      </c>
      <c r="H50" s="195">
        <f>'[20]21st'!E3</f>
        <v>3</v>
      </c>
      <c r="I50" s="81">
        <f>'[20]21st'!F3</f>
        <v>76.5</v>
      </c>
      <c r="J50" s="56">
        <f>'[20]21st'!G3</f>
        <v>76.5</v>
      </c>
      <c r="K50" s="57">
        <f>'[20]21st'!H3</f>
        <v>46</v>
      </c>
      <c r="L50" s="161">
        <f>'[20]21st'!I3</f>
        <v>34.5</v>
      </c>
      <c r="M50" s="150">
        <f>'[20]21st'!J3</f>
        <v>4.9624060150375939</v>
      </c>
      <c r="N50" s="72">
        <f>'[20]21st'!K3</f>
        <v>4.9624060150375939</v>
      </c>
      <c r="O50" s="36">
        <f>'[20]21st'!L3</f>
        <v>3.0985915492957745</v>
      </c>
      <c r="P50" s="260">
        <f>'[20]21st'!M3</f>
        <v>3.4196891191709842</v>
      </c>
      <c r="Q50" s="126" t="str">
        <f t="shared" si="1"/>
        <v>J</v>
      </c>
      <c r="R50" s="90" t="str">
        <f t="shared" si="0"/>
        <v>J</v>
      </c>
      <c r="S50" s="69" t="str">
        <f t="shared" si="2"/>
        <v>J</v>
      </c>
      <c r="T50" s="15" t="str">
        <f>'[20]21st'!N3</f>
        <v>A</v>
      </c>
      <c r="U50" s="14">
        <f>'[20]21st'!O3</f>
        <v>6</v>
      </c>
      <c r="V50" s="71">
        <f>'[20]21st'!P3</f>
        <v>6</v>
      </c>
      <c r="W50" s="16">
        <f>'[20]21st'!Q3</f>
        <v>4</v>
      </c>
      <c r="X50" s="195">
        <f>'[20]21st'!R3</f>
        <v>4</v>
      </c>
      <c r="Y50" s="55">
        <f>'[20]21st'!S3</f>
        <v>69</v>
      </c>
      <c r="Z50" s="56">
        <f>'[20]21st'!T3</f>
        <v>69</v>
      </c>
      <c r="AA50" s="17">
        <f>'[20]21st'!U3</f>
        <v>46</v>
      </c>
      <c r="AB50" s="129">
        <f>'[20]21st'!V3</f>
        <v>46</v>
      </c>
      <c r="AC50" s="150">
        <f>'[20]21st'!W3</f>
        <v>5.5</v>
      </c>
      <c r="AD50" s="72">
        <f>'[20]21st'!X3</f>
        <v>5.5</v>
      </c>
      <c r="AE50" s="36">
        <f>'[20]21st'!Y3</f>
        <v>3.3</v>
      </c>
      <c r="AF50" s="199">
        <f>'[20]21st'!Z3</f>
        <v>3.3</v>
      </c>
      <c r="AG50" s="165" t="str">
        <f t="shared" si="3"/>
        <v>J</v>
      </c>
      <c r="AH50" s="69" t="str">
        <f t="shared" si="4"/>
        <v>J</v>
      </c>
      <c r="AI50" s="15" t="str">
        <f>'[20]21st'!$AA$3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'[21]21st'!$E$17+'[21]21st'!$F$17+'[21]21st'!$G$17</f>
        <v>0</v>
      </c>
      <c r="D52" s="242">
        <f>'[21]21st'!$H$17+'[21]21st'!$I$17+'[21]21st'!$J$17</f>
        <v>1</v>
      </c>
      <c r="E52" s="22">
        <f>'[21]21st'!B3</f>
        <v>3</v>
      </c>
      <c r="F52" s="275">
        <f>'[21]21st'!C3</f>
        <v>3</v>
      </c>
      <c r="G52" s="24">
        <f>'[21]21st'!D3</f>
        <v>2</v>
      </c>
      <c r="H52" s="43">
        <f>'[21]21st'!E3</f>
        <v>3</v>
      </c>
      <c r="I52" s="83">
        <f>'[21]21st'!F3</f>
        <v>34.5</v>
      </c>
      <c r="J52" s="58">
        <f>'[21]21st'!G3</f>
        <v>34.5</v>
      </c>
      <c r="K52" s="20">
        <f>'[21]21st'!H3</f>
        <v>23</v>
      </c>
      <c r="L52" s="58">
        <f>'[21]21st'!I3</f>
        <v>34.5</v>
      </c>
      <c r="M52" s="201">
        <f>'[21]21st'!J3</f>
        <v>7.333333333333333</v>
      </c>
      <c r="N52" s="74">
        <f>'[21]21st'!K3</f>
        <v>7.333333333333333</v>
      </c>
      <c r="O52" s="73">
        <f>'[21]21st'!L3</f>
        <v>4.4000000000000004</v>
      </c>
      <c r="P52" s="261">
        <f>'[21]21st'!M3</f>
        <v>3.6666666666666665</v>
      </c>
      <c r="Q52" s="262" t="str">
        <f t="shared" si="1"/>
        <v>J</v>
      </c>
      <c r="R52" s="323" t="str">
        <f t="shared" si="0"/>
        <v>J</v>
      </c>
      <c r="S52" s="70" t="str">
        <f t="shared" si="2"/>
        <v>J</v>
      </c>
      <c r="T52" s="21" t="str">
        <f>'[21]21st'!N3</f>
        <v>G</v>
      </c>
      <c r="U52" s="22">
        <f>'[21]21st'!O3</f>
        <v>3</v>
      </c>
      <c r="V52" s="275">
        <f>'[21]21st'!P3</f>
        <v>3</v>
      </c>
      <c r="W52" s="24">
        <f>'[21]21st'!Q3</f>
        <v>1</v>
      </c>
      <c r="X52" s="43">
        <f>'[21]21st'!R3</f>
        <v>3</v>
      </c>
      <c r="Y52" s="230">
        <f>'[21]21st'!S3</f>
        <v>34.5</v>
      </c>
      <c r="Z52" s="58">
        <f>'[21]21st'!T3</f>
        <v>34.5</v>
      </c>
      <c r="AA52" s="20">
        <f>'[21]21st'!U3</f>
        <v>11.5</v>
      </c>
      <c r="AB52" s="130">
        <f>'[21]21st'!V3</f>
        <v>34.5</v>
      </c>
      <c r="AC52" s="201">
        <f>'[21]21st'!W3</f>
        <v>7.333333333333333</v>
      </c>
      <c r="AD52" s="74">
        <f>'[21]21st'!X3</f>
        <v>7.333333333333333</v>
      </c>
      <c r="AE52" s="73">
        <f>'[21]21st'!Y3</f>
        <v>5.5</v>
      </c>
      <c r="AF52" s="202">
        <f>'[21]21st'!Z3</f>
        <v>3.6666666666666665</v>
      </c>
      <c r="AG52" s="200" t="str">
        <f t="shared" si="3"/>
        <v>J</v>
      </c>
      <c r="AH52" s="70" t="str">
        <f t="shared" si="4"/>
        <v>J</v>
      </c>
      <c r="AI52" s="21" t="str">
        <f>'[21]21st'!$AA$3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'[22]21st'!B32</f>
        <v>2</v>
      </c>
      <c r="F57" s="88">
        <f>'[22]21st'!C32</f>
        <v>0</v>
      </c>
      <c r="G57" s="89">
        <f>'[22]21st'!D32</f>
        <v>1.65</v>
      </c>
      <c r="H57" s="132">
        <f>'[22]21st'!E32</f>
        <v>0</v>
      </c>
      <c r="I57" s="120">
        <f>'[22]21st'!F32</f>
        <v>23</v>
      </c>
      <c r="J57" s="53">
        <f>'[22]21st'!G32</f>
        <v>0</v>
      </c>
      <c r="K57" s="54">
        <f>'[22]21st'!H32</f>
        <v>19</v>
      </c>
      <c r="L57" s="325">
        <f>'[22]21st'!I32</f>
        <v>0</v>
      </c>
      <c r="M57" s="118">
        <f>'[22]21st'!J32</f>
        <v>7</v>
      </c>
      <c r="N57" s="39" t="e">
        <f>'[22]21st'!K32</f>
        <v>#DIV/0!</v>
      </c>
      <c r="O57" s="38">
        <f>'[22]21st'!L32</f>
        <v>3.8356164383561646</v>
      </c>
      <c r="P57" s="123" t="e">
        <f>'[22]21st'!M32</f>
        <v>#DIV/0!</v>
      </c>
      <c r="Q57" s="270" t="s">
        <v>121</v>
      </c>
      <c r="R57" s="90" t="str">
        <f>IF(J57="","",IF(E57=0,"J",IF(J57&gt;=23,"J",IF(J57&lt;23,"L"))))</f>
        <v>L</v>
      </c>
      <c r="S57" s="90" t="str">
        <f t="shared" ref="S57" si="5">IF(J57="","",IF(J57&gt;=I57-8,"J",IF(J57&lt;I57-8,"L")))</f>
        <v>L</v>
      </c>
      <c r="T57" s="282" t="str">
        <f>'[22]21st'!N32</f>
        <v>Closed</v>
      </c>
      <c r="U57" s="87">
        <f>'[22]21st'!O32</f>
        <v>0</v>
      </c>
      <c r="V57" s="88">
        <f>'[22]21st'!P32</f>
        <v>0</v>
      </c>
      <c r="W57" s="89">
        <f>'[22]21st'!Q32</f>
        <v>0</v>
      </c>
      <c r="X57" s="132">
        <f>'[22]21st'!R32</f>
        <v>0</v>
      </c>
      <c r="Y57" s="263">
        <f>'[22]21st'!S32</f>
        <v>0</v>
      </c>
      <c r="Z57" s="280">
        <f>'[22]21st'!T32</f>
        <v>0</v>
      </c>
      <c r="AA57" s="265">
        <f>'[22]21st'!U32</f>
        <v>0</v>
      </c>
      <c r="AB57" s="281">
        <f>'[22]21st'!V32</f>
        <v>0</v>
      </c>
      <c r="AC57" s="118" t="e">
        <f>'[22]21st'!W32</f>
        <v>#DIV/0!</v>
      </c>
      <c r="AD57" s="39" t="e">
        <f>'[22]21st'!X32</f>
        <v>#DIV/0!</v>
      </c>
      <c r="AE57" s="38" t="e">
        <f>'[22]21st'!Y32</f>
        <v>#DIV/0!</v>
      </c>
      <c r="AF57" s="123" t="e">
        <f>'[22]21st'!Z32</f>
        <v>#DIV/0!</v>
      </c>
      <c r="AG57" s="125" t="str">
        <f>IF(Z57="","",IF(U57=0,"J",IF(Z57&gt;=23,"J",IF(Z57&lt;23,"L"))))</f>
        <v>J</v>
      </c>
      <c r="AH57" s="90" t="str">
        <f t="shared" ref="AH57" si="6">IF(Z57="","",IF(Z57&gt;=Y57-8,"J",IF(Z57&lt;Y57-8,"L")))</f>
        <v>J</v>
      </c>
      <c r="AI57" s="68" t="str">
        <f>'[22]21st'!$AA$32</f>
        <v>Closed</v>
      </c>
    </row>
    <row r="58" spans="1:35" ht="12" customHeight="1">
      <c r="A58" s="408" t="s">
        <v>17</v>
      </c>
      <c r="B58" s="409"/>
      <c r="C58" s="235">
        <f>'[22]21st'!$E$17+'[22]21st'!$F$17+'[22]21st'!$G$17</f>
        <v>1</v>
      </c>
      <c r="D58" s="244">
        <f>'[22]21st'!$H$17+'[22]21st'!$I$17+'[22]21st'!$J$17</f>
        <v>1</v>
      </c>
      <c r="E58" s="62">
        <f>'[22]21st'!B3</f>
        <v>4</v>
      </c>
      <c r="F58" s="63">
        <f>'[22]21st'!C3</f>
        <v>4.6500000000000004</v>
      </c>
      <c r="G58" s="64">
        <f>'[22]21st'!D3</f>
        <v>2</v>
      </c>
      <c r="H58" s="133">
        <f>'[22]21st'!E3</f>
        <v>4.6500000000000004</v>
      </c>
      <c r="I58" s="81">
        <f>'[22]21st'!F3</f>
        <v>46</v>
      </c>
      <c r="J58" s="56">
        <f>'[22]21st'!G3</f>
        <v>53.5</v>
      </c>
      <c r="K58" s="57">
        <f>'[22]21st'!H3</f>
        <v>23</v>
      </c>
      <c r="L58" s="121">
        <f>'[22]21st'!I3</f>
        <v>53.5</v>
      </c>
      <c r="M58" s="119">
        <f>'[22]21st'!J3</f>
        <v>7</v>
      </c>
      <c r="N58" s="37">
        <f>'[22]21st'!K3</f>
        <v>6.021505376344086</v>
      </c>
      <c r="O58" s="36">
        <f>'[22]21st'!L3</f>
        <v>4.666666666666667</v>
      </c>
      <c r="P58" s="124">
        <f>'[22]21st'!M3</f>
        <v>3.010752688172043</v>
      </c>
      <c r="Q58" s="126" t="str">
        <f t="shared" ref="Q58:Q64" si="7">IF(D58="","",IF(D58&gt;=C58,"J",IF(D58&lt;C58,"L")))</f>
        <v>J</v>
      </c>
      <c r="R58" s="90" t="str">
        <f t="shared" ref="R58:R64" si="8">IF(J58="","",IF(J58&gt;=23,"J",IF(J58&lt;23,"L")))</f>
        <v>J</v>
      </c>
      <c r="S58" s="69" t="str">
        <f t="shared" ref="S58:S63" si="9">IF(J58="","",IF(J58&gt;=I58-8,"J",IF(J58&lt;I58-8,"L")))</f>
        <v>J</v>
      </c>
      <c r="T58" s="15" t="str">
        <f>'[22]21st'!N3</f>
        <v>G</v>
      </c>
      <c r="U58" s="62">
        <f>'[22]21st'!O3</f>
        <v>3</v>
      </c>
      <c r="V58" s="63">
        <f>'[22]21st'!P3</f>
        <v>3</v>
      </c>
      <c r="W58" s="64">
        <f>'[22]21st'!Q3</f>
        <v>1</v>
      </c>
      <c r="X58" s="133">
        <f>'[22]21st'!R3</f>
        <v>1</v>
      </c>
      <c r="Y58" s="81">
        <f>'[22]21st'!S3</f>
        <v>34.5</v>
      </c>
      <c r="Z58" s="56">
        <f>'[22]21st'!T3</f>
        <v>34.5</v>
      </c>
      <c r="AA58" s="17">
        <f>'[22]21st'!U3</f>
        <v>11.5</v>
      </c>
      <c r="AB58" s="129">
        <f>'[22]21st'!V3</f>
        <v>11.5</v>
      </c>
      <c r="AC58" s="119">
        <f>'[22]21st'!W3</f>
        <v>9.3333333333333339</v>
      </c>
      <c r="AD58" s="37">
        <f>'[22]21st'!X3</f>
        <v>9.3333333333333339</v>
      </c>
      <c r="AE58" s="36">
        <f>'[22]21st'!Y3</f>
        <v>7</v>
      </c>
      <c r="AF58" s="124">
        <f>'[22]21st'!Z3</f>
        <v>7</v>
      </c>
      <c r="AG58" s="126" t="str">
        <f t="shared" ref="AG58:AG63" si="10">IF(Z58="","",IF(Z58&gt;=23,"J",IF(Z58&lt;23,"L")))</f>
        <v>J</v>
      </c>
      <c r="AH58" s="69" t="str">
        <f t="shared" ref="AH58:AH63" si="11">IF(Z58="","",IF(Z58&gt;=Y58-8,"J",IF(Z58&lt;Y58-8,"L")))</f>
        <v>J</v>
      </c>
      <c r="AI58" s="15" t="str">
        <f>'[22]21st'!$AA$3</f>
        <v>G</v>
      </c>
    </row>
    <row r="59" spans="1:35" ht="12" customHeight="1">
      <c r="A59" s="408" t="s">
        <v>21</v>
      </c>
      <c r="B59" s="409"/>
      <c r="C59" s="235">
        <f>'[23]21st'!$E$17+'[23]21st'!$F$17+'[23]21st'!$G$17</f>
        <v>1</v>
      </c>
      <c r="D59" s="244">
        <f>'[23]21st'!$H$17+'[23]21st'!$I$17+'[23]21st'!$J$17</f>
        <v>0</v>
      </c>
      <c r="E59" s="62">
        <f>'[23]21st'!B3</f>
        <v>3</v>
      </c>
      <c r="F59" s="63">
        <f>'[23]21st'!C3</f>
        <v>2.65</v>
      </c>
      <c r="G59" s="64">
        <f>'[23]21st'!D3</f>
        <v>3</v>
      </c>
      <c r="H59" s="133">
        <f>'[23]21st'!E3</f>
        <v>3.65</v>
      </c>
      <c r="I59" s="81">
        <f>'[23]21st'!F3</f>
        <v>34.5</v>
      </c>
      <c r="J59" s="56">
        <f>'[23]21st'!G3</f>
        <v>30.5</v>
      </c>
      <c r="K59" s="57">
        <f>'[23]21st'!H3</f>
        <v>34.5</v>
      </c>
      <c r="L59" s="121">
        <f>'[23]21st'!I3</f>
        <v>42</v>
      </c>
      <c r="M59" s="119">
        <f>'[23]21st'!J3</f>
        <v>7.333333333333333</v>
      </c>
      <c r="N59" s="37">
        <f>'[23]21st'!K3</f>
        <v>8.3018867924528301</v>
      </c>
      <c r="O59" s="36">
        <f>'[23]21st'!L3</f>
        <v>3.6666666666666665</v>
      </c>
      <c r="P59" s="124">
        <f>'[23]21st'!M3</f>
        <v>3.4920634920634916</v>
      </c>
      <c r="Q59" s="126" t="str">
        <f t="shared" si="7"/>
        <v>L</v>
      </c>
      <c r="R59" s="90" t="str">
        <f t="shared" si="8"/>
        <v>J</v>
      </c>
      <c r="S59" s="69" t="str">
        <f>IF(J59="","",IF(J59&gt;=I59-8,"J",IF(J59&lt;I59-8,"L")))</f>
        <v>J</v>
      </c>
      <c r="T59" s="15" t="str">
        <f>'[23]21st'!N3</f>
        <v>A</v>
      </c>
      <c r="U59" s="62">
        <f>'[23]21st'!O3</f>
        <v>3</v>
      </c>
      <c r="V59" s="63">
        <f>'[23]21st'!P3</f>
        <v>3</v>
      </c>
      <c r="W59" s="64">
        <f>'[23]21st'!Q3</f>
        <v>2</v>
      </c>
      <c r="X59" s="133">
        <f>'[23]21st'!R3</f>
        <v>2</v>
      </c>
      <c r="Y59" s="81">
        <f>'[23]21st'!S3</f>
        <v>34.5</v>
      </c>
      <c r="Z59" s="56">
        <f>'[23]21st'!T3</f>
        <v>34.5</v>
      </c>
      <c r="AA59" s="17">
        <f>'[23]21st'!U3</f>
        <v>23</v>
      </c>
      <c r="AB59" s="129">
        <f>'[23]21st'!V3</f>
        <v>23</v>
      </c>
      <c r="AC59" s="119">
        <f>'[23]21st'!W3</f>
        <v>7.333333333333333</v>
      </c>
      <c r="AD59" s="37">
        <f>'[23]21st'!X3</f>
        <v>7.333333333333333</v>
      </c>
      <c r="AE59" s="36">
        <f>'[23]21st'!Y3</f>
        <v>4.4000000000000004</v>
      </c>
      <c r="AF59" s="124">
        <f>'[23]21st'!Z3</f>
        <v>4.4000000000000004</v>
      </c>
      <c r="AG59" s="126" t="str">
        <f>IF(Z59="","",IF(Z59&gt;=23,"J",IF(Z59&lt;23,"L")))</f>
        <v>J</v>
      </c>
      <c r="AH59" s="69" t="str">
        <f>IF(Z59="","",IF(Z59&gt;=Y59-8,"J",IF(Z59&lt;Y59-8,"L")))</f>
        <v>J</v>
      </c>
      <c r="AI59" s="15" t="str">
        <f>'[23]21st'!$AA$3</f>
        <v>A</v>
      </c>
    </row>
    <row r="60" spans="1:35" ht="12" customHeight="1">
      <c r="A60" s="408" t="s">
        <v>19</v>
      </c>
      <c r="B60" s="409"/>
      <c r="C60" s="235">
        <f>'[24]21st'!$E$17+'[24]21st'!$F$17+'[24]21st'!$G$17</f>
        <v>1</v>
      </c>
      <c r="D60" s="244">
        <f>'[24]21st'!$H$17+'[24]21st'!$I$17+'[24]21st'!$J$17</f>
        <v>0</v>
      </c>
      <c r="E60" s="62">
        <f>'[24]21st'!B3</f>
        <v>4</v>
      </c>
      <c r="F60" s="63">
        <f>'[24]21st'!C3</f>
        <v>3.65</v>
      </c>
      <c r="G60" s="64">
        <f>'[24]21st'!D3</f>
        <v>3</v>
      </c>
      <c r="H60" s="133">
        <f>'[24]21st'!E3</f>
        <v>3</v>
      </c>
      <c r="I60" s="81">
        <f>'[24]21st'!F3</f>
        <v>46</v>
      </c>
      <c r="J60" s="56">
        <f>'[24]21st'!G3</f>
        <v>42</v>
      </c>
      <c r="K60" s="57">
        <f>'[24]21st'!H3</f>
        <v>34.5</v>
      </c>
      <c r="L60" s="121">
        <f>'[24]21st'!I3</f>
        <v>34.5</v>
      </c>
      <c r="M60" s="119">
        <f>'[24]21st'!J3</f>
        <v>7</v>
      </c>
      <c r="N60" s="37">
        <f>'[24]21st'!K3</f>
        <v>7.6712328767123292</v>
      </c>
      <c r="O60" s="36">
        <f>'[24]21st'!L3</f>
        <v>4</v>
      </c>
      <c r="P60" s="124">
        <f>'[24]21st'!M3</f>
        <v>4.2105263157894735</v>
      </c>
      <c r="Q60" s="126" t="str">
        <f t="shared" si="7"/>
        <v>L</v>
      </c>
      <c r="R60" s="90" t="str">
        <f t="shared" si="8"/>
        <v>J</v>
      </c>
      <c r="S60" s="69" t="str">
        <f>IF(J60="","",IF(J60&gt;=I60-8,"J",IF(J60&lt;I60-8,"L")))</f>
        <v>J</v>
      </c>
      <c r="T60" s="15" t="str">
        <f>'[24]21st'!N3</f>
        <v>A</v>
      </c>
      <c r="U60" s="62">
        <f>'[24]21st'!O3</f>
        <v>4</v>
      </c>
      <c r="V60" s="63">
        <f>'[24]21st'!P3</f>
        <v>4</v>
      </c>
      <c r="W60" s="64">
        <f>'[24]21st'!Q3</f>
        <v>1</v>
      </c>
      <c r="X60" s="133">
        <f>'[24]21st'!R3</f>
        <v>1</v>
      </c>
      <c r="Y60" s="81">
        <f>'[24]21st'!S3</f>
        <v>46</v>
      </c>
      <c r="Z60" s="56">
        <f>'[24]21st'!T3</f>
        <v>46</v>
      </c>
      <c r="AA60" s="17">
        <f>'[24]21st'!U3</f>
        <v>11.5</v>
      </c>
      <c r="AB60" s="129">
        <f>'[24]21st'!V3</f>
        <v>11.5</v>
      </c>
      <c r="AC60" s="119">
        <f>'[24]21st'!W3</f>
        <v>7</v>
      </c>
      <c r="AD60" s="37">
        <f>'[24]21st'!X3</f>
        <v>7</v>
      </c>
      <c r="AE60" s="36">
        <f>'[24]21st'!Y3</f>
        <v>5.6</v>
      </c>
      <c r="AF60" s="124">
        <f>'[24]21st'!Z3</f>
        <v>5.6</v>
      </c>
      <c r="AG60" s="126" t="str">
        <f>IF(Z60="","",IF(Z60&gt;=23,"J",IF(Z60&lt;23,"L")))</f>
        <v>J</v>
      </c>
      <c r="AH60" s="69" t="str">
        <f>IF(Z60="","",IF(Z60&gt;=Y60-8,"J",IF(Z60&lt;Y60-8,"L")))</f>
        <v>J</v>
      </c>
      <c r="AI60" s="15" t="str">
        <f>'[24]21st'!$AA$3</f>
        <v>G</v>
      </c>
    </row>
    <row r="61" spans="1:35" ht="12" customHeight="1">
      <c r="A61" s="408" t="s">
        <v>22</v>
      </c>
      <c r="B61" s="409"/>
      <c r="C61" s="235">
        <f>'[25]21st'!$E$17+'[25]21st'!$F$17+'[25]21st'!$G$17</f>
        <v>1</v>
      </c>
      <c r="D61" s="244">
        <f>'[25]21st'!$H$17+'[25]21st'!$I$17+'[25]21st'!$J$17</f>
        <v>0</v>
      </c>
      <c r="E61" s="62">
        <f>'[25]21st'!B3</f>
        <v>3</v>
      </c>
      <c r="F61" s="63">
        <f>'[25]21st'!C3</f>
        <v>1.65</v>
      </c>
      <c r="G61" s="64">
        <f>'[25]21st'!D3</f>
        <v>1</v>
      </c>
      <c r="H61" s="133">
        <f>'[25]21st'!E3</f>
        <v>2</v>
      </c>
      <c r="I61" s="81">
        <f>'[25]21st'!F3</f>
        <v>34.5</v>
      </c>
      <c r="J61" s="56">
        <f>'[25]21st'!G3</f>
        <v>19</v>
      </c>
      <c r="K61" s="57">
        <f>'[25]21st'!H3</f>
        <v>11.5</v>
      </c>
      <c r="L61" s="121">
        <f>'[25]21st'!I3</f>
        <v>23</v>
      </c>
      <c r="M61" s="119">
        <f>'[25]21st'!J3</f>
        <v>5.333333333333333</v>
      </c>
      <c r="N61" s="37">
        <f>'[25]21st'!K3</f>
        <v>9.6969696969696972</v>
      </c>
      <c r="O61" s="36">
        <f>'[25]21st'!L3</f>
        <v>4</v>
      </c>
      <c r="P61" s="124">
        <f>'[25]21st'!M3</f>
        <v>4.3835616438356162</v>
      </c>
      <c r="Q61" s="126" t="str">
        <f t="shared" si="7"/>
        <v>L</v>
      </c>
      <c r="R61" s="90" t="str">
        <f t="shared" si="8"/>
        <v>L</v>
      </c>
      <c r="S61" s="69" t="str">
        <f>IF(J61="","",IF(J61&gt;=I61-8,"J",IF(J61&lt;I61-8,"L")))</f>
        <v>L</v>
      </c>
      <c r="T61" s="15" t="str">
        <f>'[25]21st'!N3</f>
        <v>A</v>
      </c>
      <c r="U61" s="62">
        <f>'[25]21st'!O3</f>
        <v>2</v>
      </c>
      <c r="V61" s="63">
        <f>'[25]21st'!P3</f>
        <v>2</v>
      </c>
      <c r="W61" s="64">
        <f>'[25]21st'!Q3</f>
        <v>1</v>
      </c>
      <c r="X61" s="133">
        <f>'[25]21st'!R3</f>
        <v>1</v>
      </c>
      <c r="Y61" s="81">
        <f>'[25]21st'!S3</f>
        <v>23</v>
      </c>
      <c r="Z61" s="56">
        <f>'[25]21st'!T3</f>
        <v>23</v>
      </c>
      <c r="AA61" s="17">
        <f>'[25]21st'!U3</f>
        <v>11.5</v>
      </c>
      <c r="AB61" s="129">
        <f>'[25]21st'!V3</f>
        <v>11.5</v>
      </c>
      <c r="AC61" s="119">
        <f>'[25]21st'!W3</f>
        <v>8</v>
      </c>
      <c r="AD61" s="37">
        <f>'[25]21st'!X3</f>
        <v>8</v>
      </c>
      <c r="AE61" s="36">
        <f>'[25]21st'!Y3</f>
        <v>5.333333333333333</v>
      </c>
      <c r="AF61" s="124">
        <f>'[25]21st'!Z3</f>
        <v>5.333333333333333</v>
      </c>
      <c r="AG61" s="126" t="str">
        <f>IF(Z61="","",IF(Z61&gt;=23,"J",IF(Z61&lt;23,"L")))</f>
        <v>J</v>
      </c>
      <c r="AH61" s="69" t="str">
        <f>IF(Z61="","",IF(Z61&gt;=Y61-8,"J",IF(Z61&lt;Y61-8,"L")))</f>
        <v>J</v>
      </c>
      <c r="AI61" s="15" t="str">
        <f>'[25]21st'!$AA$3</f>
        <v>G</v>
      </c>
    </row>
    <row r="62" spans="1:35" ht="12" customHeight="1">
      <c r="A62" s="408" t="s">
        <v>18</v>
      </c>
      <c r="B62" s="409"/>
      <c r="C62" s="235">
        <f>'[26]21st'!$E$17+'[26]21st'!$F$17+'[26]21st'!$G$17</f>
        <v>1</v>
      </c>
      <c r="D62" s="244">
        <f>'[26]21st'!$H$17+'[26]21st'!$I$17+'[26]21st'!$J$17</f>
        <v>0</v>
      </c>
      <c r="E62" s="62">
        <f>'[26]21st'!B3</f>
        <v>3</v>
      </c>
      <c r="F62" s="63">
        <f>'[26]21st'!C3</f>
        <v>1.65</v>
      </c>
      <c r="G62" s="64">
        <f>'[26]21st'!D3</f>
        <v>2</v>
      </c>
      <c r="H62" s="133">
        <f>'[26]21st'!E3</f>
        <v>3</v>
      </c>
      <c r="I62" s="81">
        <f>'[26]21st'!F3</f>
        <v>34.5</v>
      </c>
      <c r="J62" s="56">
        <f>'[26]21st'!G3</f>
        <v>19</v>
      </c>
      <c r="K62" s="57">
        <f>'[26]21st'!H3</f>
        <v>23</v>
      </c>
      <c r="L62" s="121">
        <f>'[26]21st'!I3</f>
        <v>34.5</v>
      </c>
      <c r="M62" s="119">
        <f>'[26]21st'!J3</f>
        <v>7.333333333333333</v>
      </c>
      <c r="N62" s="37">
        <f>'[26]21st'!K3</f>
        <v>13.333333333333334</v>
      </c>
      <c r="O62" s="36">
        <f>'[26]21st'!L3</f>
        <v>4.4000000000000004</v>
      </c>
      <c r="P62" s="124">
        <f>'[26]21st'!M3</f>
        <v>4.4000000000000004</v>
      </c>
      <c r="Q62" s="126" t="str">
        <f t="shared" si="7"/>
        <v>L</v>
      </c>
      <c r="R62" s="90" t="str">
        <f t="shared" si="8"/>
        <v>L</v>
      </c>
      <c r="S62" s="69" t="str">
        <f t="shared" si="9"/>
        <v>L</v>
      </c>
      <c r="T62" s="15" t="str">
        <f>'[26]21st'!N3</f>
        <v>A</v>
      </c>
      <c r="U62" s="62">
        <f>'[26]21st'!O3</f>
        <v>3</v>
      </c>
      <c r="V62" s="63">
        <f>'[26]21st'!P3</f>
        <v>3</v>
      </c>
      <c r="W62" s="64">
        <f>'[26]21st'!Q3</f>
        <v>1</v>
      </c>
      <c r="X62" s="133">
        <f>'[26]21st'!R3</f>
        <v>1</v>
      </c>
      <c r="Y62" s="81">
        <f>'[26]21st'!S3</f>
        <v>34.5</v>
      </c>
      <c r="Z62" s="56">
        <f>'[26]21st'!T3</f>
        <v>34.5</v>
      </c>
      <c r="AA62" s="17">
        <f>'[26]21st'!U3</f>
        <v>11.5</v>
      </c>
      <c r="AB62" s="129">
        <f>'[26]21st'!V3</f>
        <v>11.5</v>
      </c>
      <c r="AC62" s="119">
        <f>'[26]21st'!W3</f>
        <v>7.333333333333333</v>
      </c>
      <c r="AD62" s="37">
        <f>'[26]21st'!X3</f>
        <v>7.333333333333333</v>
      </c>
      <c r="AE62" s="36">
        <f>'[26]21st'!Y3</f>
        <v>5.5</v>
      </c>
      <c r="AF62" s="124">
        <f>'[26]21st'!Z3</f>
        <v>5.5</v>
      </c>
      <c r="AG62" s="126" t="str">
        <f t="shared" si="10"/>
        <v>J</v>
      </c>
      <c r="AH62" s="69" t="str">
        <f t="shared" si="11"/>
        <v>J</v>
      </c>
      <c r="AI62" s="15" t="str">
        <f>'[26]21st'!$AA$3</f>
        <v>G</v>
      </c>
    </row>
    <row r="63" spans="1:35" ht="12" customHeight="1">
      <c r="A63" s="408" t="s">
        <v>20</v>
      </c>
      <c r="B63" s="409"/>
      <c r="C63" s="235">
        <f>'[27]21st'!$E$17+'[27]21st'!$F$17+'[27]21st'!$G$17</f>
        <v>1</v>
      </c>
      <c r="D63" s="244">
        <f>'[27]21st'!$H$17+'[27]21st'!$I$17+'[27]21st'!$J$17</f>
        <v>0</v>
      </c>
      <c r="E63" s="62">
        <f>'[27]21st'!B3</f>
        <v>4</v>
      </c>
      <c r="F63" s="63">
        <f>'[27]21st'!C3</f>
        <v>2.65</v>
      </c>
      <c r="G63" s="64">
        <f>'[27]21st'!D3</f>
        <v>3</v>
      </c>
      <c r="H63" s="133">
        <f>'[27]21st'!E3</f>
        <v>4</v>
      </c>
      <c r="I63" s="81">
        <f>'[27]21st'!F3</f>
        <v>46</v>
      </c>
      <c r="J63" s="56">
        <f>'[27]21st'!G3</f>
        <v>30.5</v>
      </c>
      <c r="K63" s="57">
        <f>'[27]21st'!H3</f>
        <v>34.5</v>
      </c>
      <c r="L63" s="121">
        <f>'[27]21st'!I3</f>
        <v>46</v>
      </c>
      <c r="M63" s="119">
        <f>'[27]21st'!J3</f>
        <v>7.25</v>
      </c>
      <c r="N63" s="37">
        <f>'[27]21st'!K3</f>
        <v>10.943396226415095</v>
      </c>
      <c r="O63" s="36">
        <f>'[27]21st'!L3</f>
        <v>4.1428571428571432</v>
      </c>
      <c r="P63" s="124">
        <f>'[27]21st'!M3</f>
        <v>4.3609022556390977</v>
      </c>
      <c r="Q63" s="126" t="str">
        <f t="shared" si="7"/>
        <v>L</v>
      </c>
      <c r="R63" s="90" t="str">
        <f t="shared" si="8"/>
        <v>J</v>
      </c>
      <c r="S63" s="69" t="str">
        <f t="shared" si="9"/>
        <v>L</v>
      </c>
      <c r="T63" s="15" t="str">
        <f>'[27]21st'!N3</f>
        <v>A</v>
      </c>
      <c r="U63" s="62">
        <f>'[27]21st'!O3</f>
        <v>3</v>
      </c>
      <c r="V63" s="63">
        <f>'[27]21st'!P3</f>
        <v>3</v>
      </c>
      <c r="W63" s="64">
        <f>'[27]21st'!Q3</f>
        <v>2</v>
      </c>
      <c r="X63" s="133">
        <f>'[27]21st'!R3</f>
        <v>2</v>
      </c>
      <c r="Y63" s="81">
        <f>'[27]21st'!S3</f>
        <v>34.5</v>
      </c>
      <c r="Z63" s="56">
        <f>'[27]21st'!T3</f>
        <v>34.5</v>
      </c>
      <c r="AA63" s="17">
        <f>'[27]21st'!U3</f>
        <v>23</v>
      </c>
      <c r="AB63" s="129">
        <f>'[27]21st'!V3</f>
        <v>23</v>
      </c>
      <c r="AC63" s="119">
        <f>'[27]21st'!W3</f>
        <v>9.6666666666666661</v>
      </c>
      <c r="AD63" s="37">
        <f>'[27]21st'!X3</f>
        <v>9.6666666666666661</v>
      </c>
      <c r="AE63" s="36">
        <f>'[27]21st'!Y3</f>
        <v>5.8</v>
      </c>
      <c r="AF63" s="124">
        <f>'[27]21st'!Z3</f>
        <v>5.8</v>
      </c>
      <c r="AG63" s="126" t="str">
        <f t="shared" si="10"/>
        <v>J</v>
      </c>
      <c r="AH63" s="69" t="str">
        <f t="shared" si="11"/>
        <v>J</v>
      </c>
      <c r="AI63" s="15" t="str">
        <f>'[27]21st'!$AA$3</f>
        <v>G</v>
      </c>
    </row>
    <row r="64" spans="1:35" ht="12" customHeight="1">
      <c r="A64" s="404" t="s">
        <v>69</v>
      </c>
      <c r="B64" s="405"/>
      <c r="C64" s="236">
        <f>'[28]21st'!$E$17+'[28]21st'!$F$17</f>
        <v>2</v>
      </c>
      <c r="D64" s="245">
        <f>'[28]21st'!$H$17+'[28]21st'!$I$17</f>
        <v>1</v>
      </c>
      <c r="E64" s="203">
        <f>'[28]21st'!B3</f>
        <v>14</v>
      </c>
      <c r="F64" s="204">
        <f>'[28]21st'!C3</f>
        <v>13</v>
      </c>
      <c r="G64" s="205">
        <f>'[28]21st'!D3</f>
        <v>1</v>
      </c>
      <c r="H64" s="206">
        <f>'[28]21st'!E3</f>
        <v>1</v>
      </c>
      <c r="I64" s="207">
        <f>'[28]21st'!F3</f>
        <v>161</v>
      </c>
      <c r="J64" s="208">
        <f>'[28]21st'!G3</f>
        <v>149.5</v>
      </c>
      <c r="K64" s="209">
        <f>'[28]21st'!H3</f>
        <v>11.5</v>
      </c>
      <c r="L64" s="210">
        <f>'[28]21st'!I3</f>
        <v>11.5</v>
      </c>
      <c r="M64" s="211" t="str">
        <f>'[28]21st'!J3</f>
        <v>N/A</v>
      </c>
      <c r="N64" s="212" t="str">
        <f>'[28]21st'!K3</f>
        <v>N/A</v>
      </c>
      <c r="O64" s="212" t="str">
        <f>'[28]21st'!L3</f>
        <v>N/A</v>
      </c>
      <c r="P64" s="213" t="str">
        <f>'[28]21st'!M3</f>
        <v>N/A</v>
      </c>
      <c r="Q64" s="126" t="str">
        <f t="shared" si="7"/>
        <v>L</v>
      </c>
      <c r="R64" s="90" t="str">
        <f t="shared" si="8"/>
        <v>J</v>
      </c>
      <c r="S64" s="218" t="str">
        <f>IF(J64="","",IF(J64&gt;=I64-8,"J",IF(J64&lt;I64-8,"L")))</f>
        <v>L</v>
      </c>
      <c r="T64" s="214" t="str">
        <f>'[28]21st'!N3</f>
        <v>G</v>
      </c>
      <c r="U64" s="203">
        <f>'[28]21st'!O3</f>
        <v>14</v>
      </c>
      <c r="V64" s="204">
        <f>'[28]21st'!P3</f>
        <v>14</v>
      </c>
      <c r="W64" s="205">
        <f>'[28]21st'!Q3</f>
        <v>1</v>
      </c>
      <c r="X64" s="206">
        <f>'[28]21st'!R3</f>
        <v>1</v>
      </c>
      <c r="Y64" s="207">
        <f>'[28]21st'!S3</f>
        <v>161</v>
      </c>
      <c r="Z64" s="208">
        <f>'[28]21st'!T3</f>
        <v>161</v>
      </c>
      <c r="AA64" s="215">
        <f>'[28]21st'!U3</f>
        <v>11.5</v>
      </c>
      <c r="AB64" s="216">
        <f>'[28]21st'!V3</f>
        <v>11.5</v>
      </c>
      <c r="AC64" s="211" t="str">
        <f>'[28]21st'!W3</f>
        <v>N/A</v>
      </c>
      <c r="AD64" s="212" t="str">
        <f>'[28]21st'!X3</f>
        <v>N/A</v>
      </c>
      <c r="AE64" s="212" t="str">
        <f>'[28]21st'!Y3</f>
        <v>N/A</v>
      </c>
      <c r="AF64" s="213" t="str">
        <f>'[28]21st'!Z3</f>
        <v>N/A</v>
      </c>
      <c r="AG64" s="217" t="str">
        <f>IF(Z64="","",IF(Z64&gt;=23,"J",IF(Z64&lt;23,"L")))</f>
        <v>J</v>
      </c>
      <c r="AH64" s="218" t="str">
        <f>IF(Z64="","",IF(Z64&gt;=Y64-8,"J",IF(Z64&lt;Y64-8,"L")))</f>
        <v>J</v>
      </c>
      <c r="AI64" s="214" t="str">
        <f>'[28]21st'!$AA$3</f>
        <v>G</v>
      </c>
    </row>
    <row r="65" spans="1:35" ht="12" customHeight="1" thickBot="1">
      <c r="A65" s="406" t="s">
        <v>98</v>
      </c>
      <c r="B65" s="407"/>
      <c r="C65" s="237"/>
      <c r="D65" s="246"/>
      <c r="E65" s="65">
        <f>'[26]21st'!B37</f>
        <v>2</v>
      </c>
      <c r="F65" s="66">
        <f>'[26]21st'!C37</f>
        <v>0</v>
      </c>
      <c r="G65" s="67">
        <f>'[26]21st'!D37</f>
        <v>1</v>
      </c>
      <c r="H65" s="134">
        <f>'[26]21st'!E37</f>
        <v>2</v>
      </c>
      <c r="I65" s="83">
        <f>'[26]21st'!F37</f>
        <v>23</v>
      </c>
      <c r="J65" s="58">
        <f>'[26]21st'!G37</f>
        <v>0</v>
      </c>
      <c r="K65" s="59">
        <f>'[26]21st'!H37</f>
        <v>11.5</v>
      </c>
      <c r="L65" s="122">
        <f>'[26]21st'!I37</f>
        <v>23</v>
      </c>
      <c r="M65" s="136" t="str">
        <f>'[26]21st'!J37</f>
        <v>N/A</v>
      </c>
      <c r="N65" s="23" t="str">
        <f>'[26]21st'!K37</f>
        <v>N/A</v>
      </c>
      <c r="O65" s="23" t="str">
        <f>'[26]21st'!L37</f>
        <v>N/A</v>
      </c>
      <c r="P65" s="138" t="str">
        <f>'[26]21st'!M37</f>
        <v>N/A</v>
      </c>
      <c r="Q65" s="219" t="s">
        <v>121</v>
      </c>
      <c r="R65" s="23" t="s">
        <v>121</v>
      </c>
      <c r="S65" s="138" t="s">
        <v>121</v>
      </c>
      <c r="T65" s="21" t="str">
        <f>'[26]21st'!N37</f>
        <v>R</v>
      </c>
      <c r="U65" s="65">
        <f>'[26]21st'!O37</f>
        <v>1</v>
      </c>
      <c r="V65" s="66">
        <f>'[26]21st'!P37</f>
        <v>1</v>
      </c>
      <c r="W65" s="67">
        <f>'[26]21st'!Q37</f>
        <v>1</v>
      </c>
      <c r="X65" s="134">
        <f>'[26]21st'!R37</f>
        <v>1</v>
      </c>
      <c r="Y65" s="83">
        <f>'[26]21st'!S37</f>
        <v>11.5</v>
      </c>
      <c r="Z65" s="58">
        <f>'[26]21st'!T37</f>
        <v>11.5</v>
      </c>
      <c r="AA65" s="20">
        <f>'[26]21st'!U37</f>
        <v>11.5</v>
      </c>
      <c r="AB65" s="130">
        <f>'[26]21st'!V37</f>
        <v>11.5</v>
      </c>
      <c r="AC65" s="136" t="str">
        <f>'[26]21st'!W37</f>
        <v>N/A</v>
      </c>
      <c r="AD65" s="23" t="str">
        <f>'[26]21st'!X37</f>
        <v>N/A</v>
      </c>
      <c r="AE65" s="23" t="str">
        <f>'[26]21st'!Y37</f>
        <v>N/A</v>
      </c>
      <c r="AF65" s="138" t="str">
        <f>'[26]21st'!Z37</f>
        <v>N/A</v>
      </c>
      <c r="AG65" s="219" t="s">
        <v>121</v>
      </c>
      <c r="AH65" s="138" t="s">
        <v>121</v>
      </c>
      <c r="AI65" s="21" t="str">
        <f>'[26]21st'!$AA$37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'[29]21st'!$E$17+'[29]21st'!$F$17+'[29]21st'!$G$17</f>
        <v>1</v>
      </c>
      <c r="D70" s="244">
        <f>'[29]21st'!$H$17+'[29]21st'!$I$17+'[29]21st'!$J$17</f>
        <v>0</v>
      </c>
      <c r="E70" s="62">
        <f>'[29]21st'!B3</f>
        <v>4</v>
      </c>
      <c r="F70" s="63">
        <f>'[29]21st'!C3</f>
        <v>4</v>
      </c>
      <c r="G70" s="64">
        <f>'[29]21st'!D3</f>
        <v>3</v>
      </c>
      <c r="H70" s="157">
        <f>'[29]21st'!E3</f>
        <v>2</v>
      </c>
      <c r="I70" s="55">
        <f>'[29]21st'!F3</f>
        <v>46</v>
      </c>
      <c r="J70" s="56">
        <f>'[29]21st'!G3</f>
        <v>46</v>
      </c>
      <c r="K70" s="57">
        <f>'[29]21st'!H3</f>
        <v>34.5</v>
      </c>
      <c r="L70" s="161">
        <f>'[29]21st'!I3</f>
        <v>23</v>
      </c>
      <c r="M70" s="150">
        <f>'[29]21st'!J3</f>
        <v>7</v>
      </c>
      <c r="N70" s="37">
        <f>'[29]21st'!K3</f>
        <v>7</v>
      </c>
      <c r="O70" s="36">
        <f>'[29]21st'!L3</f>
        <v>4</v>
      </c>
      <c r="P70" s="151">
        <f>'[29]21st'!M3</f>
        <v>4.666666666666667</v>
      </c>
      <c r="Q70" s="267" t="str">
        <f>IF(D70="","",IF(D70&gt;=C70,"J",IF(D70&lt;C70,"L")))</f>
        <v>L</v>
      </c>
      <c r="R70" s="90" t="str">
        <f>IF(J70="","",IF(J70&gt;=23,"J",IF(J70&lt;23,"L")))</f>
        <v>J</v>
      </c>
      <c r="S70" s="69" t="str">
        <f t="shared" ref="S70" si="12">IF(J70="","",IF(J70&gt;=I70-8,"J",IF(J70&lt;I70-8,"L")))</f>
        <v>J</v>
      </c>
      <c r="T70" s="15" t="str">
        <f>'[29]21st'!N3</f>
        <v>G</v>
      </c>
      <c r="U70" s="62">
        <f>'[29]21st'!O3</f>
        <v>3</v>
      </c>
      <c r="V70" s="63">
        <f>'[29]21st'!P3</f>
        <v>3</v>
      </c>
      <c r="W70" s="64">
        <f>'[29]21st'!Q3</f>
        <v>2</v>
      </c>
      <c r="X70" s="157">
        <f>'[29]21st'!R3</f>
        <v>2</v>
      </c>
      <c r="Y70" s="55">
        <f>'[29]21st'!S3</f>
        <v>34.5</v>
      </c>
      <c r="Z70" s="56">
        <f>'[29]21st'!T3</f>
        <v>34.5</v>
      </c>
      <c r="AA70" s="17">
        <f>'[29]21st'!U3</f>
        <v>23</v>
      </c>
      <c r="AB70" s="144">
        <f>'[29]21st'!V3</f>
        <v>23</v>
      </c>
      <c r="AC70" s="150">
        <f>'[29]21st'!W3</f>
        <v>9.3333333333333339</v>
      </c>
      <c r="AD70" s="37">
        <f>'[29]21st'!X3</f>
        <v>9.3333333333333339</v>
      </c>
      <c r="AE70" s="36">
        <f>'[29]21st'!Y3</f>
        <v>5.6</v>
      </c>
      <c r="AF70" s="151">
        <f>'[29]21st'!Z3</f>
        <v>5.6</v>
      </c>
      <c r="AG70" s="165" t="str">
        <f>IF(Z70="","",IF(Z70&gt;=23,"J",IF(Z70&lt;23,"L")))</f>
        <v>J</v>
      </c>
      <c r="AH70" s="69" t="str">
        <f>IF(Z70="","",IF(Z70&gt;=Y70-8,"J",IF(Z70&lt;Y70-8,"L")))</f>
        <v>J</v>
      </c>
      <c r="AI70" s="15" t="str">
        <f>'[29]21st'!$AA$3</f>
        <v>G</v>
      </c>
    </row>
    <row r="71" spans="1:35" ht="12" customHeight="1">
      <c r="A71" s="400" t="s">
        <v>24</v>
      </c>
      <c r="B71" s="401"/>
      <c r="C71" s="234">
        <f>'[30]21st'!$E$17+'[30]21st'!$F$17</f>
        <v>0</v>
      </c>
      <c r="D71" s="243">
        <f>'[30]21st'!$H$17+'[30]21st'!$I$17</f>
        <v>0</v>
      </c>
      <c r="E71" s="87">
        <f>'[30]21st'!A3</f>
        <v>4</v>
      </c>
      <c r="F71" s="88">
        <f>'[30]21st'!B3</f>
        <v>3</v>
      </c>
      <c r="G71" s="89">
        <f>'[30]21st'!C3</f>
        <v>1</v>
      </c>
      <c r="H71" s="156">
        <f>'[30]21st'!D3</f>
        <v>1</v>
      </c>
      <c r="I71" s="52">
        <f>'[30]21st'!E3</f>
        <v>46</v>
      </c>
      <c r="J71" s="53">
        <f>'[30]21st'!F3</f>
        <v>34.5</v>
      </c>
      <c r="K71" s="54">
        <f>'[30]21st'!G3</f>
        <v>11.5</v>
      </c>
      <c r="L71" s="160">
        <f>'[30]21st'!H3</f>
        <v>11.5</v>
      </c>
      <c r="M71" s="146">
        <f>'[30]21st'!I3</f>
        <v>5</v>
      </c>
      <c r="N71" s="39">
        <f>'[30]21st'!$J$3</f>
        <v>6.666666666666667</v>
      </c>
      <c r="O71" s="38">
        <f>'[30]21st'!L3</f>
        <v>4</v>
      </c>
      <c r="P71" s="147">
        <f>'[30]21st'!M3</f>
        <v>5</v>
      </c>
      <c r="Q71" s="217" t="str">
        <f t="shared" ref="Q71:Q72" si="13">IF(D71="","",IF(D71&gt;=C71,"J",IF(D71&lt;C71,"L")))</f>
        <v>J</v>
      </c>
      <c r="R71" s="90" t="str">
        <f>IF(J71="","",IF(J71&gt;=23,"J",IF(J71&lt;23,"L")))</f>
        <v>J</v>
      </c>
      <c r="S71" s="90" t="str">
        <f t="shared" ref="S71:S74" si="14">IF(J71="","",IF(J71&gt;=I71-8,"J",IF(J71&lt;I71-8,"L")))</f>
        <v>L</v>
      </c>
      <c r="T71" s="68" t="str">
        <f>'[30]21st'!N3</f>
        <v>G</v>
      </c>
      <c r="U71" s="87">
        <f>'[30]21st'!O3</f>
        <v>3</v>
      </c>
      <c r="V71" s="88">
        <f>'[30]21st'!P3</f>
        <v>2</v>
      </c>
      <c r="W71" s="89">
        <f>'[30]21st'!Q3</f>
        <v>1</v>
      </c>
      <c r="X71" s="156">
        <f>'[30]21st'!R3</f>
        <v>1</v>
      </c>
      <c r="Y71" s="52">
        <f>'[30]21st'!S3</f>
        <v>34.5</v>
      </c>
      <c r="Z71" s="53">
        <f>'[30]21st'!T3</f>
        <v>23</v>
      </c>
      <c r="AA71" s="60">
        <f>'[30]21st'!U3</f>
        <v>11.5</v>
      </c>
      <c r="AB71" s="143">
        <f>'[30]21st'!V3</f>
        <v>11.5</v>
      </c>
      <c r="AC71" s="146">
        <f>'[30]21st'!W3</f>
        <v>6.666666666666667</v>
      </c>
      <c r="AD71" s="39">
        <f>'[30]21st'!X3</f>
        <v>10</v>
      </c>
      <c r="AE71" s="38">
        <f>'[30]21st'!Z3</f>
        <v>7.666666666666667</v>
      </c>
      <c r="AF71" s="147">
        <f>'[30]21st'!AA3</f>
        <v>6.666666666666667</v>
      </c>
      <c r="AG71" s="164" t="str">
        <f t="shared" ref="AG71:AG74" si="15">IF(Z71="","",IF(Z71&gt;=23,"J",IF(Z71&lt;23,"L")))</f>
        <v>J</v>
      </c>
      <c r="AH71" s="90" t="str">
        <f t="shared" ref="AH71:AH74" si="16">IF(Z71="","",IF(Z71&gt;=Y71-8,"J",IF(Z71&lt;Y71-8,"L")))</f>
        <v>L</v>
      </c>
      <c r="AI71" s="68" t="str">
        <f>'[30]21st'!$AB$3</f>
        <v>G</v>
      </c>
    </row>
    <row r="72" spans="1:35" ht="12" customHeight="1">
      <c r="A72" s="402" t="s">
        <v>25</v>
      </c>
      <c r="B72" s="403"/>
      <c r="C72" s="235">
        <f>'[31]21st'!$E$17+'[31]21st'!$F$17</f>
        <v>0</v>
      </c>
      <c r="D72" s="244">
        <f>'[31]21st'!$H$17+'[31]21st'!$I$17</f>
        <v>1</v>
      </c>
      <c r="E72" s="62">
        <f>'[31]21st'!A3</f>
        <v>2</v>
      </c>
      <c r="F72" s="63">
        <f>'[31]21st'!B3</f>
        <v>3</v>
      </c>
      <c r="G72" s="64">
        <f>'[31]21st'!C3</f>
        <v>0</v>
      </c>
      <c r="H72" s="157">
        <f>'[31]21st'!D3</f>
        <v>0</v>
      </c>
      <c r="I72" s="55">
        <f>'[31]21st'!E3</f>
        <v>23</v>
      </c>
      <c r="J72" s="56">
        <f>'[31]21st'!F3</f>
        <v>34.5</v>
      </c>
      <c r="K72" s="57">
        <f>'[31]21st'!G3</f>
        <v>0</v>
      </c>
      <c r="L72" s="161">
        <f>'[31]21st'!H3</f>
        <v>0</v>
      </c>
      <c r="M72" s="148" t="str">
        <f>'[31]21st'!I3</f>
        <v>N/A</v>
      </c>
      <c r="N72" s="40" t="str">
        <f>'[31]21st'!J3</f>
        <v>N/A</v>
      </c>
      <c r="O72" s="40" t="str">
        <f>'[31]21st'!K3</f>
        <v>N/A</v>
      </c>
      <c r="P72" s="149" t="str">
        <f>'[31]21st'!L3</f>
        <v>N/A</v>
      </c>
      <c r="Q72" s="217" t="str">
        <f t="shared" si="13"/>
        <v>J</v>
      </c>
      <c r="R72" s="90" t="str">
        <f>IF(J72="","",IF(E72=0,"J",IF(J72&gt;=23,"J",IF(J72&lt;23,"L"))))</f>
        <v>J</v>
      </c>
      <c r="S72" s="69" t="str">
        <f>IF(J72="","",IF(J72&gt;=I72-8,"J",IF(J72&lt;I72-8,"L")))</f>
        <v>J</v>
      </c>
      <c r="T72" s="15" t="str">
        <f>'[31]21st'!M3</f>
        <v>G</v>
      </c>
      <c r="U72" s="62">
        <f>'[31]21st'!N3</f>
        <v>0</v>
      </c>
      <c r="V72" s="63">
        <f>'[31]21st'!O3</f>
        <v>0</v>
      </c>
      <c r="W72" s="64">
        <f>'[31]21st'!P3</f>
        <v>0</v>
      </c>
      <c r="X72" s="157">
        <f>'[31]21st'!Q3</f>
        <v>0</v>
      </c>
      <c r="Y72" s="55">
        <f>'[31]21st'!R3</f>
        <v>0</v>
      </c>
      <c r="Z72" s="56">
        <f>'[31]21st'!S3</f>
        <v>0</v>
      </c>
      <c r="AA72" s="17">
        <f>'[31]21st'!T3</f>
        <v>0</v>
      </c>
      <c r="AB72" s="144">
        <f>'[31]21st'!U3</f>
        <v>0</v>
      </c>
      <c r="AC72" s="148" t="str">
        <f>'[31]21st'!V3</f>
        <v>N/A</v>
      </c>
      <c r="AD72" s="40" t="str">
        <f>'[31]21st'!W3</f>
        <v>N/A</v>
      </c>
      <c r="AE72" s="40" t="str">
        <f>'[31]21st'!X3</f>
        <v>N/A</v>
      </c>
      <c r="AF72" s="149" t="str">
        <f>'[31]21st'!Y3</f>
        <v>N/A</v>
      </c>
      <c r="AG72" s="166" t="s">
        <v>121</v>
      </c>
      <c r="AH72" s="75" t="s">
        <v>121</v>
      </c>
      <c r="AI72" s="15" t="str">
        <f>'[31]21st'!$Z$3</f>
        <v>Closed</v>
      </c>
    </row>
    <row r="73" spans="1:35" ht="12" customHeight="1">
      <c r="A73" s="402" t="s">
        <v>45</v>
      </c>
      <c r="B73" s="403"/>
      <c r="C73" s="235"/>
      <c r="D73" s="244"/>
      <c r="E73" s="62">
        <f>'[32]21st'!A3</f>
        <v>6</v>
      </c>
      <c r="F73" s="63">
        <f>'[32]21st'!B3</f>
        <v>6</v>
      </c>
      <c r="G73" s="64">
        <f>'[32]21st'!C3</f>
        <v>0</v>
      </c>
      <c r="H73" s="157">
        <f>'[32]21st'!D3</f>
        <v>0</v>
      </c>
      <c r="I73" s="55">
        <f>'[32]21st'!E3</f>
        <v>69</v>
      </c>
      <c r="J73" s="56">
        <f>'[32]21st'!F3</f>
        <v>69</v>
      </c>
      <c r="K73" s="57">
        <f>'[32]21st'!G3</f>
        <v>0</v>
      </c>
      <c r="L73" s="161">
        <f>'[32]21st'!H3</f>
        <v>0</v>
      </c>
      <c r="M73" s="148" t="str">
        <f>'[32]21st'!I3</f>
        <v>N/A</v>
      </c>
      <c r="N73" s="40" t="str">
        <f>'[32]21st'!J3</f>
        <v>N/A</v>
      </c>
      <c r="O73" s="40" t="str">
        <f>'[32]21st'!K3</f>
        <v>N/A</v>
      </c>
      <c r="P73" s="149" t="str">
        <f>'[32]21st'!L3</f>
        <v>N/A</v>
      </c>
      <c r="Q73" s="166" t="s">
        <v>121</v>
      </c>
      <c r="R73" s="90" t="str">
        <f>IF(J73="","",IF(J73&gt;=23,"J",IF(J73&lt;23,"L")))</f>
        <v>J</v>
      </c>
      <c r="S73" s="69" t="str">
        <f t="shared" si="14"/>
        <v>J</v>
      </c>
      <c r="T73" s="15" t="str">
        <f>'[32]21st'!M3</f>
        <v>G</v>
      </c>
      <c r="U73" s="62">
        <f>'[32]21st'!N3</f>
        <v>5</v>
      </c>
      <c r="V73" s="63">
        <f>'[32]21st'!O3</f>
        <v>5</v>
      </c>
      <c r="W73" s="64">
        <f>'[32]21st'!P3</f>
        <v>0</v>
      </c>
      <c r="X73" s="157">
        <f>'[32]21st'!Q3</f>
        <v>0</v>
      </c>
      <c r="Y73" s="55">
        <f>'[32]21st'!R3</f>
        <v>57.5</v>
      </c>
      <c r="Z73" s="56">
        <f>'[32]21st'!S3</f>
        <v>57.5</v>
      </c>
      <c r="AA73" s="17">
        <f>'[32]21st'!T3</f>
        <v>0</v>
      </c>
      <c r="AB73" s="144">
        <f>'[32]21st'!U3</f>
        <v>0</v>
      </c>
      <c r="AC73" s="148" t="str">
        <f>'[32]21st'!V3</f>
        <v>N/A</v>
      </c>
      <c r="AD73" s="40" t="str">
        <f>'[32]21st'!W3</f>
        <v>N/A</v>
      </c>
      <c r="AE73" s="40" t="str">
        <f>'[32]21st'!X3</f>
        <v>N/A</v>
      </c>
      <c r="AF73" s="149" t="str">
        <f>'[32]21st'!Y3</f>
        <v>N/A</v>
      </c>
      <c r="AG73" s="165" t="str">
        <f t="shared" si="15"/>
        <v>J</v>
      </c>
      <c r="AH73" s="69" t="str">
        <f t="shared" si="16"/>
        <v>J</v>
      </c>
      <c r="AI73" s="15" t="str">
        <f>'[32]21st'!$Z$3</f>
        <v>G</v>
      </c>
    </row>
    <row r="74" spans="1:35" ht="12" customHeight="1">
      <c r="A74" s="402" t="s">
        <v>26</v>
      </c>
      <c r="B74" s="403"/>
      <c r="C74" s="235"/>
      <c r="D74" s="244"/>
      <c r="E74" s="62">
        <f>'[33]21st'!A3</f>
        <v>6</v>
      </c>
      <c r="F74" s="63">
        <f>'[33]21st'!B3</f>
        <v>5</v>
      </c>
      <c r="G74" s="64">
        <f>'[33]21st'!C3</f>
        <v>1</v>
      </c>
      <c r="H74" s="157">
        <f>'[33]21st'!D3</f>
        <v>1</v>
      </c>
      <c r="I74" s="55">
        <f>'[33]21st'!E3</f>
        <v>69</v>
      </c>
      <c r="J74" s="56">
        <f>'[33]21st'!F3</f>
        <v>57.5</v>
      </c>
      <c r="K74" s="57">
        <f>'[33]21st'!G3</f>
        <v>11.5</v>
      </c>
      <c r="L74" s="161">
        <f>'[33]21st'!H3</f>
        <v>11.5</v>
      </c>
      <c r="M74" s="148" t="str">
        <f>'[33]21st'!I3</f>
        <v>N/A</v>
      </c>
      <c r="N74" s="40" t="str">
        <f>'[33]21st'!J3</f>
        <v>N/A</v>
      </c>
      <c r="O74" s="40" t="str">
        <f>'[33]21st'!K3</f>
        <v>N/A</v>
      </c>
      <c r="P74" s="149" t="str">
        <f>'[33]21st'!L3</f>
        <v>N/A</v>
      </c>
      <c r="Q74" s="166" t="s">
        <v>121</v>
      </c>
      <c r="R74" s="90" t="str">
        <f>IF(J74="","",IF(J74&gt;=23,"J",IF(J74&lt;23,"L")))</f>
        <v>J</v>
      </c>
      <c r="S74" s="69" t="str">
        <f t="shared" si="14"/>
        <v>L</v>
      </c>
      <c r="T74" s="15" t="str">
        <f>'[33]21st'!M3</f>
        <v>A</v>
      </c>
      <c r="U74" s="62">
        <f>'[33]21st'!N3</f>
        <v>6</v>
      </c>
      <c r="V74" s="63">
        <f>'[33]21st'!O3</f>
        <v>5</v>
      </c>
      <c r="W74" s="64">
        <f>'[33]21st'!P3</f>
        <v>1</v>
      </c>
      <c r="X74" s="157">
        <f>'[33]21st'!Q3</f>
        <v>0</v>
      </c>
      <c r="Y74" s="55">
        <f>'[33]21st'!R3</f>
        <v>69</v>
      </c>
      <c r="Z74" s="56">
        <f>'[33]21st'!S3</f>
        <v>57.5</v>
      </c>
      <c r="AA74" s="17">
        <f>'[33]21st'!T3</f>
        <v>11.5</v>
      </c>
      <c r="AB74" s="144">
        <f>'[33]21st'!U3</f>
        <v>0</v>
      </c>
      <c r="AC74" s="148" t="str">
        <f>'[33]21st'!V3</f>
        <v>N/A</v>
      </c>
      <c r="AD74" s="40" t="str">
        <f>'[33]21st'!W3</f>
        <v>N/A</v>
      </c>
      <c r="AE74" s="40" t="str">
        <f>'[33]21st'!X3</f>
        <v>N/A</v>
      </c>
      <c r="AF74" s="149" t="str">
        <f>'[33]21st'!Y3</f>
        <v>N/A</v>
      </c>
      <c r="AG74" s="165" t="str">
        <f t="shared" si="15"/>
        <v>J</v>
      </c>
      <c r="AH74" s="69" t="str">
        <f t="shared" si="16"/>
        <v>L</v>
      </c>
      <c r="AI74" s="15" t="str">
        <f>'[33]21st'!$Z$3</f>
        <v>A</v>
      </c>
    </row>
    <row r="75" spans="1:35" ht="12" customHeight="1">
      <c r="A75" s="402" t="s">
        <v>27</v>
      </c>
      <c r="B75" s="403"/>
      <c r="C75" s="235"/>
      <c r="D75" s="244"/>
      <c r="E75" s="62">
        <f>'[34]21st'!A3</f>
        <v>0</v>
      </c>
      <c r="F75" s="63">
        <f>'[34]21st'!B3</f>
        <v>0</v>
      </c>
      <c r="G75" s="64">
        <f>'[34]21st'!C3</f>
        <v>2</v>
      </c>
      <c r="H75" s="157">
        <f>'[34]21st'!D3</f>
        <v>1.65</v>
      </c>
      <c r="I75" s="55">
        <f>'[34]21st'!E3</f>
        <v>0</v>
      </c>
      <c r="J75" s="56">
        <f>'[34]21st'!F3</f>
        <v>0</v>
      </c>
      <c r="K75" s="57">
        <f>'[34]21st'!G3</f>
        <v>23</v>
      </c>
      <c r="L75" s="161">
        <f>'[34]21st'!H3</f>
        <v>19</v>
      </c>
      <c r="M75" s="148" t="str">
        <f>'[34]21st'!I3</f>
        <v>N/A</v>
      </c>
      <c r="N75" s="40" t="str">
        <f>'[34]21st'!J3</f>
        <v>N/A</v>
      </c>
      <c r="O75" s="40" t="str">
        <f>'[34]21st'!K3</f>
        <v>N/A</v>
      </c>
      <c r="P75" s="149" t="str">
        <f>'[34]21st'!L3</f>
        <v>N/A</v>
      </c>
      <c r="Q75" s="183" t="s">
        <v>121</v>
      </c>
      <c r="R75" s="183" t="s">
        <v>121</v>
      </c>
      <c r="S75" s="75" t="s">
        <v>121</v>
      </c>
      <c r="T75" s="15" t="str">
        <f>'[34]21st'!M3</f>
        <v>G</v>
      </c>
      <c r="U75" s="62">
        <f>'[34]21st'!N3</f>
        <v>0</v>
      </c>
      <c r="V75" s="63">
        <f>'[34]21st'!O3</f>
        <v>1</v>
      </c>
      <c r="W75" s="64">
        <f>'[34]21st'!P3</f>
        <v>2</v>
      </c>
      <c r="X75" s="157">
        <f>'[34]21st'!Q3</f>
        <v>1</v>
      </c>
      <c r="Y75" s="55">
        <f>'[34]21st'!R3</f>
        <v>0</v>
      </c>
      <c r="Z75" s="56">
        <f>'[34]21st'!S3</f>
        <v>11.5</v>
      </c>
      <c r="AA75" s="17">
        <f>'[34]21st'!T3</f>
        <v>23</v>
      </c>
      <c r="AB75" s="144">
        <f>'[34]21st'!U3</f>
        <v>11.5</v>
      </c>
      <c r="AC75" s="148" t="str">
        <f>'[34]21st'!V3</f>
        <v>N/A</v>
      </c>
      <c r="AD75" s="40" t="str">
        <f>'[34]21st'!W3</f>
        <v>N/A</v>
      </c>
      <c r="AE75" s="40" t="str">
        <f>'[34]21st'!X3</f>
        <v>N/A</v>
      </c>
      <c r="AF75" s="149" t="str">
        <f>'[34]21st'!Y3</f>
        <v>N/A</v>
      </c>
      <c r="AG75" s="183" t="s">
        <v>121</v>
      </c>
      <c r="AH75" s="75" t="s">
        <v>121</v>
      </c>
      <c r="AI75" s="15" t="str">
        <f>'[34]21st'!$Z$3</f>
        <v>G</v>
      </c>
    </row>
    <row r="76" spans="1:35" ht="12" customHeight="1">
      <c r="A76" s="402" t="s">
        <v>53</v>
      </c>
      <c r="B76" s="403"/>
      <c r="C76" s="235"/>
      <c r="D76" s="244"/>
      <c r="E76" s="62">
        <f>'[35]21st'!B97</f>
        <v>10</v>
      </c>
      <c r="F76" s="63">
        <f>'[35]21st'!C97</f>
        <v>9.9499999999999993</v>
      </c>
      <c r="G76" s="64">
        <f>'[35]21st'!D97</f>
        <v>2</v>
      </c>
      <c r="H76" s="157">
        <f>'[35]21st'!E97</f>
        <v>1</v>
      </c>
      <c r="I76" s="153">
        <f>'[35]21st'!F97</f>
        <v>111</v>
      </c>
      <c r="J76" s="19">
        <f>'[35]21st'!G97</f>
        <v>114.5</v>
      </c>
      <c r="K76" s="17">
        <f>'[35]21st'!H97</f>
        <v>23</v>
      </c>
      <c r="L76" s="145">
        <f>'[35]21st'!I97</f>
        <v>11.5</v>
      </c>
      <c r="M76" s="148" t="s">
        <v>121</v>
      </c>
      <c r="N76" s="40" t="s">
        <v>121</v>
      </c>
      <c r="O76" s="40" t="s">
        <v>121</v>
      </c>
      <c r="P76" s="149" t="s">
        <v>121</v>
      </c>
      <c r="Q76" s="183" t="s">
        <v>121</v>
      </c>
      <c r="R76" s="166" t="s">
        <v>121</v>
      </c>
      <c r="S76" s="75" t="s">
        <v>121</v>
      </c>
      <c r="T76" s="15" t="str">
        <f>'[35]21st'!J97</f>
        <v>G</v>
      </c>
      <c r="U76" s="62">
        <f>'[35]21st'!K97</f>
        <v>9</v>
      </c>
      <c r="V76" s="63">
        <f>'[35]21st'!L97</f>
        <v>8</v>
      </c>
      <c r="W76" s="64">
        <f>'[35]21st'!M97</f>
        <v>2</v>
      </c>
      <c r="X76" s="157">
        <f>'[35]21st'!N97</f>
        <v>1</v>
      </c>
      <c r="Y76" s="55">
        <f>'[35]21st'!O97</f>
        <v>103.5</v>
      </c>
      <c r="Z76" s="18">
        <f>'[35]21st'!P97</f>
        <v>92</v>
      </c>
      <c r="AA76" s="17">
        <f>'[35]21st'!Q97</f>
        <v>23</v>
      </c>
      <c r="AB76" s="145">
        <f>'[35]21st'!R97</f>
        <v>11.5</v>
      </c>
      <c r="AC76" s="148" t="s">
        <v>121</v>
      </c>
      <c r="AD76" s="40" t="s">
        <v>121</v>
      </c>
      <c r="AE76" s="40" t="s">
        <v>121</v>
      </c>
      <c r="AF76" s="149" t="s">
        <v>121</v>
      </c>
      <c r="AG76" s="166" t="s">
        <v>121</v>
      </c>
      <c r="AH76" s="75" t="s">
        <v>121</v>
      </c>
      <c r="AI76" s="15" t="str">
        <f>'[35]21st'!$S$97</f>
        <v>G</v>
      </c>
    </row>
    <row r="77" spans="1:35" ht="12" customHeight="1">
      <c r="A77" s="402" t="s">
        <v>54</v>
      </c>
      <c r="B77" s="403"/>
      <c r="C77" s="235"/>
      <c r="D77" s="244"/>
      <c r="E77" s="62">
        <f>'[35]21st'!B98</f>
        <v>3</v>
      </c>
      <c r="F77" s="63">
        <f>'[35]21st'!C98</f>
        <v>2</v>
      </c>
      <c r="G77" s="64">
        <f>'[35]21st'!D98</f>
        <v>1</v>
      </c>
      <c r="H77" s="157">
        <f>'[35]21st'!E98</f>
        <v>0.65</v>
      </c>
      <c r="I77" s="153">
        <f>'[35]21st'!F98</f>
        <v>34.5</v>
      </c>
      <c r="J77" s="19">
        <f>'[35]21st'!G98</f>
        <v>23</v>
      </c>
      <c r="K77" s="17">
        <f>'[35]21st'!H98</f>
        <v>11.5</v>
      </c>
      <c r="L77" s="145">
        <f>'[35]21st'!I98</f>
        <v>7.5</v>
      </c>
      <c r="M77" s="148" t="s">
        <v>121</v>
      </c>
      <c r="N77" s="40" t="s">
        <v>121</v>
      </c>
      <c r="O77" s="40" t="s">
        <v>121</v>
      </c>
      <c r="P77" s="149" t="s">
        <v>121</v>
      </c>
      <c r="Q77" s="183" t="s">
        <v>121</v>
      </c>
      <c r="R77" s="166" t="s">
        <v>121</v>
      </c>
      <c r="S77" s="75" t="s">
        <v>121</v>
      </c>
      <c r="T77" s="15" t="str">
        <f>'[35]21st'!J98</f>
        <v>A</v>
      </c>
      <c r="U77" s="62">
        <f>'[35]21st'!K98</f>
        <v>3</v>
      </c>
      <c r="V77" s="63">
        <f>'[35]21st'!L98</f>
        <v>3</v>
      </c>
      <c r="W77" s="64">
        <f>'[35]21st'!M98</f>
        <v>1</v>
      </c>
      <c r="X77" s="157">
        <f>'[35]21st'!N98</f>
        <v>1</v>
      </c>
      <c r="Y77" s="55">
        <f>'[35]21st'!O98</f>
        <v>34.5</v>
      </c>
      <c r="Z77" s="18">
        <f>'[35]21st'!P98</f>
        <v>34.5</v>
      </c>
      <c r="AA77" s="17">
        <f>'[35]21st'!Q98</f>
        <v>11.5</v>
      </c>
      <c r="AB77" s="145">
        <f>'[35]21st'!R98</f>
        <v>11.5</v>
      </c>
      <c r="AC77" s="148" t="s">
        <v>121</v>
      </c>
      <c r="AD77" s="40" t="s">
        <v>121</v>
      </c>
      <c r="AE77" s="40" t="s">
        <v>121</v>
      </c>
      <c r="AF77" s="149" t="s">
        <v>121</v>
      </c>
      <c r="AG77" s="166" t="s">
        <v>121</v>
      </c>
      <c r="AH77" s="75" t="s">
        <v>121</v>
      </c>
      <c r="AI77" s="15" t="str">
        <f>'[35]21st'!$S$98</f>
        <v>G</v>
      </c>
    </row>
    <row r="78" spans="1:35" ht="12" customHeight="1">
      <c r="A78" s="402" t="s">
        <v>55</v>
      </c>
      <c r="B78" s="403"/>
      <c r="C78" s="235"/>
      <c r="D78" s="244"/>
      <c r="E78" s="62">
        <f>'[35]21st'!B99</f>
        <v>2</v>
      </c>
      <c r="F78" s="63">
        <f>'[35]21st'!C99</f>
        <v>1</v>
      </c>
      <c r="G78" s="64">
        <f>'[35]21st'!D99</f>
        <v>1</v>
      </c>
      <c r="H78" s="157">
        <f>'[35]21st'!E99</f>
        <v>0.65</v>
      </c>
      <c r="I78" s="153">
        <f>'[35]21st'!F99</f>
        <v>23</v>
      </c>
      <c r="J78" s="19">
        <f>'[35]21st'!G99</f>
        <v>11.5</v>
      </c>
      <c r="K78" s="17">
        <f>'[35]21st'!H99</f>
        <v>11.5</v>
      </c>
      <c r="L78" s="145">
        <f>'[35]21st'!I99</f>
        <v>7.5</v>
      </c>
      <c r="M78" s="148" t="s">
        <v>121</v>
      </c>
      <c r="N78" s="40" t="s">
        <v>121</v>
      </c>
      <c r="O78" s="40" t="s">
        <v>121</v>
      </c>
      <c r="P78" s="149" t="s">
        <v>121</v>
      </c>
      <c r="Q78" s="183" t="s">
        <v>121</v>
      </c>
      <c r="R78" s="166" t="s">
        <v>121</v>
      </c>
      <c r="S78" s="75" t="s">
        <v>121</v>
      </c>
      <c r="T78" s="15" t="str">
        <f>'[35]21st'!J99</f>
        <v>A</v>
      </c>
      <c r="U78" s="62">
        <f>'[35]21st'!K99</f>
        <v>2</v>
      </c>
      <c r="V78" s="63">
        <f>'[35]21st'!L99</f>
        <v>2</v>
      </c>
      <c r="W78" s="64">
        <f>'[35]21st'!M99</f>
        <v>1</v>
      </c>
      <c r="X78" s="157">
        <f>'[35]21st'!N99</f>
        <v>0</v>
      </c>
      <c r="Y78" s="55">
        <f>'[35]21st'!O99</f>
        <v>23</v>
      </c>
      <c r="Z78" s="18">
        <f>'[35]21st'!P99</f>
        <v>23</v>
      </c>
      <c r="AA78" s="17">
        <f>'[35]21st'!Q99</f>
        <v>11.5</v>
      </c>
      <c r="AB78" s="145">
        <f>'[35]21st'!R99</f>
        <v>0</v>
      </c>
      <c r="AC78" s="148" t="s">
        <v>121</v>
      </c>
      <c r="AD78" s="40" t="s">
        <v>121</v>
      </c>
      <c r="AE78" s="40" t="s">
        <v>121</v>
      </c>
      <c r="AF78" s="149" t="s">
        <v>121</v>
      </c>
      <c r="AG78" s="166" t="s">
        <v>121</v>
      </c>
      <c r="AH78" s="75" t="s">
        <v>121</v>
      </c>
      <c r="AI78" s="15" t="str">
        <f>'[35]21st'!$S$99</f>
        <v>A</v>
      </c>
    </row>
    <row r="79" spans="1:35" ht="12" customHeight="1">
      <c r="A79" s="402" t="s">
        <v>56</v>
      </c>
      <c r="B79" s="403"/>
      <c r="C79" s="235"/>
      <c r="D79" s="244"/>
      <c r="E79" s="62">
        <f>'[35]21st'!B100</f>
        <v>4</v>
      </c>
      <c r="F79" s="63">
        <f>'[35]21st'!C100</f>
        <v>4</v>
      </c>
      <c r="G79" s="64">
        <f>'[35]21st'!D100</f>
        <v>3</v>
      </c>
      <c r="H79" s="157">
        <f>'[35]21st'!E100</f>
        <v>2.65</v>
      </c>
      <c r="I79" s="153">
        <f>'[35]21st'!F100</f>
        <v>46</v>
      </c>
      <c r="J79" s="19">
        <f>'[35]21st'!G100</f>
        <v>46</v>
      </c>
      <c r="K79" s="17">
        <f>'[35]21st'!H100</f>
        <v>34.5</v>
      </c>
      <c r="L79" s="145">
        <f>'[35]21st'!I100</f>
        <v>30.5</v>
      </c>
      <c r="M79" s="148" t="s">
        <v>121</v>
      </c>
      <c r="N79" s="40" t="s">
        <v>121</v>
      </c>
      <c r="O79" s="40" t="s">
        <v>121</v>
      </c>
      <c r="P79" s="149" t="s">
        <v>121</v>
      </c>
      <c r="Q79" s="183" t="s">
        <v>121</v>
      </c>
      <c r="R79" s="166" t="s">
        <v>121</v>
      </c>
      <c r="S79" s="75" t="s">
        <v>121</v>
      </c>
      <c r="T79" s="15" t="str">
        <f>'[35]21st'!J100</f>
        <v>G</v>
      </c>
      <c r="U79" s="62">
        <f>'[35]21st'!K100</f>
        <v>3</v>
      </c>
      <c r="V79" s="63">
        <f>'[35]21st'!L100</f>
        <v>3</v>
      </c>
      <c r="W79" s="64">
        <f>'[35]21st'!M100</f>
        <v>3</v>
      </c>
      <c r="X79" s="157">
        <f>'[35]21st'!N100</f>
        <v>2</v>
      </c>
      <c r="Y79" s="55">
        <f>'[35]21st'!O100</f>
        <v>34.5</v>
      </c>
      <c r="Z79" s="18">
        <f>'[35]21st'!P100</f>
        <v>34.5</v>
      </c>
      <c r="AA79" s="17">
        <f>'[35]21st'!Q100</f>
        <v>34.5</v>
      </c>
      <c r="AB79" s="145">
        <f>'[35]21st'!R100</f>
        <v>23</v>
      </c>
      <c r="AC79" s="148" t="s">
        <v>121</v>
      </c>
      <c r="AD79" s="40" t="s">
        <v>121</v>
      </c>
      <c r="AE79" s="40" t="s">
        <v>121</v>
      </c>
      <c r="AF79" s="149" t="s">
        <v>121</v>
      </c>
      <c r="AG79" s="166" t="s">
        <v>121</v>
      </c>
      <c r="AH79" s="75" t="s">
        <v>121</v>
      </c>
      <c r="AI79" s="15" t="str">
        <f>'[35]21st'!$S$100</f>
        <v>A</v>
      </c>
    </row>
    <row r="80" spans="1:35" ht="12" customHeight="1">
      <c r="A80" s="402" t="s">
        <v>57</v>
      </c>
      <c r="B80" s="403"/>
      <c r="C80" s="235"/>
      <c r="D80" s="244"/>
      <c r="E80" s="62">
        <f>'[35]21st'!B101</f>
        <v>1</v>
      </c>
      <c r="F80" s="63">
        <f>'[35]21st'!C101</f>
        <v>0.65</v>
      </c>
      <c r="G80" s="64">
        <f>'[35]21st'!D101</f>
        <v>1</v>
      </c>
      <c r="H80" s="157">
        <f>'[35]21st'!E101</f>
        <v>0.65</v>
      </c>
      <c r="I80" s="153">
        <f>'[35]21st'!F101</f>
        <v>11.5</v>
      </c>
      <c r="J80" s="19">
        <f>'[35]21st'!G101</f>
        <v>7.5</v>
      </c>
      <c r="K80" s="17">
        <f>'[35]21st'!H101</f>
        <v>11.5</v>
      </c>
      <c r="L80" s="145">
        <f>'[35]21st'!I101</f>
        <v>7.5</v>
      </c>
      <c r="M80" s="148" t="s">
        <v>121</v>
      </c>
      <c r="N80" s="40" t="s">
        <v>121</v>
      </c>
      <c r="O80" s="40" t="s">
        <v>121</v>
      </c>
      <c r="P80" s="149" t="s">
        <v>121</v>
      </c>
      <c r="Q80" s="183" t="s">
        <v>121</v>
      </c>
      <c r="R80" s="166" t="s">
        <v>121</v>
      </c>
      <c r="S80" s="75" t="s">
        <v>121</v>
      </c>
      <c r="T80" s="15" t="str">
        <f>'[35]21st'!J101</f>
        <v>G</v>
      </c>
      <c r="U80" s="62">
        <f>'[35]21st'!K101</f>
        <v>1</v>
      </c>
      <c r="V80" s="63">
        <f>'[35]21st'!L101</f>
        <v>1</v>
      </c>
      <c r="W80" s="64">
        <f>'[35]21st'!M101</f>
        <v>1</v>
      </c>
      <c r="X80" s="157">
        <f>'[35]21st'!N101</f>
        <v>1</v>
      </c>
      <c r="Y80" s="55">
        <f>'[35]21st'!O101</f>
        <v>11.5</v>
      </c>
      <c r="Z80" s="18">
        <f>'[35]21st'!P101</f>
        <v>11.5</v>
      </c>
      <c r="AA80" s="17">
        <f>'[35]21st'!Q101</f>
        <v>11.5</v>
      </c>
      <c r="AB80" s="145">
        <f>'[35]21st'!R101</f>
        <v>11.5</v>
      </c>
      <c r="AC80" s="148" t="s">
        <v>121</v>
      </c>
      <c r="AD80" s="40" t="s">
        <v>121</v>
      </c>
      <c r="AE80" s="40" t="s">
        <v>121</v>
      </c>
      <c r="AF80" s="149" t="s">
        <v>121</v>
      </c>
      <c r="AG80" s="166" t="s">
        <v>121</v>
      </c>
      <c r="AH80" s="75" t="s">
        <v>121</v>
      </c>
      <c r="AI80" s="15" t="str">
        <f>'[35]21st'!$S$101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'[36]21st'!$C$12+'[36]21st'!$C$13+'[36]21st'!$C$14</f>
        <v>5</v>
      </c>
      <c r="D89" s="538"/>
      <c r="E89" s="538"/>
      <c r="F89" s="466"/>
      <c r="G89" s="467">
        <f>'[36]21st'!$F$12+'[36]21st'!$F$13+'[36]21st'!$F$14</f>
        <v>5</v>
      </c>
      <c r="H89" s="467"/>
      <c r="I89" s="466">
        <f>'[36]21st'!$C$15+'[36]21st'!$C$16+'[36]21st'!$C$17</f>
        <v>2</v>
      </c>
      <c r="J89" s="466"/>
      <c r="K89" s="465">
        <f>'[36]21st'!$F$15+'[36]21st'!$F$16+'[36]21st'!$F$17</f>
        <v>2</v>
      </c>
      <c r="L89" s="465"/>
      <c r="M89" s="466">
        <f>'[36]21st'!$D$12+'[36]21st'!$D$13+'[36]21st'!$D$14</f>
        <v>5</v>
      </c>
      <c r="N89" s="466"/>
      <c r="O89" s="467">
        <f>'[36]21st'!$G$12+'[36]21st'!$G$13+'[36]21st'!$G$14</f>
        <v>5</v>
      </c>
      <c r="P89" s="467"/>
      <c r="Q89" s="466">
        <f>'[36]21st'!$D$15+'[36]21st'!$D$16+'[36]21st'!$D$17</f>
        <v>2</v>
      </c>
      <c r="R89" s="466"/>
      <c r="S89" s="554">
        <f>'[36]21st'!$G$15+'[36]21st'!$G$16+'[36]21st'!$G$17</f>
        <v>2</v>
      </c>
      <c r="T89" s="555"/>
      <c r="U89" s="551" t="str">
        <f>'[36]21st'!$L$12</f>
        <v>G</v>
      </c>
      <c r="V89" s="552"/>
      <c r="W89" s="574" t="str">
        <f>'[36]21st'!$M$12</f>
        <v>On Call</v>
      </c>
      <c r="X89" s="575"/>
      <c r="Y89" s="249"/>
      <c r="Z89" s="12"/>
      <c r="AA89" s="12"/>
      <c r="AB89" s="12"/>
      <c r="AC89" s="12"/>
      <c r="AD89" s="12"/>
      <c r="AE89" s="12"/>
      <c r="AF89" s="12"/>
      <c r="AG89" s="12"/>
      <c r="AH89" s="12"/>
      <c r="AI89" s="12"/>
    </row>
    <row r="90" spans="1:35" ht="12" customHeight="1">
      <c r="A90" s="334" t="s">
        <v>15</v>
      </c>
      <c r="B90" s="335"/>
      <c r="C90" s="539">
        <f>'[36]21st'!$C$18+'[36]21st'!$C$19+'[36]21st'!$C$20</f>
        <v>2</v>
      </c>
      <c r="D90" s="540"/>
      <c r="E90" s="540"/>
      <c r="F90" s="428"/>
      <c r="G90" s="426">
        <f>'[36]21st'!$F$18+'[36]21st'!$F$19+'[36]21st'!$F$20</f>
        <v>2</v>
      </c>
      <c r="H90" s="426"/>
      <c r="I90" s="428">
        <f>'[36]21st'!$C$21+'[36]21st'!$C$22+'[36]21st'!$C$23</f>
        <v>2</v>
      </c>
      <c r="J90" s="428"/>
      <c r="K90" s="426">
        <f>'[36]21st'!$F$21+'[36]21st'!$F$22+'[36]21st'!$F$23</f>
        <v>2</v>
      </c>
      <c r="L90" s="426"/>
      <c r="M90" s="428">
        <f>'[36]21st'!$D$18+'[36]21st'!$D$19+'[36]21st'!$D$20</f>
        <v>2</v>
      </c>
      <c r="N90" s="428"/>
      <c r="O90" s="426">
        <f>'[36]21st'!$G$18+'[36]21st'!$G$19+'[36]21st'!$G$20</f>
        <v>2</v>
      </c>
      <c r="P90" s="426"/>
      <c r="Q90" s="428">
        <f>'[36]21st'!$D$21+'[36]21st'!$D$22+'[36]21st'!$D$23</f>
        <v>1</v>
      </c>
      <c r="R90" s="428"/>
      <c r="S90" s="556">
        <f>'[36]21st'!$G$21+'[36]21st'!$G$22+'[36]21st'!$G$23</f>
        <v>1</v>
      </c>
      <c r="T90" s="557"/>
      <c r="U90" s="543" t="str">
        <f>'[36]21st'!$L$18</f>
        <v>G</v>
      </c>
      <c r="V90" s="544"/>
      <c r="W90" s="576"/>
      <c r="X90" s="577"/>
      <c r="Y90" s="249"/>
      <c r="Z90" s="12"/>
      <c r="AA90" s="12"/>
      <c r="AB90" s="12"/>
      <c r="AC90" s="12"/>
      <c r="AD90" s="12"/>
      <c r="AE90" s="12"/>
      <c r="AF90" s="12"/>
      <c r="AG90" s="12"/>
      <c r="AH90" s="12"/>
      <c r="AI90" s="12"/>
    </row>
    <row r="91" spans="1:35" ht="12" customHeight="1">
      <c r="A91" s="334" t="s">
        <v>39</v>
      </c>
      <c r="B91" s="335"/>
      <c r="C91" s="539">
        <f>'[36]21st'!$C$24+'[36]21st'!$C$25+'[36]21st'!$C$26</f>
        <v>5</v>
      </c>
      <c r="D91" s="540"/>
      <c r="E91" s="540"/>
      <c r="F91" s="428"/>
      <c r="G91" s="430">
        <f>'[36]21st'!$F$24+'[36]21st'!$F$25+'[36]21st'!$F$26</f>
        <v>5</v>
      </c>
      <c r="H91" s="430"/>
      <c r="I91" s="428">
        <f>'[36]21st'!$C$27+'[36]21st'!$C$28</f>
        <v>2</v>
      </c>
      <c r="J91" s="428"/>
      <c r="K91" s="426">
        <f>'[36]21st'!$F$27+'[36]21st'!$F$28</f>
        <v>2</v>
      </c>
      <c r="L91" s="426"/>
      <c r="M91" s="428">
        <f>'[36]21st'!$D$24+'[36]21st'!$D$25+'[36]21st'!$D$26</f>
        <v>6</v>
      </c>
      <c r="N91" s="428"/>
      <c r="O91" s="430">
        <f>'[36]21st'!$G$24+'[36]21st'!$G$25+'[36]21st'!$G$26</f>
        <v>6</v>
      </c>
      <c r="P91" s="430"/>
      <c r="Q91" s="428">
        <f>'[36]21st'!$D$27+'[36]21st'!$D$28</f>
        <v>3</v>
      </c>
      <c r="R91" s="428"/>
      <c r="S91" s="556">
        <f>'[36]21st'!$G$27+'[36]21st'!$G$28</f>
        <v>3</v>
      </c>
      <c r="T91" s="557"/>
      <c r="U91" s="543" t="str">
        <f>'[36]21st'!$L$24</f>
        <v>A</v>
      </c>
      <c r="V91" s="544"/>
      <c r="W91" s="576"/>
      <c r="X91" s="577"/>
      <c r="Y91" s="249"/>
      <c r="Z91" s="12"/>
      <c r="AA91" s="12"/>
      <c r="AB91" s="12"/>
      <c r="AC91" s="12"/>
      <c r="AD91" s="12"/>
      <c r="AE91" s="12"/>
      <c r="AF91" s="12"/>
      <c r="AG91" s="12"/>
      <c r="AH91" s="12"/>
      <c r="AI91" s="12"/>
    </row>
    <row r="92" spans="1:35" ht="12" customHeight="1">
      <c r="A92" s="334" t="s">
        <v>40</v>
      </c>
      <c r="B92" s="335"/>
      <c r="C92" s="539">
        <f>'[36]21st'!$C$29+'[36]21st'!$C$30+'[36]21st'!$C$31+'[36]21st'!$C$32</f>
        <v>6</v>
      </c>
      <c r="D92" s="540"/>
      <c r="E92" s="540"/>
      <c r="F92" s="428"/>
      <c r="G92" s="430">
        <f>'[36]21st'!$F$29+'[36]21st'!$F$30+'[36]21st'!$F$31+'[36]21st'!$F$32</f>
        <v>6</v>
      </c>
      <c r="H92" s="430"/>
      <c r="I92" s="428">
        <f>'[36]21st'!$C$33+'[36]21st'!$C$34</f>
        <v>3</v>
      </c>
      <c r="J92" s="428"/>
      <c r="K92" s="426">
        <f>'[36]21st'!$F$33+'[36]21st'!$F$34</f>
        <v>3</v>
      </c>
      <c r="L92" s="426"/>
      <c r="M92" s="428">
        <f>'[36]21st'!$D$29+'[36]21st'!$D$30+'[36]21st'!$D$31+'[36]21st'!$D$32</f>
        <v>6</v>
      </c>
      <c r="N92" s="428"/>
      <c r="O92" s="430">
        <f>'[36]21st'!$G$29+'[36]21st'!$G$30+'[36]21st'!$G$31+'[36]21st'!$G$32</f>
        <v>6</v>
      </c>
      <c r="P92" s="430"/>
      <c r="Q92" s="428">
        <f>'[36]21st'!$D$33+'[36]21st'!$D$34</f>
        <v>3</v>
      </c>
      <c r="R92" s="428"/>
      <c r="S92" s="556">
        <f>'[36]21st'!$G$33+'[36]21st'!$G$34</f>
        <v>3</v>
      </c>
      <c r="T92" s="557"/>
      <c r="U92" s="543" t="str">
        <f>'[36]21st'!$L$29</f>
        <v>G</v>
      </c>
      <c r="V92" s="544"/>
      <c r="W92" s="576"/>
      <c r="X92" s="577"/>
      <c r="Y92" s="249"/>
      <c r="Z92" s="12"/>
      <c r="AA92" s="12"/>
      <c r="AB92" s="12"/>
      <c r="AC92" s="12"/>
      <c r="AD92" s="12"/>
      <c r="AE92" s="12"/>
      <c r="AF92" s="12"/>
      <c r="AG92" s="12"/>
      <c r="AH92" s="12"/>
      <c r="AI92" s="12"/>
    </row>
    <row r="93" spans="1:35" ht="12" customHeight="1">
      <c r="A93" s="334" t="s">
        <v>41</v>
      </c>
      <c r="B93" s="335"/>
      <c r="C93" s="539">
        <f>'[36]21st'!$C$35+'[36]21st'!$C$36+'[36]21st'!$C$37</f>
        <v>2</v>
      </c>
      <c r="D93" s="540"/>
      <c r="E93" s="540"/>
      <c r="F93" s="428"/>
      <c r="G93" s="430">
        <f>'[36]21st'!$F$35+'[36]21st'!$F$36+'[36]21st'!$F$37</f>
        <v>2</v>
      </c>
      <c r="H93" s="430"/>
      <c r="I93" s="428">
        <f>'[36]21st'!$C$38+'[36]21st'!$C$39</f>
        <v>0</v>
      </c>
      <c r="J93" s="428"/>
      <c r="K93" s="430">
        <f>'[36]21st'!$F$38+'[36]21st'!$F$39</f>
        <v>0</v>
      </c>
      <c r="L93" s="430"/>
      <c r="M93" s="428">
        <f>'[36]21st'!$D$35+'[36]21st'!$D$36+'[36]21st'!$D$37</f>
        <v>2</v>
      </c>
      <c r="N93" s="428"/>
      <c r="O93" s="430">
        <f>'[36]21st'!$G$35+'[36]21st'!$G$36+'[36]21st'!$G$37</f>
        <v>2</v>
      </c>
      <c r="P93" s="430"/>
      <c r="Q93" s="428">
        <f>'[36]21st'!$D$38+'[36]21st'!$D$39</f>
        <v>0</v>
      </c>
      <c r="R93" s="428"/>
      <c r="S93" s="558">
        <f>'[36]21st'!$G$38+'[36]21st'!$G$39</f>
        <v>0</v>
      </c>
      <c r="T93" s="559"/>
      <c r="U93" s="543" t="str">
        <f>'[36]21st'!$L$35</f>
        <v>G</v>
      </c>
      <c r="V93" s="544"/>
      <c r="W93" s="576"/>
      <c r="X93" s="577"/>
      <c r="Y93" s="249"/>
      <c r="Z93" s="12"/>
      <c r="AA93" s="12"/>
      <c r="AB93" s="12"/>
      <c r="AC93" s="12"/>
      <c r="AD93" s="12"/>
      <c r="AE93" s="12"/>
      <c r="AF93" s="12"/>
      <c r="AG93" s="12"/>
      <c r="AH93" s="12"/>
      <c r="AI93" s="12"/>
    </row>
    <row r="94" spans="1:35" ht="12" customHeight="1">
      <c r="A94" s="334" t="s">
        <v>101</v>
      </c>
      <c r="B94" s="335"/>
      <c r="C94" s="539">
        <f>'[36]21st'!$C$40+'[36]21st'!$C$41+'[36]21st'!$C$42</f>
        <v>4</v>
      </c>
      <c r="D94" s="540"/>
      <c r="E94" s="540"/>
      <c r="F94" s="428"/>
      <c r="G94" s="430">
        <f>'[36]21st'!$F$40+'[36]21st'!$F$41+'[36]21st'!$F$42</f>
        <v>4</v>
      </c>
      <c r="H94" s="430"/>
      <c r="I94" s="428">
        <f>'[36]21st'!$C$43</f>
        <v>1</v>
      </c>
      <c r="J94" s="428"/>
      <c r="K94" s="426">
        <f>'[36]21st'!$F$43</f>
        <v>1</v>
      </c>
      <c r="L94" s="426"/>
      <c r="M94" s="428">
        <f>'[36]21st'!$D$40+'[36]21st'!$D$41+'[36]21st'!$D$42</f>
        <v>4</v>
      </c>
      <c r="N94" s="428"/>
      <c r="O94" s="430">
        <f>'[36]21st'!$G$40+'[36]21st'!$G$41+'[36]21st'!$G$42</f>
        <v>4</v>
      </c>
      <c r="P94" s="430"/>
      <c r="Q94" s="428">
        <f>'[36]21st'!$D$43</f>
        <v>1</v>
      </c>
      <c r="R94" s="428"/>
      <c r="S94" s="556">
        <f>'[36]21st'!$G$43</f>
        <v>1</v>
      </c>
      <c r="T94" s="557"/>
      <c r="U94" s="543" t="str">
        <f>'[36]21st'!$L$40</f>
        <v>G</v>
      </c>
      <c r="V94" s="544"/>
      <c r="W94" s="576"/>
      <c r="X94" s="577"/>
      <c r="Y94" s="249"/>
      <c r="Z94" s="12"/>
      <c r="AA94" s="12"/>
      <c r="AB94" s="12"/>
      <c r="AC94" s="12"/>
      <c r="AD94" s="12"/>
      <c r="AE94" s="12"/>
      <c r="AF94" s="12"/>
      <c r="AG94" s="12"/>
      <c r="AH94" s="12"/>
      <c r="AI94" s="12"/>
    </row>
    <row r="95" spans="1:35" ht="12" customHeight="1">
      <c r="A95" s="334" t="s">
        <v>42</v>
      </c>
      <c r="B95" s="335"/>
      <c r="C95" s="539">
        <f>'[36]21st'!$C$45+'[36]21st'!$C$46+'[36]21st'!$C$47</f>
        <v>5</v>
      </c>
      <c r="D95" s="540"/>
      <c r="E95" s="540"/>
      <c r="F95" s="428"/>
      <c r="G95" s="430">
        <f>'[36]21st'!$F$45+'[36]21st'!$F$46+'[36]21st'!$F$47</f>
        <v>5</v>
      </c>
      <c r="H95" s="430"/>
      <c r="I95" s="428">
        <f>'[36]21st'!$C$48+'[36]21st'!$C$49</f>
        <v>2</v>
      </c>
      <c r="J95" s="428"/>
      <c r="K95" s="426">
        <f>'[36]21st'!$F$48+'[36]21st'!$F$49</f>
        <v>2</v>
      </c>
      <c r="L95" s="426"/>
      <c r="M95" s="428">
        <f>'[36]21st'!$D$45+'[36]21st'!$D$46+'[36]21st'!$D$47</f>
        <v>5</v>
      </c>
      <c r="N95" s="428"/>
      <c r="O95" s="430">
        <f>'[36]21st'!$G$45+'[36]21st'!$G$46+'[36]21st'!$G$47</f>
        <v>5</v>
      </c>
      <c r="P95" s="430"/>
      <c r="Q95" s="428">
        <f>'[36]21st'!$D$48+'[36]21st'!$D$49</f>
        <v>2</v>
      </c>
      <c r="R95" s="428"/>
      <c r="S95" s="556">
        <f>'[36]21st'!$G$48+'[36]21st'!$G$49</f>
        <v>2</v>
      </c>
      <c r="T95" s="557"/>
      <c r="U95" s="543" t="str">
        <f>'[36]21st'!$L$45</f>
        <v>G</v>
      </c>
      <c r="V95" s="544"/>
      <c r="W95" s="576"/>
      <c r="X95" s="577"/>
      <c r="Y95" s="249"/>
      <c r="Z95" s="12"/>
      <c r="AA95" s="12"/>
      <c r="AB95" s="12"/>
      <c r="AC95" s="12"/>
      <c r="AD95" s="12"/>
      <c r="AE95" s="12"/>
      <c r="AF95" s="12"/>
      <c r="AG95" s="12"/>
      <c r="AH95" s="12"/>
      <c r="AI95" s="12"/>
    </row>
    <row r="96" spans="1:35" ht="12" customHeight="1">
      <c r="A96" s="334" t="s">
        <v>23</v>
      </c>
      <c r="B96" s="335"/>
      <c r="C96" s="539">
        <f>'[36]21st'!$C$50+'[36]21st'!$C$51</f>
        <v>2</v>
      </c>
      <c r="D96" s="540"/>
      <c r="E96" s="540"/>
      <c r="F96" s="428"/>
      <c r="G96" s="430">
        <f>'[36]21st'!$F$50+'[36]21st'!$F$51</f>
        <v>2</v>
      </c>
      <c r="H96" s="430"/>
      <c r="I96" s="428">
        <f>'[36]21st'!$C$52</f>
        <v>0</v>
      </c>
      <c r="J96" s="428"/>
      <c r="K96" s="430">
        <f>'[36]21st'!$F$52</f>
        <v>0</v>
      </c>
      <c r="L96" s="430"/>
      <c r="M96" s="428">
        <f>'[36]21st'!$D$50+'[36]21st'!$D$51</f>
        <v>1</v>
      </c>
      <c r="N96" s="428"/>
      <c r="O96" s="430">
        <f>'[36]21st'!$G$50+'[36]21st'!$G$51</f>
        <v>1</v>
      </c>
      <c r="P96" s="430"/>
      <c r="Q96" s="428">
        <f>'[36]21st'!$D$52</f>
        <v>0</v>
      </c>
      <c r="R96" s="428"/>
      <c r="S96" s="558">
        <f>'[36]21st'!$G$52</f>
        <v>0</v>
      </c>
      <c r="T96" s="559"/>
      <c r="U96" s="543" t="str">
        <f>'[36]21st'!$L$50</f>
        <v>G</v>
      </c>
      <c r="V96" s="544"/>
      <c r="W96" s="576"/>
      <c r="X96" s="577"/>
      <c r="Y96" s="249"/>
      <c r="Z96" s="12"/>
      <c r="AA96" s="12"/>
      <c r="AB96" s="12"/>
      <c r="AC96" s="12"/>
      <c r="AD96" s="12"/>
      <c r="AE96" s="12"/>
      <c r="AF96" s="12"/>
      <c r="AG96" s="12"/>
      <c r="AH96" s="12"/>
      <c r="AI96" s="12"/>
    </row>
    <row r="97" spans="1:35" ht="12" customHeight="1" thickBot="1">
      <c r="A97" s="332" t="s">
        <v>43</v>
      </c>
      <c r="B97" s="333"/>
      <c r="C97" s="541">
        <f>'[36]21st'!$C$55+'[36]21st'!$C$56</f>
        <v>2</v>
      </c>
      <c r="D97" s="542"/>
      <c r="E97" s="542"/>
      <c r="F97" s="424"/>
      <c r="G97" s="431">
        <f>'[36]21st'!$F$55+'[36]21st'!$F$56</f>
        <v>2</v>
      </c>
      <c r="H97" s="431"/>
      <c r="I97" s="424">
        <f>'[36]21st'!$C$57</f>
        <v>0</v>
      </c>
      <c r="J97" s="424"/>
      <c r="K97" s="427">
        <f>'[36]21st'!$F$57</f>
        <v>0</v>
      </c>
      <c r="L97" s="427"/>
      <c r="M97" s="424">
        <f>'[36]21st'!$D$55+'[36]21st'!$D$56</f>
        <v>2</v>
      </c>
      <c r="N97" s="424"/>
      <c r="O97" s="431">
        <f>'[36]21st'!$G$55+'[36]21st'!$G$56</f>
        <v>2</v>
      </c>
      <c r="P97" s="431"/>
      <c r="Q97" s="424">
        <f>'[36]21st'!$D$57</f>
        <v>0</v>
      </c>
      <c r="R97" s="424"/>
      <c r="S97" s="586">
        <f>'[36]21st'!$G$57</f>
        <v>0</v>
      </c>
      <c r="T97" s="587"/>
      <c r="U97" s="581" t="str">
        <f>'[36]21st'!$L$55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'[37]21st'!$C$12+'[37]21st'!$C$13+'[37]21st'!$C$14</f>
        <v>4</v>
      </c>
      <c r="D102" s="462"/>
      <c r="E102" s="462"/>
      <c r="F102" s="463"/>
      <c r="G102" s="429">
        <f>'[37]21st'!$F$12+'[37]21st'!$F$13+'[37]21st'!$F$14</f>
        <v>4</v>
      </c>
      <c r="H102" s="429"/>
      <c r="I102" s="463">
        <f>'[37]21st'!$C$15+'[37]21st'!$C$16</f>
        <v>1</v>
      </c>
      <c r="J102" s="463"/>
      <c r="K102" s="425">
        <f>'[37]21st'!$F$15+'[37]21st'!$F$16</f>
        <v>1</v>
      </c>
      <c r="L102" s="425"/>
      <c r="M102" s="463">
        <f>'[37]21st'!$D$12+'[37]21st'!$D$13+'[37]21st'!$D$14</f>
        <v>4</v>
      </c>
      <c r="N102" s="463"/>
      <c r="O102" s="429">
        <f>'[37]21st'!$G$12+'[37]21st'!$G$13+'[37]21st'!$G$14</f>
        <v>4</v>
      </c>
      <c r="P102" s="429"/>
      <c r="Q102" s="602">
        <f>'[37]21st'!$D$15+'[37]21st'!$D$16</f>
        <v>1</v>
      </c>
      <c r="R102" s="603"/>
      <c r="S102" s="554">
        <f>'[37]21st'!$G$15+'[37]21st'!$G$16</f>
        <v>1</v>
      </c>
      <c r="T102" s="555"/>
      <c r="U102" s="551" t="str">
        <f>'[37]21st'!$L$12</f>
        <v>G</v>
      </c>
      <c r="V102" s="584"/>
      <c r="W102" s="606" t="str">
        <f>'[37]21st'!$M$12</f>
        <v>No Service</v>
      </c>
      <c r="X102" s="575"/>
      <c r="Y102" s="249"/>
      <c r="Z102" s="12"/>
      <c r="AA102" s="12"/>
      <c r="AB102" s="12"/>
      <c r="AC102" s="12"/>
      <c r="AD102" s="12"/>
      <c r="AE102" s="12"/>
      <c r="AF102" s="12"/>
      <c r="AG102" s="12"/>
      <c r="AH102" s="12"/>
      <c r="AI102" s="12"/>
    </row>
    <row r="103" spans="1:35" ht="12" customHeight="1">
      <c r="A103" s="334" t="s">
        <v>44</v>
      </c>
      <c r="B103" s="335"/>
      <c r="C103" s="539">
        <f>'[37]21st'!$C$17+'[37]21st'!$C$18+'[37]21st'!$C$19</f>
        <v>7</v>
      </c>
      <c r="D103" s="540"/>
      <c r="E103" s="540"/>
      <c r="F103" s="428"/>
      <c r="G103" s="426">
        <f>'[37]21st'!$F$17+'[37]21st'!$F$18+'[37]21st'!$F$19</f>
        <v>7</v>
      </c>
      <c r="H103" s="426"/>
      <c r="I103" s="428">
        <f>'[37]21st'!$C$20+'[37]21st'!$C$21</f>
        <v>4</v>
      </c>
      <c r="J103" s="428"/>
      <c r="K103" s="426">
        <f>'[37]21st'!$F$20+'[37]21st'!$F$21</f>
        <v>4</v>
      </c>
      <c r="L103" s="426"/>
      <c r="M103" s="428">
        <f>'[37]21st'!$D$17+'[37]21st'!$D$18+'[37]21st'!$D$19</f>
        <v>7</v>
      </c>
      <c r="N103" s="428"/>
      <c r="O103" s="426">
        <f>'[37]21st'!$G$17+'[37]21st'!$G$18+'[37]21st'!$G$19</f>
        <v>7</v>
      </c>
      <c r="P103" s="426"/>
      <c r="Q103" s="600">
        <f>'[37]21st'!$D$20+'[37]21st'!$D$21</f>
        <v>4</v>
      </c>
      <c r="R103" s="601"/>
      <c r="S103" s="556">
        <f>'[37]21st'!$G$20+'[37]21st'!$G$21</f>
        <v>4</v>
      </c>
      <c r="T103" s="557"/>
      <c r="U103" s="543" t="str">
        <f>'[37]21st'!$L$17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'[37]21st'!$C$22+'[37]21st'!$C$23+'[37]21st'!$C$24</f>
        <v>5</v>
      </c>
      <c r="D104" s="540"/>
      <c r="E104" s="540"/>
      <c r="F104" s="428"/>
      <c r="G104" s="430">
        <f>'[37]21st'!$F$22+'[37]21st'!$F$23+'[37]21st'!$F$24</f>
        <v>5</v>
      </c>
      <c r="H104" s="430"/>
      <c r="I104" s="428">
        <f>'[37]21st'!$C$25</f>
        <v>0</v>
      </c>
      <c r="J104" s="428"/>
      <c r="K104" s="426">
        <f>'[37]21st'!$F$25</f>
        <v>0</v>
      </c>
      <c r="L104" s="426"/>
      <c r="M104" s="428">
        <f>'[37]21st'!$D$22+'[37]21st'!$D$23+'[37]21st'!$D$24</f>
        <v>5</v>
      </c>
      <c r="N104" s="428"/>
      <c r="O104" s="430">
        <f>'[37]21st'!$G$22+'[37]21st'!$G$23+'[37]21st'!$G$24</f>
        <v>5</v>
      </c>
      <c r="P104" s="430"/>
      <c r="Q104" s="600">
        <f>'[37]21st'!$D$25</f>
        <v>0</v>
      </c>
      <c r="R104" s="601"/>
      <c r="S104" s="556">
        <f>'[37]21st'!$G$25</f>
        <v>0</v>
      </c>
      <c r="T104" s="557"/>
      <c r="U104" s="543" t="str">
        <f>'[37]21st'!$L$22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'[37]21st'!$C$28+'[37]21st'!$C$29+'[37]21st'!$C$30</f>
        <v>6</v>
      </c>
      <c r="D105" s="542"/>
      <c r="E105" s="542"/>
      <c r="F105" s="424"/>
      <c r="G105" s="431">
        <f>'[37]21st'!$F$28+'[37]21st'!$F$29+'[37]21st'!$F$30</f>
        <v>6</v>
      </c>
      <c r="H105" s="431"/>
      <c r="I105" s="424">
        <f>'[37]21st'!$C$31</f>
        <v>2</v>
      </c>
      <c r="J105" s="424"/>
      <c r="K105" s="427">
        <f>'[37]21st'!$F$31</f>
        <v>2</v>
      </c>
      <c r="L105" s="427"/>
      <c r="M105" s="424">
        <f>'[37]21st'!$D$28+'[37]21st'!$D$29+'[37]21st'!$D$30</f>
        <v>6</v>
      </c>
      <c r="N105" s="424"/>
      <c r="O105" s="431">
        <f>'[37]21st'!$G$28+'[37]21st'!$G$29+'[37]21st'!$G$30</f>
        <v>6</v>
      </c>
      <c r="P105" s="431"/>
      <c r="Q105" s="598">
        <f>'[37]21st'!$D$31</f>
        <v>2</v>
      </c>
      <c r="R105" s="599"/>
      <c r="S105" s="586">
        <f>'[37]21st'!$G$31</f>
        <v>2</v>
      </c>
      <c r="T105" s="587"/>
      <c r="U105" s="581" t="str">
        <f>'[37]21st'!$L$28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'[38]21st'!D12</f>
        <v>18</v>
      </c>
      <c r="I111" s="107">
        <f>'[38]21st'!G12</f>
        <v>18</v>
      </c>
      <c r="J111" s="42">
        <f>'[38]21st'!D12+'[38]21st'!$E$12</f>
        <v>23</v>
      </c>
      <c r="K111" s="107">
        <f>'[38]21st'!G12+'[38]21st'!$H$12</f>
        <v>23</v>
      </c>
      <c r="L111" s="422" t="str">
        <f>'[38]21st'!M12</f>
        <v>G</v>
      </c>
      <c r="M111" s="423"/>
      <c r="N111" s="111">
        <f>'[38]21st'!E12</f>
        <v>5</v>
      </c>
      <c r="O111" s="108">
        <f>'[38]21st'!H12</f>
        <v>5</v>
      </c>
      <c r="P111" s="276">
        <f>'[38]21st'!F12</f>
        <v>2</v>
      </c>
      <c r="Q111" s="108">
        <f>'[38]21st'!I12</f>
        <v>2</v>
      </c>
      <c r="R111" s="422" t="str">
        <f>'[38]21st'!N12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'[38]21st'!D13</f>
        <v>2</v>
      </c>
      <c r="I112" s="27">
        <f>'[38]21st'!G13</f>
        <v>2</v>
      </c>
      <c r="J112" s="28">
        <f>'[38]21st'!D13</f>
        <v>2</v>
      </c>
      <c r="K112" s="27">
        <f>'[38]21st'!G13+'[38]21st'!$H$13</f>
        <v>2</v>
      </c>
      <c r="L112" s="379"/>
      <c r="M112" s="380"/>
      <c r="N112" s="112">
        <f>'[38]21st'!E13</f>
        <v>0</v>
      </c>
      <c r="O112" s="33">
        <f>'[38]21st'!H13</f>
        <v>0</v>
      </c>
      <c r="P112" s="271">
        <f>'[38]21st'!F13</f>
        <v>0</v>
      </c>
      <c r="Q112" s="34">
        <f>'[38]21st'!I13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'[38]21st'!D14</f>
        <v>3</v>
      </c>
      <c r="I113" s="29">
        <f>'[38]21st'!G14</f>
        <v>3</v>
      </c>
      <c r="J113" s="28">
        <f>'[38]21st'!D14+'[38]21st'!$E$14</f>
        <v>4</v>
      </c>
      <c r="K113" s="29">
        <f>'[38]21st'!G14+'[38]21st'!$H$14</f>
        <v>4</v>
      </c>
      <c r="L113" s="379"/>
      <c r="M113" s="380"/>
      <c r="N113" s="112">
        <f>'[38]21st'!E14</f>
        <v>1</v>
      </c>
      <c r="O113" s="34">
        <f>'[38]21st'!H14</f>
        <v>1</v>
      </c>
      <c r="P113" s="271">
        <f>'[38]21st'!F14</f>
        <v>0</v>
      </c>
      <c r="Q113" s="34">
        <f>'[38]21st'!I14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'[38]21st'!D15</f>
        <v>2</v>
      </c>
      <c r="I114" s="29">
        <f>'[38]21st'!G15</f>
        <v>2</v>
      </c>
      <c r="J114" s="28">
        <f>'[38]21st'!D15</f>
        <v>2</v>
      </c>
      <c r="K114" s="29">
        <f>'[38]21st'!G15+'[38]21st'!$H$15</f>
        <v>2</v>
      </c>
      <c r="L114" s="379"/>
      <c r="M114" s="380"/>
      <c r="N114" s="112">
        <f>'[38]21st'!E15</f>
        <v>0</v>
      </c>
      <c r="O114" s="34">
        <f>'[38]21st'!H15</f>
        <v>0</v>
      </c>
      <c r="P114" s="271">
        <f>'[38]21st'!F15</f>
        <v>0</v>
      </c>
      <c r="Q114" s="34">
        <f>'[38]21st'!I15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'[38]21st'!D16</f>
        <v>4</v>
      </c>
      <c r="I115" s="29">
        <f>'[38]21st'!G16</f>
        <v>4</v>
      </c>
      <c r="J115" s="28">
        <f>'[38]21st'!D16</f>
        <v>4</v>
      </c>
      <c r="K115" s="29">
        <f>'[38]21st'!G16+'[38]21st'!$H$16</f>
        <v>4</v>
      </c>
      <c r="L115" s="379" t="str">
        <f>'[38]21st'!M16</f>
        <v>G</v>
      </c>
      <c r="M115" s="380"/>
      <c r="N115" s="112">
        <f>'[38]21st'!E16</f>
        <v>0</v>
      </c>
      <c r="O115" s="34">
        <f>'[38]21st'!H16</f>
        <v>0</v>
      </c>
      <c r="P115" s="271">
        <f>'[38]21st'!F16</f>
        <v>0</v>
      </c>
      <c r="Q115" s="34">
        <f>'[38]21st'!I16</f>
        <v>0</v>
      </c>
      <c r="R115" s="379" t="str">
        <f>'[38]21st'!N16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'[38]21st'!D17</f>
        <v>0</v>
      </c>
      <c r="I116" s="27">
        <f>'[38]21st'!G17</f>
        <v>0</v>
      </c>
      <c r="J116" s="28">
        <f>'[38]21st'!D17</f>
        <v>0</v>
      </c>
      <c r="K116" s="27">
        <f>'[38]21st'!G17+'[38]21st'!$H$17</f>
        <v>0</v>
      </c>
      <c r="L116" s="379"/>
      <c r="M116" s="380"/>
      <c r="N116" s="112">
        <f>'[38]21st'!E17</f>
        <v>0</v>
      </c>
      <c r="O116" s="33">
        <f>'[38]21st'!H17</f>
        <v>0</v>
      </c>
      <c r="P116" s="271">
        <f>'[38]21st'!F17</f>
        <v>0</v>
      </c>
      <c r="Q116" s="34">
        <f>'[38]21st'!I17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'[38]21st'!D18</f>
        <v>1</v>
      </c>
      <c r="I117" s="29">
        <f>'[38]21st'!G18</f>
        <v>1</v>
      </c>
      <c r="J117" s="28">
        <f>'[38]21st'!D18</f>
        <v>1</v>
      </c>
      <c r="K117" s="29">
        <f>'[38]21st'!G18+'[38]21st'!$H$18</f>
        <v>1</v>
      </c>
      <c r="L117" s="379"/>
      <c r="M117" s="380"/>
      <c r="N117" s="112">
        <f>'[38]21st'!E18</f>
        <v>0</v>
      </c>
      <c r="O117" s="34">
        <f>'[38]21st'!H18</f>
        <v>0</v>
      </c>
      <c r="P117" s="271">
        <f>'[38]21st'!F18</f>
        <v>0</v>
      </c>
      <c r="Q117" s="34">
        <f>'[38]21st'!I18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'[38]21st'!D19</f>
        <v>0</v>
      </c>
      <c r="I118" s="29">
        <f>'[38]21st'!G19</f>
        <v>0</v>
      </c>
      <c r="J118" s="28">
        <f>'[38]21st'!D19</f>
        <v>0</v>
      </c>
      <c r="K118" s="29">
        <f>'[38]21st'!G19+'[38]21st'!$H$19</f>
        <v>0</v>
      </c>
      <c r="L118" s="379"/>
      <c r="M118" s="380"/>
      <c r="N118" s="112">
        <f>'[38]21st'!E19</f>
        <v>0</v>
      </c>
      <c r="O118" s="34">
        <f>'[38]21st'!H19</f>
        <v>0</v>
      </c>
      <c r="P118" s="271">
        <f>'[38]21st'!F19</f>
        <v>0</v>
      </c>
      <c r="Q118" s="34">
        <f>'[38]21st'!I19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'[38]21st'!D20</f>
        <v>10</v>
      </c>
      <c r="I119" s="29">
        <f>'[38]21st'!G20</f>
        <v>10</v>
      </c>
      <c r="J119" s="28">
        <f>'[38]21st'!D20+'[38]21st'!$E$20</f>
        <v>11</v>
      </c>
      <c r="K119" s="29">
        <f>'[38]21st'!G20+'[38]21st'!$H$20</f>
        <v>11</v>
      </c>
      <c r="L119" s="379" t="str">
        <f>'[38]21st'!M20</f>
        <v>G</v>
      </c>
      <c r="M119" s="380"/>
      <c r="N119" s="112">
        <f>'[38]21st'!E20</f>
        <v>1</v>
      </c>
      <c r="O119" s="34">
        <f>'[38]21st'!H20</f>
        <v>1</v>
      </c>
      <c r="P119" s="271">
        <f>'[38]21st'!F20</f>
        <v>0</v>
      </c>
      <c r="Q119" s="34">
        <f>'[38]21st'!I20</f>
        <v>0</v>
      </c>
      <c r="R119" s="379" t="str">
        <f>'[38]21st'!N20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'[38]21st'!D21</f>
        <v>1</v>
      </c>
      <c r="I120" s="27">
        <f>'[38]21st'!G21</f>
        <v>1</v>
      </c>
      <c r="J120" s="28">
        <f>'[38]21st'!D21</f>
        <v>1</v>
      </c>
      <c r="K120" s="27">
        <f>'[38]21st'!G21+'[38]21st'!$H$21</f>
        <v>1</v>
      </c>
      <c r="L120" s="379"/>
      <c r="M120" s="380"/>
      <c r="N120" s="112">
        <f>'[38]21st'!E21</f>
        <v>0</v>
      </c>
      <c r="O120" s="33">
        <f>'[38]21st'!H21</f>
        <v>0</v>
      </c>
      <c r="P120" s="271">
        <f>'[38]21st'!F21</f>
        <v>0</v>
      </c>
      <c r="Q120" s="34">
        <f>'[38]21st'!I21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'[38]21st'!D22</f>
        <v>2</v>
      </c>
      <c r="I121" s="29">
        <f>'[38]21st'!G22</f>
        <v>2</v>
      </c>
      <c r="J121" s="28">
        <f>'[38]21st'!D22</f>
        <v>2</v>
      </c>
      <c r="K121" s="29">
        <f>'[38]21st'!G22+'[38]21st'!$H$22</f>
        <v>2</v>
      </c>
      <c r="L121" s="379"/>
      <c r="M121" s="380"/>
      <c r="N121" s="112">
        <f>'[38]21st'!E22</f>
        <v>0</v>
      </c>
      <c r="O121" s="34">
        <f>'[38]21st'!H22</f>
        <v>0</v>
      </c>
      <c r="P121" s="271">
        <f>'[38]21st'!F22</f>
        <v>0</v>
      </c>
      <c r="Q121" s="34">
        <f>'[38]21st'!I22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'[38]21st'!D24</f>
        <v>9</v>
      </c>
      <c r="I122" s="29">
        <f>'[38]21st'!G24</f>
        <v>9</v>
      </c>
      <c r="J122" s="28">
        <f>'[38]21st'!D24</f>
        <v>9</v>
      </c>
      <c r="K122" s="29">
        <f>'[38]21st'!G24+'[38]21st'!$H$24</f>
        <v>9</v>
      </c>
      <c r="L122" s="379" t="str">
        <f>'[38]21st'!M24</f>
        <v>G</v>
      </c>
      <c r="M122" s="380"/>
      <c r="N122" s="112">
        <f>'[38]21st'!E24</f>
        <v>0</v>
      </c>
      <c r="O122" s="34">
        <f>'[38]21st'!H24</f>
        <v>0</v>
      </c>
      <c r="P122" s="271">
        <f>'[38]21st'!F24</f>
        <v>0</v>
      </c>
      <c r="Q122" s="34">
        <f>'[38]21st'!I24</f>
        <v>0</v>
      </c>
      <c r="R122" s="379" t="str">
        <f>'[38]21st'!N24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'[38]21st'!D25</f>
        <v>1</v>
      </c>
      <c r="I123" s="27">
        <f>'[38]21st'!G25</f>
        <v>1</v>
      </c>
      <c r="J123" s="28">
        <f>'[38]21st'!D25</f>
        <v>1</v>
      </c>
      <c r="K123" s="27">
        <f>'[38]21st'!G25+'[38]21st'!$H$25</f>
        <v>1</v>
      </c>
      <c r="L123" s="379"/>
      <c r="M123" s="380"/>
      <c r="N123" s="112">
        <f>'[38]21st'!E25</f>
        <v>0</v>
      </c>
      <c r="O123" s="33">
        <f>'[38]21st'!H25</f>
        <v>0</v>
      </c>
      <c r="P123" s="271">
        <f>'[38]21st'!F25</f>
        <v>0</v>
      </c>
      <c r="Q123" s="34">
        <f>'[38]21st'!I25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'[38]21st'!D26</f>
        <v>1</v>
      </c>
      <c r="I124" s="29">
        <f>'[38]21st'!G26</f>
        <v>1</v>
      </c>
      <c r="J124" s="28">
        <f>'[38]21st'!D26</f>
        <v>1</v>
      </c>
      <c r="K124" s="29">
        <f>'[38]21st'!G26+'[38]21st'!$H$26</f>
        <v>1</v>
      </c>
      <c r="L124" s="379"/>
      <c r="M124" s="380"/>
      <c r="N124" s="112">
        <f>'[38]21st'!E26</f>
        <v>0</v>
      </c>
      <c r="O124" s="34">
        <f>'[38]21st'!H26</f>
        <v>0</v>
      </c>
      <c r="P124" s="271">
        <f>'[38]21st'!F26</f>
        <v>0</v>
      </c>
      <c r="Q124" s="34">
        <f>'[38]21st'!I26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'[38]21st'!D27</f>
        <v>2</v>
      </c>
      <c r="I125" s="31">
        <f>'[38]21st'!G27</f>
        <v>2</v>
      </c>
      <c r="J125" s="32">
        <f>'[38]21st'!D27</f>
        <v>2</v>
      </c>
      <c r="K125" s="31">
        <f>'[38]21st'!G27+'[38]21st'!$H$27</f>
        <v>2</v>
      </c>
      <c r="L125" s="533"/>
      <c r="M125" s="534"/>
      <c r="N125" s="113">
        <f>'[38]21st'!E27</f>
        <v>0</v>
      </c>
      <c r="O125" s="35">
        <f>'[38]21st'!H27</f>
        <v>0</v>
      </c>
      <c r="P125" s="272">
        <f>'[38]21st'!F27</f>
        <v>0</v>
      </c>
      <c r="Q125" s="35">
        <f>'[38]21st'!I27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5664" priority="517" stopIfTrue="1" operator="containsText" text="G">
      <formula>NOT(ISERROR(SEARCH("G",L27)))</formula>
    </cfRule>
    <cfRule type="containsText" dxfId="5663" priority="518" stopIfTrue="1" operator="containsText" text="A">
      <formula>NOT(ISERROR(SEARCH("A",L27)))</formula>
    </cfRule>
    <cfRule type="containsText" dxfId="5662" priority="519" stopIfTrue="1" operator="containsText" text="R">
      <formula>NOT(ISERROR(SEARCH("R",L27)))</formula>
    </cfRule>
  </conditionalFormatting>
  <conditionalFormatting sqref="R111 R115 R119 R122 L111 L115 L119 L122">
    <cfRule type="containsText" dxfId="5661" priority="516" stopIfTrue="1" operator="containsText" text="No Service">
      <formula>NOT(ISERROR(SEARCH("No Service",L111)))</formula>
    </cfRule>
  </conditionalFormatting>
  <conditionalFormatting sqref="W102 U102:U105 W89 U89:U97">
    <cfRule type="containsText" dxfId="5660" priority="511" stopIfTrue="1" operator="containsText" text="On Call">
      <formula>NOT(ISERROR(SEARCH("On Call",U89)))</formula>
    </cfRule>
    <cfRule type="containsText" dxfId="5659" priority="512" stopIfTrue="1" operator="containsText" text="No Service">
      <formula>NOT(ISERROR(SEARCH("No Service",U89)))</formula>
    </cfRule>
    <cfRule type="containsText" dxfId="5658" priority="513" stopIfTrue="1" operator="containsText" text="G">
      <formula>NOT(ISERROR(SEARCH("G",U89)))</formula>
    </cfRule>
    <cfRule type="containsText" dxfId="5657" priority="514" stopIfTrue="1" operator="containsText" text="A">
      <formula>NOT(ISERROR(SEARCH("A",U89)))</formula>
    </cfRule>
    <cfRule type="containsText" dxfId="5656" priority="515" stopIfTrue="1" operator="containsText" text="R">
      <formula>NOT(ISERROR(SEARCH("R",U89)))</formula>
    </cfRule>
  </conditionalFormatting>
  <conditionalFormatting sqref="J27">
    <cfRule type="cellIs" dxfId="5655" priority="510" operator="greaterThan">
      <formula>$I$27</formula>
    </cfRule>
  </conditionalFormatting>
  <conditionalFormatting sqref="J28">
    <cfRule type="cellIs" dxfId="5654" priority="509" operator="greaterThan">
      <formula>$I$28</formula>
    </cfRule>
  </conditionalFormatting>
  <conditionalFormatting sqref="J29">
    <cfRule type="cellIs" dxfId="5653" priority="508" operator="greaterThan">
      <formula>$I$29</formula>
    </cfRule>
  </conditionalFormatting>
  <conditionalFormatting sqref="J40">
    <cfRule type="cellIs" dxfId="5652" priority="507" operator="greaterThan">
      <formula>$I$40</formula>
    </cfRule>
  </conditionalFormatting>
  <conditionalFormatting sqref="J41">
    <cfRule type="cellIs" dxfId="5651" priority="506" operator="greaterThan">
      <formula>$I$41</formula>
    </cfRule>
  </conditionalFormatting>
  <conditionalFormatting sqref="J42">
    <cfRule type="cellIs" dxfId="5650" priority="505" operator="greaterThan">
      <formula>$I$42</formula>
    </cfRule>
  </conditionalFormatting>
  <conditionalFormatting sqref="J30">
    <cfRule type="cellIs" dxfId="5649" priority="504" operator="greaterThan">
      <formula>$I$30</formula>
    </cfRule>
  </conditionalFormatting>
  <conditionalFormatting sqref="J31">
    <cfRule type="cellIs" dxfId="5648" priority="503" operator="greaterThan">
      <formula>$I$31</formula>
    </cfRule>
  </conditionalFormatting>
  <conditionalFormatting sqref="J32">
    <cfRule type="cellIs" dxfId="5647" priority="502" operator="greaterThan">
      <formula>$I$32</formula>
    </cfRule>
  </conditionalFormatting>
  <conditionalFormatting sqref="J33">
    <cfRule type="cellIs" dxfId="5646" priority="501" operator="greaterThan">
      <formula>$I$33</formula>
    </cfRule>
  </conditionalFormatting>
  <conditionalFormatting sqref="J34">
    <cfRule type="cellIs" dxfId="5645" priority="500" operator="greaterThan">
      <formula>$I$34</formula>
    </cfRule>
  </conditionalFormatting>
  <conditionalFormatting sqref="J35">
    <cfRule type="cellIs" dxfId="5644" priority="499" operator="greaterThan">
      <formula>$I$35</formula>
    </cfRule>
  </conditionalFormatting>
  <conditionalFormatting sqref="J45">
    <cfRule type="cellIs" dxfId="5643" priority="498" operator="greaterThan">
      <formula>$I$45</formula>
    </cfRule>
  </conditionalFormatting>
  <conditionalFormatting sqref="J43">
    <cfRule type="cellIs" dxfId="5642" priority="497" operator="greaterThan">
      <formula>$I$43</formula>
    </cfRule>
  </conditionalFormatting>
  <conditionalFormatting sqref="J44">
    <cfRule type="cellIs" dxfId="5641" priority="496" operator="greaterThan">
      <formula>$I$44</formula>
    </cfRule>
  </conditionalFormatting>
  <conditionalFormatting sqref="J48">
    <cfRule type="cellIs" dxfId="5640" priority="495" operator="greaterThan">
      <formula>$I$48</formula>
    </cfRule>
  </conditionalFormatting>
  <conditionalFormatting sqref="J49">
    <cfRule type="cellIs" dxfId="5639" priority="494" operator="greaterThan">
      <formula>$I$49</formula>
    </cfRule>
  </conditionalFormatting>
  <conditionalFormatting sqref="J46">
    <cfRule type="cellIs" dxfId="5638" priority="493" operator="greaterThan">
      <formula>$I$46</formula>
    </cfRule>
  </conditionalFormatting>
  <conditionalFormatting sqref="J47">
    <cfRule type="cellIs" dxfId="5637" priority="492" operator="greaterThan">
      <formula>$I$47</formula>
    </cfRule>
  </conditionalFormatting>
  <conditionalFormatting sqref="J50">
    <cfRule type="cellIs" dxfId="5636" priority="491" operator="greaterThan">
      <formula>I50</formula>
    </cfRule>
  </conditionalFormatting>
  <conditionalFormatting sqref="J57">
    <cfRule type="cellIs" dxfId="5635" priority="490" operator="greaterThan">
      <formula>$I$57</formula>
    </cfRule>
  </conditionalFormatting>
  <conditionalFormatting sqref="J58">
    <cfRule type="cellIs" dxfId="5634" priority="489" operator="greaterThan">
      <formula>$I$58</formula>
    </cfRule>
  </conditionalFormatting>
  <conditionalFormatting sqref="J62">
    <cfRule type="cellIs" dxfId="5633" priority="488" operator="greaterThan">
      <formula>$I$62</formula>
    </cfRule>
  </conditionalFormatting>
  <conditionalFormatting sqref="J60">
    <cfRule type="cellIs" dxfId="5632" priority="487" operator="greaterThan">
      <formula>$I$60</formula>
    </cfRule>
  </conditionalFormatting>
  <conditionalFormatting sqref="J63">
    <cfRule type="cellIs" dxfId="5631" priority="486" operator="greaterThan">
      <formula>$I$63</formula>
    </cfRule>
  </conditionalFormatting>
  <conditionalFormatting sqref="J59">
    <cfRule type="cellIs" dxfId="5630" priority="485" operator="greaterThan">
      <formula>$I$59</formula>
    </cfRule>
  </conditionalFormatting>
  <conditionalFormatting sqref="J64">
    <cfRule type="cellIs" dxfId="5629" priority="484" operator="greaterThan">
      <formula>$I$64</formula>
    </cfRule>
  </conditionalFormatting>
  <conditionalFormatting sqref="J71">
    <cfRule type="cellIs" dxfId="5628" priority="483" operator="greaterThan">
      <formula>$I$71</formula>
    </cfRule>
  </conditionalFormatting>
  <conditionalFormatting sqref="J73">
    <cfRule type="cellIs" dxfId="5627" priority="482" operator="greaterThan">
      <formula>$I$73</formula>
    </cfRule>
  </conditionalFormatting>
  <conditionalFormatting sqref="J72">
    <cfRule type="cellIs" dxfId="5626" priority="481" operator="greaterThan">
      <formula>$I$72</formula>
    </cfRule>
  </conditionalFormatting>
  <conditionalFormatting sqref="J74">
    <cfRule type="cellIs" dxfId="5625" priority="480" operator="greaterThan">
      <formula>$I$74</formula>
    </cfRule>
  </conditionalFormatting>
  <conditionalFormatting sqref="J75">
    <cfRule type="cellIs" dxfId="5624" priority="479" operator="greaterThan">
      <formula>$I$75</formula>
    </cfRule>
  </conditionalFormatting>
  <conditionalFormatting sqref="J70">
    <cfRule type="cellIs" dxfId="5623" priority="478" operator="greaterThan">
      <formula>$I$70</formula>
    </cfRule>
  </conditionalFormatting>
  <conditionalFormatting sqref="J76">
    <cfRule type="cellIs" dxfId="5622" priority="477" operator="greaterThan">
      <formula>$I$76</formula>
    </cfRule>
  </conditionalFormatting>
  <conditionalFormatting sqref="J77">
    <cfRule type="cellIs" dxfId="5621" priority="476" operator="greaterThan">
      <formula>$I$77</formula>
    </cfRule>
  </conditionalFormatting>
  <conditionalFormatting sqref="J78">
    <cfRule type="cellIs" dxfId="5620" priority="475" operator="greaterThan">
      <formula>$I$78</formula>
    </cfRule>
  </conditionalFormatting>
  <conditionalFormatting sqref="J79">
    <cfRule type="cellIs" dxfId="5619" priority="474" operator="greaterThan">
      <formula>$I$79</formula>
    </cfRule>
  </conditionalFormatting>
  <conditionalFormatting sqref="J80">
    <cfRule type="cellIs" dxfId="5618" priority="473" operator="greaterThan">
      <formula>I80</formula>
    </cfRule>
  </conditionalFormatting>
  <conditionalFormatting sqref="L27">
    <cfRule type="cellIs" dxfId="5617" priority="472" operator="greaterThan">
      <formula>$K$27</formula>
    </cfRule>
  </conditionalFormatting>
  <conditionalFormatting sqref="L28">
    <cfRule type="cellIs" dxfId="5616" priority="471" operator="greaterThan">
      <formula>$K$28</formula>
    </cfRule>
  </conditionalFormatting>
  <conditionalFormatting sqref="L29">
    <cfRule type="cellIs" dxfId="5615" priority="470" operator="greaterThan">
      <formula>$K$29</formula>
    </cfRule>
  </conditionalFormatting>
  <conditionalFormatting sqref="L40">
    <cfRule type="cellIs" dxfId="5614" priority="469" operator="greaterThan">
      <formula>$K$40</formula>
    </cfRule>
  </conditionalFormatting>
  <conditionalFormatting sqref="L41">
    <cfRule type="cellIs" dxfId="5613" priority="468" operator="greaterThan">
      <formula>$K$41</formula>
    </cfRule>
  </conditionalFormatting>
  <conditionalFormatting sqref="L42">
    <cfRule type="cellIs" dxfId="5612" priority="467" operator="greaterThan">
      <formula>$K$42</formula>
    </cfRule>
  </conditionalFormatting>
  <conditionalFormatting sqref="L30">
    <cfRule type="cellIs" dxfId="5611" priority="466" operator="greaterThan">
      <formula>$K$30</formula>
    </cfRule>
  </conditionalFormatting>
  <conditionalFormatting sqref="L31">
    <cfRule type="cellIs" dxfId="5610" priority="465" operator="greaterThan">
      <formula>$K$31</formula>
    </cfRule>
  </conditionalFormatting>
  <conditionalFormatting sqref="Z27">
    <cfRule type="cellIs" dxfId="5609" priority="464" operator="greaterThan">
      <formula>$Y$27</formula>
    </cfRule>
  </conditionalFormatting>
  <conditionalFormatting sqref="Z28">
    <cfRule type="cellIs" dxfId="5608" priority="463" operator="greaterThan">
      <formula>$Y$28</formula>
    </cfRule>
  </conditionalFormatting>
  <conditionalFormatting sqref="Z29">
    <cfRule type="cellIs" dxfId="5607" priority="462" operator="greaterThan">
      <formula>$Y$29</formula>
    </cfRule>
  </conditionalFormatting>
  <conditionalFormatting sqref="Z40">
    <cfRule type="cellIs" dxfId="5606" priority="461" operator="greaterThan">
      <formula>$Y$40</formula>
    </cfRule>
  </conditionalFormatting>
  <conditionalFormatting sqref="Z41">
    <cfRule type="cellIs" dxfId="5605" priority="460" operator="greaterThan">
      <formula>$Y$41</formula>
    </cfRule>
  </conditionalFormatting>
  <conditionalFormatting sqref="Z42">
    <cfRule type="cellIs" dxfId="5604" priority="459" operator="greaterThan">
      <formula>$Y$42</formula>
    </cfRule>
  </conditionalFormatting>
  <conditionalFormatting sqref="Z30">
    <cfRule type="cellIs" dxfId="5603" priority="458" operator="greaterThan">
      <formula>$Y$30</formula>
    </cfRule>
  </conditionalFormatting>
  <conditionalFormatting sqref="Z31">
    <cfRule type="cellIs" dxfId="5602" priority="457" operator="greaterThan">
      <formula>$Y$31</formula>
    </cfRule>
  </conditionalFormatting>
  <conditionalFormatting sqref="AB27">
    <cfRule type="cellIs" dxfId="5601" priority="456" operator="greaterThan">
      <formula>$AA$27</formula>
    </cfRule>
  </conditionalFormatting>
  <conditionalFormatting sqref="AB28">
    <cfRule type="cellIs" dxfId="5600" priority="455" operator="greaterThan">
      <formula>$AA$28</formula>
    </cfRule>
  </conditionalFormatting>
  <conditionalFormatting sqref="AB29">
    <cfRule type="cellIs" dxfId="5599" priority="454" operator="greaterThan">
      <formula>$AA$29</formula>
    </cfRule>
  </conditionalFormatting>
  <conditionalFormatting sqref="AB40">
    <cfRule type="cellIs" dxfId="5598" priority="453" operator="greaterThan">
      <formula>$AA$40</formula>
    </cfRule>
  </conditionalFormatting>
  <conditionalFormatting sqref="AB41">
    <cfRule type="cellIs" dxfId="5597" priority="452" operator="greaterThan">
      <formula>$AA$41</formula>
    </cfRule>
  </conditionalFormatting>
  <conditionalFormatting sqref="AB42">
    <cfRule type="cellIs" dxfId="5596" priority="451" operator="greaterThan">
      <formula>$AA$42</formula>
    </cfRule>
  </conditionalFormatting>
  <conditionalFormatting sqref="AB30">
    <cfRule type="cellIs" dxfId="5595" priority="450" operator="greaterThan">
      <formula>$AA$30</formula>
    </cfRule>
  </conditionalFormatting>
  <conditionalFormatting sqref="AB31">
    <cfRule type="cellIs" dxfId="5594" priority="449" operator="greaterThan">
      <formula>$AA$31</formula>
    </cfRule>
  </conditionalFormatting>
  <conditionalFormatting sqref="L32">
    <cfRule type="cellIs" dxfId="5593" priority="448" operator="greaterThan">
      <formula>$K$32</formula>
    </cfRule>
  </conditionalFormatting>
  <conditionalFormatting sqref="L33">
    <cfRule type="cellIs" dxfId="5592" priority="447" operator="greaterThan">
      <formula>$K$33</formula>
    </cfRule>
  </conditionalFormatting>
  <conditionalFormatting sqref="L34">
    <cfRule type="cellIs" dxfId="5591" priority="446" operator="greaterThan">
      <formula>$K$34</formula>
    </cfRule>
  </conditionalFormatting>
  <conditionalFormatting sqref="L35">
    <cfRule type="cellIs" dxfId="5590" priority="445" operator="greaterThan">
      <formula>$K$35</formula>
    </cfRule>
  </conditionalFormatting>
  <conditionalFormatting sqref="L45">
    <cfRule type="cellIs" dxfId="5589" priority="444" operator="greaterThan">
      <formula>$K$45</formula>
    </cfRule>
  </conditionalFormatting>
  <conditionalFormatting sqref="L43">
    <cfRule type="cellIs" dxfId="5588" priority="443" operator="greaterThan">
      <formula>$K$43</formula>
    </cfRule>
  </conditionalFormatting>
  <conditionalFormatting sqref="L44">
    <cfRule type="cellIs" dxfId="5587" priority="442" operator="greaterThan">
      <formula>$K$44</formula>
    </cfRule>
  </conditionalFormatting>
  <conditionalFormatting sqref="L48">
    <cfRule type="cellIs" dxfId="5586" priority="441" operator="greaterThan">
      <formula>$K$48</formula>
    </cfRule>
  </conditionalFormatting>
  <conditionalFormatting sqref="L49">
    <cfRule type="cellIs" dxfId="5585" priority="440" operator="greaterThan">
      <formula>$K$49</formula>
    </cfRule>
  </conditionalFormatting>
  <conditionalFormatting sqref="L46">
    <cfRule type="cellIs" dxfId="5584" priority="439" operator="greaterThan">
      <formula>$K$46</formula>
    </cfRule>
  </conditionalFormatting>
  <conditionalFormatting sqref="L47">
    <cfRule type="cellIs" dxfId="5583" priority="438" operator="greaterThan">
      <formula>$K$47</formula>
    </cfRule>
  </conditionalFormatting>
  <conditionalFormatting sqref="L50">
    <cfRule type="cellIs" dxfId="5582" priority="437" operator="greaterThan">
      <formula>$K$50</formula>
    </cfRule>
  </conditionalFormatting>
  <conditionalFormatting sqref="Z32">
    <cfRule type="cellIs" dxfId="5581" priority="436" operator="greaterThan">
      <formula>$Y$32</formula>
    </cfRule>
  </conditionalFormatting>
  <conditionalFormatting sqref="Z33">
    <cfRule type="cellIs" dxfId="5580" priority="435" operator="greaterThan">
      <formula>$Y$33</formula>
    </cfRule>
  </conditionalFormatting>
  <conditionalFormatting sqref="Z34">
    <cfRule type="cellIs" dxfId="5579" priority="434" operator="greaterThan">
      <formula>$Y$34</formula>
    </cfRule>
  </conditionalFormatting>
  <conditionalFormatting sqref="Z35">
    <cfRule type="cellIs" dxfId="5578" priority="433" operator="greaterThan">
      <formula>$Y$35</formula>
    </cfRule>
  </conditionalFormatting>
  <conditionalFormatting sqref="Z45">
    <cfRule type="cellIs" dxfId="5577" priority="432" operator="greaterThan">
      <formula>$Y$45</formula>
    </cfRule>
  </conditionalFormatting>
  <conditionalFormatting sqref="Z43">
    <cfRule type="cellIs" dxfId="5576" priority="431" operator="greaterThan">
      <formula>$Y$43</formula>
    </cfRule>
  </conditionalFormatting>
  <conditionalFormatting sqref="Z44">
    <cfRule type="cellIs" dxfId="5575" priority="430" operator="greaterThan">
      <formula>$Y$44</formula>
    </cfRule>
  </conditionalFormatting>
  <conditionalFormatting sqref="Z48">
    <cfRule type="cellIs" dxfId="5574" priority="429" operator="greaterThan">
      <formula>$Y$48</formula>
    </cfRule>
  </conditionalFormatting>
  <conditionalFormatting sqref="Z49">
    <cfRule type="cellIs" dxfId="5573" priority="428" operator="greaterThan">
      <formula>$Y$49</formula>
    </cfRule>
  </conditionalFormatting>
  <conditionalFormatting sqref="Z46">
    <cfRule type="cellIs" dxfId="5572" priority="427" operator="greaterThan">
      <formula>$Y$46</formula>
    </cfRule>
  </conditionalFormatting>
  <conditionalFormatting sqref="Z47">
    <cfRule type="cellIs" dxfId="5571" priority="426" operator="greaterThan">
      <formula>$Y$47</formula>
    </cfRule>
  </conditionalFormatting>
  <conditionalFormatting sqref="Z50">
    <cfRule type="cellIs" dxfId="5570" priority="425" operator="greaterThan">
      <formula>$Y$50</formula>
    </cfRule>
  </conditionalFormatting>
  <conditionalFormatting sqref="AB32">
    <cfRule type="cellIs" dxfId="5569" priority="424" operator="greaterThan">
      <formula>$AA$32</formula>
    </cfRule>
  </conditionalFormatting>
  <conditionalFormatting sqref="AB33">
    <cfRule type="cellIs" dxfId="5568" priority="423" operator="greaterThan">
      <formula>$AA$33</formula>
    </cfRule>
  </conditionalFormatting>
  <conditionalFormatting sqref="AB34">
    <cfRule type="cellIs" dxfId="5567" priority="422" operator="greaterThan">
      <formula>$AA$34</formula>
    </cfRule>
  </conditionalFormatting>
  <conditionalFormatting sqref="AB35">
    <cfRule type="cellIs" dxfId="5566" priority="421" operator="greaterThan">
      <formula>$AA$35</formula>
    </cfRule>
  </conditionalFormatting>
  <conditionalFormatting sqref="AB45">
    <cfRule type="cellIs" dxfId="5565" priority="420" operator="greaterThan">
      <formula>$AA$45</formula>
    </cfRule>
  </conditionalFormatting>
  <conditionalFormatting sqref="AB43">
    <cfRule type="cellIs" dxfId="5564" priority="419" operator="greaterThan">
      <formula>$AA$43</formula>
    </cfRule>
  </conditionalFormatting>
  <conditionalFormatting sqref="AB44">
    <cfRule type="cellIs" dxfId="5563" priority="418" operator="greaterThan">
      <formula>$AA$44</formula>
    </cfRule>
  </conditionalFormatting>
  <conditionalFormatting sqref="AB48">
    <cfRule type="cellIs" dxfId="5562" priority="417" operator="greaterThan">
      <formula>$AA$48</formula>
    </cfRule>
  </conditionalFormatting>
  <conditionalFormatting sqref="AB49">
    <cfRule type="cellIs" dxfId="5561" priority="416" operator="greaterThan">
      <formula>$AA$49</formula>
    </cfRule>
  </conditionalFormatting>
  <conditionalFormatting sqref="AB46">
    <cfRule type="cellIs" dxfId="5560" priority="415" operator="greaterThan">
      <formula>$AA$46</formula>
    </cfRule>
  </conditionalFormatting>
  <conditionalFormatting sqref="AB47">
    <cfRule type="cellIs" dxfId="5559" priority="414" operator="greaterThan">
      <formula>$AA$47</formula>
    </cfRule>
  </conditionalFormatting>
  <conditionalFormatting sqref="AB50">
    <cfRule type="cellIs" dxfId="5558" priority="413" operator="greaterThan">
      <formula>$AA$50</formula>
    </cfRule>
  </conditionalFormatting>
  <conditionalFormatting sqref="L57">
    <cfRule type="cellIs" dxfId="5557" priority="412" operator="greaterThan">
      <formula>$K$57</formula>
    </cfRule>
  </conditionalFormatting>
  <conditionalFormatting sqref="L58">
    <cfRule type="cellIs" dxfId="5556" priority="411" operator="greaterThan">
      <formula>$K$58</formula>
    </cfRule>
  </conditionalFormatting>
  <conditionalFormatting sqref="L62">
    <cfRule type="cellIs" dxfId="5555" priority="410" operator="greaterThan">
      <formula>$K$62</formula>
    </cfRule>
  </conditionalFormatting>
  <conditionalFormatting sqref="L60">
    <cfRule type="cellIs" dxfId="5554" priority="409" operator="greaterThan">
      <formula>$K$60</formula>
    </cfRule>
  </conditionalFormatting>
  <conditionalFormatting sqref="L63">
    <cfRule type="cellIs" dxfId="5553" priority="408" operator="greaterThan">
      <formula>$K$63</formula>
    </cfRule>
  </conditionalFormatting>
  <conditionalFormatting sqref="L59">
    <cfRule type="cellIs" dxfId="5552" priority="407" operator="greaterThan">
      <formula>$K$59</formula>
    </cfRule>
  </conditionalFormatting>
  <conditionalFormatting sqref="L64">
    <cfRule type="cellIs" dxfId="5551" priority="406" operator="greaterThan">
      <formula>$K$64</formula>
    </cfRule>
  </conditionalFormatting>
  <conditionalFormatting sqref="Z57">
    <cfRule type="cellIs" dxfId="5550" priority="405" operator="greaterThan">
      <formula>$Y$57</formula>
    </cfRule>
  </conditionalFormatting>
  <conditionalFormatting sqref="Z58">
    <cfRule type="cellIs" dxfId="5549" priority="404" operator="greaterThan">
      <formula>$Y$58</formula>
    </cfRule>
  </conditionalFormatting>
  <conditionalFormatting sqref="Z62">
    <cfRule type="cellIs" dxfId="5548" priority="403" operator="greaterThan">
      <formula>$Y$62</formula>
    </cfRule>
  </conditionalFormatting>
  <conditionalFormatting sqref="Z60">
    <cfRule type="cellIs" dxfId="5547" priority="402" operator="greaterThan">
      <formula>$Y$60</formula>
    </cfRule>
  </conditionalFormatting>
  <conditionalFormatting sqref="Z63">
    <cfRule type="cellIs" dxfId="5546" priority="401" operator="greaterThan">
      <formula>$Y$63</formula>
    </cfRule>
  </conditionalFormatting>
  <conditionalFormatting sqref="Z59">
    <cfRule type="cellIs" dxfId="5545" priority="400" operator="greaterThan">
      <formula>$Y$59</formula>
    </cfRule>
  </conditionalFormatting>
  <conditionalFormatting sqref="Z64">
    <cfRule type="cellIs" dxfId="5544" priority="399" operator="greaterThan">
      <formula>$Y$64</formula>
    </cfRule>
  </conditionalFormatting>
  <conditionalFormatting sqref="AB57">
    <cfRule type="cellIs" dxfId="5543" priority="398" operator="greaterThan">
      <formula>$AA$57</formula>
    </cfRule>
  </conditionalFormatting>
  <conditionalFormatting sqref="AB58">
    <cfRule type="cellIs" dxfId="5542" priority="397" operator="greaterThan">
      <formula>$AA$58</formula>
    </cfRule>
  </conditionalFormatting>
  <conditionalFormatting sqref="AB62">
    <cfRule type="cellIs" dxfId="5541" priority="396" operator="greaterThan">
      <formula>$AA$62</formula>
    </cfRule>
  </conditionalFormatting>
  <conditionalFormatting sqref="AB60">
    <cfRule type="cellIs" dxfId="5540" priority="395" operator="greaterThan">
      <formula>$AA$60</formula>
    </cfRule>
  </conditionalFormatting>
  <conditionalFormatting sqref="AB63">
    <cfRule type="cellIs" dxfId="5539" priority="394" operator="greaterThan">
      <formula>$AA$63</formula>
    </cfRule>
  </conditionalFormatting>
  <conditionalFormatting sqref="AB59">
    <cfRule type="cellIs" dxfId="5538" priority="393" operator="greaterThan">
      <formula>$AA$59</formula>
    </cfRule>
  </conditionalFormatting>
  <conditionalFormatting sqref="AB64">
    <cfRule type="cellIs" dxfId="5537" priority="392" operator="greaterThan">
      <formula>$AA$64</formula>
    </cfRule>
  </conditionalFormatting>
  <conditionalFormatting sqref="L71">
    <cfRule type="cellIs" dxfId="5536" priority="391" operator="greaterThan">
      <formula>$K$71</formula>
    </cfRule>
  </conditionalFormatting>
  <conditionalFormatting sqref="L73">
    <cfRule type="cellIs" dxfId="5535" priority="390" operator="greaterThan">
      <formula>$K$73</formula>
    </cfRule>
  </conditionalFormatting>
  <conditionalFormatting sqref="L72">
    <cfRule type="cellIs" dxfId="5534" priority="389" operator="greaterThan">
      <formula>$K$72</formula>
    </cfRule>
  </conditionalFormatting>
  <conditionalFormatting sqref="L74">
    <cfRule type="cellIs" dxfId="5533" priority="388" operator="greaterThan">
      <formula>$K$74</formula>
    </cfRule>
  </conditionalFormatting>
  <conditionalFormatting sqref="L75">
    <cfRule type="cellIs" dxfId="5532" priority="387" operator="greaterThan">
      <formula>$K$75</formula>
    </cfRule>
  </conditionalFormatting>
  <conditionalFormatting sqref="Z71">
    <cfRule type="cellIs" dxfId="5531" priority="386" operator="greaterThan">
      <formula>$Y$71</formula>
    </cfRule>
  </conditionalFormatting>
  <conditionalFormatting sqref="Z73">
    <cfRule type="cellIs" dxfId="5530" priority="385" operator="greaterThan">
      <formula>$Y$73</formula>
    </cfRule>
  </conditionalFormatting>
  <conditionalFormatting sqref="Z72">
    <cfRule type="cellIs" dxfId="5529" priority="384" operator="greaterThan">
      <formula>$Y$72</formula>
    </cfRule>
  </conditionalFormatting>
  <conditionalFormatting sqref="Z74">
    <cfRule type="cellIs" dxfId="5528" priority="383" operator="greaterThan">
      <formula>$Y$74</formula>
    </cfRule>
  </conditionalFormatting>
  <conditionalFormatting sqref="Z75">
    <cfRule type="cellIs" dxfId="5527" priority="382" operator="greaterThan">
      <formula>$Y$75</formula>
    </cfRule>
  </conditionalFormatting>
  <conditionalFormatting sqref="AB71">
    <cfRule type="cellIs" dxfId="5526" priority="381" operator="greaterThan">
      <formula>$AA$71</formula>
    </cfRule>
  </conditionalFormatting>
  <conditionalFormatting sqref="AB73">
    <cfRule type="cellIs" dxfId="5525" priority="380" operator="greaterThan">
      <formula>$AA$73</formula>
    </cfRule>
  </conditionalFormatting>
  <conditionalFormatting sqref="AB72">
    <cfRule type="cellIs" dxfId="5524" priority="379" operator="greaterThan">
      <formula>$AA$72</formula>
    </cfRule>
  </conditionalFormatting>
  <conditionalFormatting sqref="AB74">
    <cfRule type="cellIs" dxfId="5523" priority="378" operator="greaterThan">
      <formula>$AA$74</formula>
    </cfRule>
  </conditionalFormatting>
  <conditionalFormatting sqref="AB75">
    <cfRule type="cellIs" dxfId="5522" priority="377" operator="greaterThan">
      <formula>$AA$75</formula>
    </cfRule>
  </conditionalFormatting>
  <conditionalFormatting sqref="L70">
    <cfRule type="cellIs" dxfId="5521" priority="376" operator="greaterThan">
      <formula>$K$70</formula>
    </cfRule>
  </conditionalFormatting>
  <conditionalFormatting sqref="Z70">
    <cfRule type="cellIs" dxfId="5520" priority="375" operator="greaterThan">
      <formula>$Y$70</formula>
    </cfRule>
  </conditionalFormatting>
  <conditionalFormatting sqref="AB70">
    <cfRule type="cellIs" dxfId="5519" priority="374" operator="greaterThan">
      <formula>$AA$70</formula>
    </cfRule>
  </conditionalFormatting>
  <conditionalFormatting sqref="L76">
    <cfRule type="cellIs" dxfId="5518" priority="373" operator="greaterThan">
      <formula>$K$76</formula>
    </cfRule>
  </conditionalFormatting>
  <conditionalFormatting sqref="L77">
    <cfRule type="cellIs" dxfId="5517" priority="372" operator="greaterThan">
      <formula>$K$77</formula>
    </cfRule>
  </conditionalFormatting>
  <conditionalFormatting sqref="L78">
    <cfRule type="cellIs" dxfId="5516" priority="371" operator="greaterThan">
      <formula>$K$78</formula>
    </cfRule>
  </conditionalFormatting>
  <conditionalFormatting sqref="L79">
    <cfRule type="cellIs" dxfId="5515" priority="370" operator="greaterThan">
      <formula>$K$79</formula>
    </cfRule>
  </conditionalFormatting>
  <conditionalFormatting sqref="L80">
    <cfRule type="cellIs" dxfId="5514" priority="369" operator="greaterThan">
      <formula>$K$80</formula>
    </cfRule>
  </conditionalFormatting>
  <conditionalFormatting sqref="Z76">
    <cfRule type="cellIs" dxfId="5513" priority="368" operator="greaterThan">
      <formula>$Y$76</formula>
    </cfRule>
  </conditionalFormatting>
  <conditionalFormatting sqref="Z77">
    <cfRule type="cellIs" dxfId="5512" priority="367" operator="greaterThan">
      <formula>$Y$77</formula>
    </cfRule>
  </conditionalFormatting>
  <conditionalFormatting sqref="Z78">
    <cfRule type="cellIs" dxfId="5511" priority="366" operator="greaterThan">
      <formula>$Y$78</formula>
    </cfRule>
  </conditionalFormatting>
  <conditionalFormatting sqref="Z79">
    <cfRule type="cellIs" dxfId="5510" priority="365" operator="greaterThan">
      <formula>$Y$79</formula>
    </cfRule>
  </conditionalFormatting>
  <conditionalFormatting sqref="Z80">
    <cfRule type="cellIs" dxfId="5509" priority="364" operator="greaterThan">
      <formula>$Y$80</formula>
    </cfRule>
  </conditionalFormatting>
  <conditionalFormatting sqref="AB76">
    <cfRule type="cellIs" dxfId="5508" priority="363" operator="greaterThan">
      <formula>$AA$76</formula>
    </cfRule>
  </conditionalFormatting>
  <conditionalFormatting sqref="AB77">
    <cfRule type="cellIs" dxfId="5507" priority="362" operator="greaterThan">
      <formula>$AA$77</formula>
    </cfRule>
  </conditionalFormatting>
  <conditionalFormatting sqref="AB78">
    <cfRule type="cellIs" dxfId="5506" priority="361" operator="greaterThan">
      <formula>$AA$78</formula>
    </cfRule>
  </conditionalFormatting>
  <conditionalFormatting sqref="AB79">
    <cfRule type="cellIs" dxfId="5505" priority="360" operator="greaterThan">
      <formula>$AA$79</formula>
    </cfRule>
  </conditionalFormatting>
  <conditionalFormatting sqref="AB80">
    <cfRule type="cellIs" dxfId="5504" priority="359" operator="greaterThan">
      <formula>$AA$80</formula>
    </cfRule>
  </conditionalFormatting>
  <conditionalFormatting sqref="J61">
    <cfRule type="cellIs" dxfId="5503" priority="358" operator="greaterThan">
      <formula>$I$61</formula>
    </cfRule>
  </conditionalFormatting>
  <conditionalFormatting sqref="L61">
    <cfRule type="cellIs" dxfId="5502" priority="357" operator="greaterThan">
      <formula>$K$61</formula>
    </cfRule>
  </conditionalFormatting>
  <conditionalFormatting sqref="Z61">
    <cfRule type="cellIs" dxfId="5501" priority="356" operator="greaterThan">
      <formula>$Y$61</formula>
    </cfRule>
  </conditionalFormatting>
  <conditionalFormatting sqref="AB61">
    <cfRule type="cellIs" dxfId="5500" priority="355" operator="greaterThan">
      <formula>$AA$61</formula>
    </cfRule>
  </conditionalFormatting>
  <conditionalFormatting sqref="J65">
    <cfRule type="cellIs" dxfId="5499" priority="354" operator="greaterThan">
      <formula>$I$65</formula>
    </cfRule>
  </conditionalFormatting>
  <conditionalFormatting sqref="L65">
    <cfRule type="cellIs" dxfId="5498" priority="353" operator="greaterThan">
      <formula>$K$65</formula>
    </cfRule>
  </conditionalFormatting>
  <conditionalFormatting sqref="Z65">
    <cfRule type="cellIs" dxfId="5497" priority="352" operator="greaterThan">
      <formula>$Y$65</formula>
    </cfRule>
  </conditionalFormatting>
  <conditionalFormatting sqref="AB65">
    <cfRule type="cellIs" dxfId="5496" priority="351" operator="greaterThan">
      <formula>$AA$65</formula>
    </cfRule>
  </conditionalFormatting>
  <conditionalFormatting sqref="S27">
    <cfRule type="expression" dxfId="5495" priority="349">
      <formula>J27&gt;=I27-8</formula>
    </cfRule>
    <cfRule type="expression" dxfId="5494" priority="350">
      <formula>J27&lt;I27-8</formula>
    </cfRule>
  </conditionalFormatting>
  <conditionalFormatting sqref="S28">
    <cfRule type="expression" dxfId="5493" priority="347">
      <formula>J28&gt;=I28-8</formula>
    </cfRule>
    <cfRule type="expression" dxfId="5492" priority="348">
      <formula>J28&lt;I28-8</formula>
    </cfRule>
  </conditionalFormatting>
  <conditionalFormatting sqref="S29">
    <cfRule type="expression" dxfId="5491" priority="345">
      <formula>J29&gt;=I29-8</formula>
    </cfRule>
    <cfRule type="expression" dxfId="5490" priority="346">
      <formula>J29&lt;I29-8</formula>
    </cfRule>
  </conditionalFormatting>
  <conditionalFormatting sqref="S40">
    <cfRule type="expression" dxfId="5489" priority="343">
      <formula>J40&gt;=I40-8</formula>
    </cfRule>
    <cfRule type="expression" dxfId="5488" priority="344">
      <formula>J40&lt;I40-8</formula>
    </cfRule>
  </conditionalFormatting>
  <conditionalFormatting sqref="S41">
    <cfRule type="expression" dxfId="5487" priority="341">
      <formula>J41&gt;=I41-8</formula>
    </cfRule>
    <cfRule type="expression" dxfId="5486" priority="342">
      <formula>J41&lt;I41-8</formula>
    </cfRule>
  </conditionalFormatting>
  <conditionalFormatting sqref="S42">
    <cfRule type="expression" dxfId="5485" priority="339">
      <formula>J42&gt;=I42-8</formula>
    </cfRule>
    <cfRule type="expression" dxfId="5484" priority="340">
      <formula>J42&lt;I42-8</formula>
    </cfRule>
  </conditionalFormatting>
  <conditionalFormatting sqref="S30">
    <cfRule type="expression" dxfId="5483" priority="337">
      <formula>J30&gt;=I30-8</formula>
    </cfRule>
    <cfRule type="expression" dxfId="5482" priority="338">
      <formula>J30&lt;I30-8</formula>
    </cfRule>
  </conditionalFormatting>
  <conditionalFormatting sqref="S31">
    <cfRule type="expression" dxfId="5481" priority="335">
      <formula>J31&gt;=I31-8</formula>
    </cfRule>
    <cfRule type="expression" dxfId="5480" priority="336">
      <formula>J31&lt;I31-8</formula>
    </cfRule>
  </conditionalFormatting>
  <conditionalFormatting sqref="S32">
    <cfRule type="expression" dxfId="5479" priority="333">
      <formula>J32&gt;=I32-8</formula>
    </cfRule>
    <cfRule type="expression" dxfId="5478" priority="334">
      <formula>J32&lt;I32-8</formula>
    </cfRule>
  </conditionalFormatting>
  <conditionalFormatting sqref="S33">
    <cfRule type="expression" dxfId="5477" priority="331">
      <formula>J33&gt;=I33-8</formula>
    </cfRule>
    <cfRule type="expression" dxfId="5476" priority="332">
      <formula>J33&lt;I33-8</formula>
    </cfRule>
  </conditionalFormatting>
  <conditionalFormatting sqref="S34">
    <cfRule type="expression" dxfId="5475" priority="329">
      <formula>J34&gt;=I34-8</formula>
    </cfRule>
    <cfRule type="expression" dxfId="5474" priority="330">
      <formula>J34&lt;I34-8</formula>
    </cfRule>
  </conditionalFormatting>
  <conditionalFormatting sqref="S35">
    <cfRule type="expression" dxfId="5473" priority="327">
      <formula>J35&gt;=I35-8</formula>
    </cfRule>
    <cfRule type="expression" dxfId="5472" priority="328">
      <formula>J35&lt;I35-8</formula>
    </cfRule>
  </conditionalFormatting>
  <conditionalFormatting sqref="S43">
    <cfRule type="expression" dxfId="5471" priority="325">
      <formula>J43&gt;=I43-8</formula>
    </cfRule>
    <cfRule type="expression" dxfId="5470" priority="326">
      <formula>J43&lt;I43-8</formula>
    </cfRule>
  </conditionalFormatting>
  <conditionalFormatting sqref="S44">
    <cfRule type="expression" dxfId="5469" priority="323">
      <formula>J44&gt;=I44-8</formula>
    </cfRule>
    <cfRule type="expression" dxfId="5468" priority="324">
      <formula>J44&lt;I44-8</formula>
    </cfRule>
  </conditionalFormatting>
  <conditionalFormatting sqref="S48">
    <cfRule type="expression" dxfId="5467" priority="321">
      <formula>J48&gt;=I48-8</formula>
    </cfRule>
    <cfRule type="expression" dxfId="5466" priority="322">
      <formula>J48&lt;I48-8</formula>
    </cfRule>
  </conditionalFormatting>
  <conditionalFormatting sqref="S49">
    <cfRule type="expression" dxfId="5465" priority="319">
      <formula>J49&gt;=I49-8</formula>
    </cfRule>
    <cfRule type="expression" dxfId="5464" priority="320">
      <formula>J49&lt;I49-8</formula>
    </cfRule>
  </conditionalFormatting>
  <conditionalFormatting sqref="S46">
    <cfRule type="expression" dxfId="5463" priority="317">
      <formula>J46&gt;=I46-8</formula>
    </cfRule>
    <cfRule type="expression" dxfId="5462" priority="318">
      <formula>J46&lt;I46-8</formula>
    </cfRule>
  </conditionalFormatting>
  <conditionalFormatting sqref="S45">
    <cfRule type="expression" dxfId="5461" priority="315">
      <formula>J45&gt;=I45-8</formula>
    </cfRule>
    <cfRule type="expression" dxfId="5460" priority="316">
      <formula>J45&lt;I45-8</formula>
    </cfRule>
  </conditionalFormatting>
  <conditionalFormatting sqref="S47">
    <cfRule type="expression" dxfId="5459" priority="313">
      <formula>J47&gt;=I47-8</formula>
    </cfRule>
    <cfRule type="expression" dxfId="5458" priority="314">
      <formula>J47&lt;I47-8</formula>
    </cfRule>
  </conditionalFormatting>
  <conditionalFormatting sqref="S50">
    <cfRule type="expression" dxfId="5457" priority="311">
      <formula>J50&gt;=I50-8</formula>
    </cfRule>
    <cfRule type="expression" dxfId="5456" priority="312">
      <formula>J50&lt;I50-8</formula>
    </cfRule>
  </conditionalFormatting>
  <conditionalFormatting sqref="S57">
    <cfRule type="expression" dxfId="5455" priority="309">
      <formula>J57&gt;=I57-8</formula>
    </cfRule>
    <cfRule type="expression" dxfId="5454" priority="310">
      <formula>J57&lt;I57-8</formula>
    </cfRule>
  </conditionalFormatting>
  <conditionalFormatting sqref="S58">
    <cfRule type="expression" dxfId="5453" priority="307">
      <formula>J58&gt;=I58-8</formula>
    </cfRule>
    <cfRule type="expression" dxfId="5452" priority="308">
      <formula>J58&lt;I58-8</formula>
    </cfRule>
  </conditionalFormatting>
  <conditionalFormatting sqref="S62">
    <cfRule type="expression" dxfId="5451" priority="305">
      <formula>J62&gt;=I62-8</formula>
    </cfRule>
    <cfRule type="expression" dxfId="5450" priority="306">
      <formula>J62&lt;I62-8</formula>
    </cfRule>
  </conditionalFormatting>
  <conditionalFormatting sqref="S60">
    <cfRule type="expression" dxfId="5449" priority="303">
      <formula>J60&gt;=I60-8</formula>
    </cfRule>
    <cfRule type="expression" dxfId="5448" priority="304">
      <formula>J60&lt;I60-8</formula>
    </cfRule>
  </conditionalFormatting>
  <conditionalFormatting sqref="S63">
    <cfRule type="expression" dxfId="5447" priority="301">
      <formula>J63&gt;=I63-8</formula>
    </cfRule>
    <cfRule type="expression" dxfId="5446" priority="302">
      <formula>J63&lt;I63-8</formula>
    </cfRule>
  </conditionalFormatting>
  <conditionalFormatting sqref="S59">
    <cfRule type="expression" dxfId="5445" priority="299">
      <formula>J59&gt;=I59-8</formula>
    </cfRule>
    <cfRule type="expression" dxfId="5444" priority="300">
      <formula>J59&lt;I59-8</formula>
    </cfRule>
  </conditionalFormatting>
  <conditionalFormatting sqref="S61">
    <cfRule type="expression" dxfId="5443" priority="297">
      <formula>J61&gt;=I61-8</formula>
    </cfRule>
    <cfRule type="expression" dxfId="5442" priority="298">
      <formula>J61&lt;I61-8</formula>
    </cfRule>
  </conditionalFormatting>
  <conditionalFormatting sqref="S64">
    <cfRule type="expression" dxfId="5441" priority="295">
      <formula>J64&gt;=I64-8</formula>
    </cfRule>
    <cfRule type="expression" dxfId="5440" priority="296">
      <formula>J64&lt;I64-8</formula>
    </cfRule>
  </conditionalFormatting>
  <conditionalFormatting sqref="S71">
    <cfRule type="expression" dxfId="5439" priority="293">
      <formula>J71&gt;=I71-8</formula>
    </cfRule>
    <cfRule type="expression" dxfId="5438" priority="294">
      <formula>J71&lt;I71-8</formula>
    </cfRule>
  </conditionalFormatting>
  <conditionalFormatting sqref="S73">
    <cfRule type="expression" dxfId="5437" priority="291">
      <formula>J73&gt;=I73-8</formula>
    </cfRule>
    <cfRule type="expression" dxfId="5436" priority="292">
      <formula>J73&lt;I73-8</formula>
    </cfRule>
  </conditionalFormatting>
  <conditionalFormatting sqref="S72">
    <cfRule type="expression" dxfId="5435" priority="289">
      <formula>J72&gt;=I72-8</formula>
    </cfRule>
    <cfRule type="expression" dxfId="5434" priority="290">
      <formula>J72&lt;I72-8</formula>
    </cfRule>
  </conditionalFormatting>
  <conditionalFormatting sqref="S74">
    <cfRule type="expression" dxfId="5433" priority="287">
      <formula>J74&gt;=I74-8</formula>
    </cfRule>
    <cfRule type="expression" dxfId="5432" priority="288">
      <formula>J74&lt;I74-8</formula>
    </cfRule>
  </conditionalFormatting>
  <conditionalFormatting sqref="S70">
    <cfRule type="expression" dxfId="5431" priority="285">
      <formula>J70&gt;=I70-8</formula>
    </cfRule>
    <cfRule type="expression" dxfId="5430" priority="286">
      <formula>J70&lt;I70-8</formula>
    </cfRule>
  </conditionalFormatting>
  <conditionalFormatting sqref="AG57">
    <cfRule type="expression" dxfId="5429" priority="282">
      <formula>U57=0</formula>
    </cfRule>
    <cfRule type="expression" dxfId="5428" priority="283">
      <formula>Z57&gt;=23</formula>
    </cfRule>
    <cfRule type="expression" dxfId="5427" priority="284">
      <formula>Z57&lt;23</formula>
    </cfRule>
  </conditionalFormatting>
  <conditionalFormatting sqref="AH57">
    <cfRule type="expression" dxfId="5426" priority="280">
      <formula>Z57&gt;=Y57-8</formula>
    </cfRule>
    <cfRule type="expression" dxfId="5425" priority="281">
      <formula>Z57&lt;Y57-8</formula>
    </cfRule>
  </conditionalFormatting>
  <conditionalFormatting sqref="AG27">
    <cfRule type="expression" dxfId="5424" priority="278">
      <formula>Z27&gt;=23</formula>
    </cfRule>
    <cfRule type="expression" dxfId="5423" priority="279">
      <formula>Z27&lt;23</formula>
    </cfRule>
  </conditionalFormatting>
  <conditionalFormatting sqref="AH27">
    <cfRule type="expression" dxfId="5422" priority="276">
      <formula>Z27&gt;=Y27-8</formula>
    </cfRule>
    <cfRule type="expression" dxfId="5421" priority="277">
      <formula>Z27&lt;Y27-8</formula>
    </cfRule>
  </conditionalFormatting>
  <conditionalFormatting sqref="AG28">
    <cfRule type="expression" dxfId="5420" priority="274">
      <formula>Z28&gt;=23</formula>
    </cfRule>
    <cfRule type="expression" dxfId="5419" priority="275">
      <formula>Z28&lt;23</formula>
    </cfRule>
  </conditionalFormatting>
  <conditionalFormatting sqref="AH28">
    <cfRule type="expression" dxfId="5418" priority="272">
      <formula>Z28&gt;=Y28-8</formula>
    </cfRule>
    <cfRule type="expression" dxfId="5417" priority="273">
      <formula>Z28&lt;Y28-8</formula>
    </cfRule>
  </conditionalFormatting>
  <conditionalFormatting sqref="AG40">
    <cfRule type="expression" dxfId="5416" priority="270">
      <formula>Z40&gt;=23</formula>
    </cfRule>
    <cfRule type="expression" dxfId="5415" priority="271">
      <formula>Z40&lt;23</formula>
    </cfRule>
  </conditionalFormatting>
  <conditionalFormatting sqref="AH40">
    <cfRule type="expression" dxfId="5414" priority="268">
      <formula>Z40&gt;=Y40-8</formula>
    </cfRule>
    <cfRule type="expression" dxfId="5413" priority="269">
      <formula>Z40&lt;Y40-8</formula>
    </cfRule>
  </conditionalFormatting>
  <conditionalFormatting sqref="AG41">
    <cfRule type="expression" dxfId="5412" priority="266">
      <formula>Z41&gt;=23</formula>
    </cfRule>
    <cfRule type="expression" dxfId="5411" priority="267">
      <formula>Z41&lt;23</formula>
    </cfRule>
  </conditionalFormatting>
  <conditionalFormatting sqref="AH41">
    <cfRule type="expression" dxfId="5410" priority="264">
      <formula>Z41&gt;=Y41-8</formula>
    </cfRule>
    <cfRule type="expression" dxfId="5409" priority="265">
      <formula>Z41&lt;Y41-8</formula>
    </cfRule>
  </conditionalFormatting>
  <conditionalFormatting sqref="AG42">
    <cfRule type="expression" dxfId="5408" priority="262">
      <formula>Z42&gt;=23</formula>
    </cfRule>
    <cfRule type="expression" dxfId="5407" priority="263">
      <formula>Z42&lt;23</formula>
    </cfRule>
  </conditionalFormatting>
  <conditionalFormatting sqref="AH42">
    <cfRule type="expression" dxfId="5406" priority="260">
      <formula>Z42&gt;=Y42-8</formula>
    </cfRule>
    <cfRule type="expression" dxfId="5405" priority="261">
      <formula>Z42&lt;Y42-8</formula>
    </cfRule>
  </conditionalFormatting>
  <conditionalFormatting sqref="AG30">
    <cfRule type="expression" dxfId="5404" priority="258">
      <formula>Z30&gt;=23</formula>
    </cfRule>
    <cfRule type="expression" dxfId="5403" priority="259">
      <formula>Z30&lt;23</formula>
    </cfRule>
  </conditionalFormatting>
  <conditionalFormatting sqref="AH30">
    <cfRule type="expression" dxfId="5402" priority="256">
      <formula>Z30&gt;=Y30-8</formula>
    </cfRule>
    <cfRule type="expression" dxfId="5401" priority="257">
      <formula>Z30&lt;Y30-8</formula>
    </cfRule>
  </conditionalFormatting>
  <conditionalFormatting sqref="AG31">
    <cfRule type="expression" dxfId="5400" priority="254">
      <formula>Z31&gt;=23</formula>
    </cfRule>
    <cfRule type="expression" dxfId="5399" priority="255">
      <formula>Z31&lt;23</formula>
    </cfRule>
  </conditionalFormatting>
  <conditionalFormatting sqref="AH31">
    <cfRule type="expression" dxfId="5398" priority="252">
      <formula>Z31&gt;=Y31-8</formula>
    </cfRule>
    <cfRule type="expression" dxfId="5397" priority="253">
      <formula>Z31&lt;Y31-8</formula>
    </cfRule>
  </conditionalFormatting>
  <conditionalFormatting sqref="AG32">
    <cfRule type="expression" dxfId="5396" priority="250">
      <formula>Z32&gt;=23</formula>
    </cfRule>
    <cfRule type="expression" dxfId="5395" priority="251">
      <formula>Z32&lt;23</formula>
    </cfRule>
  </conditionalFormatting>
  <conditionalFormatting sqref="AH32">
    <cfRule type="expression" dxfId="5394" priority="248">
      <formula>Z32&gt;=Y32-8</formula>
    </cfRule>
    <cfRule type="expression" dxfId="5393" priority="249">
      <formula>Z32&lt;Y32-8</formula>
    </cfRule>
  </conditionalFormatting>
  <conditionalFormatting sqref="AG33">
    <cfRule type="expression" dxfId="5392" priority="246">
      <formula>Z33&gt;=23</formula>
    </cfRule>
    <cfRule type="expression" dxfId="5391" priority="247">
      <formula>Z33&lt;23</formula>
    </cfRule>
  </conditionalFormatting>
  <conditionalFormatting sqref="AH33">
    <cfRule type="expression" dxfId="5390" priority="244">
      <formula>Z33&gt;=Y33-8</formula>
    </cfRule>
    <cfRule type="expression" dxfId="5389" priority="245">
      <formula>Z33&lt;Y33-8</formula>
    </cfRule>
  </conditionalFormatting>
  <conditionalFormatting sqref="AH34">
    <cfRule type="expression" dxfId="5388" priority="240">
      <formula>Z34&gt;=Y34-8</formula>
    </cfRule>
    <cfRule type="expression" dxfId="5387" priority="241">
      <formula>Z34&lt;Y34-8</formula>
    </cfRule>
  </conditionalFormatting>
  <conditionalFormatting sqref="AG43">
    <cfRule type="expression" dxfId="5386" priority="238">
      <formula>Z43&gt;=23</formula>
    </cfRule>
    <cfRule type="expression" dxfId="5385" priority="239">
      <formula>Z43&lt;23</formula>
    </cfRule>
  </conditionalFormatting>
  <conditionalFormatting sqref="AH43">
    <cfRule type="expression" dxfId="5384" priority="236">
      <formula>Z43&gt;=Y43-8</formula>
    </cfRule>
    <cfRule type="expression" dxfId="5383" priority="237">
      <formula>Z43&lt;Y43-8</formula>
    </cfRule>
  </conditionalFormatting>
  <conditionalFormatting sqref="AG44">
    <cfRule type="expression" dxfId="5382" priority="234">
      <formula>Z44&gt;=23</formula>
    </cfRule>
    <cfRule type="expression" dxfId="5381" priority="235">
      <formula>Z44&lt;23</formula>
    </cfRule>
  </conditionalFormatting>
  <conditionalFormatting sqref="AH44">
    <cfRule type="expression" dxfId="5380" priority="232">
      <formula>Z44&gt;=Y44-8</formula>
    </cfRule>
    <cfRule type="expression" dxfId="5379" priority="233">
      <formula>Z44&lt;Y44-8</formula>
    </cfRule>
  </conditionalFormatting>
  <conditionalFormatting sqref="AG48">
    <cfRule type="expression" dxfId="5378" priority="230">
      <formula>Z48&gt;=23</formula>
    </cfRule>
    <cfRule type="expression" dxfId="5377" priority="231">
      <formula>Z48&lt;23</formula>
    </cfRule>
  </conditionalFormatting>
  <conditionalFormatting sqref="AH48">
    <cfRule type="expression" dxfId="5376" priority="228">
      <formula>Z48&gt;=Y48-8</formula>
    </cfRule>
    <cfRule type="expression" dxfId="5375" priority="229">
      <formula>Z48&lt;Y48-8</formula>
    </cfRule>
  </conditionalFormatting>
  <conditionalFormatting sqref="AG49">
    <cfRule type="expression" dxfId="5374" priority="226">
      <formula>Z49&gt;=23</formula>
    </cfRule>
    <cfRule type="expression" dxfId="5373" priority="227">
      <formula>Z49&lt;23</formula>
    </cfRule>
  </conditionalFormatting>
  <conditionalFormatting sqref="AH49">
    <cfRule type="expression" dxfId="5372" priority="224">
      <formula>Z49&gt;=Y49-8</formula>
    </cfRule>
    <cfRule type="expression" dxfId="5371" priority="225">
      <formula>Z49&lt;Y49-8</formula>
    </cfRule>
  </conditionalFormatting>
  <conditionalFormatting sqref="AG46">
    <cfRule type="expression" dxfId="5370" priority="222">
      <formula>Z46&gt;=23</formula>
    </cfRule>
    <cfRule type="expression" dxfId="5369" priority="223">
      <formula>Z46&lt;23</formula>
    </cfRule>
  </conditionalFormatting>
  <conditionalFormatting sqref="AH46">
    <cfRule type="expression" dxfId="5368" priority="220">
      <formula>Z46&gt;=Y46-8</formula>
    </cfRule>
    <cfRule type="expression" dxfId="5367" priority="221">
      <formula>Z46&lt;Y46-8</formula>
    </cfRule>
  </conditionalFormatting>
  <conditionalFormatting sqref="AG45">
    <cfRule type="expression" dxfId="5366" priority="218">
      <formula>Z45&gt;=23</formula>
    </cfRule>
    <cfRule type="expression" dxfId="5365" priority="219">
      <formula>Z45&lt;23</formula>
    </cfRule>
  </conditionalFormatting>
  <conditionalFormatting sqref="AH45">
    <cfRule type="expression" dxfId="5364" priority="216">
      <formula>Z45&gt;=Y45-8</formula>
    </cfRule>
    <cfRule type="expression" dxfId="5363" priority="217">
      <formula>Z45&lt;Y45-8</formula>
    </cfRule>
  </conditionalFormatting>
  <conditionalFormatting sqref="AG47">
    <cfRule type="expression" dxfId="5362" priority="214">
      <formula>Z47&gt;=23</formula>
    </cfRule>
    <cfRule type="expression" dxfId="5361" priority="215">
      <formula>Z47&lt;23</formula>
    </cfRule>
  </conditionalFormatting>
  <conditionalFormatting sqref="AH47">
    <cfRule type="expression" dxfId="5360" priority="212">
      <formula>Z47&gt;=Y47-8</formula>
    </cfRule>
    <cfRule type="expression" dxfId="5359" priority="213">
      <formula>Z47&lt;Y47-8</formula>
    </cfRule>
  </conditionalFormatting>
  <conditionalFormatting sqref="AG50">
    <cfRule type="expression" dxfId="5358" priority="210">
      <formula>Z50&gt;=23</formula>
    </cfRule>
    <cfRule type="expression" dxfId="5357" priority="211">
      <formula>Z50&lt;23</formula>
    </cfRule>
  </conditionalFormatting>
  <conditionalFormatting sqref="AH50">
    <cfRule type="expression" dxfId="5356" priority="208">
      <formula>Z50&gt;=Y50-8</formula>
    </cfRule>
    <cfRule type="expression" dxfId="5355" priority="209">
      <formula>Z50&lt;Y50-8</formula>
    </cfRule>
  </conditionalFormatting>
  <conditionalFormatting sqref="AG29">
    <cfRule type="expression" dxfId="5354" priority="206">
      <formula>Z29&gt;=23</formula>
    </cfRule>
    <cfRule type="expression" dxfId="5353" priority="207">
      <formula>Z29&lt;23</formula>
    </cfRule>
  </conditionalFormatting>
  <conditionalFormatting sqref="AH29">
    <cfRule type="expression" dxfId="5352" priority="204">
      <formula>Z29&gt;=Y29-8</formula>
    </cfRule>
    <cfRule type="expression" dxfId="5351" priority="205">
      <formula>Z29&lt;Y29-8</formula>
    </cfRule>
  </conditionalFormatting>
  <conditionalFormatting sqref="AG58">
    <cfRule type="expression" dxfId="5350" priority="202">
      <formula>Z58&gt;=23</formula>
    </cfRule>
    <cfRule type="expression" dxfId="5349" priority="203">
      <formula>Z58&lt;23</formula>
    </cfRule>
  </conditionalFormatting>
  <conditionalFormatting sqref="AH58">
    <cfRule type="expression" dxfId="5348" priority="200">
      <formula>Z58&gt;=Y58-8</formula>
    </cfRule>
    <cfRule type="expression" dxfId="5347" priority="201">
      <formula>Z58&lt;Y58-8</formula>
    </cfRule>
  </conditionalFormatting>
  <conditionalFormatting sqref="AG62">
    <cfRule type="expression" dxfId="5346" priority="198">
      <formula>Z62&gt;=23</formula>
    </cfRule>
    <cfRule type="expression" dxfId="5345" priority="199">
      <formula>Z62&lt;23</formula>
    </cfRule>
  </conditionalFormatting>
  <conditionalFormatting sqref="AH62">
    <cfRule type="expression" dxfId="5344" priority="196">
      <formula>Z62&gt;=Y62-8</formula>
    </cfRule>
    <cfRule type="expression" dxfId="5343" priority="197">
      <formula>Z62&lt;Y62-8</formula>
    </cfRule>
  </conditionalFormatting>
  <conditionalFormatting sqref="AG60">
    <cfRule type="expression" dxfId="5342" priority="194">
      <formula>Z60&gt;=23</formula>
    </cfRule>
    <cfRule type="expression" dxfId="5341" priority="195">
      <formula>Z60&lt;23</formula>
    </cfRule>
  </conditionalFormatting>
  <conditionalFormatting sqref="AH60">
    <cfRule type="expression" dxfId="5340" priority="192">
      <formula>Z60&gt;=Y60-8</formula>
    </cfRule>
    <cfRule type="expression" dxfId="5339" priority="193">
      <formula>Z60&lt;Y60-8</formula>
    </cfRule>
  </conditionalFormatting>
  <conditionalFormatting sqref="AG63">
    <cfRule type="expression" dxfId="5338" priority="190">
      <formula>Z63&gt;=23</formula>
    </cfRule>
    <cfRule type="expression" dxfId="5337" priority="191">
      <formula>Z63&lt;23</formula>
    </cfRule>
  </conditionalFormatting>
  <conditionalFormatting sqref="AH63">
    <cfRule type="expression" dxfId="5336" priority="188">
      <formula>Z63&gt;=Y63-8</formula>
    </cfRule>
    <cfRule type="expression" dxfId="5335" priority="189">
      <formula>Z63&lt;Y63-8</formula>
    </cfRule>
  </conditionalFormatting>
  <conditionalFormatting sqref="AG59">
    <cfRule type="expression" dxfId="5334" priority="186">
      <formula>Z59&gt;=23</formula>
    </cfRule>
    <cfRule type="expression" dxfId="5333" priority="187">
      <formula>Z59&lt;23</formula>
    </cfRule>
  </conditionalFormatting>
  <conditionalFormatting sqref="AH59">
    <cfRule type="expression" dxfId="5332" priority="184">
      <formula>Z59&gt;=Y59-8</formula>
    </cfRule>
    <cfRule type="expression" dxfId="5331" priority="185">
      <formula>Z59&lt;Y59-8</formula>
    </cfRule>
  </conditionalFormatting>
  <conditionalFormatting sqref="AG61">
    <cfRule type="expression" dxfId="5330" priority="182">
      <formula>Z61&gt;=23</formula>
    </cfRule>
    <cfRule type="expression" dxfId="5329" priority="183">
      <formula>Z61&lt;23</formula>
    </cfRule>
  </conditionalFormatting>
  <conditionalFormatting sqref="AH61">
    <cfRule type="expression" dxfId="5328" priority="180">
      <formula>Z61&gt;=Y61-8</formula>
    </cfRule>
    <cfRule type="expression" dxfId="5327" priority="181">
      <formula>Z61&lt;Y61-8</formula>
    </cfRule>
  </conditionalFormatting>
  <conditionalFormatting sqref="AG64">
    <cfRule type="expression" dxfId="5326" priority="178">
      <formula>Z64&gt;=23</formula>
    </cfRule>
    <cfRule type="expression" dxfId="5325" priority="179">
      <formula>Z64&lt;23</formula>
    </cfRule>
  </conditionalFormatting>
  <conditionalFormatting sqref="AH64">
    <cfRule type="expression" dxfId="5324" priority="176">
      <formula>Z64&gt;=Y64-8</formula>
    </cfRule>
    <cfRule type="expression" dxfId="5323" priority="177">
      <formula>Z64&lt;Y64-8</formula>
    </cfRule>
  </conditionalFormatting>
  <conditionalFormatting sqref="AG71">
    <cfRule type="expression" dxfId="5322" priority="174">
      <formula>Z71&gt;=23</formula>
    </cfRule>
    <cfRule type="expression" dxfId="5321" priority="175">
      <formula>Z71&lt;23</formula>
    </cfRule>
  </conditionalFormatting>
  <conditionalFormatting sqref="AH71">
    <cfRule type="expression" dxfId="5320" priority="172">
      <formula>Z71&gt;=Y71-8</formula>
    </cfRule>
    <cfRule type="expression" dxfId="5319" priority="173">
      <formula>Z71&lt;Y71-8</formula>
    </cfRule>
  </conditionalFormatting>
  <conditionalFormatting sqref="AG73">
    <cfRule type="expression" dxfId="5318" priority="170">
      <formula>Z73&gt;=23</formula>
    </cfRule>
    <cfRule type="expression" dxfId="5317" priority="171">
      <formula>Z73&lt;23</formula>
    </cfRule>
  </conditionalFormatting>
  <conditionalFormatting sqref="AH73">
    <cfRule type="expression" dxfId="5316" priority="168">
      <formula>Z73&gt;=Y73-8</formula>
    </cfRule>
    <cfRule type="expression" dxfId="5315" priority="169">
      <formula>Z73&lt;Y73-8</formula>
    </cfRule>
  </conditionalFormatting>
  <conditionalFormatting sqref="AG74">
    <cfRule type="expression" dxfId="5314" priority="166">
      <formula>Z74&gt;=23</formula>
    </cfRule>
    <cfRule type="expression" dxfId="5313" priority="167">
      <formula>Z74&lt;23</formula>
    </cfRule>
  </conditionalFormatting>
  <conditionalFormatting sqref="AH74">
    <cfRule type="expression" dxfId="5312" priority="164">
      <formula>Z74&gt;=Y74-8</formula>
    </cfRule>
    <cfRule type="expression" dxfId="5311" priority="165">
      <formula>Z74&lt;Y74-8</formula>
    </cfRule>
  </conditionalFormatting>
  <conditionalFormatting sqref="AG70">
    <cfRule type="expression" dxfId="5310" priority="162">
      <formula>Z70&gt;=23</formula>
    </cfRule>
    <cfRule type="expression" dxfId="5309" priority="163">
      <formula>Z70&lt;23</formula>
    </cfRule>
  </conditionalFormatting>
  <conditionalFormatting sqref="AH70">
    <cfRule type="expression" dxfId="5308" priority="160">
      <formula>Z70&gt;=Y70-8</formula>
    </cfRule>
    <cfRule type="expression" dxfId="5307" priority="161">
      <formula>Z70&lt;Y70-8</formula>
    </cfRule>
  </conditionalFormatting>
  <conditionalFormatting sqref="J81">
    <cfRule type="cellIs" dxfId="5306" priority="159" operator="greaterThan">
      <formula>I81</formula>
    </cfRule>
  </conditionalFormatting>
  <conditionalFormatting sqref="J82">
    <cfRule type="cellIs" dxfId="5305" priority="158" operator="greaterThan">
      <formula>I82</formula>
    </cfRule>
  </conditionalFormatting>
  <conditionalFormatting sqref="J83">
    <cfRule type="cellIs" dxfId="5304" priority="157" operator="greaterThan">
      <formula>I83</formula>
    </cfRule>
  </conditionalFormatting>
  <conditionalFormatting sqref="L81">
    <cfRule type="cellIs" dxfId="5303" priority="156" operator="greaterThan">
      <formula>K81</formula>
    </cfRule>
  </conditionalFormatting>
  <conditionalFormatting sqref="L82">
    <cfRule type="cellIs" dxfId="5302" priority="155" operator="greaterThan">
      <formula>K82</formula>
    </cfRule>
  </conditionalFormatting>
  <conditionalFormatting sqref="L83">
    <cfRule type="cellIs" dxfId="5301" priority="154" operator="greaterThan">
      <formula>K83</formula>
    </cfRule>
  </conditionalFormatting>
  <conditionalFormatting sqref="S51">
    <cfRule type="expression" dxfId="5300" priority="152">
      <formula>J51&gt;=I51-8</formula>
    </cfRule>
    <cfRule type="expression" dxfId="5299" priority="153">
      <formula>J51&lt;I51-8</formula>
    </cfRule>
  </conditionalFormatting>
  <conditionalFormatting sqref="S52">
    <cfRule type="expression" dxfId="5298" priority="150">
      <formula>J52&gt;=I52-8</formula>
    </cfRule>
    <cfRule type="expression" dxfId="5297" priority="151">
      <formula>J52&lt;I52-8</formula>
    </cfRule>
  </conditionalFormatting>
  <conditionalFormatting sqref="AG51">
    <cfRule type="expression" dxfId="5296" priority="148">
      <formula>Z51&gt;=23</formula>
    </cfRule>
    <cfRule type="expression" dxfId="5295" priority="149">
      <formula>Z51&lt;23</formula>
    </cfRule>
  </conditionalFormatting>
  <conditionalFormatting sqref="AH51">
    <cfRule type="expression" dxfId="5294" priority="146">
      <formula>Z51&gt;=Y51-8</formula>
    </cfRule>
    <cfRule type="expression" dxfId="5293" priority="147">
      <formula>Z51&lt;Y51-8</formula>
    </cfRule>
  </conditionalFormatting>
  <conditionalFormatting sqref="AG52">
    <cfRule type="expression" dxfId="5292" priority="144">
      <formula>Z52&gt;=23</formula>
    </cfRule>
    <cfRule type="expression" dxfId="5291" priority="145">
      <formula>Z52&lt;23</formula>
    </cfRule>
  </conditionalFormatting>
  <conditionalFormatting sqref="AH52">
    <cfRule type="expression" dxfId="5290" priority="142">
      <formula>Z52&gt;=Y52-8</formula>
    </cfRule>
    <cfRule type="expression" dxfId="5289" priority="143">
      <formula>Z52&lt;Y52-8</formula>
    </cfRule>
  </conditionalFormatting>
  <conditionalFormatting sqref="J51">
    <cfRule type="cellIs" dxfId="5288" priority="141" operator="greaterThan">
      <formula>I51</formula>
    </cfRule>
  </conditionalFormatting>
  <conditionalFormatting sqref="J52">
    <cfRule type="cellIs" dxfId="5287" priority="140" operator="greaterThan">
      <formula>I52</formula>
    </cfRule>
  </conditionalFormatting>
  <conditionalFormatting sqref="L51">
    <cfRule type="cellIs" dxfId="5286" priority="139" operator="greaterThan">
      <formula>K51</formula>
    </cfRule>
  </conditionalFormatting>
  <conditionalFormatting sqref="L52">
    <cfRule type="cellIs" dxfId="5285" priority="138" operator="greaterThan">
      <formula>K52</formula>
    </cfRule>
  </conditionalFormatting>
  <conditionalFormatting sqref="Z51">
    <cfRule type="cellIs" dxfId="5284" priority="137" operator="greaterThan">
      <formula>Y51</formula>
    </cfRule>
  </conditionalFormatting>
  <conditionalFormatting sqref="Z52">
    <cfRule type="cellIs" dxfId="5283" priority="136" operator="greaterThan">
      <formula>Y52</formula>
    </cfRule>
  </conditionalFormatting>
  <conditionalFormatting sqref="AB51">
    <cfRule type="cellIs" dxfId="5282" priority="135" operator="greaterThan">
      <formula>AA51</formula>
    </cfRule>
  </conditionalFormatting>
  <conditionalFormatting sqref="AB52">
    <cfRule type="cellIs" dxfId="5281" priority="134" operator="greaterThan">
      <formula>AA52</formula>
    </cfRule>
  </conditionalFormatting>
  <conditionalFormatting sqref="R27">
    <cfRule type="expression" dxfId="5280" priority="132">
      <formula>J27&gt;=23</formula>
    </cfRule>
    <cfRule type="expression" dxfId="5279" priority="133">
      <formula>J27&lt;23</formula>
    </cfRule>
  </conditionalFormatting>
  <conditionalFormatting sqref="R57">
    <cfRule type="expression" dxfId="5278" priority="129">
      <formula>E57=0</formula>
    </cfRule>
    <cfRule type="expression" dxfId="5277" priority="130">
      <formula>J57&gt;=23</formula>
    </cfRule>
    <cfRule type="expression" dxfId="5276" priority="131">
      <formula>J57&lt;23</formula>
    </cfRule>
  </conditionalFormatting>
  <conditionalFormatting sqref="Q27">
    <cfRule type="expression" dxfId="5275" priority="127">
      <formula>D27&lt;C27</formula>
    </cfRule>
    <cfRule type="expression" dxfId="5274" priority="128">
      <formula>D27&gt;=C27</formula>
    </cfRule>
  </conditionalFormatting>
  <conditionalFormatting sqref="Q28">
    <cfRule type="expression" dxfId="5273" priority="125">
      <formula>D28&lt;C28</formula>
    </cfRule>
    <cfRule type="expression" dxfId="5272" priority="126">
      <formula>D28&gt;=C28</formula>
    </cfRule>
  </conditionalFormatting>
  <conditionalFormatting sqref="Q29">
    <cfRule type="expression" dxfId="5271" priority="123">
      <formula>D29&lt;C29</formula>
    </cfRule>
    <cfRule type="expression" dxfId="5270" priority="124">
      <formula>D29&gt;=C29</formula>
    </cfRule>
  </conditionalFormatting>
  <conditionalFormatting sqref="Q30">
    <cfRule type="expression" dxfId="5269" priority="121">
      <formula>D30&lt;C30</formula>
    </cfRule>
    <cfRule type="expression" dxfId="5268" priority="122">
      <formula>D30&gt;=C30</formula>
    </cfRule>
  </conditionalFormatting>
  <conditionalFormatting sqref="Q31">
    <cfRule type="expression" dxfId="5267" priority="119">
      <formula>D31&lt;C31</formula>
    </cfRule>
    <cfRule type="expression" dxfId="5266" priority="120">
      <formula>D31&gt;=C31</formula>
    </cfRule>
  </conditionalFormatting>
  <conditionalFormatting sqref="Q40">
    <cfRule type="expression" dxfId="5265" priority="117">
      <formula>D40&lt;C40</formula>
    </cfRule>
    <cfRule type="expression" dxfId="5264" priority="118">
      <formula>D40&gt;=C40</formula>
    </cfRule>
  </conditionalFormatting>
  <conditionalFormatting sqref="Q41">
    <cfRule type="expression" dxfId="5263" priority="115">
      <formula>D41&lt;C41</formula>
    </cfRule>
    <cfRule type="expression" dxfId="5262" priority="116">
      <formula>D41&gt;=C41</formula>
    </cfRule>
  </conditionalFormatting>
  <conditionalFormatting sqref="Q42">
    <cfRule type="expression" dxfId="5261" priority="113">
      <formula>D42&lt;C42</formula>
    </cfRule>
    <cfRule type="expression" dxfId="5260" priority="114">
      <formula>D42&gt;=C42</formula>
    </cfRule>
  </conditionalFormatting>
  <conditionalFormatting sqref="Q32">
    <cfRule type="expression" dxfId="5259" priority="111">
      <formula>D32&lt;C32</formula>
    </cfRule>
    <cfRule type="expression" dxfId="5258" priority="112">
      <formula>D32&gt;=C32</formula>
    </cfRule>
  </conditionalFormatting>
  <conditionalFormatting sqref="Q43">
    <cfRule type="expression" dxfId="5257" priority="109">
      <formula>D43&lt;C43</formula>
    </cfRule>
    <cfRule type="expression" dxfId="5256" priority="110">
      <formula>D43&gt;=C43</formula>
    </cfRule>
  </conditionalFormatting>
  <conditionalFormatting sqref="Q44">
    <cfRule type="expression" dxfId="5255" priority="107">
      <formula>D44&lt;C44</formula>
    </cfRule>
    <cfRule type="expression" dxfId="5254" priority="108">
      <formula>D44&gt;=C44</formula>
    </cfRule>
  </conditionalFormatting>
  <conditionalFormatting sqref="Q45">
    <cfRule type="expression" dxfId="5253" priority="105">
      <formula>D45&lt;C45</formula>
    </cfRule>
    <cfRule type="expression" dxfId="5252" priority="106">
      <formula>D45&gt;=C45</formula>
    </cfRule>
  </conditionalFormatting>
  <conditionalFormatting sqref="Q46">
    <cfRule type="expression" dxfId="5251" priority="103">
      <formula>D46&lt;C46</formula>
    </cfRule>
    <cfRule type="expression" dxfId="5250" priority="104">
      <formula>D46&gt;=C46</formula>
    </cfRule>
  </conditionalFormatting>
  <conditionalFormatting sqref="Q47">
    <cfRule type="expression" dxfId="5249" priority="101">
      <formula>D47&lt;C47</formula>
    </cfRule>
    <cfRule type="expression" dxfId="5248" priority="102">
      <formula>D47&gt;=C47</formula>
    </cfRule>
  </conditionalFormatting>
  <conditionalFormatting sqref="Q48">
    <cfRule type="expression" dxfId="5247" priority="99">
      <formula>D48&lt;C48</formula>
    </cfRule>
    <cfRule type="expression" dxfId="5246" priority="100">
      <formula>D48&gt;=C48</formula>
    </cfRule>
  </conditionalFormatting>
  <conditionalFormatting sqref="Q49">
    <cfRule type="expression" dxfId="5245" priority="97">
      <formula>D49&lt;C49</formula>
    </cfRule>
    <cfRule type="expression" dxfId="5244" priority="98">
      <formula>D49&gt;=C49</formula>
    </cfRule>
  </conditionalFormatting>
  <conditionalFormatting sqref="Q50">
    <cfRule type="expression" dxfId="5243" priority="95">
      <formula>D50&lt;C50</formula>
    </cfRule>
    <cfRule type="expression" dxfId="5242" priority="96">
      <formula>D50&gt;=C50</formula>
    </cfRule>
  </conditionalFormatting>
  <conditionalFormatting sqref="Q51">
    <cfRule type="expression" dxfId="5241" priority="93">
      <formula>D51&lt;C51</formula>
    </cfRule>
    <cfRule type="expression" dxfId="5240" priority="94">
      <formula>D51&gt;=C51</formula>
    </cfRule>
  </conditionalFormatting>
  <conditionalFormatting sqref="Q52">
    <cfRule type="expression" dxfId="5239" priority="91">
      <formula>D52&lt;C52</formula>
    </cfRule>
    <cfRule type="expression" dxfId="5238" priority="92">
      <formula>D52&gt;=C52</formula>
    </cfRule>
  </conditionalFormatting>
  <conditionalFormatting sqref="Q58">
    <cfRule type="expression" dxfId="5237" priority="89">
      <formula>D58&lt;C58</formula>
    </cfRule>
    <cfRule type="expression" dxfId="5236" priority="90">
      <formula>D58&gt;=C58</formula>
    </cfRule>
  </conditionalFormatting>
  <conditionalFormatting sqref="Q59">
    <cfRule type="expression" dxfId="5235" priority="87">
      <formula>D59&lt;C59</formula>
    </cfRule>
    <cfRule type="expression" dxfId="5234" priority="88">
      <formula>D59&gt;=C59</formula>
    </cfRule>
  </conditionalFormatting>
  <conditionalFormatting sqref="Q60">
    <cfRule type="expression" dxfId="5233" priority="85">
      <formula>D60&lt;C60</formula>
    </cfRule>
    <cfRule type="expression" dxfId="5232" priority="86">
      <formula>D60&gt;=C60</formula>
    </cfRule>
  </conditionalFormatting>
  <conditionalFormatting sqref="Q61">
    <cfRule type="expression" dxfId="5231" priority="83">
      <formula>D61&lt;C61</formula>
    </cfRule>
    <cfRule type="expression" dxfId="5230" priority="84">
      <formula>D61&gt;=C61</formula>
    </cfRule>
  </conditionalFormatting>
  <conditionalFormatting sqref="Q62">
    <cfRule type="expression" dxfId="5229" priority="81">
      <formula>D62&lt;C62</formula>
    </cfRule>
    <cfRule type="expression" dxfId="5228" priority="82">
      <formula>D62&gt;=C62</formula>
    </cfRule>
  </conditionalFormatting>
  <conditionalFormatting sqref="Q63">
    <cfRule type="expression" dxfId="5227" priority="79">
      <formula>D63&lt;C63</formula>
    </cfRule>
    <cfRule type="expression" dxfId="5226" priority="80">
      <formula>D63&gt;=C63</formula>
    </cfRule>
  </conditionalFormatting>
  <conditionalFormatting sqref="Q64">
    <cfRule type="expression" dxfId="5225" priority="77">
      <formula>D64&lt;C64</formula>
    </cfRule>
    <cfRule type="expression" dxfId="5224" priority="78">
      <formula>D64&gt;=C64</formula>
    </cfRule>
  </conditionalFormatting>
  <conditionalFormatting sqref="Q70">
    <cfRule type="expression" dxfId="5223" priority="75">
      <formula>D70&lt;C70</formula>
    </cfRule>
    <cfRule type="expression" dxfId="5222" priority="76">
      <formula>D70&gt;=C70</formula>
    </cfRule>
  </conditionalFormatting>
  <conditionalFormatting sqref="Q71">
    <cfRule type="expression" dxfId="5221" priority="73">
      <formula>D71&lt;C71</formula>
    </cfRule>
    <cfRule type="expression" dxfId="5220" priority="74">
      <formula>D71&gt;=C71</formula>
    </cfRule>
  </conditionalFormatting>
  <conditionalFormatting sqref="Q72">
    <cfRule type="expression" dxfId="5219" priority="71">
      <formula>D72&lt;C72</formula>
    </cfRule>
    <cfRule type="expression" dxfId="5218" priority="72">
      <formula>D72&gt;=C72</formula>
    </cfRule>
  </conditionalFormatting>
  <conditionalFormatting sqref="T57">
    <cfRule type="containsText" dxfId="5217" priority="70" operator="containsText" text="Assessment Only">
      <formula>NOT(ISERROR(SEARCH("Assessment Only",T57)))</formula>
    </cfRule>
  </conditionalFormatting>
  <conditionalFormatting sqref="R28">
    <cfRule type="expression" dxfId="5216" priority="68">
      <formula>J28&gt;=23</formula>
    </cfRule>
    <cfRule type="expression" dxfId="5215" priority="69">
      <formula>J28&lt;23</formula>
    </cfRule>
  </conditionalFormatting>
  <conditionalFormatting sqref="R29">
    <cfRule type="expression" dxfId="5214" priority="66">
      <formula>J29&gt;=23</formula>
    </cfRule>
    <cfRule type="expression" dxfId="5213" priority="67">
      <formula>J29&lt;23</formula>
    </cfRule>
  </conditionalFormatting>
  <conditionalFormatting sqref="R30">
    <cfRule type="expression" dxfId="5212" priority="64">
      <formula>J30&gt;=23</formula>
    </cfRule>
    <cfRule type="expression" dxfId="5211" priority="65">
      <formula>J30&lt;23</formula>
    </cfRule>
  </conditionalFormatting>
  <conditionalFormatting sqref="R31">
    <cfRule type="expression" dxfId="5210" priority="62">
      <formula>J31&gt;=23</formula>
    </cfRule>
    <cfRule type="expression" dxfId="5209" priority="63">
      <formula>J31&lt;23</formula>
    </cfRule>
  </conditionalFormatting>
  <conditionalFormatting sqref="R32">
    <cfRule type="expression" dxfId="5208" priority="60">
      <formula>J32&gt;=23</formula>
    </cfRule>
    <cfRule type="expression" dxfId="5207" priority="61">
      <formula>J32&lt;23</formula>
    </cfRule>
  </conditionalFormatting>
  <conditionalFormatting sqref="R33">
    <cfRule type="expression" dxfId="5206" priority="58">
      <formula>J33&gt;=23</formula>
    </cfRule>
    <cfRule type="expression" dxfId="5205" priority="59">
      <formula>J33&lt;23</formula>
    </cfRule>
  </conditionalFormatting>
  <conditionalFormatting sqref="R34">
    <cfRule type="expression" dxfId="5204" priority="56">
      <formula>J34&gt;=23</formula>
    </cfRule>
    <cfRule type="expression" dxfId="5203" priority="57">
      <formula>J34&lt;23</formula>
    </cfRule>
  </conditionalFormatting>
  <conditionalFormatting sqref="R35">
    <cfRule type="expression" dxfId="5202" priority="54">
      <formula>J35&gt;=23</formula>
    </cfRule>
    <cfRule type="expression" dxfId="5201" priority="55">
      <formula>J35&lt;23</formula>
    </cfRule>
  </conditionalFormatting>
  <conditionalFormatting sqref="R40">
    <cfRule type="expression" dxfId="5200" priority="52">
      <formula>J40&gt;=23</formula>
    </cfRule>
    <cfRule type="expression" dxfId="5199" priority="53">
      <formula>J40&lt;23</formula>
    </cfRule>
  </conditionalFormatting>
  <conditionalFormatting sqref="R41">
    <cfRule type="expression" dxfId="5198" priority="50">
      <formula>J41&gt;=23</formula>
    </cfRule>
    <cfRule type="expression" dxfId="5197" priority="51">
      <formula>J41&lt;23</formula>
    </cfRule>
  </conditionalFormatting>
  <conditionalFormatting sqref="R42">
    <cfRule type="expression" dxfId="5196" priority="48">
      <formula>J42&gt;=23</formula>
    </cfRule>
    <cfRule type="expression" dxfId="5195" priority="49">
      <formula>J42&lt;23</formula>
    </cfRule>
  </conditionalFormatting>
  <conditionalFormatting sqref="R43">
    <cfRule type="expression" dxfId="5194" priority="46">
      <formula>J43&gt;=23</formula>
    </cfRule>
    <cfRule type="expression" dxfId="5193" priority="47">
      <formula>J43&lt;23</formula>
    </cfRule>
  </conditionalFormatting>
  <conditionalFormatting sqref="R44">
    <cfRule type="expression" dxfId="5192" priority="44">
      <formula>J44&gt;=23</formula>
    </cfRule>
    <cfRule type="expression" dxfId="5191" priority="45">
      <formula>J44&lt;23</formula>
    </cfRule>
  </conditionalFormatting>
  <conditionalFormatting sqref="R45">
    <cfRule type="expression" dxfId="5190" priority="42">
      <formula>J45&gt;=23</formula>
    </cfRule>
    <cfRule type="expression" dxfId="5189" priority="43">
      <formula>J45&lt;23</formula>
    </cfRule>
  </conditionalFormatting>
  <conditionalFormatting sqref="R46">
    <cfRule type="expression" dxfId="5188" priority="40">
      <formula>J46&gt;=23</formula>
    </cfRule>
    <cfRule type="expression" dxfId="5187" priority="41">
      <formula>J46&lt;23</formula>
    </cfRule>
  </conditionalFormatting>
  <conditionalFormatting sqref="R47">
    <cfRule type="expression" dxfId="5186" priority="38">
      <formula>J47&gt;=23</formula>
    </cfRule>
    <cfRule type="expression" dxfId="5185" priority="39">
      <formula>J47&lt;23</formula>
    </cfRule>
  </conditionalFormatting>
  <conditionalFormatting sqref="R48">
    <cfRule type="expression" dxfId="5184" priority="36">
      <formula>J48&gt;=23</formula>
    </cfRule>
    <cfRule type="expression" dxfId="5183" priority="37">
      <formula>J48&lt;23</formula>
    </cfRule>
  </conditionalFormatting>
  <conditionalFormatting sqref="R49">
    <cfRule type="expression" dxfId="5182" priority="34">
      <formula>J49&gt;=23</formula>
    </cfRule>
    <cfRule type="expression" dxfId="5181" priority="35">
      <formula>J49&lt;23</formula>
    </cfRule>
  </conditionalFormatting>
  <conditionalFormatting sqref="R50">
    <cfRule type="expression" dxfId="5180" priority="32">
      <formula>J50&gt;=23</formula>
    </cfRule>
    <cfRule type="expression" dxfId="5179" priority="33">
      <formula>J50&lt;23</formula>
    </cfRule>
  </conditionalFormatting>
  <conditionalFormatting sqref="R51">
    <cfRule type="expression" dxfId="5178" priority="30">
      <formula>J51&gt;=23</formula>
    </cfRule>
    <cfRule type="expression" dxfId="5177" priority="31">
      <formula>J51&lt;23</formula>
    </cfRule>
  </conditionalFormatting>
  <conditionalFormatting sqref="R52">
    <cfRule type="expression" dxfId="5176" priority="28">
      <formula>J52&gt;=23</formula>
    </cfRule>
    <cfRule type="expression" dxfId="5175" priority="29">
      <formula>J52&lt;23</formula>
    </cfRule>
  </conditionalFormatting>
  <conditionalFormatting sqref="R58">
    <cfRule type="expression" dxfId="5174" priority="26">
      <formula>J58&gt;=23</formula>
    </cfRule>
    <cfRule type="expression" dxfId="5173" priority="27">
      <formula>J58&lt;23</formula>
    </cfRule>
  </conditionalFormatting>
  <conditionalFormatting sqref="R59">
    <cfRule type="expression" dxfId="5172" priority="24">
      <formula>J59&gt;=23</formula>
    </cfRule>
    <cfRule type="expression" dxfId="5171" priority="25">
      <formula>J59&lt;23</formula>
    </cfRule>
  </conditionalFormatting>
  <conditionalFormatting sqref="R60">
    <cfRule type="expression" dxfId="5170" priority="22">
      <formula>J60&gt;=23</formula>
    </cfRule>
    <cfRule type="expression" dxfId="5169" priority="23">
      <formula>J60&lt;23</formula>
    </cfRule>
  </conditionalFormatting>
  <conditionalFormatting sqref="R61">
    <cfRule type="expression" dxfId="5168" priority="20">
      <formula>J61&gt;=23</formula>
    </cfRule>
    <cfRule type="expression" dxfId="5167" priority="21">
      <formula>J61&lt;23</formula>
    </cfRule>
  </conditionalFormatting>
  <conditionalFormatting sqref="R62">
    <cfRule type="expression" dxfId="5166" priority="18">
      <formula>J62&gt;=23</formula>
    </cfRule>
    <cfRule type="expression" dxfId="5165" priority="19">
      <formula>J62&lt;23</formula>
    </cfRule>
  </conditionalFormatting>
  <conditionalFormatting sqref="R63">
    <cfRule type="expression" dxfId="5164" priority="16">
      <formula>J63&gt;=23</formula>
    </cfRule>
    <cfRule type="expression" dxfId="5163" priority="17">
      <formula>J63&lt;23</formula>
    </cfRule>
  </conditionalFormatting>
  <conditionalFormatting sqref="R64">
    <cfRule type="expression" dxfId="5162" priority="14">
      <formula>J64&gt;=23</formula>
    </cfRule>
    <cfRule type="expression" dxfId="5161" priority="15">
      <formula>J64&lt;23</formula>
    </cfRule>
  </conditionalFormatting>
  <conditionalFormatting sqref="R70">
    <cfRule type="expression" dxfId="5160" priority="12">
      <formula>J70&gt;=23</formula>
    </cfRule>
    <cfRule type="expression" dxfId="5159" priority="13">
      <formula>J70&lt;23</formula>
    </cfRule>
  </conditionalFormatting>
  <conditionalFormatting sqref="R71">
    <cfRule type="expression" dxfId="5158" priority="10">
      <formula>J71&gt;=23</formula>
    </cfRule>
    <cfRule type="expression" dxfId="5157" priority="11">
      <formula>J71&lt;23</formula>
    </cfRule>
  </conditionalFormatting>
  <conditionalFormatting sqref="R73">
    <cfRule type="expression" dxfId="5156" priority="6">
      <formula>J73&gt;=23</formula>
    </cfRule>
    <cfRule type="expression" dxfId="5155" priority="7">
      <formula>J73&lt;23</formula>
    </cfRule>
  </conditionalFormatting>
  <conditionalFormatting sqref="R74">
    <cfRule type="expression" dxfId="5154" priority="4">
      <formula>J74&gt;=23</formula>
    </cfRule>
    <cfRule type="expression" dxfId="5153" priority="5">
      <formula>J74&lt;23</formula>
    </cfRule>
  </conditionalFormatting>
  <conditionalFormatting sqref="R72">
    <cfRule type="expression" dxfId="5152" priority="1">
      <formula>E72=0</formula>
    </cfRule>
    <cfRule type="expression" dxfId="5151" priority="2">
      <formula>J72&gt;=23</formula>
    </cfRule>
    <cfRule type="expression" dxfId="515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sheetPr codeName="Sheet22"/>
  <dimension ref="A1:AJ133"/>
  <sheetViews>
    <sheetView topLeftCell="A37" zoomScaleNormal="100" workbookViewId="0">
      <selection activeCell="T44" sqref="T44"/>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'[1]22nd'!$E$17+'[1]22nd'!$F$17+'[1]22nd'!$G$17</f>
        <v>1</v>
      </c>
      <c r="D27" s="240">
        <f>'[1]22nd'!$H$17+'[1]22nd'!$I$17+'[1]22nd'!$J$17</f>
        <v>0</v>
      </c>
      <c r="E27" s="263">
        <f>'[1]22nd'!B3</f>
        <v>3</v>
      </c>
      <c r="F27" s="264">
        <f>'[1]22nd'!C3</f>
        <v>2</v>
      </c>
      <c r="G27" s="265">
        <f>'[1]22nd'!D3</f>
        <v>2</v>
      </c>
      <c r="H27" s="266">
        <f>'[1]22nd'!E3</f>
        <v>2</v>
      </c>
      <c r="I27" s="120">
        <f>'[1]22nd'!F3</f>
        <v>34.5</v>
      </c>
      <c r="J27" s="53">
        <f>'[1]22nd'!G3</f>
        <v>23</v>
      </c>
      <c r="K27" s="54">
        <f>'[1]22nd'!H3</f>
        <v>23</v>
      </c>
      <c r="L27" s="160">
        <f>'[1]22nd'!I3</f>
        <v>23</v>
      </c>
      <c r="M27" s="146">
        <f>'[1]22nd'!J3</f>
        <v>5</v>
      </c>
      <c r="N27" s="39">
        <f>'[1]22nd'!K3</f>
        <v>7.5</v>
      </c>
      <c r="O27" s="38">
        <f>'[1]22nd'!L3</f>
        <v>3</v>
      </c>
      <c r="P27" s="123">
        <f>'[1]22nd'!M3</f>
        <v>3.75</v>
      </c>
      <c r="Q27" s="125" t="str">
        <f>IF(D27="","",IF(D27&gt;=C27,"J",IF(D27&lt;C27,"L")))</f>
        <v>L</v>
      </c>
      <c r="R27" s="90" t="str">
        <f t="shared" ref="R27:R52" si="0">IF(J27="","",IF(J27&gt;=23,"J",IF(J27&lt;23,"L")))</f>
        <v>J</v>
      </c>
      <c r="S27" s="90" t="str">
        <f>IF(J27="","",IF(J27&gt;=I27-8,"J",IF(J27&lt;I27-8,"L")))</f>
        <v>L</v>
      </c>
      <c r="T27" s="68" t="str">
        <f>'[1]22nd'!N3</f>
        <v>G</v>
      </c>
      <c r="U27" s="184">
        <f>'[1]22nd'!O3</f>
        <v>3</v>
      </c>
      <c r="V27" s="185">
        <f>'[1]22nd'!P3</f>
        <v>3</v>
      </c>
      <c r="W27" s="186">
        <f>'[1]22nd'!Q3</f>
        <v>2</v>
      </c>
      <c r="X27" s="194">
        <f>'[1]22nd'!R3</f>
        <v>2</v>
      </c>
      <c r="Y27" s="193">
        <f>'[1]22nd'!S3</f>
        <v>34.5</v>
      </c>
      <c r="Z27" s="187">
        <f>'[1]22nd'!T3</f>
        <v>34.5</v>
      </c>
      <c r="AA27" s="192">
        <f>'[1]22nd'!U3</f>
        <v>23</v>
      </c>
      <c r="AB27" s="227">
        <f>'[1]22nd'!V3</f>
        <v>23</v>
      </c>
      <c r="AC27" s="197">
        <f>'[1]22nd'!W3</f>
        <v>5</v>
      </c>
      <c r="AD27" s="188">
        <f>'[1]22nd'!X3</f>
        <v>5</v>
      </c>
      <c r="AE27" s="189">
        <f>'[1]22nd'!Y3</f>
        <v>3</v>
      </c>
      <c r="AF27" s="198">
        <f>'[1]22nd'!Z3</f>
        <v>3</v>
      </c>
      <c r="AG27" s="196" t="str">
        <f>IF(Z27="","",IF(Z27&gt;=23,"J",IF(Z27&lt;23,"L")))</f>
        <v>J</v>
      </c>
      <c r="AH27" s="190" t="str">
        <f>IF(Z27="","",IF(Z27&gt;=Y27-8,"J",IF(Z27&lt;Y27-8,"L")))</f>
        <v>J</v>
      </c>
      <c r="AI27" s="191" t="str">
        <f>'[1]22nd'!$AA$3</f>
        <v>G</v>
      </c>
    </row>
    <row r="28" spans="1:35" ht="12" customHeight="1">
      <c r="A28" s="408" t="s">
        <v>2</v>
      </c>
      <c r="B28" s="409"/>
      <c r="C28" s="232">
        <f>'[2]22nd'!$E$17+'[2]22nd'!$F$17+'[2]22nd'!$G$17</f>
        <v>1</v>
      </c>
      <c r="D28" s="273">
        <f>'[2]22nd'!$H$17+'[2]22nd'!$I$17+'[2]22nd'!$J$17</f>
        <v>0</v>
      </c>
      <c r="E28" s="14">
        <f>'[2]22nd'!B3</f>
        <v>3</v>
      </c>
      <c r="F28" s="71">
        <f>'[2]22nd'!C3</f>
        <v>2</v>
      </c>
      <c r="G28" s="16">
        <f>'[2]22nd'!D3</f>
        <v>2</v>
      </c>
      <c r="H28" s="195">
        <f>'[2]22nd'!E3</f>
        <v>2</v>
      </c>
      <c r="I28" s="81">
        <f>'[2]22nd'!F3</f>
        <v>34.5</v>
      </c>
      <c r="J28" s="56">
        <f>'[2]22nd'!G3</f>
        <v>23</v>
      </c>
      <c r="K28" s="57">
        <f>'[2]22nd'!H3</f>
        <v>23</v>
      </c>
      <c r="L28" s="161">
        <f>'[2]22nd'!I3</f>
        <v>23</v>
      </c>
      <c r="M28" s="150">
        <f>'[2]22nd'!J3</f>
        <v>5</v>
      </c>
      <c r="N28" s="37">
        <f>'[2]22nd'!K3</f>
        <v>7.5</v>
      </c>
      <c r="O28" s="36">
        <f>'[2]22nd'!L3</f>
        <v>3</v>
      </c>
      <c r="P28" s="124">
        <f>'[2]22nd'!M3</f>
        <v>3.75</v>
      </c>
      <c r="Q28" s="126" t="str">
        <f t="shared" ref="Q28:Q52" si="1">IF(D28="","",IF(D28&gt;=C28,"J",IF(D28&lt;C28,"L")))</f>
        <v>L</v>
      </c>
      <c r="R28" s="90" t="str">
        <f t="shared" si="0"/>
        <v>J</v>
      </c>
      <c r="S28" s="69" t="str">
        <f t="shared" ref="S28:S52" si="2">IF(J28="","",IF(J28&gt;=I28-8,"J",IF(J28&lt;I28-8,"L")))</f>
        <v>L</v>
      </c>
      <c r="T28" s="15" t="str">
        <f>'[2]22nd'!N3</f>
        <v>A</v>
      </c>
      <c r="U28" s="14">
        <f>'[2]22nd'!O3</f>
        <v>3</v>
      </c>
      <c r="V28" s="71">
        <f>'[2]22nd'!P3</f>
        <v>2</v>
      </c>
      <c r="W28" s="16">
        <f>'[2]22nd'!Q3</f>
        <v>2</v>
      </c>
      <c r="X28" s="195">
        <f>'[2]22nd'!R3</f>
        <v>2</v>
      </c>
      <c r="Y28" s="55">
        <f>'[2]22nd'!S3</f>
        <v>34.5</v>
      </c>
      <c r="Z28" s="56">
        <f>'[2]22nd'!T3</f>
        <v>23</v>
      </c>
      <c r="AA28" s="17">
        <f>'[2]22nd'!U3</f>
        <v>23</v>
      </c>
      <c r="AB28" s="129">
        <f>'[2]22nd'!V3</f>
        <v>23</v>
      </c>
      <c r="AC28" s="150">
        <f>'[2]22nd'!W3</f>
        <v>5</v>
      </c>
      <c r="AD28" s="37">
        <f>'[2]22nd'!X3</f>
        <v>7.5</v>
      </c>
      <c r="AE28" s="36">
        <f>'[2]22nd'!Y3</f>
        <v>3</v>
      </c>
      <c r="AF28" s="151">
        <f>'[2]22nd'!Z3</f>
        <v>3.75</v>
      </c>
      <c r="AG28" s="165" t="str">
        <f t="shared" ref="AG28:AG52" si="3">IF(Z28="","",IF(Z28&gt;=23,"J",IF(Z28&lt;23,"L")))</f>
        <v>J</v>
      </c>
      <c r="AH28" s="69" t="str">
        <f t="shared" ref="AH28:AH52" si="4">IF(Z28="","",IF(Z28&gt;=Y28-8,"J",IF(Z28&lt;Y28-8,"L")))</f>
        <v>L</v>
      </c>
      <c r="AI28" s="15" t="str">
        <f>'[2]22nd'!$AA$3</f>
        <v>A</v>
      </c>
    </row>
    <row r="29" spans="1:35" ht="12" customHeight="1">
      <c r="A29" s="408" t="s">
        <v>3</v>
      </c>
      <c r="B29" s="409"/>
      <c r="C29" s="232">
        <f>'[3]22nd'!$E$17+'[3]22nd'!$F$17+'[3]22nd'!$G$17</f>
        <v>1</v>
      </c>
      <c r="D29" s="273">
        <f>'[3]22nd'!$H$17+'[3]22nd'!$I$17+'[3]22nd'!$J$17</f>
        <v>0</v>
      </c>
      <c r="E29" s="14">
        <f>'[3]22nd'!B3</f>
        <v>3</v>
      </c>
      <c r="F29" s="71">
        <f>'[3]22nd'!C3</f>
        <v>2.65</v>
      </c>
      <c r="G29" s="16">
        <f>'[3]22nd'!D3</f>
        <v>2</v>
      </c>
      <c r="H29" s="195">
        <f>'[3]22nd'!E3</f>
        <v>3</v>
      </c>
      <c r="I29" s="81">
        <f>'[3]22nd'!F3</f>
        <v>34.5</v>
      </c>
      <c r="J29" s="56">
        <f>'[3]22nd'!G3</f>
        <v>30.5</v>
      </c>
      <c r="K29" s="57">
        <f>'[3]22nd'!H3</f>
        <v>23</v>
      </c>
      <c r="L29" s="161">
        <f>'[3]22nd'!I3</f>
        <v>34.5</v>
      </c>
      <c r="M29" s="150">
        <f>'[3]22nd'!J3</f>
        <v>5</v>
      </c>
      <c r="N29" s="37">
        <f>'[3]22nd'!K3</f>
        <v>5.6603773584905666</v>
      </c>
      <c r="O29" s="36">
        <f>'[3]22nd'!L3</f>
        <v>3</v>
      </c>
      <c r="P29" s="124">
        <f>'[3]22nd'!M3</f>
        <v>2.6548672566371678</v>
      </c>
      <c r="Q29" s="126" t="str">
        <f t="shared" si="1"/>
        <v>L</v>
      </c>
      <c r="R29" s="90" t="str">
        <f t="shared" si="0"/>
        <v>J</v>
      </c>
      <c r="S29" s="69" t="str">
        <f t="shared" si="2"/>
        <v>J</v>
      </c>
      <c r="T29" s="15" t="str">
        <f>'[3]22nd'!N3</f>
        <v>A</v>
      </c>
      <c r="U29" s="14">
        <f>'[3]22nd'!O3</f>
        <v>3</v>
      </c>
      <c r="V29" s="71">
        <f>'[3]22nd'!P3</f>
        <v>3</v>
      </c>
      <c r="W29" s="16">
        <f>'[3]22nd'!Q3</f>
        <v>2</v>
      </c>
      <c r="X29" s="195">
        <f>'[3]22nd'!R3</f>
        <v>2</v>
      </c>
      <c r="Y29" s="55">
        <f>'[3]22nd'!S3</f>
        <v>34.5</v>
      </c>
      <c r="Z29" s="56">
        <f>'[3]22nd'!T3</f>
        <v>34.5</v>
      </c>
      <c r="AA29" s="17">
        <f>'[3]22nd'!U3</f>
        <v>23</v>
      </c>
      <c r="AB29" s="129">
        <f>'[3]22nd'!V3</f>
        <v>23</v>
      </c>
      <c r="AC29" s="150">
        <f>'[3]22nd'!W3</f>
        <v>5</v>
      </c>
      <c r="AD29" s="37">
        <f>'[3]22nd'!X3</f>
        <v>5</v>
      </c>
      <c r="AE29" s="36">
        <f>'[3]22nd'!Y3</f>
        <v>3</v>
      </c>
      <c r="AF29" s="151">
        <f>'[3]22nd'!Z3</f>
        <v>3</v>
      </c>
      <c r="AG29" s="165" t="str">
        <f t="shared" si="3"/>
        <v>J</v>
      </c>
      <c r="AH29" s="69" t="str">
        <f t="shared" si="4"/>
        <v>J</v>
      </c>
      <c r="AI29" s="15" t="str">
        <f>'[3]22nd'!$AA$3</f>
        <v>G</v>
      </c>
    </row>
    <row r="30" spans="1:35" ht="12" customHeight="1">
      <c r="A30" s="408" t="s">
        <v>120</v>
      </c>
      <c r="B30" s="409"/>
      <c r="C30" s="232">
        <f>'[4]22nd'!$E$17+'[4]22nd'!$F$17+'[4]22nd'!$G$17</f>
        <v>1</v>
      </c>
      <c r="D30" s="273">
        <f>'[4]22nd'!$H$17+'[4]22nd'!$I$17+'[4]22nd'!$J$17</f>
        <v>0</v>
      </c>
      <c r="E30" s="14">
        <f>'[4]22nd'!B3</f>
        <v>7</v>
      </c>
      <c r="F30" s="71">
        <f>'[4]22nd'!C3</f>
        <v>6.65</v>
      </c>
      <c r="G30" s="16">
        <f>'[4]22nd'!D3</f>
        <v>5</v>
      </c>
      <c r="H30" s="195">
        <f>'[4]22nd'!E3</f>
        <v>5</v>
      </c>
      <c r="I30" s="81">
        <f>'[4]22nd'!F3</f>
        <v>80.5</v>
      </c>
      <c r="J30" s="56">
        <f>'[4]22nd'!G3</f>
        <v>76.5</v>
      </c>
      <c r="K30" s="57">
        <f>'[4]22nd'!H3</f>
        <v>57.5</v>
      </c>
      <c r="L30" s="161">
        <f>'[4]22nd'!I3</f>
        <v>57.5</v>
      </c>
      <c r="M30" s="150">
        <f>'[4]22nd'!J3</f>
        <v>5.1428571428571432</v>
      </c>
      <c r="N30" s="37">
        <f>'[4]22nd'!K3</f>
        <v>5.4135338345864659</v>
      </c>
      <c r="O30" s="36">
        <f>'[4]22nd'!L3</f>
        <v>3</v>
      </c>
      <c r="P30" s="124">
        <f>'[4]22nd'!M3</f>
        <v>3.0901287553648067</v>
      </c>
      <c r="Q30" s="126" t="str">
        <f t="shared" si="1"/>
        <v>L</v>
      </c>
      <c r="R30" s="90" t="str">
        <f t="shared" si="0"/>
        <v>J</v>
      </c>
      <c r="S30" s="69" t="str">
        <f>IF(J30="","",IF(J30&gt;=I30-8,"J",IF(J30&lt;I30-8,"L")))</f>
        <v>J</v>
      </c>
      <c r="T30" s="15" t="str">
        <f>'[4]22nd'!N3</f>
        <v>A</v>
      </c>
      <c r="U30" s="14">
        <f>'[4]22nd'!O3</f>
        <v>7</v>
      </c>
      <c r="V30" s="71">
        <f>'[4]22nd'!P3</f>
        <v>7</v>
      </c>
      <c r="W30" s="16">
        <f>'[4]22nd'!Q3</f>
        <v>4</v>
      </c>
      <c r="X30" s="195">
        <f>'[4]22nd'!R3</f>
        <v>3</v>
      </c>
      <c r="Y30" s="55">
        <f>'[4]22nd'!S3</f>
        <v>80.5</v>
      </c>
      <c r="Z30" s="56">
        <f>'[4]22nd'!T3</f>
        <v>80.5</v>
      </c>
      <c r="AA30" s="17">
        <f>'[4]22nd'!U3</f>
        <v>46</v>
      </c>
      <c r="AB30" s="129">
        <f>'[4]22nd'!V3</f>
        <v>34.5</v>
      </c>
      <c r="AC30" s="150">
        <f>'[4]22nd'!W3</f>
        <v>5.1428571428571432</v>
      </c>
      <c r="AD30" s="37">
        <f>'[4]22nd'!X3</f>
        <v>5.1428571428571432</v>
      </c>
      <c r="AE30" s="36">
        <f>'[4]22nd'!Y3</f>
        <v>3.2727272727272729</v>
      </c>
      <c r="AF30" s="151">
        <f>'[4]22nd'!Z3</f>
        <v>3.6</v>
      </c>
      <c r="AG30" s="165" t="str">
        <f>IF(Z30="","",IF(Z30&gt;=23,"J",IF(Z30&lt;23,"L")))</f>
        <v>J</v>
      </c>
      <c r="AH30" s="69" t="str">
        <f>IF(Z30="","",IF(Z30&gt;=Y30-8,"J",IF(Z30&lt;Y30-8,"L")))</f>
        <v>J</v>
      </c>
      <c r="AI30" s="15" t="str">
        <f>'[4]22nd'!$AA$3</f>
        <v>G</v>
      </c>
    </row>
    <row r="31" spans="1:35" ht="12" customHeight="1">
      <c r="A31" s="408" t="s">
        <v>122</v>
      </c>
      <c r="B31" s="409"/>
      <c r="C31" s="232">
        <f>'[5]22nd'!$E$17+'[5]22nd'!$F$17+'[5]22nd'!$G$17</f>
        <v>1</v>
      </c>
      <c r="D31" s="273">
        <f>'[5]22nd'!$H$17+'[5]22nd'!$I$17+'[5]22nd'!$J$17</f>
        <v>0</v>
      </c>
      <c r="E31" s="14">
        <f>'[5]22nd'!B3</f>
        <v>6</v>
      </c>
      <c r="F31" s="71">
        <f>'[5]22nd'!C3</f>
        <v>6.3</v>
      </c>
      <c r="G31" s="16">
        <f>'[5]22nd'!D3</f>
        <v>2</v>
      </c>
      <c r="H31" s="195">
        <f>'[5]22nd'!E3</f>
        <v>2</v>
      </c>
      <c r="I31" s="81">
        <f>'[5]22nd'!F3</f>
        <v>69</v>
      </c>
      <c r="J31" s="56">
        <f>'[5]22nd'!G3</f>
        <v>72.5</v>
      </c>
      <c r="K31" s="57">
        <f>'[5]22nd'!H3</f>
        <v>23</v>
      </c>
      <c r="L31" s="161">
        <f>'[5]22nd'!I3</f>
        <v>23</v>
      </c>
      <c r="M31" s="150">
        <f>'[5]22nd'!J3</f>
        <v>4</v>
      </c>
      <c r="N31" s="37">
        <f>'[5]22nd'!K3</f>
        <v>3.8095238095238098</v>
      </c>
      <c r="O31" s="36">
        <f>'[5]22nd'!L3</f>
        <v>3</v>
      </c>
      <c r="P31" s="124">
        <f>'[5]22nd'!M3</f>
        <v>2.8915662650602405</v>
      </c>
      <c r="Q31" s="126" t="str">
        <f t="shared" si="1"/>
        <v>L</v>
      </c>
      <c r="R31" s="90" t="str">
        <f t="shared" si="0"/>
        <v>J</v>
      </c>
      <c r="S31" s="69" t="str">
        <f>IF(J31="","",IF(J31&gt;=I31-8,"J",IF(J31&lt;I31-8,"L")))</f>
        <v>J</v>
      </c>
      <c r="T31" s="15" t="str">
        <f>'[5]22nd'!N3</f>
        <v>A</v>
      </c>
      <c r="U31" s="14">
        <f>'[5]22nd'!O3</f>
        <v>5</v>
      </c>
      <c r="V31" s="71">
        <f>'[5]22nd'!P3</f>
        <v>5</v>
      </c>
      <c r="W31" s="16">
        <f>'[5]22nd'!Q3</f>
        <v>1</v>
      </c>
      <c r="X31" s="195">
        <f>'[5]22nd'!R3</f>
        <v>1</v>
      </c>
      <c r="Y31" s="55">
        <f>'[5]22nd'!S3</f>
        <v>57.5</v>
      </c>
      <c r="Z31" s="56">
        <f>'[5]22nd'!T3</f>
        <v>57.5</v>
      </c>
      <c r="AA31" s="17">
        <f>'[5]22nd'!U3</f>
        <v>11.5</v>
      </c>
      <c r="AB31" s="129">
        <f>'[5]22nd'!V3</f>
        <v>11.5</v>
      </c>
      <c r="AC31" s="150">
        <f>'[5]22nd'!W3</f>
        <v>4.8</v>
      </c>
      <c r="AD31" s="37">
        <f>'[5]22nd'!X3</f>
        <v>4.8</v>
      </c>
      <c r="AE31" s="36">
        <f>'[5]22nd'!Y3</f>
        <v>4</v>
      </c>
      <c r="AF31" s="151">
        <f>'[5]22nd'!Z3</f>
        <v>4</v>
      </c>
      <c r="AG31" s="165" t="str">
        <f>IF(Z31="","",IF(Z31&gt;=23,"J",IF(Z31&lt;23,"L")))</f>
        <v>J</v>
      </c>
      <c r="AH31" s="69" t="str">
        <f>IF(Z31="","",IF(Z31&gt;=Y31-8,"J",IF(Z31&lt;Y31-8,"L")))</f>
        <v>J</v>
      </c>
      <c r="AI31" s="15" t="str">
        <f>'[5]22nd'!$AA$3</f>
        <v>G</v>
      </c>
    </row>
    <row r="32" spans="1:35" ht="12" customHeight="1">
      <c r="A32" s="408" t="s">
        <v>5</v>
      </c>
      <c r="B32" s="409"/>
      <c r="C32" s="232">
        <f>'[6]22nd'!$E$17+'[6]22nd'!$F$17+'[6]22nd'!$G$17</f>
        <v>1</v>
      </c>
      <c r="D32" s="273">
        <f>'[6]22nd'!$H$17+'[6]22nd'!$I$17+'[6]22nd'!$J$17</f>
        <v>0</v>
      </c>
      <c r="E32" s="14">
        <f>'[6]22nd'!B3</f>
        <v>6</v>
      </c>
      <c r="F32" s="71">
        <f>'[6]22nd'!C3</f>
        <v>5.65</v>
      </c>
      <c r="G32" s="16">
        <f>'[6]22nd'!D3</f>
        <v>2</v>
      </c>
      <c r="H32" s="195">
        <f>'[6]22nd'!E3</f>
        <v>1</v>
      </c>
      <c r="I32" s="120">
        <f>'[6]22nd'!F3</f>
        <v>69</v>
      </c>
      <c r="J32" s="53">
        <f>'[6]22nd'!G3</f>
        <v>65</v>
      </c>
      <c r="K32" s="54">
        <f>'[6]22nd'!H3</f>
        <v>30.5</v>
      </c>
      <c r="L32" s="160">
        <f>'[6]22nd'!I3</f>
        <v>11.5</v>
      </c>
      <c r="M32" s="283" t="str">
        <f>'[6]22nd'!J3</f>
        <v>N/A</v>
      </c>
      <c r="N32" s="284" t="str">
        <f>'[6]22nd'!K3</f>
        <v>N/A</v>
      </c>
      <c r="O32" s="284" t="str">
        <f>'[6]22nd'!L3</f>
        <v>N/A</v>
      </c>
      <c r="P32" s="285" t="str">
        <f>'[6]22nd'!M3</f>
        <v>N/A</v>
      </c>
      <c r="Q32" s="126" t="str">
        <f t="shared" si="1"/>
        <v>L</v>
      </c>
      <c r="R32" s="90" t="str">
        <f t="shared" si="0"/>
        <v>J</v>
      </c>
      <c r="S32" s="69" t="str">
        <f t="shared" si="2"/>
        <v>J</v>
      </c>
      <c r="T32" s="68" t="str">
        <f>'[6]22nd'!N3</f>
        <v>A</v>
      </c>
      <c r="U32" s="14">
        <f>'[6]22nd'!O3</f>
        <v>3</v>
      </c>
      <c r="V32" s="71">
        <f>'[6]22nd'!P3</f>
        <v>3</v>
      </c>
      <c r="W32" s="16">
        <f>'[6]22nd'!Q3</f>
        <v>2</v>
      </c>
      <c r="X32" s="195">
        <f>'[6]22nd'!R3</f>
        <v>2</v>
      </c>
      <c r="Y32" s="52">
        <f>'[6]22nd'!S3</f>
        <v>34.5</v>
      </c>
      <c r="Z32" s="53">
        <f>'[6]22nd'!T3</f>
        <v>34.5</v>
      </c>
      <c r="AA32" s="60">
        <f>'[6]22nd'!U3</f>
        <v>23</v>
      </c>
      <c r="AB32" s="228">
        <f>'[6]22nd'!V3</f>
        <v>23</v>
      </c>
      <c r="AC32" s="283" t="str">
        <f>'[6]22nd'!W3</f>
        <v>N/A</v>
      </c>
      <c r="AD32" s="284" t="str">
        <f>'[6]22nd'!X3</f>
        <v>N/A</v>
      </c>
      <c r="AE32" s="284" t="str">
        <f>'[6]22nd'!Y3</f>
        <v>N/A</v>
      </c>
      <c r="AF32" s="290" t="str">
        <f>'[6]22nd'!Z3</f>
        <v>N/A</v>
      </c>
      <c r="AG32" s="165" t="str">
        <f t="shared" si="3"/>
        <v>J</v>
      </c>
      <c r="AH32" s="69" t="str">
        <f t="shared" si="4"/>
        <v>J</v>
      </c>
      <c r="AI32" s="68" t="str">
        <f>'[6]22nd'!$AA$3</f>
        <v>G</v>
      </c>
    </row>
    <row r="33" spans="1:36" ht="12" customHeight="1">
      <c r="A33" s="408" t="s">
        <v>8</v>
      </c>
      <c r="B33" s="409"/>
      <c r="C33" s="232"/>
      <c r="D33" s="273"/>
      <c r="E33" s="14">
        <f>'[7]22nd'!B3</f>
        <v>14</v>
      </c>
      <c r="F33" s="71">
        <f>'[7]22nd'!C3</f>
        <v>14</v>
      </c>
      <c r="G33" s="16">
        <f>'[7]22nd'!D3</f>
        <v>5</v>
      </c>
      <c r="H33" s="195">
        <f>'[7]22nd'!E3</f>
        <v>6</v>
      </c>
      <c r="I33" s="81">
        <f>'[7]22nd'!F3</f>
        <v>161</v>
      </c>
      <c r="J33" s="56">
        <f>'[7]22nd'!G3</f>
        <v>161</v>
      </c>
      <c r="K33" s="57">
        <f>'[7]22nd'!H3</f>
        <v>57.5</v>
      </c>
      <c r="L33" s="161">
        <f>'[7]22nd'!I3</f>
        <v>69</v>
      </c>
      <c r="M33" s="286" t="str">
        <f>'[7]22nd'!J3</f>
        <v>N/A</v>
      </c>
      <c r="N33" s="287" t="str">
        <f>'[7]22nd'!K3</f>
        <v>N/A</v>
      </c>
      <c r="O33" s="287" t="str">
        <f>'[7]22nd'!L3</f>
        <v>N/A</v>
      </c>
      <c r="P33" s="288" t="str">
        <f>'[7]22nd'!M3</f>
        <v>N/A</v>
      </c>
      <c r="Q33" s="289" t="s">
        <v>121</v>
      </c>
      <c r="R33" s="90" t="str">
        <f t="shared" si="0"/>
        <v>J</v>
      </c>
      <c r="S33" s="69" t="str">
        <f t="shared" si="2"/>
        <v>J</v>
      </c>
      <c r="T33" s="15" t="str">
        <f>'[7]22nd'!N3</f>
        <v>G</v>
      </c>
      <c r="U33" s="14">
        <f>'[7]22nd'!O3</f>
        <v>13</v>
      </c>
      <c r="V33" s="71">
        <f>'[7]22nd'!P3</f>
        <v>13</v>
      </c>
      <c r="W33" s="16">
        <f>'[7]22nd'!Q3</f>
        <v>3</v>
      </c>
      <c r="X33" s="195">
        <f>'[7]22nd'!R3</f>
        <v>4</v>
      </c>
      <c r="Y33" s="55">
        <f>'[7]22nd'!S3</f>
        <v>149.5</v>
      </c>
      <c r="Z33" s="56">
        <f>'[7]22nd'!T3</f>
        <v>149.5</v>
      </c>
      <c r="AA33" s="17">
        <f>'[7]22nd'!U3</f>
        <v>34.5</v>
      </c>
      <c r="AB33" s="229">
        <f>'[7]22nd'!V3</f>
        <v>46</v>
      </c>
      <c r="AC33" s="286" t="str">
        <f>'[7]22nd'!W3</f>
        <v>N/A</v>
      </c>
      <c r="AD33" s="287" t="str">
        <f>'[7]22nd'!X3</f>
        <v>N/A</v>
      </c>
      <c r="AE33" s="287" t="str">
        <f>'[7]22nd'!Y3</f>
        <v>N/A</v>
      </c>
      <c r="AF33" s="291" t="str">
        <f>'[7]22nd'!Z3</f>
        <v>N/A</v>
      </c>
      <c r="AG33" s="165" t="str">
        <f t="shared" si="3"/>
        <v>J</v>
      </c>
      <c r="AH33" s="69" t="str">
        <f t="shared" si="4"/>
        <v>J</v>
      </c>
      <c r="AI33" s="15" t="str">
        <f>'[7]22nd'!$AA$3</f>
        <v>G</v>
      </c>
    </row>
    <row r="34" spans="1:36" ht="12" customHeight="1">
      <c r="A34" s="408" t="s">
        <v>68</v>
      </c>
      <c r="B34" s="409"/>
      <c r="C34" s="232"/>
      <c r="D34" s="273"/>
      <c r="E34" s="14">
        <f>'[8]22nd'!B3</f>
        <v>5</v>
      </c>
      <c r="F34" s="71">
        <f>'[8]22nd'!C3</f>
        <v>5</v>
      </c>
      <c r="G34" s="16">
        <f>'[8]22nd'!D3</f>
        <v>1</v>
      </c>
      <c r="H34" s="195">
        <f>'[8]22nd'!E3</f>
        <v>0</v>
      </c>
      <c r="I34" s="81">
        <f>'[8]22nd'!F3</f>
        <v>53.5</v>
      </c>
      <c r="J34" s="56">
        <f>'[8]22nd'!G3</f>
        <v>53.5</v>
      </c>
      <c r="K34" s="57">
        <f>'[8]22nd'!H3</f>
        <v>11.5</v>
      </c>
      <c r="L34" s="161">
        <f>'[8]22nd'!I3</f>
        <v>0</v>
      </c>
      <c r="M34" s="286" t="str">
        <f>'[8]22nd'!J3</f>
        <v>N/A</v>
      </c>
      <c r="N34" s="287" t="str">
        <f>'[8]22nd'!K3</f>
        <v>N/A</v>
      </c>
      <c r="O34" s="287" t="str">
        <f>'[8]22nd'!L3</f>
        <v>N/A</v>
      </c>
      <c r="P34" s="288" t="str">
        <f>'[8]22nd'!M3</f>
        <v>N/A</v>
      </c>
      <c r="Q34" s="289" t="s">
        <v>121</v>
      </c>
      <c r="R34" s="90" t="str">
        <f t="shared" si="0"/>
        <v>J</v>
      </c>
      <c r="S34" s="69" t="str">
        <f t="shared" si="2"/>
        <v>J</v>
      </c>
      <c r="T34" s="15" t="str">
        <f>'[8]22nd'!N3</f>
        <v>G</v>
      </c>
      <c r="U34" s="14">
        <f>'[8]22nd'!O3</f>
        <v>1</v>
      </c>
      <c r="V34" s="71">
        <f>'[8]22nd'!P3</f>
        <v>1</v>
      </c>
      <c r="W34" s="16">
        <f>'[8]22nd'!Q3</f>
        <v>0</v>
      </c>
      <c r="X34" s="195">
        <f>'[8]22nd'!R3</f>
        <v>0</v>
      </c>
      <c r="Y34" s="55">
        <f>'[8]22nd'!S3</f>
        <v>11.5</v>
      </c>
      <c r="Z34" s="56">
        <f>'[8]22nd'!T3</f>
        <v>11.5</v>
      </c>
      <c r="AA34" s="17">
        <f>'[8]22nd'!U3</f>
        <v>0</v>
      </c>
      <c r="AB34" s="229">
        <f>'[8]22nd'!V3</f>
        <v>0</v>
      </c>
      <c r="AC34" s="286" t="str">
        <f>'[8]22nd'!W3</f>
        <v>N/A</v>
      </c>
      <c r="AD34" s="287" t="str">
        <f>'[8]22nd'!X3</f>
        <v>N/A</v>
      </c>
      <c r="AE34" s="287" t="str">
        <f>'[8]22nd'!Y3</f>
        <v>N/A</v>
      </c>
      <c r="AF34" s="291" t="str">
        <f>'[8]22nd'!Z3</f>
        <v>N/A</v>
      </c>
      <c r="AG34" s="286" t="s">
        <v>121</v>
      </c>
      <c r="AH34" s="165" t="str">
        <f t="shared" si="4"/>
        <v>J</v>
      </c>
      <c r="AI34" s="15">
        <f>'[8]22nd'!$AA$3</f>
        <v>0</v>
      </c>
    </row>
    <row r="35" spans="1:36" ht="12" customHeight="1" thickBot="1">
      <c r="A35" s="406" t="s">
        <v>9</v>
      </c>
      <c r="B35" s="407"/>
      <c r="C35" s="233"/>
      <c r="D35" s="242"/>
      <c r="E35" s="22">
        <f>'[9]22nd'!B3</f>
        <v>2</v>
      </c>
      <c r="F35" s="312">
        <f>'[9]22nd'!C3</f>
        <v>2</v>
      </c>
      <c r="G35" s="24">
        <f>'[9]22nd'!D3</f>
        <v>0</v>
      </c>
      <c r="H35" s="313">
        <f>'[9]22nd'!E3</f>
        <v>0</v>
      </c>
      <c r="I35" s="83">
        <f>'[9]22nd'!F3</f>
        <v>23</v>
      </c>
      <c r="J35" s="58">
        <f>'[9]22nd'!G3</f>
        <v>23</v>
      </c>
      <c r="K35" s="59">
        <f>'[9]22nd'!H3</f>
        <v>0</v>
      </c>
      <c r="L35" s="314">
        <f>'[9]22nd'!I3</f>
        <v>0</v>
      </c>
      <c r="M35" s="315" t="str">
        <f>'[9]22nd'!J3</f>
        <v>N/A</v>
      </c>
      <c r="N35" s="316" t="str">
        <f>'[9]22nd'!K3</f>
        <v>N/A</v>
      </c>
      <c r="O35" s="316" t="str">
        <f>'[9]22nd'!L3</f>
        <v>N/A</v>
      </c>
      <c r="P35" s="317" t="str">
        <f>'[9]22nd'!M3</f>
        <v>N/A</v>
      </c>
      <c r="Q35" s="318" t="s">
        <v>121</v>
      </c>
      <c r="R35" s="323" t="str">
        <f t="shared" si="0"/>
        <v>J</v>
      </c>
      <c r="S35" s="70" t="str">
        <f t="shared" si="2"/>
        <v>J</v>
      </c>
      <c r="T35" s="21" t="str">
        <f>'[9]22nd'!N3</f>
        <v>G</v>
      </c>
      <c r="U35" s="22">
        <f>'[9]22nd'!O3</f>
        <v>0</v>
      </c>
      <c r="V35" s="312">
        <f>'[9]22nd'!P3</f>
        <v>0</v>
      </c>
      <c r="W35" s="24">
        <f>'[9]22nd'!Q3</f>
        <v>0</v>
      </c>
      <c r="X35" s="313">
        <f>'[9]22nd'!R3</f>
        <v>0</v>
      </c>
      <c r="Y35" s="230">
        <f>'[9]22nd'!S3</f>
        <v>0</v>
      </c>
      <c r="Z35" s="58">
        <f>'[9]22nd'!T3</f>
        <v>0</v>
      </c>
      <c r="AA35" s="20">
        <f>'[9]22nd'!U3</f>
        <v>0</v>
      </c>
      <c r="AB35" s="319">
        <f>'[9]22nd'!V3</f>
        <v>0</v>
      </c>
      <c r="AC35" s="315" t="str">
        <f>'[9]22nd'!W3</f>
        <v>N/A</v>
      </c>
      <c r="AD35" s="316" t="str">
        <f>'[9]22nd'!X3</f>
        <v>N/A</v>
      </c>
      <c r="AE35" s="316" t="str">
        <f>'[9]22nd'!Y3</f>
        <v>N/A</v>
      </c>
      <c r="AF35" s="320" t="str">
        <f>'[9]22nd'!Z3</f>
        <v>N/A</v>
      </c>
      <c r="AG35" s="321" t="s">
        <v>121</v>
      </c>
      <c r="AH35" s="322" t="s">
        <v>121</v>
      </c>
      <c r="AI35" s="21" t="str">
        <f>'[9]22nd'!$AA$3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'[10]22nd'!$E$17+'[10]22nd'!$F$17+'[10]22nd'!$G$17</f>
        <v>1</v>
      </c>
      <c r="D40" s="273">
        <f>'[10]22nd'!$H$17+'[10]22nd'!$I$17+'[10]22nd'!$J$17</f>
        <v>1</v>
      </c>
      <c r="E40" s="14">
        <f>'[10]22nd'!B3</f>
        <v>3</v>
      </c>
      <c r="F40" s="71">
        <f>'[10]22nd'!C3</f>
        <v>3</v>
      </c>
      <c r="G40" s="16">
        <f>'[10]22nd'!D3</f>
        <v>2</v>
      </c>
      <c r="H40" s="195">
        <f>'[10]22nd'!E3</f>
        <v>3</v>
      </c>
      <c r="I40" s="81">
        <f>'[10]22nd'!F3</f>
        <v>34.5</v>
      </c>
      <c r="J40" s="56">
        <f>'[10]22nd'!G3</f>
        <v>34.5</v>
      </c>
      <c r="K40" s="57">
        <f>'[10]22nd'!H3</f>
        <v>23</v>
      </c>
      <c r="L40" s="161">
        <f>'[10]22nd'!I3</f>
        <v>34.5</v>
      </c>
      <c r="M40" s="150">
        <f>'[10]22nd'!J3</f>
        <v>6</v>
      </c>
      <c r="N40" s="37">
        <f>'[10]22nd'!K3</f>
        <v>6</v>
      </c>
      <c r="O40" s="36">
        <f>'[10]22nd'!L3</f>
        <v>3.6</v>
      </c>
      <c r="P40" s="124">
        <f>'[10]22nd'!M3</f>
        <v>3</v>
      </c>
      <c r="Q40" s="324" t="str">
        <f>IF(D40="","",IF(D40&gt;=C40,"J",IF(D40&lt;C40,"L")))</f>
        <v>J</v>
      </c>
      <c r="R40" s="190" t="str">
        <f>IF(J40="","",IF(J40&gt;=23,"J",IF(J40&lt;23,"L")))</f>
        <v>J</v>
      </c>
      <c r="S40" s="190" t="str">
        <f>IF(J40="","",IF(J40&gt;=I40-8,"J",IF(J40&lt;I40-8,"L")))</f>
        <v>J</v>
      </c>
      <c r="T40" s="191" t="str">
        <f>'[10]22nd'!N3</f>
        <v>G</v>
      </c>
      <c r="U40" s="14">
        <f>'[10]22nd'!O3</f>
        <v>3</v>
      </c>
      <c r="V40" s="71">
        <f>'[10]22nd'!P3</f>
        <v>3</v>
      </c>
      <c r="W40" s="16">
        <f>'[10]22nd'!Q3</f>
        <v>1</v>
      </c>
      <c r="X40" s="195">
        <f>'[10]22nd'!R3</f>
        <v>2</v>
      </c>
      <c r="Y40" s="55">
        <f>'[10]22nd'!S3</f>
        <v>34.5</v>
      </c>
      <c r="Z40" s="56">
        <f>'[10]22nd'!T3</f>
        <v>34.5</v>
      </c>
      <c r="AA40" s="17">
        <f>'[10]22nd'!U3</f>
        <v>11.5</v>
      </c>
      <c r="AB40" s="129">
        <f>'[10]22nd'!V3</f>
        <v>23</v>
      </c>
      <c r="AC40" s="150">
        <f>'[10]22nd'!W3</f>
        <v>6</v>
      </c>
      <c r="AD40" s="37">
        <f>'[10]22nd'!X3</f>
        <v>6</v>
      </c>
      <c r="AE40" s="36">
        <f>'[10]22nd'!Y3</f>
        <v>4.5</v>
      </c>
      <c r="AF40" s="151">
        <f>'[10]22nd'!Z3</f>
        <v>3.6</v>
      </c>
      <c r="AG40" s="165" t="str">
        <f>IF(Z40="","",IF(Z40&gt;=23,"J",IF(Z40&lt;23,"L")))</f>
        <v>J</v>
      </c>
      <c r="AH40" s="69" t="str">
        <f>IF(Z40="","",IF(Z40&gt;=Y40-8,"J",IF(Z40&lt;Y40-8,"L")))</f>
        <v>J</v>
      </c>
      <c r="AI40" s="15" t="str">
        <f>'[10]22nd'!$AA$3</f>
        <v>G</v>
      </c>
    </row>
    <row r="41" spans="1:36" ht="12" customHeight="1">
      <c r="A41" s="408" t="s">
        <v>6</v>
      </c>
      <c r="B41" s="409"/>
      <c r="C41" s="232">
        <f>'[11]22nd'!$E$17+'[11]22nd'!$F$17+'[11]22nd'!$G$17</f>
        <v>1</v>
      </c>
      <c r="D41" s="273">
        <f>'[11]22nd'!$H$17+'[11]22nd'!$I$17+'[11]22nd'!$J$17</f>
        <v>1</v>
      </c>
      <c r="E41" s="14">
        <f>'[11]22nd'!B3</f>
        <v>3</v>
      </c>
      <c r="F41" s="71">
        <f>'[11]22nd'!C3</f>
        <v>3</v>
      </c>
      <c r="G41" s="16">
        <f>'[11]22nd'!D3</f>
        <v>5</v>
      </c>
      <c r="H41" s="195">
        <f>'[11]22nd'!E3</f>
        <v>7</v>
      </c>
      <c r="I41" s="81">
        <f>'[11]22nd'!F3</f>
        <v>34.5</v>
      </c>
      <c r="J41" s="56">
        <f>'[11]22nd'!G3</f>
        <v>34.5</v>
      </c>
      <c r="K41" s="57">
        <f>'[11]22nd'!H3</f>
        <v>57.5</v>
      </c>
      <c r="L41" s="161">
        <f>'[11]22nd'!I3</f>
        <v>80.5</v>
      </c>
      <c r="M41" s="150">
        <f>'[11]22nd'!J3</f>
        <v>5.333333333333333</v>
      </c>
      <c r="N41" s="37">
        <f>'[11]22nd'!K3</f>
        <v>5.333333333333333</v>
      </c>
      <c r="O41" s="36">
        <f>'[11]22nd'!L3</f>
        <v>2</v>
      </c>
      <c r="P41" s="124">
        <f>'[11]22nd'!M3</f>
        <v>1.6</v>
      </c>
      <c r="Q41" s="126" t="str">
        <f>IF(D41="","",IF(D41&gt;=C41,"J",IF(D41&lt;C41,"L")))</f>
        <v>J</v>
      </c>
      <c r="R41" s="90" t="str">
        <f>IF(J41="","",IF(J41&gt;=23,"J",IF(J41&lt;23,"L")))</f>
        <v>J</v>
      </c>
      <c r="S41" s="69" t="str">
        <f>IF(J41="","",IF(J41&gt;=I41-8,"J",IF(J41&lt;I41-8,"L")))</f>
        <v>J</v>
      </c>
      <c r="T41" s="15" t="str">
        <f>'[11]22nd'!N3</f>
        <v>G</v>
      </c>
      <c r="U41" s="14">
        <f>'[11]22nd'!O3</f>
        <v>3</v>
      </c>
      <c r="V41" s="71">
        <f>'[11]22nd'!P3</f>
        <v>3</v>
      </c>
      <c r="W41" s="16">
        <f>'[11]22nd'!Q3</f>
        <v>5</v>
      </c>
      <c r="X41" s="195">
        <f>'[11]22nd'!R3</f>
        <v>7</v>
      </c>
      <c r="Y41" s="55">
        <f>'[11]22nd'!S3</f>
        <v>34.5</v>
      </c>
      <c r="Z41" s="56">
        <f>'[11]22nd'!T3</f>
        <v>34.5</v>
      </c>
      <c r="AA41" s="17">
        <f>'[11]22nd'!U3</f>
        <v>57.5</v>
      </c>
      <c r="AB41" s="129">
        <f>'[11]22nd'!V3</f>
        <v>80.5</v>
      </c>
      <c r="AC41" s="150">
        <f>'[11]22nd'!W3</f>
        <v>5.333333333333333</v>
      </c>
      <c r="AD41" s="37">
        <f>'[11]22nd'!X3</f>
        <v>5.333333333333333</v>
      </c>
      <c r="AE41" s="36">
        <f>'[11]22nd'!Y3</f>
        <v>2</v>
      </c>
      <c r="AF41" s="151">
        <f>'[11]22nd'!Z3</f>
        <v>1.6</v>
      </c>
      <c r="AG41" s="165" t="str">
        <f>IF(Z41="","",IF(Z41&gt;=23,"J",IF(Z41&lt;23,"L")))</f>
        <v>J</v>
      </c>
      <c r="AH41" s="69" t="str">
        <f>IF(Z41="","",IF(Z41&gt;=Y41-8,"J",IF(Z41&lt;Y41-8,"L")))</f>
        <v>J</v>
      </c>
      <c r="AI41" s="15" t="str">
        <f>'[11]22nd'!$AA$3</f>
        <v>G</v>
      </c>
    </row>
    <row r="42" spans="1:36" ht="12" customHeight="1">
      <c r="A42" s="408" t="s">
        <v>7</v>
      </c>
      <c r="B42" s="409"/>
      <c r="C42" s="232">
        <f>'[12]22nd'!$E$17+'[12]22nd'!$F$17+'[12]22nd'!$G$17</f>
        <v>1</v>
      </c>
      <c r="D42" s="273">
        <f>'[12]22nd'!$H$17+'[12]22nd'!$I$17+'[12]22nd'!$J$17</f>
        <v>1</v>
      </c>
      <c r="E42" s="14">
        <f>'[12]22nd'!B3</f>
        <v>3</v>
      </c>
      <c r="F42" s="71">
        <f>'[12]22nd'!C3</f>
        <v>3</v>
      </c>
      <c r="G42" s="16">
        <f>'[12]22nd'!D3</f>
        <v>2</v>
      </c>
      <c r="H42" s="195">
        <f>'[12]22nd'!E3</f>
        <v>4</v>
      </c>
      <c r="I42" s="81">
        <f>'[12]22nd'!F3</f>
        <v>34.5</v>
      </c>
      <c r="J42" s="56">
        <f>'[12]22nd'!G3</f>
        <v>34.5</v>
      </c>
      <c r="K42" s="57">
        <f>'[12]22nd'!H3</f>
        <v>23</v>
      </c>
      <c r="L42" s="161">
        <f>'[12]22nd'!I3</f>
        <v>46</v>
      </c>
      <c r="M42" s="150">
        <f>'[12]22nd'!J3</f>
        <v>6</v>
      </c>
      <c r="N42" s="37">
        <f>'[12]22nd'!K3</f>
        <v>6</v>
      </c>
      <c r="O42" s="36">
        <f>'[12]22nd'!L3</f>
        <v>3.6</v>
      </c>
      <c r="P42" s="124">
        <f>'[12]22nd'!M3</f>
        <v>2.5714285714285716</v>
      </c>
      <c r="Q42" s="126" t="str">
        <f>IF(D42="","",IF(D42&gt;=C42,"J",IF(D42&lt;C42,"L")))</f>
        <v>J</v>
      </c>
      <c r="R42" s="90" t="str">
        <f>IF(J42="","",IF(J42&gt;=23,"J",IF(J42&lt;23,"L")))</f>
        <v>J</v>
      </c>
      <c r="S42" s="69" t="str">
        <f>IF(J42="","",IF(J42&gt;=I42-8,"J",IF(J42&lt;I42-8,"L")))</f>
        <v>J</v>
      </c>
      <c r="T42" s="15" t="str">
        <f>'[12]22nd'!N3</f>
        <v>G</v>
      </c>
      <c r="U42" s="14">
        <f>'[12]22nd'!O3</f>
        <v>3</v>
      </c>
      <c r="V42" s="71">
        <f>'[12]22nd'!P3</f>
        <v>3</v>
      </c>
      <c r="W42" s="16">
        <f>'[12]22nd'!Q3</f>
        <v>1</v>
      </c>
      <c r="X42" s="195">
        <f>'[12]22nd'!R3</f>
        <v>3</v>
      </c>
      <c r="Y42" s="55">
        <f>'[12]22nd'!S3</f>
        <v>34.5</v>
      </c>
      <c r="Z42" s="56">
        <f>'[12]22nd'!T3</f>
        <v>34.5</v>
      </c>
      <c r="AA42" s="17">
        <f>'[12]22nd'!U3</f>
        <v>11.5</v>
      </c>
      <c r="AB42" s="129">
        <f>'[12]22nd'!V3</f>
        <v>34.5</v>
      </c>
      <c r="AC42" s="150">
        <f>'[12]22nd'!W3</f>
        <v>6</v>
      </c>
      <c r="AD42" s="37">
        <f>'[12]22nd'!X3</f>
        <v>6</v>
      </c>
      <c r="AE42" s="36">
        <f>'[12]22nd'!Y3</f>
        <v>4.5</v>
      </c>
      <c r="AF42" s="151">
        <f>'[12]22nd'!Z3</f>
        <v>3</v>
      </c>
      <c r="AG42" s="165" t="str">
        <f>IF(Z42="","",IF(Z42&gt;=23,"J",IF(Z42&lt;23,"L")))</f>
        <v>J</v>
      </c>
      <c r="AH42" s="69" t="str">
        <f>IF(Z42="","",IF(Z42&gt;=Y42-8,"J",IF(Z42&lt;Y42-8,"L")))</f>
        <v>J</v>
      </c>
      <c r="AI42" s="15" t="str">
        <f>'[12]22nd'!$AA$3</f>
        <v>G</v>
      </c>
    </row>
    <row r="43" spans="1:36" ht="12" customHeight="1">
      <c r="A43" s="408" t="s">
        <v>11</v>
      </c>
      <c r="B43" s="409"/>
      <c r="C43" s="232">
        <f>'[13]22nd'!$E$17+'[13]22nd'!$F$17+'[13]22nd'!$G$17</f>
        <v>1</v>
      </c>
      <c r="D43" s="273">
        <f>'[13]22nd'!$H$17+'[13]22nd'!$I$17+'[13]22nd'!$J$17</f>
        <v>1</v>
      </c>
      <c r="E43" s="14">
        <f>'[13]22nd'!B3</f>
        <v>4</v>
      </c>
      <c r="F43" s="71">
        <f>'[13]22nd'!C3</f>
        <v>3</v>
      </c>
      <c r="G43" s="16">
        <f>'[13]22nd'!D3</f>
        <v>3</v>
      </c>
      <c r="H43" s="195">
        <f>'[13]22nd'!E3</f>
        <v>5</v>
      </c>
      <c r="I43" s="81">
        <f>'[13]22nd'!F3</f>
        <v>46</v>
      </c>
      <c r="J43" s="56">
        <f>'[13]22nd'!G3</f>
        <v>34.5</v>
      </c>
      <c r="K43" s="57">
        <f>'[13]22nd'!H3</f>
        <v>34.5</v>
      </c>
      <c r="L43" s="161">
        <f>'[13]22nd'!I3</f>
        <v>57.5</v>
      </c>
      <c r="M43" s="150">
        <f>'[13]22nd'!J3</f>
        <v>7</v>
      </c>
      <c r="N43" s="37">
        <f>'[13]22nd'!K3</f>
        <v>9.3333333333333339</v>
      </c>
      <c r="O43" s="36">
        <f>'[13]22nd'!L3</f>
        <v>4</v>
      </c>
      <c r="P43" s="124">
        <f>'[13]22nd'!M3</f>
        <v>3.5</v>
      </c>
      <c r="Q43" s="126" t="str">
        <f t="shared" si="1"/>
        <v>J</v>
      </c>
      <c r="R43" s="90" t="str">
        <f t="shared" si="0"/>
        <v>J</v>
      </c>
      <c r="S43" s="69" t="str">
        <f t="shared" si="2"/>
        <v>L</v>
      </c>
      <c r="T43" s="15" t="str">
        <f>'[13]22nd'!N3</f>
        <v>A</v>
      </c>
      <c r="U43" s="14">
        <f>'[13]22nd'!O3</f>
        <v>4</v>
      </c>
      <c r="V43" s="71">
        <f>'[13]22nd'!P3</f>
        <v>4</v>
      </c>
      <c r="W43" s="16">
        <f>'[13]22nd'!Q3</f>
        <v>2</v>
      </c>
      <c r="X43" s="195">
        <f>'[13]22nd'!R3</f>
        <v>5</v>
      </c>
      <c r="Y43" s="55">
        <f>'[13]22nd'!S3</f>
        <v>46</v>
      </c>
      <c r="Z43" s="56">
        <f>'[13]22nd'!T3</f>
        <v>46</v>
      </c>
      <c r="AA43" s="17">
        <f>'[13]22nd'!U3</f>
        <v>23</v>
      </c>
      <c r="AB43" s="129">
        <f>'[13]22nd'!V3</f>
        <v>57.5</v>
      </c>
      <c r="AC43" s="150">
        <f>'[13]22nd'!W3</f>
        <v>7</v>
      </c>
      <c r="AD43" s="37">
        <f>'[13]22nd'!X3</f>
        <v>7</v>
      </c>
      <c r="AE43" s="36">
        <f>'[13]22nd'!Y3</f>
        <v>4.666666666666667</v>
      </c>
      <c r="AF43" s="151">
        <f>'[13]22nd'!Z3</f>
        <v>3.1111111111111112</v>
      </c>
      <c r="AG43" s="165" t="str">
        <f t="shared" si="3"/>
        <v>J</v>
      </c>
      <c r="AH43" s="69" t="str">
        <f t="shared" si="4"/>
        <v>J</v>
      </c>
      <c r="AI43" s="15" t="str">
        <f>'[13]22nd'!$AA$3</f>
        <v>G</v>
      </c>
    </row>
    <row r="44" spans="1:36" ht="12" customHeight="1">
      <c r="A44" s="408" t="s">
        <v>10</v>
      </c>
      <c r="B44" s="409"/>
      <c r="C44" s="232">
        <f>'[14]22nd'!$E$17+'[14]22nd'!$F$17+'[14]22nd'!$G$17</f>
        <v>1</v>
      </c>
      <c r="D44" s="273">
        <f>'[14]22nd'!$H$17+'[14]22nd'!$I$17+'[14]22nd'!$J$17</f>
        <v>1</v>
      </c>
      <c r="E44" s="14">
        <f>'[14]22nd'!B3</f>
        <v>4</v>
      </c>
      <c r="F44" s="71">
        <f>'[14]22nd'!C3</f>
        <v>4</v>
      </c>
      <c r="G44" s="16">
        <f>'[14]22nd'!D3</f>
        <v>6</v>
      </c>
      <c r="H44" s="195">
        <f>'[14]22nd'!E3</f>
        <v>5</v>
      </c>
      <c r="I44" s="81">
        <f>'[14]22nd'!F3</f>
        <v>46</v>
      </c>
      <c r="J44" s="56">
        <f>'[14]22nd'!G3</f>
        <v>46</v>
      </c>
      <c r="K44" s="57">
        <f>'[14]22nd'!H3</f>
        <v>69</v>
      </c>
      <c r="L44" s="161">
        <f>'[14]22nd'!I3</f>
        <v>57.5</v>
      </c>
      <c r="M44" s="150">
        <f>'[14]22nd'!J3</f>
        <v>7.5</v>
      </c>
      <c r="N44" s="37">
        <f>'[14]22nd'!K3</f>
        <v>7.5</v>
      </c>
      <c r="O44" s="36">
        <f>'[14]22nd'!L3</f>
        <v>3</v>
      </c>
      <c r="P44" s="124">
        <f>'[14]22nd'!M3</f>
        <v>3.3333333333333335</v>
      </c>
      <c r="Q44" s="126" t="str">
        <f t="shared" si="1"/>
        <v>J</v>
      </c>
      <c r="R44" s="90" t="str">
        <f t="shared" si="0"/>
        <v>J</v>
      </c>
      <c r="S44" s="69" t="str">
        <f t="shared" si="2"/>
        <v>J</v>
      </c>
      <c r="T44" s="15" t="str">
        <f>'[14]22nd'!N3</f>
        <v>G</v>
      </c>
      <c r="U44" s="14">
        <f>'[14]22nd'!O3</f>
        <v>4</v>
      </c>
      <c r="V44" s="71">
        <f>'[14]22nd'!P3</f>
        <v>4</v>
      </c>
      <c r="W44" s="16">
        <f>'[14]22nd'!Q3</f>
        <v>3</v>
      </c>
      <c r="X44" s="195">
        <f>'[14]22nd'!R3</f>
        <v>4</v>
      </c>
      <c r="Y44" s="55">
        <f>'[14]22nd'!S3</f>
        <v>46</v>
      </c>
      <c r="Z44" s="56">
        <f>'[14]22nd'!T3</f>
        <v>46</v>
      </c>
      <c r="AA44" s="17">
        <f>'[14]22nd'!U3</f>
        <v>34.5</v>
      </c>
      <c r="AB44" s="129">
        <f>'[14]22nd'!V3</f>
        <v>46</v>
      </c>
      <c r="AC44" s="150">
        <f>'[14]22nd'!W3</f>
        <v>7.5</v>
      </c>
      <c r="AD44" s="37">
        <f>'[14]22nd'!X3</f>
        <v>7.5</v>
      </c>
      <c r="AE44" s="36">
        <f>'[14]22nd'!Y3</f>
        <v>4.2857142857142856</v>
      </c>
      <c r="AF44" s="151">
        <f>'[14]22nd'!Z3</f>
        <v>3.75</v>
      </c>
      <c r="AG44" s="165" t="str">
        <f t="shared" si="3"/>
        <v>J</v>
      </c>
      <c r="AH44" s="69" t="str">
        <f t="shared" si="4"/>
        <v>J</v>
      </c>
      <c r="AI44" s="15" t="str">
        <f>'[14]22nd'!$AA$3</f>
        <v>G</v>
      </c>
    </row>
    <row r="45" spans="1:36" ht="12" customHeight="1">
      <c r="A45" s="408" t="s">
        <v>13</v>
      </c>
      <c r="B45" s="409"/>
      <c r="C45" s="232">
        <f>'[15]22nd'!$E$17+'[15]22nd'!$F$17+'[15]22nd'!$G$17</f>
        <v>1</v>
      </c>
      <c r="D45" s="273">
        <f>'[15]22nd'!$H$17+'[15]22nd'!$I$17+'[15]22nd'!$J$17</f>
        <v>1</v>
      </c>
      <c r="E45" s="14">
        <f>'[15]22nd'!B3</f>
        <v>6</v>
      </c>
      <c r="F45" s="71">
        <f>'[15]22nd'!C3</f>
        <v>4.6500000000000004</v>
      </c>
      <c r="G45" s="16">
        <f>'[15]22nd'!D3</f>
        <v>3</v>
      </c>
      <c r="H45" s="195">
        <f>'[15]22nd'!E3</f>
        <v>4</v>
      </c>
      <c r="I45" s="81">
        <f>'[15]22nd'!F3</f>
        <v>69</v>
      </c>
      <c r="J45" s="56">
        <f>'[15]22nd'!G3</f>
        <v>53.5</v>
      </c>
      <c r="K45" s="57">
        <f>'[15]22nd'!H3</f>
        <v>34.5</v>
      </c>
      <c r="L45" s="161">
        <f>'[15]22nd'!I3</f>
        <v>46</v>
      </c>
      <c r="M45" s="150">
        <f>'[15]22nd'!J3</f>
        <v>4.5</v>
      </c>
      <c r="N45" s="72">
        <f>'[15]22nd'!K3</f>
        <v>5.8064516129032251</v>
      </c>
      <c r="O45" s="36">
        <f>'[15]22nd'!L3</f>
        <v>3</v>
      </c>
      <c r="P45" s="260">
        <f>'[15]22nd'!M3</f>
        <v>3.1213872832369942</v>
      </c>
      <c r="Q45" s="126" t="str">
        <f t="shared" si="1"/>
        <v>J</v>
      </c>
      <c r="R45" s="90" t="str">
        <f t="shared" si="0"/>
        <v>J</v>
      </c>
      <c r="S45" s="69" t="str">
        <f>IF(J45="","",IF(J45&gt;=I45-8,"J",IF(J45&lt;I45-8,"L")))</f>
        <v>L</v>
      </c>
      <c r="T45" s="15" t="str">
        <f>'[15]22nd'!N3</f>
        <v>A</v>
      </c>
      <c r="U45" s="14">
        <f>'[15]22nd'!O3</f>
        <v>5</v>
      </c>
      <c r="V45" s="71">
        <f>'[15]22nd'!P3</f>
        <v>5</v>
      </c>
      <c r="W45" s="16">
        <f>'[15]22nd'!Q3</f>
        <v>1</v>
      </c>
      <c r="X45" s="195">
        <f>'[15]22nd'!R3</f>
        <v>1</v>
      </c>
      <c r="Y45" s="55">
        <f>'[15]22nd'!S3</f>
        <v>57.5</v>
      </c>
      <c r="Z45" s="56">
        <f>'[15]22nd'!T3</f>
        <v>57.5</v>
      </c>
      <c r="AA45" s="17">
        <f>'[15]22nd'!U3</f>
        <v>11.5</v>
      </c>
      <c r="AB45" s="129">
        <f>'[15]22nd'!V3</f>
        <v>11.5</v>
      </c>
      <c r="AC45" s="150">
        <f>'[15]22nd'!W3</f>
        <v>5.4</v>
      </c>
      <c r="AD45" s="72">
        <f>'[15]22nd'!X3</f>
        <v>5.4</v>
      </c>
      <c r="AE45" s="36">
        <f>'[15]22nd'!Y3</f>
        <v>4.5</v>
      </c>
      <c r="AF45" s="199">
        <f>'[15]22nd'!Z3</f>
        <v>4.5</v>
      </c>
      <c r="AG45" s="165" t="str">
        <f>IF(Z45="","",IF(Z45&gt;=23,"J",IF(Z45&lt;23,"L")))</f>
        <v>J</v>
      </c>
      <c r="AH45" s="69" t="str">
        <f>IF(Z45="","",IF(Z45&gt;=Y45-8,"J",IF(Z45&lt;Y45-8,"L")))</f>
        <v>J</v>
      </c>
      <c r="AI45" s="15" t="str">
        <f>'[15]22nd'!$AA$3</f>
        <v>G</v>
      </c>
    </row>
    <row r="46" spans="1:36" ht="12" customHeight="1">
      <c r="A46" s="408" t="s">
        <v>125</v>
      </c>
      <c r="B46" s="409"/>
      <c r="C46" s="232">
        <f>'[16]22nd'!$E$17+'[16]22nd'!$F$17+'[16]22nd'!$G$17</f>
        <v>1</v>
      </c>
      <c r="D46" s="273">
        <f>'[16]22nd'!$H$17+'[16]22nd'!$I$17+'[16]22nd'!$J$17</f>
        <v>1</v>
      </c>
      <c r="E46" s="14">
        <f>'[16]22nd'!B3</f>
        <v>7</v>
      </c>
      <c r="F46" s="71">
        <f>'[16]22nd'!C3</f>
        <v>6</v>
      </c>
      <c r="G46" s="16">
        <f>'[16]22nd'!D3</f>
        <v>4</v>
      </c>
      <c r="H46" s="195">
        <f>'[16]22nd'!E3</f>
        <v>4</v>
      </c>
      <c r="I46" s="81">
        <f>'[16]22nd'!F3</f>
        <v>76.5</v>
      </c>
      <c r="J46" s="56">
        <f>'[16]22nd'!G3</f>
        <v>65</v>
      </c>
      <c r="K46" s="57">
        <f>'[16]22nd'!H3</f>
        <v>46</v>
      </c>
      <c r="L46" s="161">
        <f>'[16]22nd'!I3</f>
        <v>46</v>
      </c>
      <c r="M46" s="150">
        <f>'[16]22nd'!J3</f>
        <v>5.5639097744360901</v>
      </c>
      <c r="N46" s="37">
        <f>'[16]22nd'!K3</f>
        <v>6.5486725663716809</v>
      </c>
      <c r="O46" s="36">
        <f>'[16]22nd'!L3</f>
        <v>3.4741784037558685</v>
      </c>
      <c r="P46" s="124">
        <f>'[16]22nd'!M3</f>
        <v>3.8341968911917097</v>
      </c>
      <c r="Q46" s="126" t="str">
        <f t="shared" si="1"/>
        <v>J</v>
      </c>
      <c r="R46" s="90" t="str">
        <f t="shared" si="0"/>
        <v>J</v>
      </c>
      <c r="S46" s="69" t="str">
        <f t="shared" si="2"/>
        <v>L</v>
      </c>
      <c r="T46" s="15" t="str">
        <f>'[16]22nd'!N3</f>
        <v>A</v>
      </c>
      <c r="U46" s="14">
        <f>'[16]22nd'!O3</f>
        <v>6</v>
      </c>
      <c r="V46" s="71">
        <f>'[16]22nd'!P3</f>
        <v>6</v>
      </c>
      <c r="W46" s="16">
        <f>'[16]22nd'!Q3</f>
        <v>2</v>
      </c>
      <c r="X46" s="195">
        <f>'[16]22nd'!R3</f>
        <v>2</v>
      </c>
      <c r="Y46" s="55">
        <f>'[16]22nd'!S3</f>
        <v>69</v>
      </c>
      <c r="Z46" s="56">
        <f>'[16]22nd'!T3</f>
        <v>69</v>
      </c>
      <c r="AA46" s="17">
        <f>'[16]22nd'!U3</f>
        <v>23</v>
      </c>
      <c r="AB46" s="129">
        <f>'[16]22nd'!V3</f>
        <v>23</v>
      </c>
      <c r="AC46" s="150">
        <f>'[16]22nd'!W3</f>
        <v>6.166666666666667</v>
      </c>
      <c r="AD46" s="37">
        <f>'[16]22nd'!X3</f>
        <v>6.166666666666667</v>
      </c>
      <c r="AE46" s="36">
        <f>'[16]22nd'!Y3</f>
        <v>4.625</v>
      </c>
      <c r="AF46" s="151">
        <f>'[16]22nd'!Z3</f>
        <v>4.625</v>
      </c>
      <c r="AG46" s="165" t="str">
        <f t="shared" si="3"/>
        <v>J</v>
      </c>
      <c r="AH46" s="69" t="str">
        <f t="shared" si="4"/>
        <v>J</v>
      </c>
      <c r="AI46" s="15" t="str">
        <f>'[16]22nd'!$AA$3</f>
        <v>G</v>
      </c>
    </row>
    <row r="47" spans="1:36" ht="12" customHeight="1">
      <c r="A47" s="408" t="s">
        <v>12</v>
      </c>
      <c r="B47" s="409"/>
      <c r="C47" s="232">
        <f>'[17]22nd'!$E$17+'[17]22nd'!$F$17+'[17]22nd'!$G$17</f>
        <v>1</v>
      </c>
      <c r="D47" s="273">
        <f>'[17]22nd'!$H$17+'[17]22nd'!$I$17+'[17]22nd'!$J$17</f>
        <v>0</v>
      </c>
      <c r="E47" s="14">
        <f>'[17]22nd'!B3</f>
        <v>3</v>
      </c>
      <c r="F47" s="71">
        <f>'[17]22nd'!C3</f>
        <v>2</v>
      </c>
      <c r="G47" s="16">
        <f>'[17]22nd'!D3</f>
        <v>2</v>
      </c>
      <c r="H47" s="195">
        <f>'[17]22nd'!E3</f>
        <v>5</v>
      </c>
      <c r="I47" s="81">
        <f>'[17]22nd'!F3</f>
        <v>34.5</v>
      </c>
      <c r="J47" s="56">
        <f>'[17]22nd'!G3</f>
        <v>23</v>
      </c>
      <c r="K47" s="57">
        <f>'[17]22nd'!H3</f>
        <v>23</v>
      </c>
      <c r="L47" s="161">
        <f>'[17]22nd'!I3</f>
        <v>57.5</v>
      </c>
      <c r="M47" s="150">
        <f>'[17]22nd'!J3</f>
        <v>6.666666666666667</v>
      </c>
      <c r="N47" s="72">
        <f>'[17]22nd'!K3</f>
        <v>10</v>
      </c>
      <c r="O47" s="36">
        <f>'[17]22nd'!L3</f>
        <v>4</v>
      </c>
      <c r="P47" s="260">
        <f>'[17]22nd'!M3</f>
        <v>2.8571428571428572</v>
      </c>
      <c r="Q47" s="126" t="str">
        <f t="shared" si="1"/>
        <v>L</v>
      </c>
      <c r="R47" s="90" t="str">
        <f t="shared" si="0"/>
        <v>J</v>
      </c>
      <c r="S47" s="69" t="str">
        <f>IF(J47="","",IF(J47&gt;=I47-8,"J",IF(J47&lt;I47-8,"L")))</f>
        <v>L</v>
      </c>
      <c r="T47" s="15" t="str">
        <f>'[17]22nd'!N3</f>
        <v>A</v>
      </c>
      <c r="U47" s="14">
        <f>'[17]22nd'!O3</f>
        <v>3</v>
      </c>
      <c r="V47" s="71">
        <f>'[17]22nd'!P3</f>
        <v>3</v>
      </c>
      <c r="W47" s="16">
        <f>'[17]22nd'!Q3</f>
        <v>1</v>
      </c>
      <c r="X47" s="195">
        <f>'[17]22nd'!R3</f>
        <v>2</v>
      </c>
      <c r="Y47" s="55">
        <f>'[17]22nd'!S3</f>
        <v>34.5</v>
      </c>
      <c r="Z47" s="56">
        <f>'[17]22nd'!T3</f>
        <v>34.5</v>
      </c>
      <c r="AA47" s="17">
        <f>'[17]22nd'!U3</f>
        <v>11.5</v>
      </c>
      <c r="AB47" s="129">
        <f>'[17]22nd'!V3</f>
        <v>23</v>
      </c>
      <c r="AC47" s="150">
        <f>'[17]22nd'!W3</f>
        <v>6.666666666666667</v>
      </c>
      <c r="AD47" s="72">
        <f>'[17]22nd'!X3</f>
        <v>6.666666666666667</v>
      </c>
      <c r="AE47" s="36">
        <f>'[17]22nd'!Y3</f>
        <v>5</v>
      </c>
      <c r="AF47" s="199">
        <f>'[17]22nd'!Z3</f>
        <v>4</v>
      </c>
      <c r="AG47" s="165" t="str">
        <f>IF(Z47="","",IF(Z47&gt;=23,"J",IF(Z47&lt;23,"L")))</f>
        <v>J</v>
      </c>
      <c r="AH47" s="69" t="str">
        <f>IF(Z47="","",IF(Z47&gt;=Y47-8,"J",IF(Z47&lt;Y47-8,"L")))</f>
        <v>J</v>
      </c>
      <c r="AI47" s="15" t="str">
        <f>'[17]22nd'!$AA$3</f>
        <v>G</v>
      </c>
    </row>
    <row r="48" spans="1:36" ht="12" customHeight="1">
      <c r="A48" s="446" t="s">
        <v>119</v>
      </c>
      <c r="B48" s="447"/>
      <c r="C48" s="232">
        <f>'[18]22nd'!$E$17+'[18]22nd'!$F$17+'[18]22nd'!$G$17</f>
        <v>1</v>
      </c>
      <c r="D48" s="273">
        <f>'[18]22nd'!$H$17+'[18]22nd'!$I$17+'[18]22nd'!$J$17</f>
        <v>1</v>
      </c>
      <c r="E48" s="14">
        <f>'[18]22nd'!B3</f>
        <v>2</v>
      </c>
      <c r="F48" s="71">
        <f>'[18]22nd'!C3</f>
        <v>2</v>
      </c>
      <c r="G48" s="16">
        <f>'[18]22nd'!D3</f>
        <v>2</v>
      </c>
      <c r="H48" s="195">
        <f>'[18]22nd'!E3</f>
        <v>3</v>
      </c>
      <c r="I48" s="81">
        <f>'[18]22nd'!F3</f>
        <v>23</v>
      </c>
      <c r="J48" s="56">
        <f>'[18]22nd'!G3</f>
        <v>23</v>
      </c>
      <c r="K48" s="57">
        <f>'[18]22nd'!H3</f>
        <v>23</v>
      </c>
      <c r="L48" s="161">
        <f>'[18]22nd'!I3</f>
        <v>34.5</v>
      </c>
      <c r="M48" s="150">
        <f>'[18]22nd'!J3</f>
        <v>5.5</v>
      </c>
      <c r="N48" s="37">
        <f>'[18]22nd'!K3</f>
        <v>5.5</v>
      </c>
      <c r="O48" s="36">
        <f>'[18]22nd'!L3</f>
        <v>2.75</v>
      </c>
      <c r="P48" s="124">
        <f>'[18]22nd'!M3</f>
        <v>2.2000000000000002</v>
      </c>
      <c r="Q48" s="126" t="str">
        <f t="shared" si="1"/>
        <v>J</v>
      </c>
      <c r="R48" s="90" t="str">
        <f t="shared" si="0"/>
        <v>J</v>
      </c>
      <c r="S48" s="69" t="str">
        <f>IF(J48="","",IF(J48&gt;=I48-8,"J",IF(J48&lt;I48-8,"L")))</f>
        <v>J</v>
      </c>
      <c r="T48" s="15" t="str">
        <f>'[18]22nd'!N3</f>
        <v>G</v>
      </c>
      <c r="U48" s="14">
        <f>'[18]22nd'!O3</f>
        <v>2</v>
      </c>
      <c r="V48" s="71">
        <f>'[18]22nd'!P3</f>
        <v>2</v>
      </c>
      <c r="W48" s="16">
        <f>'[18]22nd'!Q3</f>
        <v>1</v>
      </c>
      <c r="X48" s="195">
        <f>'[18]22nd'!R3</f>
        <v>3</v>
      </c>
      <c r="Y48" s="55">
        <f>'[18]22nd'!S3</f>
        <v>23</v>
      </c>
      <c r="Z48" s="56">
        <f>'[18]22nd'!T3</f>
        <v>23</v>
      </c>
      <c r="AA48" s="17">
        <f>'[18]22nd'!U3</f>
        <v>11.5</v>
      </c>
      <c r="AB48" s="129">
        <f>'[18]22nd'!V3</f>
        <v>34.5</v>
      </c>
      <c r="AC48" s="150">
        <f>'[18]22nd'!W3</f>
        <v>5.5</v>
      </c>
      <c r="AD48" s="37">
        <f>'[18]22nd'!X3</f>
        <v>5.5</v>
      </c>
      <c r="AE48" s="36">
        <f>'[18]22nd'!Y3</f>
        <v>3.6666666666666665</v>
      </c>
      <c r="AF48" s="151">
        <f>'[18]22nd'!Z3</f>
        <v>2.2000000000000002</v>
      </c>
      <c r="AG48" s="165" t="str">
        <f>IF(Z48="","",IF(Z48&gt;=23,"J",IF(Z48&lt;23,"L")))</f>
        <v>J</v>
      </c>
      <c r="AH48" s="69" t="str">
        <f>IF(Z48="","",IF(Z48&gt;=Y48-8,"J",IF(Z48&lt;Y48-8,"L")))</f>
        <v>J</v>
      </c>
      <c r="AI48" s="15" t="str">
        <f>'[18]22nd'!$AA$3</f>
        <v>G</v>
      </c>
    </row>
    <row r="49" spans="1:35" ht="12" customHeight="1">
      <c r="A49" s="408" t="s">
        <v>129</v>
      </c>
      <c r="B49" s="409"/>
      <c r="C49" s="232">
        <f>'[19]22nd'!$E$17+'[19]22nd'!$F$17+'[19]22nd'!$G$17</f>
        <v>1</v>
      </c>
      <c r="D49" s="273">
        <f>'[19]22nd'!$H$17+'[19]22nd'!$I$17+'[19]22nd'!$J$17</f>
        <v>0</v>
      </c>
      <c r="E49" s="14">
        <f>'[19]22nd'!B3</f>
        <v>3</v>
      </c>
      <c r="F49" s="71">
        <f>'[19]22nd'!C3</f>
        <v>5</v>
      </c>
      <c r="G49" s="16">
        <f>'[19]22nd'!D3</f>
        <v>4</v>
      </c>
      <c r="H49" s="195">
        <f>'[19]22nd'!E3</f>
        <v>6</v>
      </c>
      <c r="I49" s="81">
        <f>'[19]22nd'!F3</f>
        <v>34.5</v>
      </c>
      <c r="J49" s="56">
        <f>'[19]22nd'!G3</f>
        <v>57.5</v>
      </c>
      <c r="K49" s="57">
        <f>'[19]22nd'!H3</f>
        <v>46</v>
      </c>
      <c r="L49" s="161">
        <f>'[19]22nd'!I3</f>
        <v>69</v>
      </c>
      <c r="M49" s="150">
        <f>'[19]22nd'!J3</f>
        <v>11.666666666666666</v>
      </c>
      <c r="N49" s="37">
        <f>'[19]22nd'!K3</f>
        <v>7</v>
      </c>
      <c r="O49" s="36">
        <f>'[19]22nd'!L3</f>
        <v>5</v>
      </c>
      <c r="P49" s="124">
        <f>'[19]22nd'!M3</f>
        <v>3.1818181818181817</v>
      </c>
      <c r="Q49" s="126" t="str">
        <f t="shared" si="1"/>
        <v>L</v>
      </c>
      <c r="R49" s="90" t="str">
        <f t="shared" si="0"/>
        <v>J</v>
      </c>
      <c r="S49" s="69" t="str">
        <f>IF(J49="","",IF(J49&gt;=I49-8,"J",IF(J49&lt;I49-8,"L")))</f>
        <v>J</v>
      </c>
      <c r="T49" s="15" t="str">
        <f>'[19]22nd'!N3</f>
        <v>G</v>
      </c>
      <c r="U49" s="14">
        <f>'[19]22nd'!O3</f>
        <v>3</v>
      </c>
      <c r="V49" s="71">
        <f>'[19]22nd'!P3</f>
        <v>5</v>
      </c>
      <c r="W49" s="16">
        <f>'[19]22nd'!Q3</f>
        <v>4</v>
      </c>
      <c r="X49" s="195">
        <f>'[19]22nd'!R3</f>
        <v>6</v>
      </c>
      <c r="Y49" s="55">
        <f>'[19]22nd'!S3</f>
        <v>34.5</v>
      </c>
      <c r="Z49" s="56">
        <f>'[19]22nd'!T3</f>
        <v>57.5</v>
      </c>
      <c r="AA49" s="17">
        <f>'[19]22nd'!U3</f>
        <v>46</v>
      </c>
      <c r="AB49" s="129">
        <f>'[19]22nd'!V3</f>
        <v>69</v>
      </c>
      <c r="AC49" s="150">
        <f>'[19]22nd'!W3</f>
        <v>11.666666666666666</v>
      </c>
      <c r="AD49" s="37">
        <f>'[19]22nd'!X3</f>
        <v>7</v>
      </c>
      <c r="AE49" s="36">
        <f>'[19]22nd'!Y3</f>
        <v>5</v>
      </c>
      <c r="AF49" s="151">
        <f>'[19]22nd'!Z3</f>
        <v>3.1818181818181817</v>
      </c>
      <c r="AG49" s="165" t="str">
        <f>IF(Z49="","",IF(Z49&gt;=23,"J",IF(Z49&lt;23,"L")))</f>
        <v>J</v>
      </c>
      <c r="AH49" s="69" t="str">
        <f>IF(Z49="","",IF(Z49&gt;=Y49-8,"J",IF(Z49&lt;Y49-8,"L")))</f>
        <v>J</v>
      </c>
      <c r="AI49" s="15" t="str">
        <f>'[19]22nd'!$AA$3</f>
        <v>G</v>
      </c>
    </row>
    <row r="50" spans="1:35" ht="12" customHeight="1">
      <c r="A50" s="444" t="s">
        <v>14</v>
      </c>
      <c r="B50" s="445"/>
      <c r="C50" s="232">
        <f>'[20]22nd'!$E$17+'[20]22nd'!$F$17+'[20]22nd'!$G$17</f>
        <v>1</v>
      </c>
      <c r="D50" s="273">
        <f>'[20]22nd'!$H$17+'[20]22nd'!$I$17+'[20]22nd'!$J$17</f>
        <v>1</v>
      </c>
      <c r="E50" s="14">
        <f>'[20]22nd'!B3</f>
        <v>7</v>
      </c>
      <c r="F50" s="71">
        <f>'[20]22nd'!C3</f>
        <v>5.65</v>
      </c>
      <c r="G50" s="16">
        <f>'[20]22nd'!D3</f>
        <v>4</v>
      </c>
      <c r="H50" s="195">
        <f>'[20]22nd'!E3</f>
        <v>4</v>
      </c>
      <c r="I50" s="81">
        <f>'[20]22nd'!F3</f>
        <v>76.5</v>
      </c>
      <c r="J50" s="56">
        <f>'[20]22nd'!G3</f>
        <v>65</v>
      </c>
      <c r="K50" s="57">
        <f>'[20]22nd'!H3</f>
        <v>46</v>
      </c>
      <c r="L50" s="161">
        <f>'[20]22nd'!I3</f>
        <v>46</v>
      </c>
      <c r="M50" s="150">
        <f>'[20]22nd'!J3</f>
        <v>4.9624060150375939</v>
      </c>
      <c r="N50" s="72">
        <f>'[20]22nd'!K3</f>
        <v>5.8407079646017692</v>
      </c>
      <c r="O50" s="36">
        <f>'[20]22nd'!L3</f>
        <v>3.0985915492957745</v>
      </c>
      <c r="P50" s="260">
        <f>'[20]22nd'!M3</f>
        <v>3.4196891191709842</v>
      </c>
      <c r="Q50" s="126" t="str">
        <f t="shared" si="1"/>
        <v>J</v>
      </c>
      <c r="R50" s="90" t="str">
        <f t="shared" si="0"/>
        <v>J</v>
      </c>
      <c r="S50" s="69" t="str">
        <f t="shared" si="2"/>
        <v>L</v>
      </c>
      <c r="T50" s="15" t="str">
        <f>'[20]22nd'!N3</f>
        <v>A</v>
      </c>
      <c r="U50" s="14">
        <f>'[20]22nd'!O3</f>
        <v>6</v>
      </c>
      <c r="V50" s="71">
        <f>'[20]22nd'!P3</f>
        <v>6</v>
      </c>
      <c r="W50" s="16">
        <f>'[20]22nd'!Q3</f>
        <v>4</v>
      </c>
      <c r="X50" s="195">
        <f>'[20]22nd'!R3</f>
        <v>4</v>
      </c>
      <c r="Y50" s="55">
        <f>'[20]22nd'!S3</f>
        <v>69</v>
      </c>
      <c r="Z50" s="56">
        <f>'[20]22nd'!T3</f>
        <v>69</v>
      </c>
      <c r="AA50" s="17">
        <f>'[20]22nd'!U3</f>
        <v>46</v>
      </c>
      <c r="AB50" s="129">
        <f>'[20]22nd'!V3</f>
        <v>46</v>
      </c>
      <c r="AC50" s="150">
        <f>'[20]22nd'!W3</f>
        <v>5.5</v>
      </c>
      <c r="AD50" s="72">
        <f>'[20]22nd'!X3</f>
        <v>5.5</v>
      </c>
      <c r="AE50" s="36">
        <f>'[20]22nd'!Y3</f>
        <v>3.3</v>
      </c>
      <c r="AF50" s="199">
        <f>'[20]22nd'!Z3</f>
        <v>3.3</v>
      </c>
      <c r="AG50" s="165" t="str">
        <f t="shared" si="3"/>
        <v>J</v>
      </c>
      <c r="AH50" s="69" t="str">
        <f t="shared" si="4"/>
        <v>J</v>
      </c>
      <c r="AI50" s="15" t="str">
        <f>'[20]22nd'!$AA$3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'[21]22nd'!$E$17+'[21]22nd'!$F$17+'[21]22nd'!$G$17</f>
        <v>0</v>
      </c>
      <c r="D52" s="242">
        <f>'[21]22nd'!$H$17+'[21]22nd'!$I$17+'[21]22nd'!$J$17</f>
        <v>1</v>
      </c>
      <c r="E52" s="22">
        <f>'[21]22nd'!B3</f>
        <v>3</v>
      </c>
      <c r="F52" s="275">
        <f>'[21]22nd'!C3</f>
        <v>3</v>
      </c>
      <c r="G52" s="24">
        <f>'[21]22nd'!D3</f>
        <v>2</v>
      </c>
      <c r="H52" s="43">
        <f>'[21]22nd'!E3</f>
        <v>3</v>
      </c>
      <c r="I52" s="83">
        <f>'[21]22nd'!F3</f>
        <v>34.5</v>
      </c>
      <c r="J52" s="58">
        <f>'[21]22nd'!G3</f>
        <v>34.5</v>
      </c>
      <c r="K52" s="20">
        <f>'[21]22nd'!H3</f>
        <v>23</v>
      </c>
      <c r="L52" s="58">
        <f>'[21]22nd'!I3</f>
        <v>34.5</v>
      </c>
      <c r="M52" s="201">
        <f>'[21]22nd'!J3</f>
        <v>7.333333333333333</v>
      </c>
      <c r="N52" s="74">
        <f>'[21]22nd'!K3</f>
        <v>7.333333333333333</v>
      </c>
      <c r="O52" s="73">
        <f>'[21]22nd'!L3</f>
        <v>4.4000000000000004</v>
      </c>
      <c r="P52" s="261">
        <f>'[21]22nd'!M3</f>
        <v>3.6666666666666665</v>
      </c>
      <c r="Q52" s="262" t="str">
        <f t="shared" si="1"/>
        <v>J</v>
      </c>
      <c r="R52" s="323" t="str">
        <f t="shared" si="0"/>
        <v>J</v>
      </c>
      <c r="S52" s="70" t="str">
        <f t="shared" si="2"/>
        <v>J</v>
      </c>
      <c r="T52" s="21" t="str">
        <f>'[21]22nd'!N3</f>
        <v>G</v>
      </c>
      <c r="U52" s="22">
        <f>'[21]22nd'!O3</f>
        <v>3</v>
      </c>
      <c r="V52" s="275">
        <f>'[21]22nd'!P3</f>
        <v>3</v>
      </c>
      <c r="W52" s="24">
        <f>'[21]22nd'!Q3</f>
        <v>1</v>
      </c>
      <c r="X52" s="43">
        <f>'[21]22nd'!R3</f>
        <v>3</v>
      </c>
      <c r="Y52" s="230">
        <f>'[21]22nd'!S3</f>
        <v>34.5</v>
      </c>
      <c r="Z52" s="58">
        <f>'[21]22nd'!T3</f>
        <v>34.5</v>
      </c>
      <c r="AA52" s="20">
        <f>'[21]22nd'!U3</f>
        <v>11.5</v>
      </c>
      <c r="AB52" s="130">
        <f>'[21]22nd'!V3</f>
        <v>34.5</v>
      </c>
      <c r="AC52" s="201">
        <f>'[21]22nd'!W3</f>
        <v>7.333333333333333</v>
      </c>
      <c r="AD52" s="74">
        <f>'[21]22nd'!X3</f>
        <v>7.333333333333333</v>
      </c>
      <c r="AE52" s="73">
        <f>'[21]22nd'!Y3</f>
        <v>5.5</v>
      </c>
      <c r="AF52" s="202">
        <f>'[21]22nd'!Z3</f>
        <v>3.6666666666666665</v>
      </c>
      <c r="AG52" s="200" t="str">
        <f t="shared" si="3"/>
        <v>J</v>
      </c>
      <c r="AH52" s="70" t="str">
        <f t="shared" si="4"/>
        <v>J</v>
      </c>
      <c r="AI52" s="21" t="str">
        <f>'[21]22nd'!$AA$3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'[22]22nd'!B32</f>
        <v>2</v>
      </c>
      <c r="F57" s="88">
        <f>'[22]22nd'!C32</f>
        <v>2</v>
      </c>
      <c r="G57" s="89">
        <f>'[22]22nd'!D32</f>
        <v>1.65</v>
      </c>
      <c r="H57" s="132">
        <f>'[22]22nd'!E32</f>
        <v>0.65</v>
      </c>
      <c r="I57" s="120">
        <f>'[22]22nd'!F32</f>
        <v>23</v>
      </c>
      <c r="J57" s="53">
        <f>'[22]22nd'!G32</f>
        <v>23</v>
      </c>
      <c r="K57" s="54">
        <f>'[22]22nd'!H32</f>
        <v>19</v>
      </c>
      <c r="L57" s="325">
        <f>'[22]22nd'!I32</f>
        <v>7.5</v>
      </c>
      <c r="M57" s="118">
        <f>'[22]22nd'!J32</f>
        <v>7</v>
      </c>
      <c r="N57" s="39">
        <f>'[22]22nd'!K32</f>
        <v>7</v>
      </c>
      <c r="O57" s="38">
        <f>'[22]22nd'!L32</f>
        <v>3.8356164383561646</v>
      </c>
      <c r="P57" s="123">
        <f>'[22]22nd'!M32</f>
        <v>5.2830188679245289</v>
      </c>
      <c r="Q57" s="270" t="s">
        <v>121</v>
      </c>
      <c r="R57" s="90" t="str">
        <f>IF(J57="","",IF(E57=0,"J",IF(J57&gt;=23,"J",IF(J57&lt;23,"L"))))</f>
        <v>J</v>
      </c>
      <c r="S57" s="90" t="str">
        <f t="shared" ref="S57" si="5">IF(J57="","",IF(J57&gt;=I57-8,"J",IF(J57&lt;I57-8,"L")))</f>
        <v>J</v>
      </c>
      <c r="T57" s="282" t="str">
        <f>'[22]22nd'!N32</f>
        <v>G</v>
      </c>
      <c r="U57" s="87">
        <f>'[22]22nd'!O32</f>
        <v>0</v>
      </c>
      <c r="V57" s="88">
        <f>'[22]22nd'!P32</f>
        <v>2</v>
      </c>
      <c r="W57" s="89">
        <f>'[22]22nd'!Q32</f>
        <v>0</v>
      </c>
      <c r="X57" s="132">
        <f>'[22]22nd'!R32</f>
        <v>0</v>
      </c>
      <c r="Y57" s="263">
        <f>'[22]22nd'!S32</f>
        <v>0</v>
      </c>
      <c r="Z57" s="280">
        <f>'[22]22nd'!T32</f>
        <v>23</v>
      </c>
      <c r="AA57" s="265">
        <f>'[22]22nd'!U32</f>
        <v>0</v>
      </c>
      <c r="AB57" s="281">
        <f>'[22]22nd'!V32</f>
        <v>0</v>
      </c>
      <c r="AC57" s="118" t="e">
        <f>'[22]22nd'!W32</f>
        <v>#DIV/0!</v>
      </c>
      <c r="AD57" s="39">
        <f>'[22]22nd'!X32</f>
        <v>7</v>
      </c>
      <c r="AE57" s="38" t="e">
        <f>'[22]22nd'!Y32</f>
        <v>#DIV/0!</v>
      </c>
      <c r="AF57" s="123">
        <f>'[22]22nd'!Z32</f>
        <v>7</v>
      </c>
      <c r="AG57" s="125" t="str">
        <f>IF(Z57="","",IF(U57=0,"J",IF(Z57&gt;=23,"J",IF(Z57&lt;23,"L"))))</f>
        <v>J</v>
      </c>
      <c r="AH57" s="90" t="str">
        <f t="shared" ref="AH57" si="6">IF(Z57="","",IF(Z57&gt;=Y57-8,"J",IF(Z57&lt;Y57-8,"L")))</f>
        <v>J</v>
      </c>
      <c r="AI57" s="68" t="str">
        <f>'[22]22nd'!$AA$32</f>
        <v>Closed</v>
      </c>
    </row>
    <row r="58" spans="1:35" ht="12" customHeight="1">
      <c r="A58" s="408" t="s">
        <v>17</v>
      </c>
      <c r="B58" s="409"/>
      <c r="C58" s="235">
        <f>'[22]22nd'!$E$17+'[22]22nd'!$F$17+'[22]22nd'!$G$17</f>
        <v>1</v>
      </c>
      <c r="D58" s="244">
        <f>'[22]22nd'!$H$17+'[22]22nd'!$I$17+'[22]22nd'!$J$17</f>
        <v>1</v>
      </c>
      <c r="E58" s="62">
        <f>'[22]22nd'!B3</f>
        <v>4</v>
      </c>
      <c r="F58" s="63">
        <f>'[22]22nd'!C3</f>
        <v>3.65</v>
      </c>
      <c r="G58" s="64">
        <f>'[22]22nd'!D3</f>
        <v>2</v>
      </c>
      <c r="H58" s="133">
        <f>'[22]22nd'!E3</f>
        <v>3</v>
      </c>
      <c r="I58" s="81">
        <f>'[22]22nd'!F3</f>
        <v>46</v>
      </c>
      <c r="J58" s="56">
        <f>'[22]22nd'!G3</f>
        <v>42</v>
      </c>
      <c r="K58" s="57">
        <f>'[22]22nd'!H3</f>
        <v>23</v>
      </c>
      <c r="L58" s="121">
        <f>'[22]22nd'!I3</f>
        <v>34.5</v>
      </c>
      <c r="M58" s="119">
        <f>'[22]22nd'!J3</f>
        <v>7</v>
      </c>
      <c r="N58" s="37">
        <f>'[22]22nd'!K3</f>
        <v>7.6712328767123292</v>
      </c>
      <c r="O58" s="36">
        <f>'[22]22nd'!L3</f>
        <v>4.666666666666667</v>
      </c>
      <c r="P58" s="124">
        <f>'[22]22nd'!M3</f>
        <v>4.2105263157894735</v>
      </c>
      <c r="Q58" s="126" t="str">
        <f t="shared" ref="Q58:Q64" si="7">IF(D58="","",IF(D58&gt;=C58,"J",IF(D58&lt;C58,"L")))</f>
        <v>J</v>
      </c>
      <c r="R58" s="90" t="str">
        <f t="shared" ref="R58:R64" si="8">IF(J58="","",IF(J58&gt;=23,"J",IF(J58&lt;23,"L")))</f>
        <v>J</v>
      </c>
      <c r="S58" s="69" t="str">
        <f t="shared" ref="S58:S63" si="9">IF(J58="","",IF(J58&gt;=I58-8,"J",IF(J58&lt;I58-8,"L")))</f>
        <v>J</v>
      </c>
      <c r="T58" s="15" t="str">
        <f>'[22]22nd'!N3</f>
        <v>G</v>
      </c>
      <c r="U58" s="62">
        <f>'[22]22nd'!O3</f>
        <v>3</v>
      </c>
      <c r="V58" s="63">
        <f>'[22]22nd'!P3</f>
        <v>3</v>
      </c>
      <c r="W58" s="64">
        <f>'[22]22nd'!Q3</f>
        <v>1</v>
      </c>
      <c r="X58" s="133">
        <f>'[22]22nd'!R3</f>
        <v>1</v>
      </c>
      <c r="Y58" s="81">
        <f>'[22]22nd'!S3</f>
        <v>34.5</v>
      </c>
      <c r="Z58" s="56">
        <f>'[22]22nd'!T3</f>
        <v>34.5</v>
      </c>
      <c r="AA58" s="17">
        <f>'[22]22nd'!U3</f>
        <v>11.5</v>
      </c>
      <c r="AB58" s="129">
        <f>'[22]22nd'!V3</f>
        <v>11.5</v>
      </c>
      <c r="AC58" s="119">
        <f>'[22]22nd'!W3</f>
        <v>9.3333333333333339</v>
      </c>
      <c r="AD58" s="37">
        <f>'[22]22nd'!X3</f>
        <v>9.3333333333333339</v>
      </c>
      <c r="AE58" s="36">
        <f>'[22]22nd'!Y3</f>
        <v>7</v>
      </c>
      <c r="AF58" s="124">
        <f>'[22]22nd'!Z3</f>
        <v>7</v>
      </c>
      <c r="AG58" s="126" t="str">
        <f t="shared" ref="AG58:AG63" si="10">IF(Z58="","",IF(Z58&gt;=23,"J",IF(Z58&lt;23,"L")))</f>
        <v>J</v>
      </c>
      <c r="AH58" s="69" t="str">
        <f t="shared" ref="AH58:AH63" si="11">IF(Z58="","",IF(Z58&gt;=Y58-8,"J",IF(Z58&lt;Y58-8,"L")))</f>
        <v>J</v>
      </c>
      <c r="AI58" s="15" t="str">
        <f>'[22]22nd'!$AA$3</f>
        <v>G</v>
      </c>
    </row>
    <row r="59" spans="1:35" ht="12" customHeight="1">
      <c r="A59" s="408" t="s">
        <v>21</v>
      </c>
      <c r="B59" s="409"/>
      <c r="C59" s="235">
        <f>'[23]22nd'!$E$17+'[23]22nd'!$F$17+'[23]22nd'!$G$17</f>
        <v>1</v>
      </c>
      <c r="D59" s="244">
        <f>'[23]22nd'!$H$17+'[23]22nd'!$I$17+'[23]22nd'!$J$17</f>
        <v>1</v>
      </c>
      <c r="E59" s="62">
        <f>'[23]22nd'!B3</f>
        <v>3</v>
      </c>
      <c r="F59" s="63">
        <f>'[23]22nd'!C3</f>
        <v>3</v>
      </c>
      <c r="G59" s="64">
        <f>'[23]22nd'!D3</f>
        <v>3</v>
      </c>
      <c r="H59" s="133">
        <f>'[23]22nd'!E3</f>
        <v>3.65</v>
      </c>
      <c r="I59" s="81">
        <f>'[23]22nd'!F3</f>
        <v>34.5</v>
      </c>
      <c r="J59" s="56">
        <f>'[23]22nd'!G3</f>
        <v>34.5</v>
      </c>
      <c r="K59" s="57">
        <f>'[23]22nd'!H3</f>
        <v>34.5</v>
      </c>
      <c r="L59" s="121">
        <f>'[23]22nd'!I3</f>
        <v>42</v>
      </c>
      <c r="M59" s="119">
        <f>'[23]22nd'!J3</f>
        <v>7.333333333333333</v>
      </c>
      <c r="N59" s="37">
        <f>'[23]22nd'!K3</f>
        <v>7.333333333333333</v>
      </c>
      <c r="O59" s="36">
        <f>'[23]22nd'!L3</f>
        <v>3.6666666666666665</v>
      </c>
      <c r="P59" s="124">
        <f>'[23]22nd'!M3</f>
        <v>3.3082706766917291</v>
      </c>
      <c r="Q59" s="126" t="str">
        <f t="shared" si="7"/>
        <v>J</v>
      </c>
      <c r="R59" s="90" t="str">
        <f t="shared" si="8"/>
        <v>J</v>
      </c>
      <c r="S59" s="69" t="str">
        <f>IF(J59="","",IF(J59&gt;=I59-8,"J",IF(J59&lt;I59-8,"L")))</f>
        <v>J</v>
      </c>
      <c r="T59" s="15" t="str">
        <f>'[23]22nd'!N3</f>
        <v>G</v>
      </c>
      <c r="U59" s="62">
        <f>'[23]22nd'!O3</f>
        <v>3</v>
      </c>
      <c r="V59" s="63">
        <f>'[23]22nd'!P3</f>
        <v>3</v>
      </c>
      <c r="W59" s="64">
        <f>'[23]22nd'!Q3</f>
        <v>2</v>
      </c>
      <c r="X59" s="133">
        <f>'[23]22nd'!R3</f>
        <v>2</v>
      </c>
      <c r="Y59" s="81">
        <f>'[23]22nd'!S3</f>
        <v>34.5</v>
      </c>
      <c r="Z59" s="56">
        <f>'[23]22nd'!T3</f>
        <v>34.5</v>
      </c>
      <c r="AA59" s="17">
        <f>'[23]22nd'!U3</f>
        <v>23</v>
      </c>
      <c r="AB59" s="129">
        <f>'[23]22nd'!V3</f>
        <v>23</v>
      </c>
      <c r="AC59" s="119">
        <f>'[23]22nd'!W3</f>
        <v>7.333333333333333</v>
      </c>
      <c r="AD59" s="37">
        <f>'[23]22nd'!X3</f>
        <v>7.333333333333333</v>
      </c>
      <c r="AE59" s="36">
        <f>'[23]22nd'!Y3</f>
        <v>4.4000000000000004</v>
      </c>
      <c r="AF59" s="124">
        <f>'[23]22nd'!Z3</f>
        <v>4.4000000000000004</v>
      </c>
      <c r="AG59" s="126" t="str">
        <f>IF(Z59="","",IF(Z59&gt;=23,"J",IF(Z59&lt;23,"L")))</f>
        <v>J</v>
      </c>
      <c r="AH59" s="69" t="str">
        <f>IF(Z59="","",IF(Z59&gt;=Y59-8,"J",IF(Z59&lt;Y59-8,"L")))</f>
        <v>J</v>
      </c>
      <c r="AI59" s="15" t="str">
        <f>'[23]22nd'!$AA$3</f>
        <v>G</v>
      </c>
    </row>
    <row r="60" spans="1:35" ht="12" customHeight="1">
      <c r="A60" s="408" t="s">
        <v>19</v>
      </c>
      <c r="B60" s="409"/>
      <c r="C60" s="235">
        <f>'[24]22nd'!$E$17+'[24]22nd'!$F$17+'[24]22nd'!$G$17</f>
        <v>1</v>
      </c>
      <c r="D60" s="244">
        <f>'[24]22nd'!$H$17+'[24]22nd'!$I$17+'[24]22nd'!$J$17</f>
        <v>1</v>
      </c>
      <c r="E60" s="62">
        <f>'[24]22nd'!B3</f>
        <v>4</v>
      </c>
      <c r="F60" s="63">
        <f>'[24]22nd'!C3</f>
        <v>4</v>
      </c>
      <c r="G60" s="64">
        <f>'[24]22nd'!D3</f>
        <v>3</v>
      </c>
      <c r="H60" s="133">
        <f>'[24]22nd'!E3</f>
        <v>3</v>
      </c>
      <c r="I60" s="81">
        <f>'[24]22nd'!F3</f>
        <v>46</v>
      </c>
      <c r="J60" s="56">
        <f>'[24]22nd'!G3</f>
        <v>46</v>
      </c>
      <c r="K60" s="57">
        <f>'[24]22nd'!H3</f>
        <v>34.5</v>
      </c>
      <c r="L60" s="121">
        <f>'[24]22nd'!I3</f>
        <v>34.5</v>
      </c>
      <c r="M60" s="119">
        <f>'[24]22nd'!J3</f>
        <v>7</v>
      </c>
      <c r="N60" s="37">
        <f>'[24]22nd'!K3</f>
        <v>7</v>
      </c>
      <c r="O60" s="36">
        <f>'[24]22nd'!L3</f>
        <v>4</v>
      </c>
      <c r="P60" s="124">
        <f>'[24]22nd'!M3</f>
        <v>4</v>
      </c>
      <c r="Q60" s="126" t="str">
        <f t="shared" si="7"/>
        <v>J</v>
      </c>
      <c r="R60" s="90" t="str">
        <f t="shared" si="8"/>
        <v>J</v>
      </c>
      <c r="S60" s="69" t="str">
        <f>IF(J60="","",IF(J60&gt;=I60-8,"J",IF(J60&lt;I60-8,"L")))</f>
        <v>J</v>
      </c>
      <c r="T60" s="15" t="str">
        <f>'[24]22nd'!N3</f>
        <v>G</v>
      </c>
      <c r="U60" s="62">
        <f>'[24]22nd'!O3</f>
        <v>4</v>
      </c>
      <c r="V60" s="63">
        <f>'[24]22nd'!P3</f>
        <v>4</v>
      </c>
      <c r="W60" s="64">
        <f>'[24]22nd'!Q3</f>
        <v>1</v>
      </c>
      <c r="X60" s="133">
        <f>'[24]22nd'!R3</f>
        <v>1</v>
      </c>
      <c r="Y60" s="81">
        <f>'[24]22nd'!S3</f>
        <v>46</v>
      </c>
      <c r="Z60" s="56">
        <f>'[24]22nd'!T3</f>
        <v>46</v>
      </c>
      <c r="AA60" s="17">
        <f>'[24]22nd'!U3</f>
        <v>11.5</v>
      </c>
      <c r="AB60" s="129">
        <f>'[24]22nd'!V3</f>
        <v>11.5</v>
      </c>
      <c r="AC60" s="119">
        <f>'[24]22nd'!W3</f>
        <v>7</v>
      </c>
      <c r="AD60" s="37">
        <f>'[24]22nd'!X3</f>
        <v>7</v>
      </c>
      <c r="AE60" s="36">
        <f>'[24]22nd'!Y3</f>
        <v>5.6</v>
      </c>
      <c r="AF60" s="124">
        <f>'[24]22nd'!Z3</f>
        <v>5.6</v>
      </c>
      <c r="AG60" s="126" t="str">
        <f>IF(Z60="","",IF(Z60&gt;=23,"J",IF(Z60&lt;23,"L")))</f>
        <v>J</v>
      </c>
      <c r="AH60" s="69" t="str">
        <f>IF(Z60="","",IF(Z60&gt;=Y60-8,"J",IF(Z60&lt;Y60-8,"L")))</f>
        <v>J</v>
      </c>
      <c r="AI60" s="15" t="str">
        <f>'[24]22nd'!$AA$3</f>
        <v>G</v>
      </c>
    </row>
    <row r="61" spans="1:35" ht="12" customHeight="1">
      <c r="A61" s="408" t="s">
        <v>22</v>
      </c>
      <c r="B61" s="409"/>
      <c r="C61" s="235">
        <f>'[25]22nd'!$E$17+'[25]22nd'!$F$17+'[25]22nd'!$G$17</f>
        <v>1</v>
      </c>
      <c r="D61" s="244">
        <f>'[25]22nd'!$H$17+'[25]22nd'!$I$17+'[25]22nd'!$J$17</f>
        <v>1</v>
      </c>
      <c r="E61" s="62">
        <f>'[25]22nd'!B3</f>
        <v>3</v>
      </c>
      <c r="F61" s="63">
        <f>'[25]22nd'!C3</f>
        <v>2</v>
      </c>
      <c r="G61" s="64">
        <f>'[25]22nd'!D3</f>
        <v>1</v>
      </c>
      <c r="H61" s="133">
        <f>'[25]22nd'!E3</f>
        <v>1</v>
      </c>
      <c r="I61" s="81">
        <f>'[25]22nd'!F3</f>
        <v>34.5</v>
      </c>
      <c r="J61" s="56">
        <f>'[25]22nd'!G3</f>
        <v>23</v>
      </c>
      <c r="K61" s="57">
        <f>'[25]22nd'!H3</f>
        <v>11.5</v>
      </c>
      <c r="L61" s="121">
        <f>'[25]22nd'!I3</f>
        <v>11.5</v>
      </c>
      <c r="M61" s="119">
        <f>'[25]22nd'!J3</f>
        <v>5.333333333333333</v>
      </c>
      <c r="N61" s="37">
        <f>'[25]22nd'!K3</f>
        <v>8</v>
      </c>
      <c r="O61" s="36">
        <f>'[25]22nd'!L3</f>
        <v>4</v>
      </c>
      <c r="P61" s="124">
        <f>'[25]22nd'!M3</f>
        <v>5.333333333333333</v>
      </c>
      <c r="Q61" s="126" t="str">
        <f t="shared" si="7"/>
        <v>J</v>
      </c>
      <c r="R61" s="90" t="str">
        <f t="shared" si="8"/>
        <v>J</v>
      </c>
      <c r="S61" s="69" t="str">
        <f>IF(J61="","",IF(J61&gt;=I61-8,"J",IF(J61&lt;I61-8,"L")))</f>
        <v>L</v>
      </c>
      <c r="T61" s="15" t="str">
        <f>'[25]22nd'!N3</f>
        <v>G</v>
      </c>
      <c r="U61" s="62">
        <f>'[25]22nd'!O3</f>
        <v>2</v>
      </c>
      <c r="V61" s="63">
        <f>'[25]22nd'!P3</f>
        <v>2</v>
      </c>
      <c r="W61" s="64">
        <f>'[25]22nd'!Q3</f>
        <v>1</v>
      </c>
      <c r="X61" s="133">
        <f>'[25]22nd'!R3</f>
        <v>1</v>
      </c>
      <c r="Y61" s="81">
        <f>'[25]22nd'!S3</f>
        <v>23</v>
      </c>
      <c r="Z61" s="56">
        <f>'[25]22nd'!T3</f>
        <v>23</v>
      </c>
      <c r="AA61" s="17">
        <f>'[25]22nd'!U3</f>
        <v>11.5</v>
      </c>
      <c r="AB61" s="129">
        <f>'[25]22nd'!V3</f>
        <v>11.5</v>
      </c>
      <c r="AC61" s="119">
        <f>'[25]22nd'!W3</f>
        <v>8</v>
      </c>
      <c r="AD61" s="37">
        <f>'[25]22nd'!X3</f>
        <v>8</v>
      </c>
      <c r="AE61" s="36">
        <f>'[25]22nd'!Y3</f>
        <v>5.333333333333333</v>
      </c>
      <c r="AF61" s="124">
        <f>'[25]22nd'!Z3</f>
        <v>5.333333333333333</v>
      </c>
      <c r="AG61" s="126" t="str">
        <f>IF(Z61="","",IF(Z61&gt;=23,"J",IF(Z61&lt;23,"L")))</f>
        <v>J</v>
      </c>
      <c r="AH61" s="69" t="str">
        <f>IF(Z61="","",IF(Z61&gt;=Y61-8,"J",IF(Z61&lt;Y61-8,"L")))</f>
        <v>J</v>
      </c>
      <c r="AI61" s="15" t="str">
        <f>'[25]22nd'!$AA$3</f>
        <v>G</v>
      </c>
    </row>
    <row r="62" spans="1:35" ht="12" customHeight="1">
      <c r="A62" s="408" t="s">
        <v>18</v>
      </c>
      <c r="B62" s="409"/>
      <c r="C62" s="235">
        <f>'[26]22nd'!$E$17+'[26]22nd'!$F$17+'[26]22nd'!$G$17</f>
        <v>1</v>
      </c>
      <c r="D62" s="244">
        <f>'[26]22nd'!$H$17+'[26]22nd'!$I$17+'[26]22nd'!$J$17</f>
        <v>1</v>
      </c>
      <c r="E62" s="62">
        <f>'[26]22nd'!B3</f>
        <v>3</v>
      </c>
      <c r="F62" s="63">
        <f>'[26]22nd'!C3</f>
        <v>2</v>
      </c>
      <c r="G62" s="64">
        <f>'[26]22nd'!D3</f>
        <v>2</v>
      </c>
      <c r="H62" s="133">
        <f>'[26]22nd'!E3</f>
        <v>3</v>
      </c>
      <c r="I62" s="81">
        <f>'[26]22nd'!F3</f>
        <v>34.5</v>
      </c>
      <c r="J62" s="56">
        <f>'[26]22nd'!G3</f>
        <v>23</v>
      </c>
      <c r="K62" s="57">
        <f>'[26]22nd'!H3</f>
        <v>23</v>
      </c>
      <c r="L62" s="121">
        <f>'[26]22nd'!I3</f>
        <v>34.5</v>
      </c>
      <c r="M62" s="119">
        <f>'[26]22nd'!J3</f>
        <v>7.333333333333333</v>
      </c>
      <c r="N62" s="37">
        <f>'[26]22nd'!K3</f>
        <v>11</v>
      </c>
      <c r="O62" s="36">
        <f>'[26]22nd'!L3</f>
        <v>4.4000000000000004</v>
      </c>
      <c r="P62" s="124">
        <f>'[26]22nd'!M3</f>
        <v>4.4000000000000004</v>
      </c>
      <c r="Q62" s="126" t="str">
        <f t="shared" si="7"/>
        <v>J</v>
      </c>
      <c r="R62" s="90" t="str">
        <f t="shared" si="8"/>
        <v>J</v>
      </c>
      <c r="S62" s="69" t="str">
        <f t="shared" si="9"/>
        <v>L</v>
      </c>
      <c r="T62" s="15" t="str">
        <f>'[26]22nd'!N3</f>
        <v>G</v>
      </c>
      <c r="U62" s="62">
        <f>'[26]22nd'!O3</f>
        <v>3</v>
      </c>
      <c r="V62" s="63">
        <f>'[26]22nd'!P3</f>
        <v>3</v>
      </c>
      <c r="W62" s="64">
        <f>'[26]22nd'!Q3</f>
        <v>1</v>
      </c>
      <c r="X62" s="133">
        <f>'[26]22nd'!R3</f>
        <v>1</v>
      </c>
      <c r="Y62" s="81">
        <f>'[26]22nd'!S3</f>
        <v>34.5</v>
      </c>
      <c r="Z62" s="56">
        <f>'[26]22nd'!T3</f>
        <v>34.5</v>
      </c>
      <c r="AA62" s="17">
        <f>'[26]22nd'!U3</f>
        <v>11.5</v>
      </c>
      <c r="AB62" s="129">
        <f>'[26]22nd'!V3</f>
        <v>11.5</v>
      </c>
      <c r="AC62" s="119">
        <f>'[26]22nd'!W3</f>
        <v>7.333333333333333</v>
      </c>
      <c r="AD62" s="37">
        <f>'[26]22nd'!X3</f>
        <v>7.333333333333333</v>
      </c>
      <c r="AE62" s="36">
        <f>'[26]22nd'!Y3</f>
        <v>5.5</v>
      </c>
      <c r="AF62" s="124">
        <f>'[26]22nd'!Z3</f>
        <v>5.5</v>
      </c>
      <c r="AG62" s="126" t="str">
        <f t="shared" si="10"/>
        <v>J</v>
      </c>
      <c r="AH62" s="69" t="str">
        <f t="shared" si="11"/>
        <v>J</v>
      </c>
      <c r="AI62" s="15" t="str">
        <f>'[26]22nd'!$AA$3</f>
        <v>G</v>
      </c>
    </row>
    <row r="63" spans="1:35" ht="12" customHeight="1">
      <c r="A63" s="408" t="s">
        <v>20</v>
      </c>
      <c r="B63" s="409"/>
      <c r="C63" s="235">
        <f>'[27]22nd'!$E$17+'[27]22nd'!$F$17+'[27]22nd'!$G$17</f>
        <v>1</v>
      </c>
      <c r="D63" s="244">
        <f>'[27]22nd'!$H$17+'[27]22nd'!$I$17+'[27]22nd'!$J$17</f>
        <v>0</v>
      </c>
      <c r="E63" s="62">
        <f>'[27]22nd'!B3</f>
        <v>4</v>
      </c>
      <c r="F63" s="63">
        <f>'[27]22nd'!C3</f>
        <v>3.65</v>
      </c>
      <c r="G63" s="64">
        <f>'[27]22nd'!D3</f>
        <v>3</v>
      </c>
      <c r="H63" s="133">
        <f>'[27]22nd'!E3</f>
        <v>5</v>
      </c>
      <c r="I63" s="81">
        <f>'[27]22nd'!F3</f>
        <v>46</v>
      </c>
      <c r="J63" s="56">
        <f>'[27]22nd'!G3</f>
        <v>42</v>
      </c>
      <c r="K63" s="57">
        <f>'[27]22nd'!H3</f>
        <v>34.5</v>
      </c>
      <c r="L63" s="121">
        <f>'[27]22nd'!I3</f>
        <v>57.5</v>
      </c>
      <c r="M63" s="119">
        <f>'[27]22nd'!J3</f>
        <v>7.25</v>
      </c>
      <c r="N63" s="37">
        <f>'[27]22nd'!K3</f>
        <v>7.9452054794520546</v>
      </c>
      <c r="O63" s="36">
        <f>'[27]22nd'!L3</f>
        <v>4.1428571428571432</v>
      </c>
      <c r="P63" s="124">
        <f>'[27]22nd'!M3</f>
        <v>3.352601156069364</v>
      </c>
      <c r="Q63" s="126" t="str">
        <f t="shared" si="7"/>
        <v>L</v>
      </c>
      <c r="R63" s="90" t="str">
        <f t="shared" si="8"/>
        <v>J</v>
      </c>
      <c r="S63" s="69" t="str">
        <f t="shared" si="9"/>
        <v>J</v>
      </c>
      <c r="T63" s="15" t="str">
        <f>'[27]22nd'!N3</f>
        <v>A</v>
      </c>
      <c r="U63" s="62">
        <f>'[27]22nd'!O3</f>
        <v>3</v>
      </c>
      <c r="V63" s="63">
        <f>'[27]22nd'!P3</f>
        <v>3</v>
      </c>
      <c r="W63" s="64">
        <f>'[27]22nd'!Q3</f>
        <v>2</v>
      </c>
      <c r="X63" s="133">
        <f>'[27]22nd'!R3</f>
        <v>2</v>
      </c>
      <c r="Y63" s="81">
        <f>'[27]22nd'!S3</f>
        <v>34.5</v>
      </c>
      <c r="Z63" s="56">
        <f>'[27]22nd'!T3</f>
        <v>34.5</v>
      </c>
      <c r="AA63" s="17">
        <f>'[27]22nd'!U3</f>
        <v>23</v>
      </c>
      <c r="AB63" s="129">
        <f>'[27]22nd'!V3</f>
        <v>23</v>
      </c>
      <c r="AC63" s="119">
        <f>'[27]22nd'!W3</f>
        <v>9.6666666666666661</v>
      </c>
      <c r="AD63" s="37">
        <f>'[27]22nd'!X3</f>
        <v>9.6666666666666661</v>
      </c>
      <c r="AE63" s="36">
        <f>'[27]22nd'!Y3</f>
        <v>5.8</v>
      </c>
      <c r="AF63" s="124">
        <f>'[27]22nd'!Z3</f>
        <v>5.8</v>
      </c>
      <c r="AG63" s="126" t="str">
        <f t="shared" si="10"/>
        <v>J</v>
      </c>
      <c r="AH63" s="69" t="str">
        <f t="shared" si="11"/>
        <v>J</v>
      </c>
      <c r="AI63" s="15" t="str">
        <f>'[27]22nd'!$AA$3</f>
        <v>G</v>
      </c>
    </row>
    <row r="64" spans="1:35" ht="12" customHeight="1">
      <c r="A64" s="404" t="s">
        <v>69</v>
      </c>
      <c r="B64" s="405"/>
      <c r="C64" s="236">
        <f>'[28]22nd'!$E$17+'[28]22nd'!$F$17</f>
        <v>2</v>
      </c>
      <c r="D64" s="245">
        <f>'[28]22nd'!$H$17+'[28]22nd'!$I$17</f>
        <v>1</v>
      </c>
      <c r="E64" s="203">
        <f>'[28]22nd'!B3</f>
        <v>13</v>
      </c>
      <c r="F64" s="204">
        <f>'[28]22nd'!C3</f>
        <v>13</v>
      </c>
      <c r="G64" s="205">
        <f>'[28]22nd'!D3</f>
        <v>1</v>
      </c>
      <c r="H64" s="206">
        <f>'[28]22nd'!E3</f>
        <v>1</v>
      </c>
      <c r="I64" s="207">
        <f>'[28]22nd'!F3</f>
        <v>149.5</v>
      </c>
      <c r="J64" s="208">
        <f>'[28]22nd'!G3</f>
        <v>149.5</v>
      </c>
      <c r="K64" s="209">
        <f>'[28]22nd'!H3</f>
        <v>11.5</v>
      </c>
      <c r="L64" s="210">
        <f>'[28]22nd'!I3</f>
        <v>11.5</v>
      </c>
      <c r="M64" s="211" t="str">
        <f>'[28]22nd'!J3</f>
        <v>N/A</v>
      </c>
      <c r="N64" s="212" t="str">
        <f>'[28]22nd'!K3</f>
        <v>N/A</v>
      </c>
      <c r="O64" s="212" t="str">
        <f>'[28]22nd'!L3</f>
        <v>N/A</v>
      </c>
      <c r="P64" s="213" t="str">
        <f>'[28]22nd'!M3</f>
        <v>N/A</v>
      </c>
      <c r="Q64" s="126" t="str">
        <f t="shared" si="7"/>
        <v>L</v>
      </c>
      <c r="R64" s="90" t="str">
        <f t="shared" si="8"/>
        <v>J</v>
      </c>
      <c r="S64" s="218" t="str">
        <f>IF(J64="","",IF(J64&gt;=I64-8,"J",IF(J64&lt;I64-8,"L")))</f>
        <v>J</v>
      </c>
      <c r="T64" s="214" t="str">
        <f>'[28]22nd'!N3</f>
        <v>G</v>
      </c>
      <c r="U64" s="203">
        <f>'[28]22nd'!O3</f>
        <v>13</v>
      </c>
      <c r="V64" s="204">
        <f>'[28]22nd'!P3</f>
        <v>12</v>
      </c>
      <c r="W64" s="205">
        <f>'[28]22nd'!Q3</f>
        <v>1</v>
      </c>
      <c r="X64" s="206">
        <f>'[28]22nd'!R3</f>
        <v>1</v>
      </c>
      <c r="Y64" s="207">
        <f>'[28]22nd'!S3</f>
        <v>149.5</v>
      </c>
      <c r="Z64" s="208">
        <f>'[28]22nd'!T3</f>
        <v>138</v>
      </c>
      <c r="AA64" s="215">
        <f>'[28]22nd'!U3</f>
        <v>11.5</v>
      </c>
      <c r="AB64" s="216">
        <f>'[28]22nd'!V3</f>
        <v>11.5</v>
      </c>
      <c r="AC64" s="211" t="str">
        <f>'[28]22nd'!W3</f>
        <v>N/A</v>
      </c>
      <c r="AD64" s="212" t="str">
        <f>'[28]22nd'!X3</f>
        <v>N/A</v>
      </c>
      <c r="AE64" s="212" t="str">
        <f>'[28]22nd'!Y3</f>
        <v>N/A</v>
      </c>
      <c r="AF64" s="213" t="str">
        <f>'[28]22nd'!Z3</f>
        <v>N/A</v>
      </c>
      <c r="AG64" s="217" t="str">
        <f>IF(Z64="","",IF(Z64&gt;=23,"J",IF(Z64&lt;23,"L")))</f>
        <v>J</v>
      </c>
      <c r="AH64" s="218" t="str">
        <f>IF(Z64="","",IF(Z64&gt;=Y64-8,"J",IF(Z64&lt;Y64-8,"L")))</f>
        <v>L</v>
      </c>
      <c r="AI64" s="214" t="str">
        <f>'[28]22nd'!$AA$3</f>
        <v>G</v>
      </c>
    </row>
    <row r="65" spans="1:35" ht="12" customHeight="1" thickBot="1">
      <c r="A65" s="406" t="s">
        <v>98</v>
      </c>
      <c r="B65" s="407"/>
      <c r="C65" s="237"/>
      <c r="D65" s="246"/>
      <c r="E65" s="65">
        <f>'[26]22nd'!B37</f>
        <v>1</v>
      </c>
      <c r="F65" s="66">
        <f>'[26]22nd'!C37</f>
        <v>1</v>
      </c>
      <c r="G65" s="67">
        <f>'[26]22nd'!D37</f>
        <v>1</v>
      </c>
      <c r="H65" s="134">
        <f>'[26]22nd'!E37</f>
        <v>1</v>
      </c>
      <c r="I65" s="83">
        <f>'[26]22nd'!F37</f>
        <v>11.5</v>
      </c>
      <c r="J65" s="58">
        <f>'[26]22nd'!G37</f>
        <v>11.5</v>
      </c>
      <c r="K65" s="59">
        <f>'[26]22nd'!H37</f>
        <v>11.5</v>
      </c>
      <c r="L65" s="122">
        <f>'[26]22nd'!I37</f>
        <v>11.5</v>
      </c>
      <c r="M65" s="136" t="str">
        <f>'[26]22nd'!J37</f>
        <v>N/A</v>
      </c>
      <c r="N65" s="23" t="str">
        <f>'[26]22nd'!K37</f>
        <v>N/A</v>
      </c>
      <c r="O65" s="23" t="str">
        <f>'[26]22nd'!L37</f>
        <v>N/A</v>
      </c>
      <c r="P65" s="138" t="str">
        <f>'[26]22nd'!M37</f>
        <v>N/A</v>
      </c>
      <c r="Q65" s="219" t="s">
        <v>121</v>
      </c>
      <c r="R65" s="23" t="s">
        <v>121</v>
      </c>
      <c r="S65" s="138" t="s">
        <v>121</v>
      </c>
      <c r="T65" s="21" t="str">
        <f>'[26]22nd'!N37</f>
        <v>G</v>
      </c>
      <c r="U65" s="65">
        <f>'[26]22nd'!O37</f>
        <v>1</v>
      </c>
      <c r="V65" s="66">
        <f>'[26]22nd'!P37</f>
        <v>1</v>
      </c>
      <c r="W65" s="67">
        <f>'[26]22nd'!Q37</f>
        <v>1</v>
      </c>
      <c r="X65" s="134">
        <f>'[26]22nd'!R37</f>
        <v>1</v>
      </c>
      <c r="Y65" s="83">
        <f>'[26]22nd'!S37</f>
        <v>11.5</v>
      </c>
      <c r="Z65" s="58">
        <f>'[26]22nd'!T37</f>
        <v>11.5</v>
      </c>
      <c r="AA65" s="20">
        <f>'[26]22nd'!U37</f>
        <v>11.5</v>
      </c>
      <c r="AB65" s="130">
        <f>'[26]22nd'!V37</f>
        <v>11.5</v>
      </c>
      <c r="AC65" s="136" t="str">
        <f>'[26]22nd'!W37</f>
        <v>N/A</v>
      </c>
      <c r="AD65" s="23" t="str">
        <f>'[26]22nd'!X37</f>
        <v>N/A</v>
      </c>
      <c r="AE65" s="23" t="str">
        <f>'[26]22nd'!Y37</f>
        <v>N/A</v>
      </c>
      <c r="AF65" s="138" t="str">
        <f>'[26]22nd'!Z37</f>
        <v>N/A</v>
      </c>
      <c r="AG65" s="219" t="s">
        <v>121</v>
      </c>
      <c r="AH65" s="138" t="s">
        <v>121</v>
      </c>
      <c r="AI65" s="21" t="str">
        <f>'[26]22nd'!$AA$37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'[29]22nd'!$E$17+'[29]22nd'!$F$17+'[29]22nd'!$G$17</f>
        <v>1</v>
      </c>
      <c r="D70" s="244">
        <f>'[29]22nd'!$H$17+'[29]22nd'!$I$17+'[29]22nd'!$J$17</f>
        <v>0</v>
      </c>
      <c r="E70" s="62">
        <f>'[29]22nd'!B3</f>
        <v>4</v>
      </c>
      <c r="F70" s="63">
        <f>'[29]22nd'!C3</f>
        <v>4</v>
      </c>
      <c r="G70" s="64">
        <f>'[29]22nd'!D3</f>
        <v>3</v>
      </c>
      <c r="H70" s="157">
        <f>'[29]22nd'!E3</f>
        <v>3</v>
      </c>
      <c r="I70" s="55">
        <f>'[29]22nd'!F3</f>
        <v>46</v>
      </c>
      <c r="J70" s="56">
        <f>'[29]22nd'!G3</f>
        <v>46</v>
      </c>
      <c r="K70" s="57">
        <f>'[29]22nd'!H3</f>
        <v>34.5</v>
      </c>
      <c r="L70" s="161">
        <f>'[29]22nd'!I3</f>
        <v>34.5</v>
      </c>
      <c r="M70" s="150">
        <f>'[29]22nd'!J3</f>
        <v>7</v>
      </c>
      <c r="N70" s="37">
        <f>'[29]22nd'!K3</f>
        <v>7</v>
      </c>
      <c r="O70" s="36">
        <f>'[29]22nd'!L3</f>
        <v>4</v>
      </c>
      <c r="P70" s="151">
        <f>'[29]22nd'!M3</f>
        <v>4</v>
      </c>
      <c r="Q70" s="267" t="str">
        <f>IF(D70="","",IF(D70&gt;=C70,"J",IF(D70&lt;C70,"L")))</f>
        <v>L</v>
      </c>
      <c r="R70" s="90" t="str">
        <f>IF(J70="","",IF(J70&gt;=23,"J",IF(J70&lt;23,"L")))</f>
        <v>J</v>
      </c>
      <c r="S70" s="69" t="str">
        <f t="shared" ref="S70" si="12">IF(J70="","",IF(J70&gt;=I70-8,"J",IF(J70&lt;I70-8,"L")))</f>
        <v>J</v>
      </c>
      <c r="T70" s="15" t="str">
        <f>'[29]22nd'!N3</f>
        <v>G</v>
      </c>
      <c r="U70" s="62">
        <f>'[29]22nd'!O3</f>
        <v>3</v>
      </c>
      <c r="V70" s="63">
        <f>'[29]22nd'!P3</f>
        <v>3</v>
      </c>
      <c r="W70" s="64">
        <f>'[29]22nd'!Q3</f>
        <v>2</v>
      </c>
      <c r="X70" s="157">
        <f>'[29]22nd'!R3</f>
        <v>2</v>
      </c>
      <c r="Y70" s="55">
        <f>'[29]22nd'!S3</f>
        <v>34.5</v>
      </c>
      <c r="Z70" s="56">
        <f>'[29]22nd'!T3</f>
        <v>34.5</v>
      </c>
      <c r="AA70" s="17">
        <f>'[29]22nd'!U3</f>
        <v>23</v>
      </c>
      <c r="AB70" s="144">
        <f>'[29]22nd'!V3</f>
        <v>23</v>
      </c>
      <c r="AC70" s="150">
        <f>'[29]22nd'!W3</f>
        <v>9.3333333333333339</v>
      </c>
      <c r="AD70" s="37">
        <f>'[29]22nd'!X3</f>
        <v>9.3333333333333339</v>
      </c>
      <c r="AE70" s="36">
        <f>'[29]22nd'!Y3</f>
        <v>5.6</v>
      </c>
      <c r="AF70" s="151">
        <f>'[29]22nd'!Z3</f>
        <v>5.6</v>
      </c>
      <c r="AG70" s="165" t="str">
        <f>IF(Z70="","",IF(Z70&gt;=23,"J",IF(Z70&lt;23,"L")))</f>
        <v>J</v>
      </c>
      <c r="AH70" s="69" t="str">
        <f>IF(Z70="","",IF(Z70&gt;=Y70-8,"J",IF(Z70&lt;Y70-8,"L")))</f>
        <v>J</v>
      </c>
      <c r="AI70" s="15" t="str">
        <f>'[29]22nd'!$AA$3</f>
        <v>G</v>
      </c>
    </row>
    <row r="71" spans="1:35" ht="12" customHeight="1">
      <c r="A71" s="400" t="s">
        <v>24</v>
      </c>
      <c r="B71" s="401"/>
      <c r="C71" s="234">
        <f>'[30]22nd'!$E$17+'[30]22nd'!$F$17</f>
        <v>0</v>
      </c>
      <c r="D71" s="243">
        <f>'[30]22nd'!$H$17+'[30]22nd'!$I$17</f>
        <v>1</v>
      </c>
      <c r="E71" s="87">
        <f>'[30]22nd'!A3</f>
        <v>4</v>
      </c>
      <c r="F71" s="88">
        <f>'[30]22nd'!B3</f>
        <v>4</v>
      </c>
      <c r="G71" s="89">
        <f>'[30]22nd'!C3</f>
        <v>1</v>
      </c>
      <c r="H71" s="156">
        <f>'[30]22nd'!D3</f>
        <v>1</v>
      </c>
      <c r="I71" s="52">
        <f>'[30]22nd'!E3</f>
        <v>46</v>
      </c>
      <c r="J71" s="53">
        <f>'[30]22nd'!F3</f>
        <v>46</v>
      </c>
      <c r="K71" s="54">
        <f>'[30]22nd'!G3</f>
        <v>11.5</v>
      </c>
      <c r="L71" s="160">
        <f>'[30]22nd'!H3</f>
        <v>11.5</v>
      </c>
      <c r="M71" s="146">
        <f>'[30]22nd'!I3</f>
        <v>5</v>
      </c>
      <c r="N71" s="39">
        <f>'[30]22nd'!$J$3</f>
        <v>5</v>
      </c>
      <c r="O71" s="38">
        <f>'[30]22nd'!L3</f>
        <v>4</v>
      </c>
      <c r="P71" s="147">
        <f>'[30]22nd'!M3</f>
        <v>4</v>
      </c>
      <c r="Q71" s="217" t="str">
        <f t="shared" ref="Q71:Q72" si="13">IF(D71="","",IF(D71&gt;=C71,"J",IF(D71&lt;C71,"L")))</f>
        <v>J</v>
      </c>
      <c r="R71" s="90" t="str">
        <f>IF(J71="","",IF(J71&gt;=23,"J",IF(J71&lt;23,"L")))</f>
        <v>J</v>
      </c>
      <c r="S71" s="90" t="str">
        <f t="shared" ref="S71:S74" si="14">IF(J71="","",IF(J71&gt;=I71-8,"J",IF(J71&lt;I71-8,"L")))</f>
        <v>J</v>
      </c>
      <c r="T71" s="68" t="str">
        <f>'[30]22nd'!N3</f>
        <v>A</v>
      </c>
      <c r="U71" s="87">
        <f>'[30]22nd'!O3</f>
        <v>3</v>
      </c>
      <c r="V71" s="88">
        <f>'[30]22nd'!P3</f>
        <v>3</v>
      </c>
      <c r="W71" s="89">
        <f>'[30]22nd'!Q3</f>
        <v>1</v>
      </c>
      <c r="X71" s="156">
        <f>'[30]22nd'!R3</f>
        <v>1</v>
      </c>
      <c r="Y71" s="52">
        <f>'[30]22nd'!S3</f>
        <v>34.5</v>
      </c>
      <c r="Z71" s="53">
        <f>'[30]22nd'!T3</f>
        <v>34.5</v>
      </c>
      <c r="AA71" s="60">
        <f>'[30]22nd'!U3</f>
        <v>11.5</v>
      </c>
      <c r="AB71" s="143">
        <f>'[30]22nd'!V3</f>
        <v>11.5</v>
      </c>
      <c r="AC71" s="146">
        <f>'[30]22nd'!W3</f>
        <v>6.666666666666667</v>
      </c>
      <c r="AD71" s="39">
        <f>'[30]22nd'!X3</f>
        <v>6.666666666666667</v>
      </c>
      <c r="AE71" s="38">
        <f>'[30]22nd'!Z3</f>
        <v>7.666666666666667</v>
      </c>
      <c r="AF71" s="147">
        <f>'[30]22nd'!AA3</f>
        <v>5</v>
      </c>
      <c r="AG71" s="164" t="str">
        <f t="shared" ref="AG71:AG74" si="15">IF(Z71="","",IF(Z71&gt;=23,"J",IF(Z71&lt;23,"L")))</f>
        <v>J</v>
      </c>
      <c r="AH71" s="90" t="str">
        <f t="shared" ref="AH71:AH74" si="16">IF(Z71="","",IF(Z71&gt;=Y71-8,"J",IF(Z71&lt;Y71-8,"L")))</f>
        <v>J</v>
      </c>
      <c r="AI71" s="68" t="str">
        <f>'[30]22nd'!$AB$3</f>
        <v>G</v>
      </c>
    </row>
    <row r="72" spans="1:35" ht="12" customHeight="1">
      <c r="A72" s="402" t="s">
        <v>25</v>
      </c>
      <c r="B72" s="403"/>
      <c r="C72" s="235">
        <f>'[31]22nd'!$E$17+'[31]22nd'!$F$17</f>
        <v>0</v>
      </c>
      <c r="D72" s="244">
        <f>'[31]22nd'!$H$17+'[31]22nd'!$I$17</f>
        <v>1</v>
      </c>
      <c r="E72" s="62">
        <f>'[31]22nd'!A3</f>
        <v>2</v>
      </c>
      <c r="F72" s="63">
        <f>'[31]22nd'!B3</f>
        <v>3</v>
      </c>
      <c r="G72" s="64">
        <f>'[31]22nd'!C3</f>
        <v>0</v>
      </c>
      <c r="H72" s="157">
        <f>'[31]22nd'!D3</f>
        <v>0</v>
      </c>
      <c r="I72" s="55">
        <f>'[31]22nd'!E3</f>
        <v>23</v>
      </c>
      <c r="J72" s="56">
        <f>'[31]22nd'!F3</f>
        <v>34.5</v>
      </c>
      <c r="K72" s="57">
        <f>'[31]22nd'!G3</f>
        <v>0</v>
      </c>
      <c r="L72" s="161">
        <f>'[31]22nd'!H3</f>
        <v>0</v>
      </c>
      <c r="M72" s="148" t="str">
        <f>'[31]22nd'!I3</f>
        <v>N/A</v>
      </c>
      <c r="N72" s="40" t="str">
        <f>'[31]22nd'!J3</f>
        <v>N/A</v>
      </c>
      <c r="O72" s="40" t="str">
        <f>'[31]22nd'!K3</f>
        <v>N/A</v>
      </c>
      <c r="P72" s="149" t="str">
        <f>'[31]22nd'!L3</f>
        <v>N/A</v>
      </c>
      <c r="Q72" s="217" t="str">
        <f t="shared" si="13"/>
        <v>J</v>
      </c>
      <c r="R72" s="90" t="str">
        <f>IF(J72="","",IF(E72=0,"J",IF(J72&gt;=23,"J",IF(J72&lt;23,"L"))))</f>
        <v>J</v>
      </c>
      <c r="S72" s="69" t="str">
        <f>IF(J72="","",IF(J72&gt;=I72-8,"J",IF(J72&lt;I72-8,"L")))</f>
        <v>J</v>
      </c>
      <c r="T72" s="15" t="str">
        <f>'[31]22nd'!M3</f>
        <v>G</v>
      </c>
      <c r="U72" s="62">
        <f>'[31]22nd'!N3</f>
        <v>0</v>
      </c>
      <c r="V72" s="63">
        <f>'[31]22nd'!O3</f>
        <v>0</v>
      </c>
      <c r="W72" s="64">
        <f>'[31]22nd'!P3</f>
        <v>0</v>
      </c>
      <c r="X72" s="157">
        <f>'[31]22nd'!Q3</f>
        <v>0</v>
      </c>
      <c r="Y72" s="55">
        <f>'[31]22nd'!R3</f>
        <v>0</v>
      </c>
      <c r="Z72" s="56">
        <f>'[31]22nd'!S3</f>
        <v>0</v>
      </c>
      <c r="AA72" s="17">
        <f>'[31]22nd'!T3</f>
        <v>0</v>
      </c>
      <c r="AB72" s="144">
        <f>'[31]22nd'!U3</f>
        <v>0</v>
      </c>
      <c r="AC72" s="148" t="str">
        <f>'[31]22nd'!V3</f>
        <v>N/A</v>
      </c>
      <c r="AD72" s="40" t="str">
        <f>'[31]22nd'!W3</f>
        <v>N/A</v>
      </c>
      <c r="AE72" s="40" t="str">
        <f>'[31]22nd'!X3</f>
        <v>N/A</v>
      </c>
      <c r="AF72" s="149" t="str">
        <f>'[31]22nd'!Y3</f>
        <v>N/A</v>
      </c>
      <c r="AG72" s="166" t="s">
        <v>121</v>
      </c>
      <c r="AH72" s="75" t="s">
        <v>121</v>
      </c>
      <c r="AI72" s="15" t="str">
        <f>'[31]22nd'!$Z$3</f>
        <v>Closed</v>
      </c>
    </row>
    <row r="73" spans="1:35" ht="12" customHeight="1">
      <c r="A73" s="402" t="s">
        <v>45</v>
      </c>
      <c r="B73" s="403"/>
      <c r="C73" s="235"/>
      <c r="D73" s="244"/>
      <c r="E73" s="62">
        <f>'[32]22nd'!A3</f>
        <v>6</v>
      </c>
      <c r="F73" s="63">
        <f>'[32]22nd'!B3</f>
        <v>6</v>
      </c>
      <c r="G73" s="64">
        <f>'[32]22nd'!C3</f>
        <v>0</v>
      </c>
      <c r="H73" s="157">
        <f>'[32]22nd'!D3</f>
        <v>0</v>
      </c>
      <c r="I73" s="55">
        <f>'[32]22nd'!E3</f>
        <v>69</v>
      </c>
      <c r="J73" s="56">
        <f>'[32]22nd'!F3</f>
        <v>69</v>
      </c>
      <c r="K73" s="57">
        <f>'[32]22nd'!G3</f>
        <v>0</v>
      </c>
      <c r="L73" s="161">
        <f>'[32]22nd'!H3</f>
        <v>0</v>
      </c>
      <c r="M73" s="148" t="str">
        <f>'[32]22nd'!I3</f>
        <v>N/A</v>
      </c>
      <c r="N73" s="40" t="str">
        <f>'[32]22nd'!J3</f>
        <v>N/A</v>
      </c>
      <c r="O73" s="40" t="str">
        <f>'[32]22nd'!K3</f>
        <v>N/A</v>
      </c>
      <c r="P73" s="149" t="str">
        <f>'[32]22nd'!L3</f>
        <v>N/A</v>
      </c>
      <c r="Q73" s="166" t="s">
        <v>121</v>
      </c>
      <c r="R73" s="90" t="str">
        <f>IF(J73="","",IF(J73&gt;=23,"J",IF(J73&lt;23,"L")))</f>
        <v>J</v>
      </c>
      <c r="S73" s="69" t="str">
        <f t="shared" si="14"/>
        <v>J</v>
      </c>
      <c r="T73" s="15" t="str">
        <f>'[32]22nd'!M3</f>
        <v>G</v>
      </c>
      <c r="U73" s="62">
        <f>'[32]22nd'!N3</f>
        <v>5</v>
      </c>
      <c r="V73" s="63">
        <f>'[32]22nd'!O3</f>
        <v>5</v>
      </c>
      <c r="W73" s="64">
        <f>'[32]22nd'!P3</f>
        <v>0</v>
      </c>
      <c r="X73" s="157">
        <f>'[32]22nd'!Q3</f>
        <v>0</v>
      </c>
      <c r="Y73" s="55">
        <f>'[32]22nd'!R3</f>
        <v>57.5</v>
      </c>
      <c r="Z73" s="56">
        <f>'[32]22nd'!S3</f>
        <v>57.5</v>
      </c>
      <c r="AA73" s="17">
        <f>'[32]22nd'!T3</f>
        <v>0</v>
      </c>
      <c r="AB73" s="144">
        <f>'[32]22nd'!U3</f>
        <v>0</v>
      </c>
      <c r="AC73" s="148" t="str">
        <f>'[32]22nd'!V3</f>
        <v>N/A</v>
      </c>
      <c r="AD73" s="40" t="str">
        <f>'[32]22nd'!W3</f>
        <v>N/A</v>
      </c>
      <c r="AE73" s="40" t="str">
        <f>'[32]22nd'!X3</f>
        <v>N/A</v>
      </c>
      <c r="AF73" s="149" t="str">
        <f>'[32]22nd'!Y3</f>
        <v>N/A</v>
      </c>
      <c r="AG73" s="165" t="str">
        <f t="shared" si="15"/>
        <v>J</v>
      </c>
      <c r="AH73" s="69" t="str">
        <f t="shared" si="16"/>
        <v>J</v>
      </c>
      <c r="AI73" s="15" t="str">
        <f>'[32]22nd'!$Z$3</f>
        <v>G</v>
      </c>
    </row>
    <row r="74" spans="1:35" ht="12" customHeight="1">
      <c r="A74" s="402" t="s">
        <v>26</v>
      </c>
      <c r="B74" s="403"/>
      <c r="C74" s="235"/>
      <c r="D74" s="244"/>
      <c r="E74" s="62">
        <f>'[33]22nd'!A3</f>
        <v>6</v>
      </c>
      <c r="F74" s="63">
        <f>'[33]22nd'!B3</f>
        <v>6</v>
      </c>
      <c r="G74" s="64">
        <f>'[33]22nd'!C3</f>
        <v>1</v>
      </c>
      <c r="H74" s="157">
        <f>'[33]22nd'!D3</f>
        <v>1</v>
      </c>
      <c r="I74" s="55">
        <f>'[33]22nd'!E3</f>
        <v>69</v>
      </c>
      <c r="J74" s="56">
        <f>'[33]22nd'!F3</f>
        <v>69</v>
      </c>
      <c r="K74" s="57">
        <f>'[33]22nd'!G3</f>
        <v>11.5</v>
      </c>
      <c r="L74" s="161">
        <f>'[33]22nd'!H3</f>
        <v>11.5</v>
      </c>
      <c r="M74" s="148" t="str">
        <f>'[33]22nd'!I3</f>
        <v>N/A</v>
      </c>
      <c r="N74" s="40" t="str">
        <f>'[33]22nd'!J3</f>
        <v>N/A</v>
      </c>
      <c r="O74" s="40" t="str">
        <f>'[33]22nd'!K3</f>
        <v>N/A</v>
      </c>
      <c r="P74" s="149" t="str">
        <f>'[33]22nd'!L3</f>
        <v>N/A</v>
      </c>
      <c r="Q74" s="166" t="s">
        <v>121</v>
      </c>
      <c r="R74" s="90" t="str">
        <f>IF(J74="","",IF(J74&gt;=23,"J",IF(J74&lt;23,"L")))</f>
        <v>J</v>
      </c>
      <c r="S74" s="69" t="str">
        <f t="shared" si="14"/>
        <v>J</v>
      </c>
      <c r="T74" s="15" t="str">
        <f>'[33]22nd'!M3</f>
        <v>G</v>
      </c>
      <c r="U74" s="62">
        <f>'[33]22nd'!N3</f>
        <v>6</v>
      </c>
      <c r="V74" s="63">
        <f>'[33]22nd'!O3</f>
        <v>6</v>
      </c>
      <c r="W74" s="64">
        <f>'[33]22nd'!P3</f>
        <v>1</v>
      </c>
      <c r="X74" s="157">
        <f>'[33]22nd'!Q3</f>
        <v>0</v>
      </c>
      <c r="Y74" s="55">
        <f>'[33]22nd'!R3</f>
        <v>69</v>
      </c>
      <c r="Z74" s="56">
        <f>'[33]22nd'!S3</f>
        <v>69</v>
      </c>
      <c r="AA74" s="17">
        <f>'[33]22nd'!T3</f>
        <v>11.5</v>
      </c>
      <c r="AB74" s="144">
        <f>'[33]22nd'!U3</f>
        <v>0</v>
      </c>
      <c r="AC74" s="148" t="str">
        <f>'[33]22nd'!V3</f>
        <v>N/A</v>
      </c>
      <c r="AD74" s="40" t="str">
        <f>'[33]22nd'!W3</f>
        <v>N/A</v>
      </c>
      <c r="AE74" s="40" t="str">
        <f>'[33]22nd'!X3</f>
        <v>N/A</v>
      </c>
      <c r="AF74" s="149" t="str">
        <f>'[33]22nd'!Y3</f>
        <v>N/A</v>
      </c>
      <c r="AG74" s="165" t="str">
        <f t="shared" si="15"/>
        <v>J</v>
      </c>
      <c r="AH74" s="69" t="str">
        <f t="shared" si="16"/>
        <v>J</v>
      </c>
      <c r="AI74" s="15" t="str">
        <f>'[33]22nd'!$Z$3</f>
        <v>G</v>
      </c>
    </row>
    <row r="75" spans="1:35" ht="12" customHeight="1">
      <c r="A75" s="402" t="s">
        <v>27</v>
      </c>
      <c r="B75" s="403"/>
      <c r="C75" s="235"/>
      <c r="D75" s="244"/>
      <c r="E75" s="62">
        <f>'[34]22nd'!A3</f>
        <v>0</v>
      </c>
      <c r="F75" s="63">
        <f>'[34]22nd'!B3</f>
        <v>0</v>
      </c>
      <c r="G75" s="64">
        <f>'[34]22nd'!C3</f>
        <v>2</v>
      </c>
      <c r="H75" s="157">
        <f>'[34]22nd'!D3</f>
        <v>2</v>
      </c>
      <c r="I75" s="55">
        <f>'[34]22nd'!E3</f>
        <v>0</v>
      </c>
      <c r="J75" s="56">
        <f>'[34]22nd'!F3</f>
        <v>0</v>
      </c>
      <c r="K75" s="57">
        <f>'[34]22nd'!G3</f>
        <v>23</v>
      </c>
      <c r="L75" s="161">
        <f>'[34]22nd'!H3</f>
        <v>23</v>
      </c>
      <c r="M75" s="148" t="str">
        <f>'[34]22nd'!I3</f>
        <v>N/A</v>
      </c>
      <c r="N75" s="40" t="str">
        <f>'[34]22nd'!J3</f>
        <v>N/A</v>
      </c>
      <c r="O75" s="40" t="str">
        <f>'[34]22nd'!K3</f>
        <v>N/A</v>
      </c>
      <c r="P75" s="149" t="str">
        <f>'[34]22nd'!L3</f>
        <v>N/A</v>
      </c>
      <c r="Q75" s="183" t="s">
        <v>121</v>
      </c>
      <c r="R75" s="183" t="s">
        <v>121</v>
      </c>
      <c r="S75" s="75" t="s">
        <v>121</v>
      </c>
      <c r="T75" s="15" t="str">
        <f>'[34]22nd'!M3</f>
        <v>G</v>
      </c>
      <c r="U75" s="62">
        <f>'[34]22nd'!N3</f>
        <v>0</v>
      </c>
      <c r="V75" s="63">
        <f>'[34]22nd'!O3</f>
        <v>0</v>
      </c>
      <c r="W75" s="64">
        <f>'[34]22nd'!P3</f>
        <v>2</v>
      </c>
      <c r="X75" s="157">
        <f>'[34]22nd'!Q3</f>
        <v>1</v>
      </c>
      <c r="Y75" s="55">
        <f>'[34]22nd'!R3</f>
        <v>0</v>
      </c>
      <c r="Z75" s="56">
        <f>'[34]22nd'!S3</f>
        <v>0</v>
      </c>
      <c r="AA75" s="17">
        <f>'[34]22nd'!T3</f>
        <v>23</v>
      </c>
      <c r="AB75" s="144">
        <f>'[34]22nd'!U3</f>
        <v>11.5</v>
      </c>
      <c r="AC75" s="148" t="str">
        <f>'[34]22nd'!V3</f>
        <v>N/A</v>
      </c>
      <c r="AD75" s="40" t="str">
        <f>'[34]22nd'!W3</f>
        <v>N/A</v>
      </c>
      <c r="AE75" s="40" t="str">
        <f>'[34]22nd'!X3</f>
        <v>N/A</v>
      </c>
      <c r="AF75" s="149" t="str">
        <f>'[34]22nd'!Y3</f>
        <v>N/A</v>
      </c>
      <c r="AG75" s="183" t="s">
        <v>121</v>
      </c>
      <c r="AH75" s="75" t="s">
        <v>121</v>
      </c>
      <c r="AI75" s="15" t="str">
        <f>'[34]22nd'!$Z$3</f>
        <v>G</v>
      </c>
    </row>
    <row r="76" spans="1:35" ht="12" customHeight="1">
      <c r="A76" s="402" t="s">
        <v>53</v>
      </c>
      <c r="B76" s="403"/>
      <c r="C76" s="235"/>
      <c r="D76" s="244"/>
      <c r="E76" s="62">
        <f>'[35]22nd'!B97</f>
        <v>10</v>
      </c>
      <c r="F76" s="63">
        <f>'[35]22nd'!C97</f>
        <v>9.65</v>
      </c>
      <c r="G76" s="64">
        <f>'[35]22nd'!D97</f>
        <v>2</v>
      </c>
      <c r="H76" s="157">
        <f>'[35]22nd'!E97</f>
        <v>1</v>
      </c>
      <c r="I76" s="153">
        <f>'[35]22nd'!F97</f>
        <v>111</v>
      </c>
      <c r="J76" s="19">
        <f>'[35]22nd'!G97</f>
        <v>111</v>
      </c>
      <c r="K76" s="17">
        <f>'[35]22nd'!H97</f>
        <v>23</v>
      </c>
      <c r="L76" s="145">
        <f>'[35]22nd'!I97</f>
        <v>11.5</v>
      </c>
      <c r="M76" s="148" t="s">
        <v>121</v>
      </c>
      <c r="N76" s="40" t="s">
        <v>121</v>
      </c>
      <c r="O76" s="40" t="s">
        <v>121</v>
      </c>
      <c r="P76" s="149" t="s">
        <v>121</v>
      </c>
      <c r="Q76" s="183" t="s">
        <v>121</v>
      </c>
      <c r="R76" s="166" t="s">
        <v>121</v>
      </c>
      <c r="S76" s="75" t="s">
        <v>121</v>
      </c>
      <c r="T76" s="15" t="str">
        <f>'[35]22nd'!J97</f>
        <v>G</v>
      </c>
      <c r="U76" s="62">
        <f>'[35]22nd'!K97</f>
        <v>9</v>
      </c>
      <c r="V76" s="63">
        <f>'[35]22nd'!L97</f>
        <v>10</v>
      </c>
      <c r="W76" s="64">
        <f>'[35]22nd'!M97</f>
        <v>2</v>
      </c>
      <c r="X76" s="157">
        <f>'[35]22nd'!N97</f>
        <v>1</v>
      </c>
      <c r="Y76" s="55">
        <f>'[35]22nd'!O97</f>
        <v>103.5</v>
      </c>
      <c r="Z76" s="18">
        <f>'[35]22nd'!P97</f>
        <v>115</v>
      </c>
      <c r="AA76" s="17">
        <f>'[35]22nd'!Q97</f>
        <v>23</v>
      </c>
      <c r="AB76" s="145">
        <f>'[35]22nd'!R97</f>
        <v>11.5</v>
      </c>
      <c r="AC76" s="148" t="s">
        <v>121</v>
      </c>
      <c r="AD76" s="40" t="s">
        <v>121</v>
      </c>
      <c r="AE76" s="40" t="s">
        <v>121</v>
      </c>
      <c r="AF76" s="149" t="s">
        <v>121</v>
      </c>
      <c r="AG76" s="166" t="s">
        <v>121</v>
      </c>
      <c r="AH76" s="75" t="s">
        <v>121</v>
      </c>
      <c r="AI76" s="15" t="str">
        <f>'[35]22nd'!$S$97</f>
        <v>G</v>
      </c>
    </row>
    <row r="77" spans="1:35" ht="12" customHeight="1">
      <c r="A77" s="402" t="s">
        <v>54</v>
      </c>
      <c r="B77" s="403"/>
      <c r="C77" s="235"/>
      <c r="D77" s="244"/>
      <c r="E77" s="62">
        <f>'[35]22nd'!B98</f>
        <v>3</v>
      </c>
      <c r="F77" s="63">
        <f>'[35]22nd'!C98</f>
        <v>3</v>
      </c>
      <c r="G77" s="64">
        <f>'[35]22nd'!D98</f>
        <v>1</v>
      </c>
      <c r="H77" s="157">
        <f>'[35]22nd'!E98</f>
        <v>0.65</v>
      </c>
      <c r="I77" s="153">
        <f>'[35]22nd'!F98</f>
        <v>34.5</v>
      </c>
      <c r="J77" s="19">
        <f>'[35]22nd'!G98</f>
        <v>34.5</v>
      </c>
      <c r="K77" s="17">
        <f>'[35]22nd'!H98</f>
        <v>11.5</v>
      </c>
      <c r="L77" s="145">
        <f>'[35]22nd'!I98</f>
        <v>7.5</v>
      </c>
      <c r="M77" s="148" t="s">
        <v>121</v>
      </c>
      <c r="N77" s="40" t="s">
        <v>121</v>
      </c>
      <c r="O77" s="40" t="s">
        <v>121</v>
      </c>
      <c r="P77" s="149" t="s">
        <v>121</v>
      </c>
      <c r="Q77" s="183" t="s">
        <v>121</v>
      </c>
      <c r="R77" s="166" t="s">
        <v>121</v>
      </c>
      <c r="S77" s="75" t="s">
        <v>121</v>
      </c>
      <c r="T77" s="15" t="str">
        <f>'[35]22nd'!J98</f>
        <v>A</v>
      </c>
      <c r="U77" s="62">
        <f>'[35]22nd'!K98</f>
        <v>3</v>
      </c>
      <c r="V77" s="63">
        <f>'[35]22nd'!L98</f>
        <v>3</v>
      </c>
      <c r="W77" s="64">
        <f>'[35]22nd'!M98</f>
        <v>1</v>
      </c>
      <c r="X77" s="157">
        <f>'[35]22nd'!N98</f>
        <v>1</v>
      </c>
      <c r="Y77" s="55">
        <f>'[35]22nd'!O98</f>
        <v>34.5</v>
      </c>
      <c r="Z77" s="18">
        <f>'[35]22nd'!P98</f>
        <v>34.5</v>
      </c>
      <c r="AA77" s="17">
        <f>'[35]22nd'!Q98</f>
        <v>11.5</v>
      </c>
      <c r="AB77" s="145">
        <f>'[35]22nd'!R98</f>
        <v>11.5</v>
      </c>
      <c r="AC77" s="148" t="s">
        <v>121</v>
      </c>
      <c r="AD77" s="40" t="s">
        <v>121</v>
      </c>
      <c r="AE77" s="40" t="s">
        <v>121</v>
      </c>
      <c r="AF77" s="149" t="s">
        <v>121</v>
      </c>
      <c r="AG77" s="166" t="s">
        <v>121</v>
      </c>
      <c r="AH77" s="75" t="s">
        <v>121</v>
      </c>
      <c r="AI77" s="15" t="str">
        <f>'[35]22nd'!$S$98</f>
        <v>G</v>
      </c>
    </row>
    <row r="78" spans="1:35" ht="12" customHeight="1">
      <c r="A78" s="402" t="s">
        <v>55</v>
      </c>
      <c r="B78" s="403"/>
      <c r="C78" s="235"/>
      <c r="D78" s="244"/>
      <c r="E78" s="62">
        <f>'[35]22nd'!B99</f>
        <v>2</v>
      </c>
      <c r="F78" s="63">
        <f>'[35]22nd'!C99</f>
        <v>2</v>
      </c>
      <c r="G78" s="64">
        <f>'[35]22nd'!D99</f>
        <v>1</v>
      </c>
      <c r="H78" s="157">
        <f>'[35]22nd'!E99</f>
        <v>1</v>
      </c>
      <c r="I78" s="153">
        <f>'[35]22nd'!F99</f>
        <v>23</v>
      </c>
      <c r="J78" s="19">
        <f>'[35]22nd'!G99</f>
        <v>23</v>
      </c>
      <c r="K78" s="17">
        <f>'[35]22nd'!H99</f>
        <v>11.5</v>
      </c>
      <c r="L78" s="145">
        <f>'[35]22nd'!I99</f>
        <v>11.5</v>
      </c>
      <c r="M78" s="148" t="s">
        <v>121</v>
      </c>
      <c r="N78" s="40" t="s">
        <v>121</v>
      </c>
      <c r="O78" s="40" t="s">
        <v>121</v>
      </c>
      <c r="P78" s="149" t="s">
        <v>121</v>
      </c>
      <c r="Q78" s="183" t="s">
        <v>121</v>
      </c>
      <c r="R78" s="166" t="s">
        <v>121</v>
      </c>
      <c r="S78" s="75" t="s">
        <v>121</v>
      </c>
      <c r="T78" s="15" t="str">
        <f>'[35]22nd'!J99</f>
        <v>G</v>
      </c>
      <c r="U78" s="62">
        <f>'[35]22nd'!K99</f>
        <v>2</v>
      </c>
      <c r="V78" s="63">
        <f>'[35]22nd'!L99</f>
        <v>2</v>
      </c>
      <c r="W78" s="64">
        <f>'[35]22nd'!M99</f>
        <v>1</v>
      </c>
      <c r="X78" s="157">
        <f>'[35]22nd'!N99</f>
        <v>1</v>
      </c>
      <c r="Y78" s="55">
        <f>'[35]22nd'!O99</f>
        <v>23</v>
      </c>
      <c r="Z78" s="18">
        <f>'[35]22nd'!P99</f>
        <v>23</v>
      </c>
      <c r="AA78" s="17">
        <f>'[35]22nd'!Q99</f>
        <v>11.5</v>
      </c>
      <c r="AB78" s="145">
        <f>'[35]22nd'!R99</f>
        <v>11.5</v>
      </c>
      <c r="AC78" s="148" t="s">
        <v>121</v>
      </c>
      <c r="AD78" s="40" t="s">
        <v>121</v>
      </c>
      <c r="AE78" s="40" t="s">
        <v>121</v>
      </c>
      <c r="AF78" s="149" t="s">
        <v>121</v>
      </c>
      <c r="AG78" s="166" t="s">
        <v>121</v>
      </c>
      <c r="AH78" s="75" t="s">
        <v>121</v>
      </c>
      <c r="AI78" s="15" t="str">
        <f>'[35]22nd'!$S$99</f>
        <v>G</v>
      </c>
    </row>
    <row r="79" spans="1:35" ht="12" customHeight="1">
      <c r="A79" s="402" t="s">
        <v>56</v>
      </c>
      <c r="B79" s="403"/>
      <c r="C79" s="235"/>
      <c r="D79" s="244"/>
      <c r="E79" s="62">
        <f>'[35]22nd'!B100</f>
        <v>4</v>
      </c>
      <c r="F79" s="63">
        <f>'[35]22nd'!C100</f>
        <v>2.2999999999999998</v>
      </c>
      <c r="G79" s="64">
        <f>'[35]22nd'!D100</f>
        <v>3</v>
      </c>
      <c r="H79" s="157">
        <f>'[35]22nd'!E100</f>
        <v>2.65</v>
      </c>
      <c r="I79" s="153">
        <f>'[35]22nd'!F100</f>
        <v>46</v>
      </c>
      <c r="J79" s="19">
        <f>'[35]22nd'!G100</f>
        <v>26.5</v>
      </c>
      <c r="K79" s="17">
        <f>'[35]22nd'!H100</f>
        <v>34.5</v>
      </c>
      <c r="L79" s="145">
        <f>'[35]22nd'!I100</f>
        <v>30.5</v>
      </c>
      <c r="M79" s="148" t="s">
        <v>121</v>
      </c>
      <c r="N79" s="40" t="s">
        <v>121</v>
      </c>
      <c r="O79" s="40" t="s">
        <v>121</v>
      </c>
      <c r="P79" s="149" t="s">
        <v>121</v>
      </c>
      <c r="Q79" s="183" t="s">
        <v>121</v>
      </c>
      <c r="R79" s="166" t="s">
        <v>121</v>
      </c>
      <c r="S79" s="75" t="s">
        <v>121</v>
      </c>
      <c r="T79" s="15" t="str">
        <f>'[35]22nd'!J100</f>
        <v>R</v>
      </c>
      <c r="U79" s="62">
        <f>'[35]22nd'!K100</f>
        <v>3</v>
      </c>
      <c r="V79" s="63">
        <f>'[35]22nd'!L100</f>
        <v>3</v>
      </c>
      <c r="W79" s="64">
        <f>'[35]22nd'!M100</f>
        <v>3</v>
      </c>
      <c r="X79" s="157">
        <f>'[35]22nd'!N100</f>
        <v>3</v>
      </c>
      <c r="Y79" s="55">
        <f>'[35]22nd'!O100</f>
        <v>34.5</v>
      </c>
      <c r="Z79" s="18">
        <f>'[35]22nd'!P100</f>
        <v>34.5</v>
      </c>
      <c r="AA79" s="17">
        <f>'[35]22nd'!Q100</f>
        <v>34.5</v>
      </c>
      <c r="AB79" s="145">
        <f>'[35]22nd'!R100</f>
        <v>34.5</v>
      </c>
      <c r="AC79" s="148" t="s">
        <v>121</v>
      </c>
      <c r="AD79" s="40" t="s">
        <v>121</v>
      </c>
      <c r="AE79" s="40" t="s">
        <v>121</v>
      </c>
      <c r="AF79" s="149" t="s">
        <v>121</v>
      </c>
      <c r="AG79" s="166" t="s">
        <v>121</v>
      </c>
      <c r="AH79" s="75" t="s">
        <v>121</v>
      </c>
      <c r="AI79" s="15" t="str">
        <f>'[35]22nd'!$S$100</f>
        <v>G</v>
      </c>
    </row>
    <row r="80" spans="1:35" ht="12" customHeight="1">
      <c r="A80" s="402" t="s">
        <v>57</v>
      </c>
      <c r="B80" s="403"/>
      <c r="C80" s="235"/>
      <c r="D80" s="244"/>
      <c r="E80" s="62">
        <f>'[35]22nd'!B101</f>
        <v>1</v>
      </c>
      <c r="F80" s="63">
        <f>'[35]22nd'!C101</f>
        <v>1</v>
      </c>
      <c r="G80" s="64">
        <f>'[35]22nd'!D101</f>
        <v>1</v>
      </c>
      <c r="H80" s="157">
        <f>'[35]22nd'!E101</f>
        <v>1</v>
      </c>
      <c r="I80" s="153">
        <f>'[35]22nd'!F101</f>
        <v>11.5</v>
      </c>
      <c r="J80" s="19">
        <f>'[35]22nd'!G101</f>
        <v>11.5</v>
      </c>
      <c r="K80" s="17">
        <f>'[35]22nd'!H101</f>
        <v>11.5</v>
      </c>
      <c r="L80" s="145">
        <f>'[35]22nd'!I101</f>
        <v>11.5</v>
      </c>
      <c r="M80" s="148" t="s">
        <v>121</v>
      </c>
      <c r="N80" s="40" t="s">
        <v>121</v>
      </c>
      <c r="O80" s="40" t="s">
        <v>121</v>
      </c>
      <c r="P80" s="149" t="s">
        <v>121</v>
      </c>
      <c r="Q80" s="183" t="s">
        <v>121</v>
      </c>
      <c r="R80" s="166" t="s">
        <v>121</v>
      </c>
      <c r="S80" s="75" t="s">
        <v>121</v>
      </c>
      <c r="T80" s="15" t="str">
        <f>'[35]22nd'!J101</f>
        <v>G</v>
      </c>
      <c r="U80" s="62">
        <f>'[35]22nd'!K101</f>
        <v>1</v>
      </c>
      <c r="V80" s="63">
        <f>'[35]22nd'!L101</f>
        <v>1</v>
      </c>
      <c r="W80" s="64">
        <f>'[35]22nd'!M101</f>
        <v>1</v>
      </c>
      <c r="X80" s="157">
        <f>'[35]22nd'!N101</f>
        <v>1</v>
      </c>
      <c r="Y80" s="55">
        <f>'[35]22nd'!O101</f>
        <v>11.5</v>
      </c>
      <c r="Z80" s="18">
        <f>'[35]22nd'!P101</f>
        <v>11.5</v>
      </c>
      <c r="AA80" s="17">
        <f>'[35]22nd'!Q101</f>
        <v>11.5</v>
      </c>
      <c r="AB80" s="145">
        <f>'[35]22nd'!R101</f>
        <v>11.5</v>
      </c>
      <c r="AC80" s="148" t="s">
        <v>121</v>
      </c>
      <c r="AD80" s="40" t="s">
        <v>121</v>
      </c>
      <c r="AE80" s="40" t="s">
        <v>121</v>
      </c>
      <c r="AF80" s="149" t="s">
        <v>121</v>
      </c>
      <c r="AG80" s="166" t="s">
        <v>121</v>
      </c>
      <c r="AH80" s="75" t="s">
        <v>121</v>
      </c>
      <c r="AI80" s="15" t="str">
        <f>'[35]22nd'!$S$101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'[36]22nd'!$C$12+'[36]22nd'!$C$13+'[36]22nd'!$C$14</f>
        <v>5</v>
      </c>
      <c r="D89" s="538"/>
      <c r="E89" s="538"/>
      <c r="F89" s="466"/>
      <c r="G89" s="467">
        <f>'[36]22nd'!$F$12+'[36]22nd'!$F$13+'[36]22nd'!$F$14</f>
        <v>5</v>
      </c>
      <c r="H89" s="467"/>
      <c r="I89" s="466">
        <f>'[36]22nd'!$C$15+'[36]22nd'!$C$16+'[36]22nd'!$C$17</f>
        <v>2</v>
      </c>
      <c r="J89" s="466"/>
      <c r="K89" s="465">
        <f>'[36]22nd'!$F$15+'[36]22nd'!$F$16+'[36]22nd'!$F$17</f>
        <v>2</v>
      </c>
      <c r="L89" s="465"/>
      <c r="M89" s="466">
        <f>'[36]22nd'!$D$12+'[36]22nd'!$D$13+'[36]22nd'!$D$14</f>
        <v>5</v>
      </c>
      <c r="N89" s="466"/>
      <c r="O89" s="467">
        <f>'[36]22nd'!$G$12+'[36]22nd'!$G$13+'[36]22nd'!$G$14</f>
        <v>5</v>
      </c>
      <c r="P89" s="467"/>
      <c r="Q89" s="466">
        <f>'[36]22nd'!$D$15+'[36]22nd'!$D$16+'[36]22nd'!$D$17</f>
        <v>2</v>
      </c>
      <c r="R89" s="466"/>
      <c r="S89" s="554">
        <f>'[36]22nd'!$G$15+'[36]22nd'!$G$16+'[36]22nd'!$G$17</f>
        <v>2</v>
      </c>
      <c r="T89" s="555"/>
      <c r="U89" s="551" t="str">
        <f>'[36]22nd'!$L$12</f>
        <v>G</v>
      </c>
      <c r="V89" s="552"/>
      <c r="W89" s="574" t="str">
        <f>'[36]22nd'!$M$12</f>
        <v>On Call</v>
      </c>
      <c r="X89" s="575"/>
      <c r="Y89" s="249"/>
      <c r="Z89" s="12"/>
      <c r="AA89" s="12"/>
      <c r="AB89" s="12"/>
      <c r="AC89" s="12"/>
      <c r="AD89" s="12"/>
      <c r="AE89" s="12"/>
      <c r="AF89" s="12"/>
      <c r="AG89" s="12"/>
      <c r="AH89" s="12"/>
      <c r="AI89" s="12"/>
    </row>
    <row r="90" spans="1:35" ht="12" customHeight="1">
      <c r="A90" s="334" t="s">
        <v>15</v>
      </c>
      <c r="B90" s="335"/>
      <c r="C90" s="539">
        <f>'[36]22nd'!$C$18+'[36]22nd'!$C$19+'[36]22nd'!$C$20</f>
        <v>3</v>
      </c>
      <c r="D90" s="540"/>
      <c r="E90" s="540"/>
      <c r="F90" s="428"/>
      <c r="G90" s="426">
        <f>'[36]22nd'!$F$18+'[36]22nd'!$F$19+'[36]22nd'!$F$20</f>
        <v>3</v>
      </c>
      <c r="H90" s="426"/>
      <c r="I90" s="428">
        <f>'[36]22nd'!$C$21+'[36]22nd'!$C$22+'[36]22nd'!$C$23</f>
        <v>2</v>
      </c>
      <c r="J90" s="428"/>
      <c r="K90" s="426">
        <f>'[36]22nd'!$F$21+'[36]22nd'!$F$22+'[36]22nd'!$F$23</f>
        <v>2</v>
      </c>
      <c r="L90" s="426"/>
      <c r="M90" s="428">
        <f>'[36]22nd'!$D$18+'[36]22nd'!$D$19+'[36]22nd'!$D$20</f>
        <v>3</v>
      </c>
      <c r="N90" s="428"/>
      <c r="O90" s="426">
        <f>'[36]22nd'!$G$18+'[36]22nd'!$G$19+'[36]22nd'!$G$20</f>
        <v>3</v>
      </c>
      <c r="P90" s="426"/>
      <c r="Q90" s="428">
        <f>'[36]22nd'!$D$21+'[36]22nd'!$D$22+'[36]22nd'!$D$23</f>
        <v>1</v>
      </c>
      <c r="R90" s="428"/>
      <c r="S90" s="556">
        <f>'[36]22nd'!$G$21+'[36]22nd'!$G$22+'[36]22nd'!$G$23</f>
        <v>1</v>
      </c>
      <c r="T90" s="557"/>
      <c r="U90" s="543" t="str">
        <f>'[36]22nd'!$L$18</f>
        <v>G</v>
      </c>
      <c r="V90" s="544"/>
      <c r="W90" s="576"/>
      <c r="X90" s="577"/>
      <c r="Y90" s="249"/>
      <c r="Z90" s="12"/>
      <c r="AA90" s="12"/>
      <c r="AB90" s="12"/>
      <c r="AC90" s="12"/>
      <c r="AD90" s="12"/>
      <c r="AE90" s="12"/>
      <c r="AF90" s="12"/>
      <c r="AG90" s="12"/>
      <c r="AH90" s="12"/>
      <c r="AI90" s="12"/>
    </row>
    <row r="91" spans="1:35" ht="12" customHeight="1">
      <c r="A91" s="334" t="s">
        <v>39</v>
      </c>
      <c r="B91" s="335"/>
      <c r="C91" s="539">
        <f>'[36]22nd'!$C$24+'[36]22nd'!$C$25+'[36]22nd'!$C$26</f>
        <v>5</v>
      </c>
      <c r="D91" s="540"/>
      <c r="E91" s="540"/>
      <c r="F91" s="428"/>
      <c r="G91" s="430">
        <f>'[36]22nd'!$F$24+'[36]22nd'!$F$25+'[36]22nd'!$F$26</f>
        <v>5</v>
      </c>
      <c r="H91" s="430"/>
      <c r="I91" s="428">
        <f>'[36]22nd'!$C$27+'[36]22nd'!$C$28</f>
        <v>2</v>
      </c>
      <c r="J91" s="428"/>
      <c r="K91" s="426">
        <f>'[36]22nd'!$F$27+'[36]22nd'!$F$28</f>
        <v>2</v>
      </c>
      <c r="L91" s="426"/>
      <c r="M91" s="428">
        <f>'[36]22nd'!$D$24+'[36]22nd'!$D$25+'[36]22nd'!$D$26</f>
        <v>5</v>
      </c>
      <c r="N91" s="428"/>
      <c r="O91" s="430">
        <f>'[36]22nd'!$G$24+'[36]22nd'!$G$25+'[36]22nd'!$G$26</f>
        <v>5</v>
      </c>
      <c r="P91" s="430"/>
      <c r="Q91" s="428">
        <f>'[36]22nd'!$D$27+'[36]22nd'!$D$28</f>
        <v>3</v>
      </c>
      <c r="R91" s="428"/>
      <c r="S91" s="556">
        <f>'[36]22nd'!$G$27+'[36]22nd'!$G$28</f>
        <v>3</v>
      </c>
      <c r="T91" s="557"/>
      <c r="U91" s="543" t="str">
        <f>'[36]22nd'!$L$24</f>
        <v>G</v>
      </c>
      <c r="V91" s="544"/>
      <c r="W91" s="576"/>
      <c r="X91" s="577"/>
      <c r="Y91" s="249"/>
      <c r="Z91" s="12"/>
      <c r="AA91" s="12"/>
      <c r="AB91" s="12"/>
      <c r="AC91" s="12"/>
      <c r="AD91" s="12"/>
      <c r="AE91" s="12"/>
      <c r="AF91" s="12"/>
      <c r="AG91" s="12"/>
      <c r="AH91" s="12"/>
      <c r="AI91" s="12"/>
    </row>
    <row r="92" spans="1:35" ht="12" customHeight="1">
      <c r="A92" s="334" t="s">
        <v>40</v>
      </c>
      <c r="B92" s="335"/>
      <c r="C92" s="539">
        <f>'[36]22nd'!$C$29+'[36]22nd'!$C$30+'[36]22nd'!$C$31+'[36]22nd'!$C$32</f>
        <v>6</v>
      </c>
      <c r="D92" s="540"/>
      <c r="E92" s="540"/>
      <c r="F92" s="428"/>
      <c r="G92" s="430">
        <f>'[36]22nd'!$F$29+'[36]22nd'!$F$30+'[36]22nd'!$F$31+'[36]22nd'!$F$32</f>
        <v>6</v>
      </c>
      <c r="H92" s="430"/>
      <c r="I92" s="428">
        <f>'[36]22nd'!$C$33+'[36]22nd'!$C$34</f>
        <v>4</v>
      </c>
      <c r="J92" s="428"/>
      <c r="K92" s="426">
        <f>'[36]22nd'!$F$33+'[36]22nd'!$F$34</f>
        <v>4</v>
      </c>
      <c r="L92" s="426"/>
      <c r="M92" s="428">
        <f>'[36]22nd'!$D$29+'[36]22nd'!$D$30+'[36]22nd'!$D$31+'[36]22nd'!$D$32</f>
        <v>6</v>
      </c>
      <c r="N92" s="428"/>
      <c r="O92" s="430">
        <f>'[36]22nd'!$G$29+'[36]22nd'!$G$30+'[36]22nd'!$G$31+'[36]22nd'!$G$32</f>
        <v>6</v>
      </c>
      <c r="P92" s="430"/>
      <c r="Q92" s="428">
        <f>'[36]22nd'!$D$33+'[36]22nd'!$D$34</f>
        <v>4</v>
      </c>
      <c r="R92" s="428"/>
      <c r="S92" s="556">
        <f>'[36]22nd'!$G$33+'[36]22nd'!$G$34</f>
        <v>4</v>
      </c>
      <c r="T92" s="557"/>
      <c r="U92" s="543" t="str">
        <f>'[36]22nd'!$L$29</f>
        <v>G</v>
      </c>
      <c r="V92" s="544"/>
      <c r="W92" s="576"/>
      <c r="X92" s="577"/>
      <c r="Y92" s="249"/>
      <c r="Z92" s="12"/>
      <c r="AA92" s="12"/>
      <c r="AB92" s="12"/>
      <c r="AC92" s="12"/>
      <c r="AD92" s="12"/>
      <c r="AE92" s="12"/>
      <c r="AF92" s="12"/>
      <c r="AG92" s="12"/>
      <c r="AH92" s="12"/>
      <c r="AI92" s="12"/>
    </row>
    <row r="93" spans="1:35" ht="12" customHeight="1">
      <c r="A93" s="334" t="s">
        <v>41</v>
      </c>
      <c r="B93" s="335"/>
      <c r="C93" s="539">
        <f>'[36]22nd'!$C$35+'[36]22nd'!$C$36+'[36]22nd'!$C$37</f>
        <v>2</v>
      </c>
      <c r="D93" s="540"/>
      <c r="E93" s="540"/>
      <c r="F93" s="428"/>
      <c r="G93" s="430">
        <f>'[36]22nd'!$F$35+'[36]22nd'!$F$36+'[36]22nd'!$F$37</f>
        <v>2</v>
      </c>
      <c r="H93" s="430"/>
      <c r="I93" s="428">
        <f>'[36]22nd'!$C$38+'[36]22nd'!$C$39</f>
        <v>0</v>
      </c>
      <c r="J93" s="428"/>
      <c r="K93" s="430">
        <f>'[36]22nd'!$F$38+'[36]22nd'!$F$39</f>
        <v>0</v>
      </c>
      <c r="L93" s="430"/>
      <c r="M93" s="428">
        <f>'[36]22nd'!$D$35+'[36]22nd'!$D$36+'[36]22nd'!$D$37</f>
        <v>2</v>
      </c>
      <c r="N93" s="428"/>
      <c r="O93" s="430">
        <f>'[36]22nd'!$G$35+'[36]22nd'!$G$36+'[36]22nd'!$G$37</f>
        <v>2</v>
      </c>
      <c r="P93" s="430"/>
      <c r="Q93" s="428">
        <f>'[36]22nd'!$D$38+'[36]22nd'!$D$39</f>
        <v>0</v>
      </c>
      <c r="R93" s="428"/>
      <c r="S93" s="558">
        <f>'[36]22nd'!$G$38+'[36]22nd'!$G$39</f>
        <v>0</v>
      </c>
      <c r="T93" s="559"/>
      <c r="U93" s="543" t="str">
        <f>'[36]22nd'!$L$35</f>
        <v>G</v>
      </c>
      <c r="V93" s="544"/>
      <c r="W93" s="576"/>
      <c r="X93" s="577"/>
      <c r="Y93" s="249"/>
      <c r="Z93" s="12"/>
      <c r="AA93" s="12"/>
      <c r="AB93" s="12"/>
      <c r="AC93" s="12"/>
      <c r="AD93" s="12"/>
      <c r="AE93" s="12"/>
      <c r="AF93" s="12"/>
      <c r="AG93" s="12"/>
      <c r="AH93" s="12"/>
      <c r="AI93" s="12"/>
    </row>
    <row r="94" spans="1:35" ht="12" customHeight="1">
      <c r="A94" s="334" t="s">
        <v>101</v>
      </c>
      <c r="B94" s="335"/>
      <c r="C94" s="539">
        <f>'[36]22nd'!$C$40+'[36]22nd'!$C$41+'[36]22nd'!$C$42</f>
        <v>4</v>
      </c>
      <c r="D94" s="540"/>
      <c r="E94" s="540"/>
      <c r="F94" s="428"/>
      <c r="G94" s="430">
        <f>'[36]22nd'!$F$40+'[36]22nd'!$F$41+'[36]22nd'!$F$42</f>
        <v>4</v>
      </c>
      <c r="H94" s="430"/>
      <c r="I94" s="428">
        <f>'[36]22nd'!$C$43</f>
        <v>2</v>
      </c>
      <c r="J94" s="428"/>
      <c r="K94" s="426">
        <f>'[36]22nd'!$F$43</f>
        <v>2</v>
      </c>
      <c r="L94" s="426"/>
      <c r="M94" s="428">
        <f>'[36]22nd'!$D$40+'[36]22nd'!$D$41+'[36]22nd'!$D$42</f>
        <v>4</v>
      </c>
      <c r="N94" s="428"/>
      <c r="O94" s="430">
        <f>'[36]22nd'!$G$40+'[36]22nd'!$G$41+'[36]22nd'!$G$42</f>
        <v>4</v>
      </c>
      <c r="P94" s="430"/>
      <c r="Q94" s="428">
        <f>'[36]22nd'!$D$43</f>
        <v>2</v>
      </c>
      <c r="R94" s="428"/>
      <c r="S94" s="556">
        <f>'[36]22nd'!$G$43</f>
        <v>2</v>
      </c>
      <c r="T94" s="557"/>
      <c r="U94" s="543" t="str">
        <f>'[36]22nd'!$L$40</f>
        <v>G</v>
      </c>
      <c r="V94" s="544"/>
      <c r="W94" s="576"/>
      <c r="X94" s="577"/>
      <c r="Y94" s="249"/>
      <c r="Z94" s="12"/>
      <c r="AA94" s="12"/>
      <c r="AB94" s="12"/>
      <c r="AC94" s="12"/>
      <c r="AD94" s="12"/>
      <c r="AE94" s="12"/>
      <c r="AF94" s="12"/>
      <c r="AG94" s="12"/>
      <c r="AH94" s="12"/>
      <c r="AI94" s="12"/>
    </row>
    <row r="95" spans="1:35" ht="12" customHeight="1">
      <c r="A95" s="334" t="s">
        <v>42</v>
      </c>
      <c r="B95" s="335"/>
      <c r="C95" s="539">
        <f>'[36]22nd'!$C$45+'[36]22nd'!$C$46+'[36]22nd'!$C$47</f>
        <v>5</v>
      </c>
      <c r="D95" s="540"/>
      <c r="E95" s="540"/>
      <c r="F95" s="428"/>
      <c r="G95" s="430">
        <f>'[36]22nd'!$F$45+'[36]22nd'!$F$46+'[36]22nd'!$F$47</f>
        <v>5</v>
      </c>
      <c r="H95" s="430"/>
      <c r="I95" s="428">
        <f>'[36]22nd'!$C$48+'[36]22nd'!$C$49</f>
        <v>2</v>
      </c>
      <c r="J95" s="428"/>
      <c r="K95" s="426">
        <f>'[36]22nd'!$F$48+'[36]22nd'!$F$49</f>
        <v>2</v>
      </c>
      <c r="L95" s="426"/>
      <c r="M95" s="428">
        <f>'[36]22nd'!$D$45+'[36]22nd'!$D$46+'[36]22nd'!$D$47</f>
        <v>5</v>
      </c>
      <c r="N95" s="428"/>
      <c r="O95" s="430">
        <f>'[36]22nd'!$G$45+'[36]22nd'!$G$46+'[36]22nd'!$G$47</f>
        <v>5</v>
      </c>
      <c r="P95" s="430"/>
      <c r="Q95" s="428">
        <f>'[36]22nd'!$D$48+'[36]22nd'!$D$49</f>
        <v>2</v>
      </c>
      <c r="R95" s="428"/>
      <c r="S95" s="556">
        <f>'[36]22nd'!$G$48+'[36]22nd'!$G$49</f>
        <v>2</v>
      </c>
      <c r="T95" s="557"/>
      <c r="U95" s="543" t="str">
        <f>'[36]22nd'!$L$45</f>
        <v>G</v>
      </c>
      <c r="V95" s="544"/>
      <c r="W95" s="576"/>
      <c r="X95" s="577"/>
      <c r="Y95" s="249"/>
      <c r="Z95" s="12"/>
      <c r="AA95" s="12"/>
      <c r="AB95" s="12"/>
      <c r="AC95" s="12"/>
      <c r="AD95" s="12"/>
      <c r="AE95" s="12"/>
      <c r="AF95" s="12"/>
      <c r="AG95" s="12"/>
      <c r="AH95" s="12"/>
      <c r="AI95" s="12"/>
    </row>
    <row r="96" spans="1:35" ht="12" customHeight="1">
      <c r="A96" s="334" t="s">
        <v>23</v>
      </c>
      <c r="B96" s="335"/>
      <c r="C96" s="539">
        <f>'[36]22nd'!$C$50+'[36]22nd'!$C$51</f>
        <v>1</v>
      </c>
      <c r="D96" s="540"/>
      <c r="E96" s="540"/>
      <c r="F96" s="428"/>
      <c r="G96" s="430">
        <f>'[36]22nd'!$F$50+'[36]22nd'!$F$51</f>
        <v>1</v>
      </c>
      <c r="H96" s="430"/>
      <c r="I96" s="428">
        <f>'[36]22nd'!$C$52</f>
        <v>0</v>
      </c>
      <c r="J96" s="428"/>
      <c r="K96" s="430">
        <f>'[36]22nd'!$F$52</f>
        <v>0</v>
      </c>
      <c r="L96" s="430"/>
      <c r="M96" s="428">
        <f>'[36]22nd'!$D$50+'[36]22nd'!$D$51</f>
        <v>1</v>
      </c>
      <c r="N96" s="428"/>
      <c r="O96" s="430">
        <f>'[36]22nd'!$G$50+'[36]22nd'!$G$51</f>
        <v>1</v>
      </c>
      <c r="P96" s="430"/>
      <c r="Q96" s="428">
        <f>'[36]22nd'!$D$52</f>
        <v>0</v>
      </c>
      <c r="R96" s="428"/>
      <c r="S96" s="558">
        <f>'[36]22nd'!$G$52</f>
        <v>0</v>
      </c>
      <c r="T96" s="559"/>
      <c r="U96" s="543" t="str">
        <f>'[36]22nd'!$L$50</f>
        <v>G</v>
      </c>
      <c r="V96" s="544"/>
      <c r="W96" s="576"/>
      <c r="X96" s="577"/>
      <c r="Y96" s="249"/>
      <c r="Z96" s="12"/>
      <c r="AA96" s="12"/>
      <c r="AB96" s="12"/>
      <c r="AC96" s="12"/>
      <c r="AD96" s="12"/>
      <c r="AE96" s="12"/>
      <c r="AF96" s="12"/>
      <c r="AG96" s="12"/>
      <c r="AH96" s="12"/>
      <c r="AI96" s="12"/>
    </row>
    <row r="97" spans="1:35" ht="12" customHeight="1" thickBot="1">
      <c r="A97" s="332" t="s">
        <v>43</v>
      </c>
      <c r="B97" s="333"/>
      <c r="C97" s="541">
        <f>'[36]22nd'!$C$55+'[36]22nd'!$C$56</f>
        <v>2</v>
      </c>
      <c r="D97" s="542"/>
      <c r="E97" s="542"/>
      <c r="F97" s="424"/>
      <c r="G97" s="431">
        <f>'[36]22nd'!$F$55+'[36]22nd'!$F$56</f>
        <v>2</v>
      </c>
      <c r="H97" s="431"/>
      <c r="I97" s="424">
        <f>'[36]22nd'!$C$57</f>
        <v>0</v>
      </c>
      <c r="J97" s="424"/>
      <c r="K97" s="427">
        <f>'[36]22nd'!$F$57</f>
        <v>0</v>
      </c>
      <c r="L97" s="427"/>
      <c r="M97" s="424">
        <f>'[36]22nd'!$D$55+'[36]22nd'!$D$56</f>
        <v>2</v>
      </c>
      <c r="N97" s="424"/>
      <c r="O97" s="431">
        <f>'[36]22nd'!$G$55+'[36]22nd'!$G$56</f>
        <v>2</v>
      </c>
      <c r="P97" s="431"/>
      <c r="Q97" s="424">
        <f>'[36]22nd'!$D$57</f>
        <v>0</v>
      </c>
      <c r="R97" s="424"/>
      <c r="S97" s="586">
        <f>'[36]22nd'!$G$57</f>
        <v>0</v>
      </c>
      <c r="T97" s="587"/>
      <c r="U97" s="581" t="str">
        <f>'[36]22nd'!$L$55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'[37]22nd'!$C$12+'[37]22nd'!$C$13+'[37]22nd'!$C$14</f>
        <v>5</v>
      </c>
      <c r="D102" s="462"/>
      <c r="E102" s="462"/>
      <c r="F102" s="463"/>
      <c r="G102" s="429">
        <f>'[37]22nd'!$F$12+'[37]22nd'!$F$13+'[37]22nd'!$F$14</f>
        <v>5</v>
      </c>
      <c r="H102" s="429"/>
      <c r="I102" s="463">
        <f>'[37]22nd'!$C$15+'[37]22nd'!$C$16</f>
        <v>1</v>
      </c>
      <c r="J102" s="463"/>
      <c r="K102" s="425">
        <f>'[37]22nd'!$F$15+'[37]22nd'!$F$16</f>
        <v>1</v>
      </c>
      <c r="L102" s="425"/>
      <c r="M102" s="463">
        <f>'[37]22nd'!$D$12+'[37]22nd'!$D$13+'[37]22nd'!$D$14</f>
        <v>5</v>
      </c>
      <c r="N102" s="463"/>
      <c r="O102" s="429">
        <f>'[37]22nd'!$G$12+'[37]22nd'!$G$13+'[37]22nd'!$G$14</f>
        <v>5</v>
      </c>
      <c r="P102" s="429"/>
      <c r="Q102" s="602">
        <f>'[37]22nd'!$D$15+'[37]22nd'!$D$16</f>
        <v>1</v>
      </c>
      <c r="R102" s="603"/>
      <c r="S102" s="554">
        <f>'[37]22nd'!$G$15+'[37]22nd'!$G$16</f>
        <v>1</v>
      </c>
      <c r="T102" s="555"/>
      <c r="U102" s="551" t="str">
        <f>'[37]22nd'!$L$12</f>
        <v>G</v>
      </c>
      <c r="V102" s="584"/>
      <c r="W102" s="606" t="str">
        <f>'[37]22nd'!$M$12</f>
        <v>No Service</v>
      </c>
      <c r="X102" s="575"/>
      <c r="Y102" s="249"/>
      <c r="Z102" s="12"/>
      <c r="AA102" s="12"/>
      <c r="AB102" s="12"/>
      <c r="AC102" s="12"/>
      <c r="AD102" s="12"/>
      <c r="AE102" s="12"/>
      <c r="AF102" s="12"/>
      <c r="AG102" s="12"/>
      <c r="AH102" s="12"/>
      <c r="AI102" s="12"/>
    </row>
    <row r="103" spans="1:35" ht="12" customHeight="1">
      <c r="A103" s="334" t="s">
        <v>44</v>
      </c>
      <c r="B103" s="335"/>
      <c r="C103" s="539">
        <f>'[37]22nd'!$C$17+'[37]22nd'!$C$18+'[37]22nd'!$C$19</f>
        <v>6</v>
      </c>
      <c r="D103" s="540"/>
      <c r="E103" s="540"/>
      <c r="F103" s="428"/>
      <c r="G103" s="426">
        <f>'[37]22nd'!$F$17+'[37]22nd'!$F$18+'[37]22nd'!$F$19</f>
        <v>6</v>
      </c>
      <c r="H103" s="426"/>
      <c r="I103" s="428">
        <f>'[37]22nd'!$C$20+'[37]22nd'!$C$21</f>
        <v>3</v>
      </c>
      <c r="J103" s="428"/>
      <c r="K103" s="426">
        <f>'[37]22nd'!$F$20+'[37]22nd'!$F$21</f>
        <v>3</v>
      </c>
      <c r="L103" s="426"/>
      <c r="M103" s="428">
        <f>'[37]22nd'!$D$17+'[37]22nd'!$D$18+'[37]22nd'!$D$19</f>
        <v>5</v>
      </c>
      <c r="N103" s="428"/>
      <c r="O103" s="426">
        <f>'[37]22nd'!$G$17+'[37]22nd'!$G$18+'[37]22nd'!$G$19</f>
        <v>5</v>
      </c>
      <c r="P103" s="426"/>
      <c r="Q103" s="600">
        <f>'[37]22nd'!$D$20+'[37]22nd'!$D$21</f>
        <v>3</v>
      </c>
      <c r="R103" s="601"/>
      <c r="S103" s="556">
        <f>'[37]22nd'!$G$20+'[37]22nd'!$G$21</f>
        <v>3</v>
      </c>
      <c r="T103" s="557"/>
      <c r="U103" s="543" t="str">
        <f>'[37]22nd'!$L$17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'[37]22nd'!$C$22+'[37]22nd'!$C$23+'[37]22nd'!$C$24</f>
        <v>3</v>
      </c>
      <c r="D104" s="540"/>
      <c r="E104" s="540"/>
      <c r="F104" s="428"/>
      <c r="G104" s="430">
        <f>'[37]22nd'!$F$22+'[37]22nd'!$F$23+'[37]22nd'!$F$24</f>
        <v>3</v>
      </c>
      <c r="H104" s="430"/>
      <c r="I104" s="428">
        <f>'[37]22nd'!$C$25</f>
        <v>1</v>
      </c>
      <c r="J104" s="428"/>
      <c r="K104" s="426">
        <f>'[37]22nd'!$F$25</f>
        <v>1</v>
      </c>
      <c r="L104" s="426"/>
      <c r="M104" s="428">
        <f>'[37]22nd'!$D$22+'[37]22nd'!$D$23+'[37]22nd'!$D$24</f>
        <v>3</v>
      </c>
      <c r="N104" s="428"/>
      <c r="O104" s="430">
        <f>'[37]22nd'!$G$22+'[37]22nd'!$G$23+'[37]22nd'!$G$24</f>
        <v>3</v>
      </c>
      <c r="P104" s="430"/>
      <c r="Q104" s="600">
        <f>'[37]22nd'!$D$25</f>
        <v>0</v>
      </c>
      <c r="R104" s="601"/>
      <c r="S104" s="556">
        <f>'[37]22nd'!$G$25</f>
        <v>0</v>
      </c>
      <c r="T104" s="557"/>
      <c r="U104" s="543" t="str">
        <f>'[37]22nd'!$L$22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'[37]22nd'!$C$28+'[37]22nd'!$C$29+'[37]22nd'!$C$30</f>
        <v>6</v>
      </c>
      <c r="D105" s="542"/>
      <c r="E105" s="542"/>
      <c r="F105" s="424"/>
      <c r="G105" s="431">
        <f>'[37]22nd'!$F$28+'[37]22nd'!$F$29+'[37]22nd'!$F$30</f>
        <v>5</v>
      </c>
      <c r="H105" s="431"/>
      <c r="I105" s="424">
        <f>'[37]22nd'!$C$31</f>
        <v>0</v>
      </c>
      <c r="J105" s="424"/>
      <c r="K105" s="427">
        <f>'[37]22nd'!$F$31</f>
        <v>0</v>
      </c>
      <c r="L105" s="427"/>
      <c r="M105" s="424">
        <f>'[37]22nd'!$D$28+'[37]22nd'!$D$29+'[37]22nd'!$D$30</f>
        <v>6</v>
      </c>
      <c r="N105" s="424"/>
      <c r="O105" s="431">
        <f>'[37]22nd'!$G$28+'[37]22nd'!$G$29+'[37]22nd'!$G$30</f>
        <v>5</v>
      </c>
      <c r="P105" s="431"/>
      <c r="Q105" s="598">
        <f>'[37]22nd'!$D$31</f>
        <v>0</v>
      </c>
      <c r="R105" s="599"/>
      <c r="S105" s="586">
        <f>'[37]22nd'!$G$31</f>
        <v>0</v>
      </c>
      <c r="T105" s="587"/>
      <c r="U105" s="581" t="str">
        <f>'[37]22nd'!$L$28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'[38]22nd'!D12</f>
        <v>18</v>
      </c>
      <c r="I111" s="107">
        <f>'[38]22nd'!G12</f>
        <v>18</v>
      </c>
      <c r="J111" s="42">
        <f>'[38]22nd'!D12+'[38]22nd'!$E$12</f>
        <v>23</v>
      </c>
      <c r="K111" s="107">
        <f>'[38]22nd'!G12+'[38]22nd'!$H$12</f>
        <v>23</v>
      </c>
      <c r="L111" s="422" t="str">
        <f>'[38]22nd'!M12</f>
        <v>G</v>
      </c>
      <c r="M111" s="423"/>
      <c r="N111" s="111">
        <f>'[38]22nd'!E12</f>
        <v>5</v>
      </c>
      <c r="O111" s="108">
        <f>'[38]22nd'!H12</f>
        <v>5</v>
      </c>
      <c r="P111" s="276">
        <f>'[38]22nd'!F12</f>
        <v>2</v>
      </c>
      <c r="Q111" s="108">
        <f>'[38]22nd'!I12</f>
        <v>2</v>
      </c>
      <c r="R111" s="422" t="str">
        <f>'[38]22nd'!N12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'[38]22nd'!D13</f>
        <v>2</v>
      </c>
      <c r="I112" s="27">
        <f>'[38]22nd'!G13</f>
        <v>2</v>
      </c>
      <c r="J112" s="28">
        <f>'[38]22nd'!D13</f>
        <v>2</v>
      </c>
      <c r="K112" s="27">
        <f>'[38]22nd'!G13+'[38]22nd'!$H$13</f>
        <v>2</v>
      </c>
      <c r="L112" s="379"/>
      <c r="M112" s="380"/>
      <c r="N112" s="112">
        <f>'[38]22nd'!E13</f>
        <v>0</v>
      </c>
      <c r="O112" s="33">
        <f>'[38]22nd'!H13</f>
        <v>0</v>
      </c>
      <c r="P112" s="271">
        <f>'[38]22nd'!F13</f>
        <v>0</v>
      </c>
      <c r="Q112" s="34">
        <f>'[38]22nd'!I13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'[38]22nd'!D14</f>
        <v>3</v>
      </c>
      <c r="I113" s="29">
        <f>'[38]22nd'!G14</f>
        <v>3</v>
      </c>
      <c r="J113" s="28">
        <f>'[38]22nd'!D14+'[38]22nd'!$E$14</f>
        <v>4</v>
      </c>
      <c r="K113" s="29">
        <f>'[38]22nd'!G14+'[38]22nd'!$H$14</f>
        <v>4</v>
      </c>
      <c r="L113" s="379"/>
      <c r="M113" s="380"/>
      <c r="N113" s="112">
        <f>'[38]22nd'!E14</f>
        <v>1</v>
      </c>
      <c r="O113" s="34">
        <f>'[38]22nd'!H14</f>
        <v>1</v>
      </c>
      <c r="P113" s="271">
        <f>'[38]22nd'!F14</f>
        <v>0</v>
      </c>
      <c r="Q113" s="34">
        <f>'[38]22nd'!I14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'[38]22nd'!D15</f>
        <v>2</v>
      </c>
      <c r="I114" s="29">
        <f>'[38]22nd'!G15</f>
        <v>2</v>
      </c>
      <c r="J114" s="28">
        <f>'[38]22nd'!D15</f>
        <v>2</v>
      </c>
      <c r="K114" s="29">
        <f>'[38]22nd'!G15+'[38]22nd'!$H$15</f>
        <v>2</v>
      </c>
      <c r="L114" s="379"/>
      <c r="M114" s="380"/>
      <c r="N114" s="112">
        <f>'[38]22nd'!E15</f>
        <v>0</v>
      </c>
      <c r="O114" s="34">
        <f>'[38]22nd'!H15</f>
        <v>0</v>
      </c>
      <c r="P114" s="271">
        <f>'[38]22nd'!F15</f>
        <v>0</v>
      </c>
      <c r="Q114" s="34">
        <f>'[38]22nd'!I15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'[38]22nd'!D16</f>
        <v>4</v>
      </c>
      <c r="I115" s="29">
        <f>'[38]22nd'!G16</f>
        <v>4</v>
      </c>
      <c r="J115" s="28">
        <f>'[38]22nd'!D16</f>
        <v>4</v>
      </c>
      <c r="K115" s="29">
        <f>'[38]22nd'!G16+'[38]22nd'!$H$16</f>
        <v>4</v>
      </c>
      <c r="L115" s="379" t="str">
        <f>'[38]22nd'!M16</f>
        <v>G</v>
      </c>
      <c r="M115" s="380"/>
      <c r="N115" s="112">
        <f>'[38]22nd'!E16</f>
        <v>0</v>
      </c>
      <c r="O115" s="34">
        <f>'[38]22nd'!H16</f>
        <v>0</v>
      </c>
      <c r="P115" s="271">
        <f>'[38]22nd'!F16</f>
        <v>0</v>
      </c>
      <c r="Q115" s="34">
        <f>'[38]22nd'!I16</f>
        <v>0</v>
      </c>
      <c r="R115" s="379" t="str">
        <f>'[38]22nd'!N16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'[38]22nd'!D17</f>
        <v>0</v>
      </c>
      <c r="I116" s="27">
        <f>'[38]22nd'!G17</f>
        <v>0</v>
      </c>
      <c r="J116" s="28">
        <f>'[38]22nd'!D17</f>
        <v>0</v>
      </c>
      <c r="K116" s="27">
        <f>'[38]22nd'!G17+'[38]22nd'!$H$17</f>
        <v>0</v>
      </c>
      <c r="L116" s="379"/>
      <c r="M116" s="380"/>
      <c r="N116" s="112">
        <f>'[38]22nd'!E17</f>
        <v>0</v>
      </c>
      <c r="O116" s="33">
        <f>'[38]22nd'!H17</f>
        <v>0</v>
      </c>
      <c r="P116" s="271">
        <f>'[38]22nd'!F17</f>
        <v>0</v>
      </c>
      <c r="Q116" s="34">
        <f>'[38]22nd'!I17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'[38]22nd'!D18</f>
        <v>1</v>
      </c>
      <c r="I117" s="29">
        <f>'[38]22nd'!G18</f>
        <v>1</v>
      </c>
      <c r="J117" s="28">
        <f>'[38]22nd'!D18</f>
        <v>1</v>
      </c>
      <c r="K117" s="29">
        <f>'[38]22nd'!G18+'[38]22nd'!$H$18</f>
        <v>1</v>
      </c>
      <c r="L117" s="379"/>
      <c r="M117" s="380"/>
      <c r="N117" s="112">
        <f>'[38]22nd'!E18</f>
        <v>0</v>
      </c>
      <c r="O117" s="34">
        <f>'[38]22nd'!H18</f>
        <v>0</v>
      </c>
      <c r="P117" s="271">
        <f>'[38]22nd'!F18</f>
        <v>0</v>
      </c>
      <c r="Q117" s="34">
        <f>'[38]22nd'!I18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'[38]22nd'!D19</f>
        <v>0</v>
      </c>
      <c r="I118" s="29">
        <f>'[38]22nd'!G19</f>
        <v>0</v>
      </c>
      <c r="J118" s="28">
        <f>'[38]22nd'!D19</f>
        <v>0</v>
      </c>
      <c r="K118" s="29">
        <f>'[38]22nd'!G19+'[38]22nd'!$H$19</f>
        <v>0</v>
      </c>
      <c r="L118" s="379"/>
      <c r="M118" s="380"/>
      <c r="N118" s="112">
        <f>'[38]22nd'!E19</f>
        <v>0</v>
      </c>
      <c r="O118" s="34">
        <f>'[38]22nd'!H19</f>
        <v>0</v>
      </c>
      <c r="P118" s="271">
        <f>'[38]22nd'!F19</f>
        <v>0</v>
      </c>
      <c r="Q118" s="34">
        <f>'[38]22nd'!I19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'[38]22nd'!D20</f>
        <v>10</v>
      </c>
      <c r="I119" s="29">
        <f>'[38]22nd'!G20</f>
        <v>10</v>
      </c>
      <c r="J119" s="28">
        <f>'[38]22nd'!D20+'[38]22nd'!$E$20</f>
        <v>11</v>
      </c>
      <c r="K119" s="29">
        <f>'[38]22nd'!G20+'[38]22nd'!$H$20</f>
        <v>11</v>
      </c>
      <c r="L119" s="379" t="str">
        <f>'[38]22nd'!M20</f>
        <v>G</v>
      </c>
      <c r="M119" s="380"/>
      <c r="N119" s="112">
        <f>'[38]22nd'!E20</f>
        <v>1</v>
      </c>
      <c r="O119" s="34">
        <f>'[38]22nd'!H20</f>
        <v>1</v>
      </c>
      <c r="P119" s="271">
        <f>'[38]22nd'!F20</f>
        <v>0</v>
      </c>
      <c r="Q119" s="34">
        <f>'[38]22nd'!I20</f>
        <v>0</v>
      </c>
      <c r="R119" s="379" t="str">
        <f>'[38]22nd'!N20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'[38]22nd'!D21</f>
        <v>1</v>
      </c>
      <c r="I120" s="27">
        <f>'[38]22nd'!G21</f>
        <v>1</v>
      </c>
      <c r="J120" s="28">
        <f>'[38]22nd'!D21</f>
        <v>1</v>
      </c>
      <c r="K120" s="27">
        <f>'[38]22nd'!G21+'[38]22nd'!$H$21</f>
        <v>1</v>
      </c>
      <c r="L120" s="379"/>
      <c r="M120" s="380"/>
      <c r="N120" s="112">
        <f>'[38]22nd'!E21</f>
        <v>0</v>
      </c>
      <c r="O120" s="33">
        <f>'[38]22nd'!H21</f>
        <v>0</v>
      </c>
      <c r="P120" s="271">
        <f>'[38]22nd'!F21</f>
        <v>0</v>
      </c>
      <c r="Q120" s="34">
        <f>'[38]22nd'!I21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'[38]22nd'!D22</f>
        <v>2</v>
      </c>
      <c r="I121" s="29">
        <f>'[38]22nd'!G22</f>
        <v>2</v>
      </c>
      <c r="J121" s="28">
        <f>'[38]22nd'!D22</f>
        <v>2</v>
      </c>
      <c r="K121" s="29">
        <f>'[38]22nd'!G22+'[38]22nd'!$H$22</f>
        <v>2</v>
      </c>
      <c r="L121" s="379"/>
      <c r="M121" s="380"/>
      <c r="N121" s="112">
        <f>'[38]22nd'!E22</f>
        <v>0</v>
      </c>
      <c r="O121" s="34">
        <f>'[38]22nd'!H22</f>
        <v>0</v>
      </c>
      <c r="P121" s="271">
        <f>'[38]22nd'!F22</f>
        <v>0</v>
      </c>
      <c r="Q121" s="34">
        <f>'[38]22nd'!I22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'[38]22nd'!D24</f>
        <v>9</v>
      </c>
      <c r="I122" s="29">
        <f>'[38]22nd'!G24</f>
        <v>9</v>
      </c>
      <c r="J122" s="28">
        <f>'[38]22nd'!D24</f>
        <v>9</v>
      </c>
      <c r="K122" s="29">
        <f>'[38]22nd'!G24+'[38]22nd'!$H$24</f>
        <v>9</v>
      </c>
      <c r="L122" s="379" t="str">
        <f>'[38]22nd'!M24</f>
        <v>G</v>
      </c>
      <c r="M122" s="380"/>
      <c r="N122" s="112">
        <f>'[38]22nd'!E24</f>
        <v>0</v>
      </c>
      <c r="O122" s="34">
        <f>'[38]22nd'!H24</f>
        <v>0</v>
      </c>
      <c r="P122" s="271">
        <f>'[38]22nd'!F24</f>
        <v>0</v>
      </c>
      <c r="Q122" s="34">
        <f>'[38]22nd'!I24</f>
        <v>0</v>
      </c>
      <c r="R122" s="379" t="str">
        <f>'[38]22nd'!N24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'[38]22nd'!D25</f>
        <v>1</v>
      </c>
      <c r="I123" s="27">
        <f>'[38]22nd'!G25</f>
        <v>1</v>
      </c>
      <c r="J123" s="28">
        <f>'[38]22nd'!D25</f>
        <v>1</v>
      </c>
      <c r="K123" s="27">
        <f>'[38]22nd'!G25+'[38]22nd'!$H$25</f>
        <v>1</v>
      </c>
      <c r="L123" s="379"/>
      <c r="M123" s="380"/>
      <c r="N123" s="112">
        <f>'[38]22nd'!E25</f>
        <v>0</v>
      </c>
      <c r="O123" s="33">
        <f>'[38]22nd'!H25</f>
        <v>0</v>
      </c>
      <c r="P123" s="271">
        <f>'[38]22nd'!F25</f>
        <v>0</v>
      </c>
      <c r="Q123" s="34">
        <f>'[38]22nd'!I25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'[38]22nd'!D26</f>
        <v>1</v>
      </c>
      <c r="I124" s="29">
        <f>'[38]22nd'!G26</f>
        <v>1</v>
      </c>
      <c r="J124" s="28">
        <f>'[38]22nd'!D26</f>
        <v>1</v>
      </c>
      <c r="K124" s="29">
        <f>'[38]22nd'!G26+'[38]22nd'!$H$26</f>
        <v>1</v>
      </c>
      <c r="L124" s="379"/>
      <c r="M124" s="380"/>
      <c r="N124" s="112">
        <f>'[38]22nd'!E26</f>
        <v>0</v>
      </c>
      <c r="O124" s="34">
        <f>'[38]22nd'!H26</f>
        <v>0</v>
      </c>
      <c r="P124" s="271">
        <f>'[38]22nd'!F26</f>
        <v>0</v>
      </c>
      <c r="Q124" s="34">
        <f>'[38]22nd'!I26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'[38]22nd'!D27</f>
        <v>2</v>
      </c>
      <c r="I125" s="31">
        <f>'[38]22nd'!G27</f>
        <v>2</v>
      </c>
      <c r="J125" s="32">
        <f>'[38]22nd'!D27</f>
        <v>2</v>
      </c>
      <c r="K125" s="31">
        <f>'[38]22nd'!G27+'[38]22nd'!$H$27</f>
        <v>2</v>
      </c>
      <c r="L125" s="533"/>
      <c r="M125" s="534"/>
      <c r="N125" s="113">
        <f>'[38]22nd'!E27</f>
        <v>0</v>
      </c>
      <c r="O125" s="35">
        <f>'[38]22nd'!H27</f>
        <v>0</v>
      </c>
      <c r="P125" s="272">
        <f>'[38]22nd'!F27</f>
        <v>0</v>
      </c>
      <c r="Q125" s="35">
        <f>'[38]22nd'!I27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5149" priority="517" stopIfTrue="1" operator="containsText" text="G">
      <formula>NOT(ISERROR(SEARCH("G",L27)))</formula>
    </cfRule>
    <cfRule type="containsText" dxfId="5148" priority="518" stopIfTrue="1" operator="containsText" text="A">
      <formula>NOT(ISERROR(SEARCH("A",L27)))</formula>
    </cfRule>
    <cfRule type="containsText" dxfId="5147" priority="519" stopIfTrue="1" operator="containsText" text="R">
      <formula>NOT(ISERROR(SEARCH("R",L27)))</formula>
    </cfRule>
  </conditionalFormatting>
  <conditionalFormatting sqref="R111 R115 R119 R122 L111 L115 L119 L122">
    <cfRule type="containsText" dxfId="5146" priority="516" stopIfTrue="1" operator="containsText" text="No Service">
      <formula>NOT(ISERROR(SEARCH("No Service",L111)))</formula>
    </cfRule>
  </conditionalFormatting>
  <conditionalFormatting sqref="W102 U102:U105 W89 U89:U97">
    <cfRule type="containsText" dxfId="5145" priority="511" stopIfTrue="1" operator="containsText" text="On Call">
      <formula>NOT(ISERROR(SEARCH("On Call",U89)))</formula>
    </cfRule>
    <cfRule type="containsText" dxfId="5144" priority="512" stopIfTrue="1" operator="containsText" text="No Service">
      <formula>NOT(ISERROR(SEARCH("No Service",U89)))</formula>
    </cfRule>
    <cfRule type="containsText" dxfId="5143" priority="513" stopIfTrue="1" operator="containsText" text="G">
      <formula>NOT(ISERROR(SEARCH("G",U89)))</formula>
    </cfRule>
    <cfRule type="containsText" dxfId="5142" priority="514" stopIfTrue="1" operator="containsText" text="A">
      <formula>NOT(ISERROR(SEARCH("A",U89)))</formula>
    </cfRule>
    <cfRule type="containsText" dxfId="5141" priority="515" stopIfTrue="1" operator="containsText" text="R">
      <formula>NOT(ISERROR(SEARCH("R",U89)))</formula>
    </cfRule>
  </conditionalFormatting>
  <conditionalFormatting sqref="J27">
    <cfRule type="cellIs" dxfId="5140" priority="510" operator="greaterThan">
      <formula>$I$27</formula>
    </cfRule>
  </conditionalFormatting>
  <conditionalFormatting sqref="J28">
    <cfRule type="cellIs" dxfId="5139" priority="509" operator="greaterThan">
      <formula>$I$28</formula>
    </cfRule>
  </conditionalFormatting>
  <conditionalFormatting sqref="J29">
    <cfRule type="cellIs" dxfId="5138" priority="508" operator="greaterThan">
      <formula>$I$29</formula>
    </cfRule>
  </conditionalFormatting>
  <conditionalFormatting sqref="J40">
    <cfRule type="cellIs" dxfId="5137" priority="507" operator="greaterThan">
      <formula>$I$40</formula>
    </cfRule>
  </conditionalFormatting>
  <conditionalFormatting sqref="J41">
    <cfRule type="cellIs" dxfId="5136" priority="506" operator="greaterThan">
      <formula>$I$41</formula>
    </cfRule>
  </conditionalFormatting>
  <conditionalFormatting sqref="J42">
    <cfRule type="cellIs" dxfId="5135" priority="505" operator="greaterThan">
      <formula>$I$42</formula>
    </cfRule>
  </conditionalFormatting>
  <conditionalFormatting sqref="J30">
    <cfRule type="cellIs" dxfId="5134" priority="504" operator="greaterThan">
      <formula>$I$30</formula>
    </cfRule>
  </conditionalFormatting>
  <conditionalFormatting sqref="J31">
    <cfRule type="cellIs" dxfId="5133" priority="503" operator="greaterThan">
      <formula>$I$31</formula>
    </cfRule>
  </conditionalFormatting>
  <conditionalFormatting sqref="J32">
    <cfRule type="cellIs" dxfId="5132" priority="502" operator="greaterThan">
      <formula>$I$32</formula>
    </cfRule>
  </conditionalFormatting>
  <conditionalFormatting sqref="J33">
    <cfRule type="cellIs" dxfId="5131" priority="501" operator="greaterThan">
      <formula>$I$33</formula>
    </cfRule>
  </conditionalFormatting>
  <conditionalFormatting sqref="J34">
    <cfRule type="cellIs" dxfId="5130" priority="500" operator="greaterThan">
      <formula>$I$34</formula>
    </cfRule>
  </conditionalFormatting>
  <conditionalFormatting sqref="J35">
    <cfRule type="cellIs" dxfId="5129" priority="499" operator="greaterThan">
      <formula>$I$35</formula>
    </cfRule>
  </conditionalFormatting>
  <conditionalFormatting sqref="J45">
    <cfRule type="cellIs" dxfId="5128" priority="498" operator="greaterThan">
      <formula>$I$45</formula>
    </cfRule>
  </conditionalFormatting>
  <conditionalFormatting sqref="J43">
    <cfRule type="cellIs" dxfId="5127" priority="497" operator="greaterThan">
      <formula>$I$43</formula>
    </cfRule>
  </conditionalFormatting>
  <conditionalFormatting sqref="J44">
    <cfRule type="cellIs" dxfId="5126" priority="496" operator="greaterThan">
      <formula>$I$44</formula>
    </cfRule>
  </conditionalFormatting>
  <conditionalFormatting sqref="J48">
    <cfRule type="cellIs" dxfId="5125" priority="495" operator="greaterThan">
      <formula>$I$48</formula>
    </cfRule>
  </conditionalFormatting>
  <conditionalFormatting sqref="J49">
    <cfRule type="cellIs" dxfId="5124" priority="494" operator="greaterThan">
      <formula>$I$49</formula>
    </cfRule>
  </conditionalFormatting>
  <conditionalFormatting sqref="J46">
    <cfRule type="cellIs" dxfId="5123" priority="493" operator="greaterThan">
      <formula>$I$46</formula>
    </cfRule>
  </conditionalFormatting>
  <conditionalFormatting sqref="J47">
    <cfRule type="cellIs" dxfId="5122" priority="492" operator="greaterThan">
      <formula>$I$47</formula>
    </cfRule>
  </conditionalFormatting>
  <conditionalFormatting sqref="J50">
    <cfRule type="cellIs" dxfId="5121" priority="491" operator="greaterThan">
      <formula>I50</formula>
    </cfRule>
  </conditionalFormatting>
  <conditionalFormatting sqref="J57">
    <cfRule type="cellIs" dxfId="5120" priority="490" operator="greaterThan">
      <formula>$I$57</formula>
    </cfRule>
  </conditionalFormatting>
  <conditionalFormatting sqref="J58">
    <cfRule type="cellIs" dxfId="5119" priority="489" operator="greaterThan">
      <formula>$I$58</formula>
    </cfRule>
  </conditionalFormatting>
  <conditionalFormatting sqref="J62">
    <cfRule type="cellIs" dxfId="5118" priority="488" operator="greaterThan">
      <formula>$I$62</formula>
    </cfRule>
  </conditionalFormatting>
  <conditionalFormatting sqref="J60">
    <cfRule type="cellIs" dxfId="5117" priority="487" operator="greaterThan">
      <formula>$I$60</formula>
    </cfRule>
  </conditionalFormatting>
  <conditionalFormatting sqref="J63">
    <cfRule type="cellIs" dxfId="5116" priority="486" operator="greaterThan">
      <formula>$I$63</formula>
    </cfRule>
  </conditionalFormatting>
  <conditionalFormatting sqref="J59">
    <cfRule type="cellIs" dxfId="5115" priority="485" operator="greaterThan">
      <formula>$I$59</formula>
    </cfRule>
  </conditionalFormatting>
  <conditionalFormatting sqref="J64">
    <cfRule type="cellIs" dxfId="5114" priority="484" operator="greaterThan">
      <formula>$I$64</formula>
    </cfRule>
  </conditionalFormatting>
  <conditionalFormatting sqref="J71">
    <cfRule type="cellIs" dxfId="5113" priority="483" operator="greaterThan">
      <formula>$I$71</formula>
    </cfRule>
  </conditionalFormatting>
  <conditionalFormatting sqref="J73">
    <cfRule type="cellIs" dxfId="5112" priority="482" operator="greaterThan">
      <formula>$I$73</formula>
    </cfRule>
  </conditionalFormatting>
  <conditionalFormatting sqref="J72">
    <cfRule type="cellIs" dxfId="5111" priority="481" operator="greaterThan">
      <formula>$I$72</formula>
    </cfRule>
  </conditionalFormatting>
  <conditionalFormatting sqref="J74">
    <cfRule type="cellIs" dxfId="5110" priority="480" operator="greaterThan">
      <formula>$I$74</formula>
    </cfRule>
  </conditionalFormatting>
  <conditionalFormatting sqref="J75">
    <cfRule type="cellIs" dxfId="5109" priority="479" operator="greaterThan">
      <formula>$I$75</formula>
    </cfRule>
  </conditionalFormatting>
  <conditionalFormatting sqref="J70">
    <cfRule type="cellIs" dxfId="5108" priority="478" operator="greaterThan">
      <formula>$I$70</formula>
    </cfRule>
  </conditionalFormatting>
  <conditionalFormatting sqref="J76">
    <cfRule type="cellIs" dxfId="5107" priority="477" operator="greaterThan">
      <formula>$I$76</formula>
    </cfRule>
  </conditionalFormatting>
  <conditionalFormatting sqref="J77">
    <cfRule type="cellIs" dxfId="5106" priority="476" operator="greaterThan">
      <formula>$I$77</formula>
    </cfRule>
  </conditionalFormatting>
  <conditionalFormatting sqref="J78">
    <cfRule type="cellIs" dxfId="5105" priority="475" operator="greaterThan">
      <formula>$I$78</formula>
    </cfRule>
  </conditionalFormatting>
  <conditionalFormatting sqref="J79">
    <cfRule type="cellIs" dxfId="5104" priority="474" operator="greaterThan">
      <formula>$I$79</formula>
    </cfRule>
  </conditionalFormatting>
  <conditionalFormatting sqref="J80">
    <cfRule type="cellIs" dxfId="5103" priority="473" operator="greaterThan">
      <formula>I80</formula>
    </cfRule>
  </conditionalFormatting>
  <conditionalFormatting sqref="L27">
    <cfRule type="cellIs" dxfId="5102" priority="472" operator="greaterThan">
      <formula>$K$27</formula>
    </cfRule>
  </conditionalFormatting>
  <conditionalFormatting sqref="L28">
    <cfRule type="cellIs" dxfId="5101" priority="471" operator="greaterThan">
      <formula>$K$28</formula>
    </cfRule>
  </conditionalFormatting>
  <conditionalFormatting sqref="L29">
    <cfRule type="cellIs" dxfId="5100" priority="470" operator="greaterThan">
      <formula>$K$29</formula>
    </cfRule>
  </conditionalFormatting>
  <conditionalFormatting sqref="L40">
    <cfRule type="cellIs" dxfId="5099" priority="469" operator="greaterThan">
      <formula>$K$40</formula>
    </cfRule>
  </conditionalFormatting>
  <conditionalFormatting sqref="L41">
    <cfRule type="cellIs" dxfId="5098" priority="468" operator="greaterThan">
      <formula>$K$41</formula>
    </cfRule>
  </conditionalFormatting>
  <conditionalFormatting sqref="L42">
    <cfRule type="cellIs" dxfId="5097" priority="467" operator="greaterThan">
      <formula>$K$42</formula>
    </cfRule>
  </conditionalFormatting>
  <conditionalFormatting sqref="L30">
    <cfRule type="cellIs" dxfId="5096" priority="466" operator="greaterThan">
      <formula>$K$30</formula>
    </cfRule>
  </conditionalFormatting>
  <conditionalFormatting sqref="L31">
    <cfRule type="cellIs" dxfId="5095" priority="465" operator="greaterThan">
      <formula>$K$31</formula>
    </cfRule>
  </conditionalFormatting>
  <conditionalFormatting sqref="Z27">
    <cfRule type="cellIs" dxfId="5094" priority="464" operator="greaterThan">
      <formula>$Y$27</formula>
    </cfRule>
  </conditionalFormatting>
  <conditionalFormatting sqref="Z28">
    <cfRule type="cellIs" dxfId="5093" priority="463" operator="greaterThan">
      <formula>$Y$28</formula>
    </cfRule>
  </conditionalFormatting>
  <conditionalFormatting sqref="Z29">
    <cfRule type="cellIs" dxfId="5092" priority="462" operator="greaterThan">
      <formula>$Y$29</formula>
    </cfRule>
  </conditionalFormatting>
  <conditionalFormatting sqref="Z40">
    <cfRule type="cellIs" dxfId="5091" priority="461" operator="greaterThan">
      <formula>$Y$40</formula>
    </cfRule>
  </conditionalFormatting>
  <conditionalFormatting sqref="Z41">
    <cfRule type="cellIs" dxfId="5090" priority="460" operator="greaterThan">
      <formula>$Y$41</formula>
    </cfRule>
  </conditionalFormatting>
  <conditionalFormatting sqref="Z42">
    <cfRule type="cellIs" dxfId="5089" priority="459" operator="greaterThan">
      <formula>$Y$42</formula>
    </cfRule>
  </conditionalFormatting>
  <conditionalFormatting sqref="Z30">
    <cfRule type="cellIs" dxfId="5088" priority="458" operator="greaterThan">
      <formula>$Y$30</formula>
    </cfRule>
  </conditionalFormatting>
  <conditionalFormatting sqref="Z31">
    <cfRule type="cellIs" dxfId="5087" priority="457" operator="greaterThan">
      <formula>$Y$31</formula>
    </cfRule>
  </conditionalFormatting>
  <conditionalFormatting sqref="AB27">
    <cfRule type="cellIs" dxfId="5086" priority="456" operator="greaterThan">
      <formula>$AA$27</formula>
    </cfRule>
  </conditionalFormatting>
  <conditionalFormatting sqref="AB28">
    <cfRule type="cellIs" dxfId="5085" priority="455" operator="greaterThan">
      <formula>$AA$28</formula>
    </cfRule>
  </conditionalFormatting>
  <conditionalFormatting sqref="AB29">
    <cfRule type="cellIs" dxfId="5084" priority="454" operator="greaterThan">
      <formula>$AA$29</formula>
    </cfRule>
  </conditionalFormatting>
  <conditionalFormatting sqref="AB40">
    <cfRule type="cellIs" dxfId="5083" priority="453" operator="greaterThan">
      <formula>$AA$40</formula>
    </cfRule>
  </conditionalFormatting>
  <conditionalFormatting sqref="AB41">
    <cfRule type="cellIs" dxfId="5082" priority="452" operator="greaterThan">
      <formula>$AA$41</formula>
    </cfRule>
  </conditionalFormatting>
  <conditionalFormatting sqref="AB42">
    <cfRule type="cellIs" dxfId="5081" priority="451" operator="greaterThan">
      <formula>$AA$42</formula>
    </cfRule>
  </conditionalFormatting>
  <conditionalFormatting sqref="AB30">
    <cfRule type="cellIs" dxfId="5080" priority="450" operator="greaterThan">
      <formula>$AA$30</formula>
    </cfRule>
  </conditionalFormatting>
  <conditionalFormatting sqref="AB31">
    <cfRule type="cellIs" dxfId="5079" priority="449" operator="greaterThan">
      <formula>$AA$31</formula>
    </cfRule>
  </conditionalFormatting>
  <conditionalFormatting sqref="L32">
    <cfRule type="cellIs" dxfId="5078" priority="448" operator="greaterThan">
      <formula>$K$32</formula>
    </cfRule>
  </conditionalFormatting>
  <conditionalFormatting sqref="L33">
    <cfRule type="cellIs" dxfId="5077" priority="447" operator="greaterThan">
      <formula>$K$33</formula>
    </cfRule>
  </conditionalFormatting>
  <conditionalFormatting sqref="L34">
    <cfRule type="cellIs" dxfId="5076" priority="446" operator="greaterThan">
      <formula>$K$34</formula>
    </cfRule>
  </conditionalFormatting>
  <conditionalFormatting sqref="L35">
    <cfRule type="cellIs" dxfId="5075" priority="445" operator="greaterThan">
      <formula>$K$35</formula>
    </cfRule>
  </conditionalFormatting>
  <conditionalFormatting sqref="L45">
    <cfRule type="cellIs" dxfId="5074" priority="444" operator="greaterThan">
      <formula>$K$45</formula>
    </cfRule>
  </conditionalFormatting>
  <conditionalFormatting sqref="L43">
    <cfRule type="cellIs" dxfId="5073" priority="443" operator="greaterThan">
      <formula>$K$43</formula>
    </cfRule>
  </conditionalFormatting>
  <conditionalFormatting sqref="L44">
    <cfRule type="cellIs" dxfId="5072" priority="442" operator="greaterThan">
      <formula>$K$44</formula>
    </cfRule>
  </conditionalFormatting>
  <conditionalFormatting sqref="L48">
    <cfRule type="cellIs" dxfId="5071" priority="441" operator="greaterThan">
      <formula>$K$48</formula>
    </cfRule>
  </conditionalFormatting>
  <conditionalFormatting sqref="L49">
    <cfRule type="cellIs" dxfId="5070" priority="440" operator="greaterThan">
      <formula>$K$49</formula>
    </cfRule>
  </conditionalFormatting>
  <conditionalFormatting sqref="L46">
    <cfRule type="cellIs" dxfId="5069" priority="439" operator="greaterThan">
      <formula>$K$46</formula>
    </cfRule>
  </conditionalFormatting>
  <conditionalFormatting sqref="L47">
    <cfRule type="cellIs" dxfId="5068" priority="438" operator="greaterThan">
      <formula>$K$47</formula>
    </cfRule>
  </conditionalFormatting>
  <conditionalFormatting sqref="L50">
    <cfRule type="cellIs" dxfId="5067" priority="437" operator="greaterThan">
      <formula>$K$50</formula>
    </cfRule>
  </conditionalFormatting>
  <conditionalFormatting sqref="Z32">
    <cfRule type="cellIs" dxfId="5066" priority="436" operator="greaterThan">
      <formula>$Y$32</formula>
    </cfRule>
  </conditionalFormatting>
  <conditionalFormatting sqref="Z33">
    <cfRule type="cellIs" dxfId="5065" priority="435" operator="greaterThan">
      <formula>$Y$33</formula>
    </cfRule>
  </conditionalFormatting>
  <conditionalFormatting sqref="Z34">
    <cfRule type="cellIs" dxfId="5064" priority="434" operator="greaterThan">
      <formula>$Y$34</formula>
    </cfRule>
  </conditionalFormatting>
  <conditionalFormatting sqref="Z35">
    <cfRule type="cellIs" dxfId="5063" priority="433" operator="greaterThan">
      <formula>$Y$35</formula>
    </cfRule>
  </conditionalFormatting>
  <conditionalFormatting sqref="Z45">
    <cfRule type="cellIs" dxfId="5062" priority="432" operator="greaterThan">
      <formula>$Y$45</formula>
    </cfRule>
  </conditionalFormatting>
  <conditionalFormatting sqref="Z43">
    <cfRule type="cellIs" dxfId="5061" priority="431" operator="greaterThan">
      <formula>$Y$43</formula>
    </cfRule>
  </conditionalFormatting>
  <conditionalFormatting sqref="Z44">
    <cfRule type="cellIs" dxfId="5060" priority="430" operator="greaterThan">
      <formula>$Y$44</formula>
    </cfRule>
  </conditionalFormatting>
  <conditionalFormatting sqref="Z48">
    <cfRule type="cellIs" dxfId="5059" priority="429" operator="greaterThan">
      <formula>$Y$48</formula>
    </cfRule>
  </conditionalFormatting>
  <conditionalFormatting sqref="Z49">
    <cfRule type="cellIs" dxfId="5058" priority="428" operator="greaterThan">
      <formula>$Y$49</formula>
    </cfRule>
  </conditionalFormatting>
  <conditionalFormatting sqref="Z46">
    <cfRule type="cellIs" dxfId="5057" priority="427" operator="greaterThan">
      <formula>$Y$46</formula>
    </cfRule>
  </conditionalFormatting>
  <conditionalFormatting sqref="Z47">
    <cfRule type="cellIs" dxfId="5056" priority="426" operator="greaterThan">
      <formula>$Y$47</formula>
    </cfRule>
  </conditionalFormatting>
  <conditionalFormatting sqref="Z50">
    <cfRule type="cellIs" dxfId="5055" priority="425" operator="greaterThan">
      <formula>$Y$50</formula>
    </cfRule>
  </conditionalFormatting>
  <conditionalFormatting sqref="AB32">
    <cfRule type="cellIs" dxfId="5054" priority="424" operator="greaterThan">
      <formula>$AA$32</formula>
    </cfRule>
  </conditionalFormatting>
  <conditionalFormatting sqref="AB33">
    <cfRule type="cellIs" dxfId="5053" priority="423" operator="greaterThan">
      <formula>$AA$33</formula>
    </cfRule>
  </conditionalFormatting>
  <conditionalFormatting sqref="AB34">
    <cfRule type="cellIs" dxfId="5052" priority="422" operator="greaterThan">
      <formula>$AA$34</formula>
    </cfRule>
  </conditionalFormatting>
  <conditionalFormatting sqref="AB35">
    <cfRule type="cellIs" dxfId="5051" priority="421" operator="greaterThan">
      <formula>$AA$35</formula>
    </cfRule>
  </conditionalFormatting>
  <conditionalFormatting sqref="AB45">
    <cfRule type="cellIs" dxfId="5050" priority="420" operator="greaterThan">
      <formula>$AA$45</formula>
    </cfRule>
  </conditionalFormatting>
  <conditionalFormatting sqref="AB43">
    <cfRule type="cellIs" dxfId="5049" priority="419" operator="greaterThan">
      <formula>$AA$43</formula>
    </cfRule>
  </conditionalFormatting>
  <conditionalFormatting sqref="AB44">
    <cfRule type="cellIs" dxfId="5048" priority="418" operator="greaterThan">
      <formula>$AA$44</formula>
    </cfRule>
  </conditionalFormatting>
  <conditionalFormatting sqref="AB48">
    <cfRule type="cellIs" dxfId="5047" priority="417" operator="greaterThan">
      <formula>$AA$48</formula>
    </cfRule>
  </conditionalFormatting>
  <conditionalFormatting sqref="AB49">
    <cfRule type="cellIs" dxfId="5046" priority="416" operator="greaterThan">
      <formula>$AA$49</formula>
    </cfRule>
  </conditionalFormatting>
  <conditionalFormatting sqref="AB46">
    <cfRule type="cellIs" dxfId="5045" priority="415" operator="greaterThan">
      <formula>$AA$46</formula>
    </cfRule>
  </conditionalFormatting>
  <conditionalFormatting sqref="AB47">
    <cfRule type="cellIs" dxfId="5044" priority="414" operator="greaterThan">
      <formula>$AA$47</formula>
    </cfRule>
  </conditionalFormatting>
  <conditionalFormatting sqref="AB50">
    <cfRule type="cellIs" dxfId="5043" priority="413" operator="greaterThan">
      <formula>$AA$50</formula>
    </cfRule>
  </conditionalFormatting>
  <conditionalFormatting sqref="L57">
    <cfRule type="cellIs" dxfId="5042" priority="412" operator="greaterThan">
      <formula>$K$57</formula>
    </cfRule>
  </conditionalFormatting>
  <conditionalFormatting sqref="L58">
    <cfRule type="cellIs" dxfId="5041" priority="411" operator="greaterThan">
      <formula>$K$58</formula>
    </cfRule>
  </conditionalFormatting>
  <conditionalFormatting sqref="L62">
    <cfRule type="cellIs" dxfId="5040" priority="410" operator="greaterThan">
      <formula>$K$62</formula>
    </cfRule>
  </conditionalFormatting>
  <conditionalFormatting sqref="L60">
    <cfRule type="cellIs" dxfId="5039" priority="409" operator="greaterThan">
      <formula>$K$60</formula>
    </cfRule>
  </conditionalFormatting>
  <conditionalFormatting sqref="L63">
    <cfRule type="cellIs" dxfId="5038" priority="408" operator="greaterThan">
      <formula>$K$63</formula>
    </cfRule>
  </conditionalFormatting>
  <conditionalFormatting sqref="L59">
    <cfRule type="cellIs" dxfId="5037" priority="407" operator="greaterThan">
      <formula>$K$59</formula>
    </cfRule>
  </conditionalFormatting>
  <conditionalFormatting sqref="L64">
    <cfRule type="cellIs" dxfId="5036" priority="406" operator="greaterThan">
      <formula>$K$64</formula>
    </cfRule>
  </conditionalFormatting>
  <conditionalFormatting sqref="Z57">
    <cfRule type="cellIs" dxfId="5035" priority="405" operator="greaterThan">
      <formula>$Y$57</formula>
    </cfRule>
  </conditionalFormatting>
  <conditionalFormatting sqref="Z58">
    <cfRule type="cellIs" dxfId="5034" priority="404" operator="greaterThan">
      <formula>$Y$58</formula>
    </cfRule>
  </conditionalFormatting>
  <conditionalFormatting sqref="Z62">
    <cfRule type="cellIs" dxfId="5033" priority="403" operator="greaterThan">
      <formula>$Y$62</formula>
    </cfRule>
  </conditionalFormatting>
  <conditionalFormatting sqref="Z60">
    <cfRule type="cellIs" dxfId="5032" priority="402" operator="greaterThan">
      <formula>$Y$60</formula>
    </cfRule>
  </conditionalFormatting>
  <conditionalFormatting sqref="Z63">
    <cfRule type="cellIs" dxfId="5031" priority="401" operator="greaterThan">
      <formula>$Y$63</formula>
    </cfRule>
  </conditionalFormatting>
  <conditionalFormatting sqref="Z59">
    <cfRule type="cellIs" dxfId="5030" priority="400" operator="greaterThan">
      <formula>$Y$59</formula>
    </cfRule>
  </conditionalFormatting>
  <conditionalFormatting sqref="Z64">
    <cfRule type="cellIs" dxfId="5029" priority="399" operator="greaterThan">
      <formula>$Y$64</formula>
    </cfRule>
  </conditionalFormatting>
  <conditionalFormatting sqref="AB57">
    <cfRule type="cellIs" dxfId="5028" priority="398" operator="greaterThan">
      <formula>$AA$57</formula>
    </cfRule>
  </conditionalFormatting>
  <conditionalFormatting sqref="AB58">
    <cfRule type="cellIs" dxfId="5027" priority="397" operator="greaterThan">
      <formula>$AA$58</formula>
    </cfRule>
  </conditionalFormatting>
  <conditionalFormatting sqref="AB62">
    <cfRule type="cellIs" dxfId="5026" priority="396" operator="greaterThan">
      <formula>$AA$62</formula>
    </cfRule>
  </conditionalFormatting>
  <conditionalFormatting sqref="AB60">
    <cfRule type="cellIs" dxfId="5025" priority="395" operator="greaterThan">
      <formula>$AA$60</formula>
    </cfRule>
  </conditionalFormatting>
  <conditionalFormatting sqref="AB63">
    <cfRule type="cellIs" dxfId="5024" priority="394" operator="greaterThan">
      <formula>$AA$63</formula>
    </cfRule>
  </conditionalFormatting>
  <conditionalFormatting sqref="AB59">
    <cfRule type="cellIs" dxfId="5023" priority="393" operator="greaterThan">
      <formula>$AA$59</formula>
    </cfRule>
  </conditionalFormatting>
  <conditionalFormatting sqref="AB64">
    <cfRule type="cellIs" dxfId="5022" priority="392" operator="greaterThan">
      <formula>$AA$64</formula>
    </cfRule>
  </conditionalFormatting>
  <conditionalFormatting sqref="L71">
    <cfRule type="cellIs" dxfId="5021" priority="391" operator="greaterThan">
      <formula>$K$71</formula>
    </cfRule>
  </conditionalFormatting>
  <conditionalFormatting sqref="L73">
    <cfRule type="cellIs" dxfId="5020" priority="390" operator="greaterThan">
      <formula>$K$73</formula>
    </cfRule>
  </conditionalFormatting>
  <conditionalFormatting sqref="L72">
    <cfRule type="cellIs" dxfId="5019" priority="389" operator="greaterThan">
      <formula>$K$72</formula>
    </cfRule>
  </conditionalFormatting>
  <conditionalFormatting sqref="L74">
    <cfRule type="cellIs" dxfId="5018" priority="388" operator="greaterThan">
      <formula>$K$74</formula>
    </cfRule>
  </conditionalFormatting>
  <conditionalFormatting sqref="L75">
    <cfRule type="cellIs" dxfId="5017" priority="387" operator="greaterThan">
      <formula>$K$75</formula>
    </cfRule>
  </conditionalFormatting>
  <conditionalFormatting sqref="Z71">
    <cfRule type="cellIs" dxfId="5016" priority="386" operator="greaterThan">
      <formula>$Y$71</formula>
    </cfRule>
  </conditionalFormatting>
  <conditionalFormatting sqref="Z73">
    <cfRule type="cellIs" dxfId="5015" priority="385" operator="greaterThan">
      <formula>$Y$73</formula>
    </cfRule>
  </conditionalFormatting>
  <conditionalFormatting sqref="Z72">
    <cfRule type="cellIs" dxfId="5014" priority="384" operator="greaterThan">
      <formula>$Y$72</formula>
    </cfRule>
  </conditionalFormatting>
  <conditionalFormatting sqref="Z74">
    <cfRule type="cellIs" dxfId="5013" priority="383" operator="greaterThan">
      <formula>$Y$74</formula>
    </cfRule>
  </conditionalFormatting>
  <conditionalFormatting sqref="Z75">
    <cfRule type="cellIs" dxfId="5012" priority="382" operator="greaterThan">
      <formula>$Y$75</formula>
    </cfRule>
  </conditionalFormatting>
  <conditionalFormatting sqref="AB71">
    <cfRule type="cellIs" dxfId="5011" priority="381" operator="greaterThan">
      <formula>$AA$71</formula>
    </cfRule>
  </conditionalFormatting>
  <conditionalFormatting sqref="AB73">
    <cfRule type="cellIs" dxfId="5010" priority="380" operator="greaterThan">
      <formula>$AA$73</formula>
    </cfRule>
  </conditionalFormatting>
  <conditionalFormatting sqref="AB72">
    <cfRule type="cellIs" dxfId="5009" priority="379" operator="greaterThan">
      <formula>$AA$72</formula>
    </cfRule>
  </conditionalFormatting>
  <conditionalFormatting sqref="AB74">
    <cfRule type="cellIs" dxfId="5008" priority="378" operator="greaterThan">
      <formula>$AA$74</formula>
    </cfRule>
  </conditionalFormatting>
  <conditionalFormatting sqref="AB75">
    <cfRule type="cellIs" dxfId="5007" priority="377" operator="greaterThan">
      <formula>$AA$75</formula>
    </cfRule>
  </conditionalFormatting>
  <conditionalFormatting sqref="L70">
    <cfRule type="cellIs" dxfId="5006" priority="376" operator="greaterThan">
      <formula>$K$70</formula>
    </cfRule>
  </conditionalFormatting>
  <conditionalFormatting sqref="Z70">
    <cfRule type="cellIs" dxfId="5005" priority="375" operator="greaterThan">
      <formula>$Y$70</formula>
    </cfRule>
  </conditionalFormatting>
  <conditionalFormatting sqref="AB70">
    <cfRule type="cellIs" dxfId="5004" priority="374" operator="greaterThan">
      <formula>$AA$70</formula>
    </cfRule>
  </conditionalFormatting>
  <conditionalFormatting sqref="L76">
    <cfRule type="cellIs" dxfId="5003" priority="373" operator="greaterThan">
      <formula>$K$76</formula>
    </cfRule>
  </conditionalFormatting>
  <conditionalFormatting sqref="L77">
    <cfRule type="cellIs" dxfId="5002" priority="372" operator="greaterThan">
      <formula>$K$77</formula>
    </cfRule>
  </conditionalFormatting>
  <conditionalFormatting sqref="L78">
    <cfRule type="cellIs" dxfId="5001" priority="371" operator="greaterThan">
      <formula>$K$78</formula>
    </cfRule>
  </conditionalFormatting>
  <conditionalFormatting sqref="L79">
    <cfRule type="cellIs" dxfId="5000" priority="370" operator="greaterThan">
      <formula>$K$79</formula>
    </cfRule>
  </conditionalFormatting>
  <conditionalFormatting sqref="L80">
    <cfRule type="cellIs" dxfId="4999" priority="369" operator="greaterThan">
      <formula>$K$80</formula>
    </cfRule>
  </conditionalFormatting>
  <conditionalFormatting sqref="Z76">
    <cfRule type="cellIs" dxfId="4998" priority="368" operator="greaterThan">
      <formula>$Y$76</formula>
    </cfRule>
  </conditionalFormatting>
  <conditionalFormatting sqref="Z77">
    <cfRule type="cellIs" dxfId="4997" priority="367" operator="greaterThan">
      <formula>$Y$77</formula>
    </cfRule>
  </conditionalFormatting>
  <conditionalFormatting sqref="Z78">
    <cfRule type="cellIs" dxfId="4996" priority="366" operator="greaterThan">
      <formula>$Y$78</formula>
    </cfRule>
  </conditionalFormatting>
  <conditionalFormatting sqref="Z79">
    <cfRule type="cellIs" dxfId="4995" priority="365" operator="greaterThan">
      <formula>$Y$79</formula>
    </cfRule>
  </conditionalFormatting>
  <conditionalFormatting sqref="Z80">
    <cfRule type="cellIs" dxfId="4994" priority="364" operator="greaterThan">
      <formula>$Y$80</formula>
    </cfRule>
  </conditionalFormatting>
  <conditionalFormatting sqref="AB76">
    <cfRule type="cellIs" dxfId="4993" priority="363" operator="greaterThan">
      <formula>$AA$76</formula>
    </cfRule>
  </conditionalFormatting>
  <conditionalFormatting sqref="AB77">
    <cfRule type="cellIs" dxfId="4992" priority="362" operator="greaterThan">
      <formula>$AA$77</formula>
    </cfRule>
  </conditionalFormatting>
  <conditionalFormatting sqref="AB78">
    <cfRule type="cellIs" dxfId="4991" priority="361" operator="greaterThan">
      <formula>$AA$78</formula>
    </cfRule>
  </conditionalFormatting>
  <conditionalFormatting sqref="AB79">
    <cfRule type="cellIs" dxfId="4990" priority="360" operator="greaterThan">
      <formula>$AA$79</formula>
    </cfRule>
  </conditionalFormatting>
  <conditionalFormatting sqref="AB80">
    <cfRule type="cellIs" dxfId="4989" priority="359" operator="greaterThan">
      <formula>$AA$80</formula>
    </cfRule>
  </conditionalFormatting>
  <conditionalFormatting sqref="J61">
    <cfRule type="cellIs" dxfId="4988" priority="358" operator="greaterThan">
      <formula>$I$61</formula>
    </cfRule>
  </conditionalFormatting>
  <conditionalFormatting sqref="L61">
    <cfRule type="cellIs" dxfId="4987" priority="357" operator="greaterThan">
      <formula>$K$61</formula>
    </cfRule>
  </conditionalFormatting>
  <conditionalFormatting sqref="Z61">
    <cfRule type="cellIs" dxfId="4986" priority="356" operator="greaterThan">
      <formula>$Y$61</formula>
    </cfRule>
  </conditionalFormatting>
  <conditionalFormatting sqref="AB61">
    <cfRule type="cellIs" dxfId="4985" priority="355" operator="greaterThan">
      <formula>$AA$61</formula>
    </cfRule>
  </conditionalFormatting>
  <conditionalFormatting sqref="J65">
    <cfRule type="cellIs" dxfId="4984" priority="354" operator="greaterThan">
      <formula>$I$65</formula>
    </cfRule>
  </conditionalFormatting>
  <conditionalFormatting sqref="L65">
    <cfRule type="cellIs" dxfId="4983" priority="353" operator="greaterThan">
      <formula>$K$65</formula>
    </cfRule>
  </conditionalFormatting>
  <conditionalFormatting sqref="Z65">
    <cfRule type="cellIs" dxfId="4982" priority="352" operator="greaterThan">
      <formula>$Y$65</formula>
    </cfRule>
  </conditionalFormatting>
  <conditionalFormatting sqref="AB65">
    <cfRule type="cellIs" dxfId="4981" priority="351" operator="greaterThan">
      <formula>$AA$65</formula>
    </cfRule>
  </conditionalFormatting>
  <conditionalFormatting sqref="S27">
    <cfRule type="expression" dxfId="4980" priority="349">
      <formula>J27&gt;=I27-8</formula>
    </cfRule>
    <cfRule type="expression" dxfId="4979" priority="350">
      <formula>J27&lt;I27-8</formula>
    </cfRule>
  </conditionalFormatting>
  <conditionalFormatting sqref="S28">
    <cfRule type="expression" dxfId="4978" priority="347">
      <formula>J28&gt;=I28-8</formula>
    </cfRule>
    <cfRule type="expression" dxfId="4977" priority="348">
      <formula>J28&lt;I28-8</formula>
    </cfRule>
  </conditionalFormatting>
  <conditionalFormatting sqref="S29">
    <cfRule type="expression" dxfId="4976" priority="345">
      <formula>J29&gt;=I29-8</formula>
    </cfRule>
    <cfRule type="expression" dxfId="4975" priority="346">
      <formula>J29&lt;I29-8</formula>
    </cfRule>
  </conditionalFormatting>
  <conditionalFormatting sqref="S40">
    <cfRule type="expression" dxfId="4974" priority="343">
      <formula>J40&gt;=I40-8</formula>
    </cfRule>
    <cfRule type="expression" dxfId="4973" priority="344">
      <formula>J40&lt;I40-8</formula>
    </cfRule>
  </conditionalFormatting>
  <conditionalFormatting sqref="S41">
    <cfRule type="expression" dxfId="4972" priority="341">
      <formula>J41&gt;=I41-8</formula>
    </cfRule>
    <cfRule type="expression" dxfId="4971" priority="342">
      <formula>J41&lt;I41-8</formula>
    </cfRule>
  </conditionalFormatting>
  <conditionalFormatting sqref="S42">
    <cfRule type="expression" dxfId="4970" priority="339">
      <formula>J42&gt;=I42-8</formula>
    </cfRule>
    <cfRule type="expression" dxfId="4969" priority="340">
      <formula>J42&lt;I42-8</formula>
    </cfRule>
  </conditionalFormatting>
  <conditionalFormatting sqref="S30">
    <cfRule type="expression" dxfId="4968" priority="337">
      <formula>J30&gt;=I30-8</formula>
    </cfRule>
    <cfRule type="expression" dxfId="4967" priority="338">
      <formula>J30&lt;I30-8</formula>
    </cfRule>
  </conditionalFormatting>
  <conditionalFormatting sqref="S31">
    <cfRule type="expression" dxfId="4966" priority="335">
      <formula>J31&gt;=I31-8</formula>
    </cfRule>
    <cfRule type="expression" dxfId="4965" priority="336">
      <formula>J31&lt;I31-8</formula>
    </cfRule>
  </conditionalFormatting>
  <conditionalFormatting sqref="S32">
    <cfRule type="expression" dxfId="4964" priority="333">
      <formula>J32&gt;=I32-8</formula>
    </cfRule>
    <cfRule type="expression" dxfId="4963" priority="334">
      <formula>J32&lt;I32-8</formula>
    </cfRule>
  </conditionalFormatting>
  <conditionalFormatting sqref="S33">
    <cfRule type="expression" dxfId="4962" priority="331">
      <formula>J33&gt;=I33-8</formula>
    </cfRule>
    <cfRule type="expression" dxfId="4961" priority="332">
      <formula>J33&lt;I33-8</formula>
    </cfRule>
  </conditionalFormatting>
  <conditionalFormatting sqref="S34">
    <cfRule type="expression" dxfId="4960" priority="329">
      <formula>J34&gt;=I34-8</formula>
    </cfRule>
    <cfRule type="expression" dxfId="4959" priority="330">
      <formula>J34&lt;I34-8</formula>
    </cfRule>
  </conditionalFormatting>
  <conditionalFormatting sqref="S35">
    <cfRule type="expression" dxfId="4958" priority="327">
      <formula>J35&gt;=I35-8</formula>
    </cfRule>
    <cfRule type="expression" dxfId="4957" priority="328">
      <formula>J35&lt;I35-8</formula>
    </cfRule>
  </conditionalFormatting>
  <conditionalFormatting sqref="S43">
    <cfRule type="expression" dxfId="4956" priority="325">
      <formula>J43&gt;=I43-8</formula>
    </cfRule>
    <cfRule type="expression" dxfId="4955" priority="326">
      <formula>J43&lt;I43-8</formula>
    </cfRule>
  </conditionalFormatting>
  <conditionalFormatting sqref="S44">
    <cfRule type="expression" dxfId="4954" priority="323">
      <formula>J44&gt;=I44-8</formula>
    </cfRule>
    <cfRule type="expression" dxfId="4953" priority="324">
      <formula>J44&lt;I44-8</formula>
    </cfRule>
  </conditionalFormatting>
  <conditionalFormatting sqref="S48">
    <cfRule type="expression" dxfId="4952" priority="321">
      <formula>J48&gt;=I48-8</formula>
    </cfRule>
    <cfRule type="expression" dxfId="4951" priority="322">
      <formula>J48&lt;I48-8</formula>
    </cfRule>
  </conditionalFormatting>
  <conditionalFormatting sqref="S49">
    <cfRule type="expression" dxfId="4950" priority="319">
      <formula>J49&gt;=I49-8</formula>
    </cfRule>
    <cfRule type="expression" dxfId="4949" priority="320">
      <formula>J49&lt;I49-8</formula>
    </cfRule>
  </conditionalFormatting>
  <conditionalFormatting sqref="S46">
    <cfRule type="expression" dxfId="4948" priority="317">
      <formula>J46&gt;=I46-8</formula>
    </cfRule>
    <cfRule type="expression" dxfId="4947" priority="318">
      <formula>J46&lt;I46-8</formula>
    </cfRule>
  </conditionalFormatting>
  <conditionalFormatting sqref="S45">
    <cfRule type="expression" dxfId="4946" priority="315">
      <formula>J45&gt;=I45-8</formula>
    </cfRule>
    <cfRule type="expression" dxfId="4945" priority="316">
      <formula>J45&lt;I45-8</formula>
    </cfRule>
  </conditionalFormatting>
  <conditionalFormatting sqref="S47">
    <cfRule type="expression" dxfId="4944" priority="313">
      <formula>J47&gt;=I47-8</formula>
    </cfRule>
    <cfRule type="expression" dxfId="4943" priority="314">
      <formula>J47&lt;I47-8</formula>
    </cfRule>
  </conditionalFormatting>
  <conditionalFormatting sqref="S50">
    <cfRule type="expression" dxfId="4942" priority="311">
      <formula>J50&gt;=I50-8</formula>
    </cfRule>
    <cfRule type="expression" dxfId="4941" priority="312">
      <formula>J50&lt;I50-8</formula>
    </cfRule>
  </conditionalFormatting>
  <conditionalFormatting sqref="S57">
    <cfRule type="expression" dxfId="4940" priority="309">
      <formula>J57&gt;=I57-8</formula>
    </cfRule>
    <cfRule type="expression" dxfId="4939" priority="310">
      <formula>J57&lt;I57-8</formula>
    </cfRule>
  </conditionalFormatting>
  <conditionalFormatting sqref="S58">
    <cfRule type="expression" dxfId="4938" priority="307">
      <formula>J58&gt;=I58-8</formula>
    </cfRule>
    <cfRule type="expression" dxfId="4937" priority="308">
      <formula>J58&lt;I58-8</formula>
    </cfRule>
  </conditionalFormatting>
  <conditionalFormatting sqref="S62">
    <cfRule type="expression" dxfId="4936" priority="305">
      <formula>J62&gt;=I62-8</formula>
    </cfRule>
    <cfRule type="expression" dxfId="4935" priority="306">
      <formula>J62&lt;I62-8</formula>
    </cfRule>
  </conditionalFormatting>
  <conditionalFormatting sqref="S60">
    <cfRule type="expression" dxfId="4934" priority="303">
      <formula>J60&gt;=I60-8</formula>
    </cfRule>
    <cfRule type="expression" dxfId="4933" priority="304">
      <formula>J60&lt;I60-8</formula>
    </cfRule>
  </conditionalFormatting>
  <conditionalFormatting sqref="S63">
    <cfRule type="expression" dxfId="4932" priority="301">
      <formula>J63&gt;=I63-8</formula>
    </cfRule>
    <cfRule type="expression" dxfId="4931" priority="302">
      <formula>J63&lt;I63-8</formula>
    </cfRule>
  </conditionalFormatting>
  <conditionalFormatting sqref="S59">
    <cfRule type="expression" dxfId="4930" priority="299">
      <formula>J59&gt;=I59-8</formula>
    </cfRule>
    <cfRule type="expression" dxfId="4929" priority="300">
      <formula>J59&lt;I59-8</formula>
    </cfRule>
  </conditionalFormatting>
  <conditionalFormatting sqref="S61">
    <cfRule type="expression" dxfId="4928" priority="297">
      <formula>J61&gt;=I61-8</formula>
    </cfRule>
    <cfRule type="expression" dxfId="4927" priority="298">
      <formula>J61&lt;I61-8</formula>
    </cfRule>
  </conditionalFormatting>
  <conditionalFormatting sqref="S64">
    <cfRule type="expression" dxfId="4926" priority="295">
      <formula>J64&gt;=I64-8</formula>
    </cfRule>
    <cfRule type="expression" dxfId="4925" priority="296">
      <formula>J64&lt;I64-8</formula>
    </cfRule>
  </conditionalFormatting>
  <conditionalFormatting sqref="S71">
    <cfRule type="expression" dxfId="4924" priority="293">
      <formula>J71&gt;=I71-8</formula>
    </cfRule>
    <cfRule type="expression" dxfId="4923" priority="294">
      <formula>J71&lt;I71-8</formula>
    </cfRule>
  </conditionalFormatting>
  <conditionalFormatting sqref="S73">
    <cfRule type="expression" dxfId="4922" priority="291">
      <formula>J73&gt;=I73-8</formula>
    </cfRule>
    <cfRule type="expression" dxfId="4921" priority="292">
      <formula>J73&lt;I73-8</formula>
    </cfRule>
  </conditionalFormatting>
  <conditionalFormatting sqref="S72">
    <cfRule type="expression" dxfId="4920" priority="289">
      <formula>J72&gt;=I72-8</formula>
    </cfRule>
    <cfRule type="expression" dxfId="4919" priority="290">
      <formula>J72&lt;I72-8</formula>
    </cfRule>
  </conditionalFormatting>
  <conditionalFormatting sqref="S74">
    <cfRule type="expression" dxfId="4918" priority="287">
      <formula>J74&gt;=I74-8</formula>
    </cfRule>
    <cfRule type="expression" dxfId="4917" priority="288">
      <formula>J74&lt;I74-8</formula>
    </cfRule>
  </conditionalFormatting>
  <conditionalFormatting sqref="S70">
    <cfRule type="expression" dxfId="4916" priority="285">
      <formula>J70&gt;=I70-8</formula>
    </cfRule>
    <cfRule type="expression" dxfId="4915" priority="286">
      <formula>J70&lt;I70-8</formula>
    </cfRule>
  </conditionalFormatting>
  <conditionalFormatting sqref="AG57">
    <cfRule type="expression" dxfId="4914" priority="282">
      <formula>U57=0</formula>
    </cfRule>
    <cfRule type="expression" dxfId="4913" priority="283">
      <formula>Z57&gt;=23</formula>
    </cfRule>
    <cfRule type="expression" dxfId="4912" priority="284">
      <formula>Z57&lt;23</formula>
    </cfRule>
  </conditionalFormatting>
  <conditionalFormatting sqref="AH57">
    <cfRule type="expression" dxfId="4911" priority="280">
      <formula>Z57&gt;=Y57-8</formula>
    </cfRule>
    <cfRule type="expression" dxfId="4910" priority="281">
      <formula>Z57&lt;Y57-8</formula>
    </cfRule>
  </conditionalFormatting>
  <conditionalFormatting sqref="AG27">
    <cfRule type="expression" dxfId="4909" priority="278">
      <formula>Z27&gt;=23</formula>
    </cfRule>
    <cfRule type="expression" dxfId="4908" priority="279">
      <formula>Z27&lt;23</formula>
    </cfRule>
  </conditionalFormatting>
  <conditionalFormatting sqref="AH27">
    <cfRule type="expression" dxfId="4907" priority="276">
      <formula>Z27&gt;=Y27-8</formula>
    </cfRule>
    <cfRule type="expression" dxfId="4906" priority="277">
      <formula>Z27&lt;Y27-8</formula>
    </cfRule>
  </conditionalFormatting>
  <conditionalFormatting sqref="AG28">
    <cfRule type="expression" dxfId="4905" priority="274">
      <formula>Z28&gt;=23</formula>
    </cfRule>
    <cfRule type="expression" dxfId="4904" priority="275">
      <formula>Z28&lt;23</formula>
    </cfRule>
  </conditionalFormatting>
  <conditionalFormatting sqref="AH28">
    <cfRule type="expression" dxfId="4903" priority="272">
      <formula>Z28&gt;=Y28-8</formula>
    </cfRule>
    <cfRule type="expression" dxfId="4902" priority="273">
      <formula>Z28&lt;Y28-8</formula>
    </cfRule>
  </conditionalFormatting>
  <conditionalFormatting sqref="AG40">
    <cfRule type="expression" dxfId="4901" priority="270">
      <formula>Z40&gt;=23</formula>
    </cfRule>
    <cfRule type="expression" dxfId="4900" priority="271">
      <formula>Z40&lt;23</formula>
    </cfRule>
  </conditionalFormatting>
  <conditionalFormatting sqref="AH40">
    <cfRule type="expression" dxfId="4899" priority="268">
      <formula>Z40&gt;=Y40-8</formula>
    </cfRule>
    <cfRule type="expression" dxfId="4898" priority="269">
      <formula>Z40&lt;Y40-8</formula>
    </cfRule>
  </conditionalFormatting>
  <conditionalFormatting sqref="AG41">
    <cfRule type="expression" dxfId="4897" priority="266">
      <formula>Z41&gt;=23</formula>
    </cfRule>
    <cfRule type="expression" dxfId="4896" priority="267">
      <formula>Z41&lt;23</formula>
    </cfRule>
  </conditionalFormatting>
  <conditionalFormatting sqref="AH41">
    <cfRule type="expression" dxfId="4895" priority="264">
      <formula>Z41&gt;=Y41-8</formula>
    </cfRule>
    <cfRule type="expression" dxfId="4894" priority="265">
      <formula>Z41&lt;Y41-8</formula>
    </cfRule>
  </conditionalFormatting>
  <conditionalFormatting sqref="AG42">
    <cfRule type="expression" dxfId="4893" priority="262">
      <formula>Z42&gt;=23</formula>
    </cfRule>
    <cfRule type="expression" dxfId="4892" priority="263">
      <formula>Z42&lt;23</formula>
    </cfRule>
  </conditionalFormatting>
  <conditionalFormatting sqref="AH42">
    <cfRule type="expression" dxfId="4891" priority="260">
      <formula>Z42&gt;=Y42-8</formula>
    </cfRule>
    <cfRule type="expression" dxfId="4890" priority="261">
      <formula>Z42&lt;Y42-8</formula>
    </cfRule>
  </conditionalFormatting>
  <conditionalFormatting sqref="AG30">
    <cfRule type="expression" dxfId="4889" priority="258">
      <formula>Z30&gt;=23</formula>
    </cfRule>
    <cfRule type="expression" dxfId="4888" priority="259">
      <formula>Z30&lt;23</formula>
    </cfRule>
  </conditionalFormatting>
  <conditionalFormatting sqref="AH30">
    <cfRule type="expression" dxfId="4887" priority="256">
      <formula>Z30&gt;=Y30-8</formula>
    </cfRule>
    <cfRule type="expression" dxfId="4886" priority="257">
      <formula>Z30&lt;Y30-8</formula>
    </cfRule>
  </conditionalFormatting>
  <conditionalFormatting sqref="AG31">
    <cfRule type="expression" dxfId="4885" priority="254">
      <formula>Z31&gt;=23</formula>
    </cfRule>
    <cfRule type="expression" dxfId="4884" priority="255">
      <formula>Z31&lt;23</formula>
    </cfRule>
  </conditionalFormatting>
  <conditionalFormatting sqref="AH31">
    <cfRule type="expression" dxfId="4883" priority="252">
      <formula>Z31&gt;=Y31-8</formula>
    </cfRule>
    <cfRule type="expression" dxfId="4882" priority="253">
      <formula>Z31&lt;Y31-8</formula>
    </cfRule>
  </conditionalFormatting>
  <conditionalFormatting sqref="AG32">
    <cfRule type="expression" dxfId="4881" priority="250">
      <formula>Z32&gt;=23</formula>
    </cfRule>
    <cfRule type="expression" dxfId="4880" priority="251">
      <formula>Z32&lt;23</formula>
    </cfRule>
  </conditionalFormatting>
  <conditionalFormatting sqref="AH32">
    <cfRule type="expression" dxfId="4879" priority="248">
      <formula>Z32&gt;=Y32-8</formula>
    </cfRule>
    <cfRule type="expression" dxfId="4878" priority="249">
      <formula>Z32&lt;Y32-8</formula>
    </cfRule>
  </conditionalFormatting>
  <conditionalFormatting sqref="AG33">
    <cfRule type="expression" dxfId="4877" priority="246">
      <formula>Z33&gt;=23</formula>
    </cfRule>
    <cfRule type="expression" dxfId="4876" priority="247">
      <formula>Z33&lt;23</formula>
    </cfRule>
  </conditionalFormatting>
  <conditionalFormatting sqref="AH33">
    <cfRule type="expression" dxfId="4875" priority="244">
      <formula>Z33&gt;=Y33-8</formula>
    </cfRule>
    <cfRule type="expression" dxfId="4874" priority="245">
      <formula>Z33&lt;Y33-8</formula>
    </cfRule>
  </conditionalFormatting>
  <conditionalFormatting sqref="AH34">
    <cfRule type="expression" dxfId="4873" priority="240">
      <formula>Z34&gt;=Y34-8</formula>
    </cfRule>
    <cfRule type="expression" dxfId="4872" priority="241">
      <formula>Z34&lt;Y34-8</formula>
    </cfRule>
  </conditionalFormatting>
  <conditionalFormatting sqref="AG43">
    <cfRule type="expression" dxfId="4871" priority="238">
      <formula>Z43&gt;=23</formula>
    </cfRule>
    <cfRule type="expression" dxfId="4870" priority="239">
      <formula>Z43&lt;23</formula>
    </cfRule>
  </conditionalFormatting>
  <conditionalFormatting sqref="AH43">
    <cfRule type="expression" dxfId="4869" priority="236">
      <formula>Z43&gt;=Y43-8</formula>
    </cfRule>
    <cfRule type="expression" dxfId="4868" priority="237">
      <formula>Z43&lt;Y43-8</formula>
    </cfRule>
  </conditionalFormatting>
  <conditionalFormatting sqref="AG44">
    <cfRule type="expression" dxfId="4867" priority="234">
      <formula>Z44&gt;=23</formula>
    </cfRule>
    <cfRule type="expression" dxfId="4866" priority="235">
      <formula>Z44&lt;23</formula>
    </cfRule>
  </conditionalFormatting>
  <conditionalFormatting sqref="AH44">
    <cfRule type="expression" dxfId="4865" priority="232">
      <formula>Z44&gt;=Y44-8</formula>
    </cfRule>
    <cfRule type="expression" dxfId="4864" priority="233">
      <formula>Z44&lt;Y44-8</formula>
    </cfRule>
  </conditionalFormatting>
  <conditionalFormatting sqref="AG48">
    <cfRule type="expression" dxfId="4863" priority="230">
      <formula>Z48&gt;=23</formula>
    </cfRule>
    <cfRule type="expression" dxfId="4862" priority="231">
      <formula>Z48&lt;23</formula>
    </cfRule>
  </conditionalFormatting>
  <conditionalFormatting sqref="AH48">
    <cfRule type="expression" dxfId="4861" priority="228">
      <formula>Z48&gt;=Y48-8</formula>
    </cfRule>
    <cfRule type="expression" dxfId="4860" priority="229">
      <formula>Z48&lt;Y48-8</formula>
    </cfRule>
  </conditionalFormatting>
  <conditionalFormatting sqref="AG49">
    <cfRule type="expression" dxfId="4859" priority="226">
      <formula>Z49&gt;=23</formula>
    </cfRule>
    <cfRule type="expression" dxfId="4858" priority="227">
      <formula>Z49&lt;23</formula>
    </cfRule>
  </conditionalFormatting>
  <conditionalFormatting sqref="AH49">
    <cfRule type="expression" dxfId="4857" priority="224">
      <formula>Z49&gt;=Y49-8</formula>
    </cfRule>
    <cfRule type="expression" dxfId="4856" priority="225">
      <formula>Z49&lt;Y49-8</formula>
    </cfRule>
  </conditionalFormatting>
  <conditionalFormatting sqref="AG46">
    <cfRule type="expression" dxfId="4855" priority="222">
      <formula>Z46&gt;=23</formula>
    </cfRule>
    <cfRule type="expression" dxfId="4854" priority="223">
      <formula>Z46&lt;23</formula>
    </cfRule>
  </conditionalFormatting>
  <conditionalFormatting sqref="AH46">
    <cfRule type="expression" dxfId="4853" priority="220">
      <formula>Z46&gt;=Y46-8</formula>
    </cfRule>
    <cfRule type="expression" dxfId="4852" priority="221">
      <formula>Z46&lt;Y46-8</formula>
    </cfRule>
  </conditionalFormatting>
  <conditionalFormatting sqref="AG45">
    <cfRule type="expression" dxfId="4851" priority="218">
      <formula>Z45&gt;=23</formula>
    </cfRule>
    <cfRule type="expression" dxfId="4850" priority="219">
      <formula>Z45&lt;23</formula>
    </cfRule>
  </conditionalFormatting>
  <conditionalFormatting sqref="AH45">
    <cfRule type="expression" dxfId="4849" priority="216">
      <formula>Z45&gt;=Y45-8</formula>
    </cfRule>
    <cfRule type="expression" dxfId="4848" priority="217">
      <formula>Z45&lt;Y45-8</formula>
    </cfRule>
  </conditionalFormatting>
  <conditionalFormatting sqref="AG47">
    <cfRule type="expression" dxfId="4847" priority="214">
      <formula>Z47&gt;=23</formula>
    </cfRule>
    <cfRule type="expression" dxfId="4846" priority="215">
      <formula>Z47&lt;23</formula>
    </cfRule>
  </conditionalFormatting>
  <conditionalFormatting sqref="AH47">
    <cfRule type="expression" dxfId="4845" priority="212">
      <formula>Z47&gt;=Y47-8</formula>
    </cfRule>
    <cfRule type="expression" dxfId="4844" priority="213">
      <formula>Z47&lt;Y47-8</formula>
    </cfRule>
  </conditionalFormatting>
  <conditionalFormatting sqref="AG50">
    <cfRule type="expression" dxfId="4843" priority="210">
      <formula>Z50&gt;=23</formula>
    </cfRule>
    <cfRule type="expression" dxfId="4842" priority="211">
      <formula>Z50&lt;23</formula>
    </cfRule>
  </conditionalFormatting>
  <conditionalFormatting sqref="AH50">
    <cfRule type="expression" dxfId="4841" priority="208">
      <formula>Z50&gt;=Y50-8</formula>
    </cfRule>
    <cfRule type="expression" dxfId="4840" priority="209">
      <formula>Z50&lt;Y50-8</formula>
    </cfRule>
  </conditionalFormatting>
  <conditionalFormatting sqref="AG29">
    <cfRule type="expression" dxfId="4839" priority="206">
      <formula>Z29&gt;=23</formula>
    </cfRule>
    <cfRule type="expression" dxfId="4838" priority="207">
      <formula>Z29&lt;23</formula>
    </cfRule>
  </conditionalFormatting>
  <conditionalFormatting sqref="AH29">
    <cfRule type="expression" dxfId="4837" priority="204">
      <formula>Z29&gt;=Y29-8</formula>
    </cfRule>
    <cfRule type="expression" dxfId="4836" priority="205">
      <formula>Z29&lt;Y29-8</formula>
    </cfRule>
  </conditionalFormatting>
  <conditionalFormatting sqref="AG58">
    <cfRule type="expression" dxfId="4835" priority="202">
      <formula>Z58&gt;=23</formula>
    </cfRule>
    <cfRule type="expression" dxfId="4834" priority="203">
      <formula>Z58&lt;23</formula>
    </cfRule>
  </conditionalFormatting>
  <conditionalFormatting sqref="AH58">
    <cfRule type="expression" dxfId="4833" priority="200">
      <formula>Z58&gt;=Y58-8</formula>
    </cfRule>
    <cfRule type="expression" dxfId="4832" priority="201">
      <formula>Z58&lt;Y58-8</formula>
    </cfRule>
  </conditionalFormatting>
  <conditionalFormatting sqref="AG62">
    <cfRule type="expression" dxfId="4831" priority="198">
      <formula>Z62&gt;=23</formula>
    </cfRule>
    <cfRule type="expression" dxfId="4830" priority="199">
      <formula>Z62&lt;23</formula>
    </cfRule>
  </conditionalFormatting>
  <conditionalFormatting sqref="AH62">
    <cfRule type="expression" dxfId="4829" priority="196">
      <formula>Z62&gt;=Y62-8</formula>
    </cfRule>
    <cfRule type="expression" dxfId="4828" priority="197">
      <formula>Z62&lt;Y62-8</formula>
    </cfRule>
  </conditionalFormatting>
  <conditionalFormatting sqref="AG60">
    <cfRule type="expression" dxfId="4827" priority="194">
      <formula>Z60&gt;=23</formula>
    </cfRule>
    <cfRule type="expression" dxfId="4826" priority="195">
      <formula>Z60&lt;23</formula>
    </cfRule>
  </conditionalFormatting>
  <conditionalFormatting sqref="AH60">
    <cfRule type="expression" dxfId="4825" priority="192">
      <formula>Z60&gt;=Y60-8</formula>
    </cfRule>
    <cfRule type="expression" dxfId="4824" priority="193">
      <formula>Z60&lt;Y60-8</formula>
    </cfRule>
  </conditionalFormatting>
  <conditionalFormatting sqref="AG63">
    <cfRule type="expression" dxfId="4823" priority="190">
      <formula>Z63&gt;=23</formula>
    </cfRule>
    <cfRule type="expression" dxfId="4822" priority="191">
      <formula>Z63&lt;23</formula>
    </cfRule>
  </conditionalFormatting>
  <conditionalFormatting sqref="AH63">
    <cfRule type="expression" dxfId="4821" priority="188">
      <formula>Z63&gt;=Y63-8</formula>
    </cfRule>
    <cfRule type="expression" dxfId="4820" priority="189">
      <formula>Z63&lt;Y63-8</formula>
    </cfRule>
  </conditionalFormatting>
  <conditionalFormatting sqref="AG59">
    <cfRule type="expression" dxfId="4819" priority="186">
      <formula>Z59&gt;=23</formula>
    </cfRule>
    <cfRule type="expression" dxfId="4818" priority="187">
      <formula>Z59&lt;23</formula>
    </cfRule>
  </conditionalFormatting>
  <conditionalFormatting sqref="AH59">
    <cfRule type="expression" dxfId="4817" priority="184">
      <formula>Z59&gt;=Y59-8</formula>
    </cfRule>
    <cfRule type="expression" dxfId="4816" priority="185">
      <formula>Z59&lt;Y59-8</formula>
    </cfRule>
  </conditionalFormatting>
  <conditionalFormatting sqref="AG61">
    <cfRule type="expression" dxfId="4815" priority="182">
      <formula>Z61&gt;=23</formula>
    </cfRule>
    <cfRule type="expression" dxfId="4814" priority="183">
      <formula>Z61&lt;23</formula>
    </cfRule>
  </conditionalFormatting>
  <conditionalFormatting sqref="AH61">
    <cfRule type="expression" dxfId="4813" priority="180">
      <formula>Z61&gt;=Y61-8</formula>
    </cfRule>
    <cfRule type="expression" dxfId="4812" priority="181">
      <formula>Z61&lt;Y61-8</formula>
    </cfRule>
  </conditionalFormatting>
  <conditionalFormatting sqref="AG64">
    <cfRule type="expression" dxfId="4811" priority="178">
      <formula>Z64&gt;=23</formula>
    </cfRule>
    <cfRule type="expression" dxfId="4810" priority="179">
      <formula>Z64&lt;23</formula>
    </cfRule>
  </conditionalFormatting>
  <conditionalFormatting sqref="AH64">
    <cfRule type="expression" dxfId="4809" priority="176">
      <formula>Z64&gt;=Y64-8</formula>
    </cfRule>
    <cfRule type="expression" dxfId="4808" priority="177">
      <formula>Z64&lt;Y64-8</formula>
    </cfRule>
  </conditionalFormatting>
  <conditionalFormatting sqref="AG71">
    <cfRule type="expression" dxfId="4807" priority="174">
      <formula>Z71&gt;=23</formula>
    </cfRule>
    <cfRule type="expression" dxfId="4806" priority="175">
      <formula>Z71&lt;23</formula>
    </cfRule>
  </conditionalFormatting>
  <conditionalFormatting sqref="AH71">
    <cfRule type="expression" dxfId="4805" priority="172">
      <formula>Z71&gt;=Y71-8</formula>
    </cfRule>
    <cfRule type="expression" dxfId="4804" priority="173">
      <formula>Z71&lt;Y71-8</formula>
    </cfRule>
  </conditionalFormatting>
  <conditionalFormatting sqref="AG73">
    <cfRule type="expression" dxfId="4803" priority="170">
      <formula>Z73&gt;=23</formula>
    </cfRule>
    <cfRule type="expression" dxfId="4802" priority="171">
      <formula>Z73&lt;23</formula>
    </cfRule>
  </conditionalFormatting>
  <conditionalFormatting sqref="AH73">
    <cfRule type="expression" dxfId="4801" priority="168">
      <formula>Z73&gt;=Y73-8</formula>
    </cfRule>
    <cfRule type="expression" dxfId="4800" priority="169">
      <formula>Z73&lt;Y73-8</formula>
    </cfRule>
  </conditionalFormatting>
  <conditionalFormatting sqref="AG74">
    <cfRule type="expression" dxfId="4799" priority="166">
      <formula>Z74&gt;=23</formula>
    </cfRule>
    <cfRule type="expression" dxfId="4798" priority="167">
      <formula>Z74&lt;23</formula>
    </cfRule>
  </conditionalFormatting>
  <conditionalFormatting sqref="AH74">
    <cfRule type="expression" dxfId="4797" priority="164">
      <formula>Z74&gt;=Y74-8</formula>
    </cfRule>
    <cfRule type="expression" dxfId="4796" priority="165">
      <formula>Z74&lt;Y74-8</formula>
    </cfRule>
  </conditionalFormatting>
  <conditionalFormatting sqref="AG70">
    <cfRule type="expression" dxfId="4795" priority="162">
      <formula>Z70&gt;=23</formula>
    </cfRule>
    <cfRule type="expression" dxfId="4794" priority="163">
      <formula>Z70&lt;23</formula>
    </cfRule>
  </conditionalFormatting>
  <conditionalFormatting sqref="AH70">
    <cfRule type="expression" dxfId="4793" priority="160">
      <formula>Z70&gt;=Y70-8</formula>
    </cfRule>
    <cfRule type="expression" dxfId="4792" priority="161">
      <formula>Z70&lt;Y70-8</formula>
    </cfRule>
  </conditionalFormatting>
  <conditionalFormatting sqref="J81">
    <cfRule type="cellIs" dxfId="4791" priority="159" operator="greaterThan">
      <formula>I81</formula>
    </cfRule>
  </conditionalFormatting>
  <conditionalFormatting sqref="J82">
    <cfRule type="cellIs" dxfId="4790" priority="158" operator="greaterThan">
      <formula>I82</formula>
    </cfRule>
  </conditionalFormatting>
  <conditionalFormatting sqref="J83">
    <cfRule type="cellIs" dxfId="4789" priority="157" operator="greaterThan">
      <formula>I83</formula>
    </cfRule>
  </conditionalFormatting>
  <conditionalFormatting sqref="L81">
    <cfRule type="cellIs" dxfId="4788" priority="156" operator="greaterThan">
      <formula>K81</formula>
    </cfRule>
  </conditionalFormatting>
  <conditionalFormatting sqref="L82">
    <cfRule type="cellIs" dxfId="4787" priority="155" operator="greaterThan">
      <formula>K82</formula>
    </cfRule>
  </conditionalFormatting>
  <conditionalFormatting sqref="L83">
    <cfRule type="cellIs" dxfId="4786" priority="154" operator="greaterThan">
      <formula>K83</formula>
    </cfRule>
  </conditionalFormatting>
  <conditionalFormatting sqref="S51">
    <cfRule type="expression" dxfId="4785" priority="152">
      <formula>J51&gt;=I51-8</formula>
    </cfRule>
    <cfRule type="expression" dxfId="4784" priority="153">
      <formula>J51&lt;I51-8</formula>
    </cfRule>
  </conditionalFormatting>
  <conditionalFormatting sqref="S52">
    <cfRule type="expression" dxfId="4783" priority="150">
      <formula>J52&gt;=I52-8</formula>
    </cfRule>
    <cfRule type="expression" dxfId="4782" priority="151">
      <formula>J52&lt;I52-8</formula>
    </cfRule>
  </conditionalFormatting>
  <conditionalFormatting sqref="AG51">
    <cfRule type="expression" dxfId="4781" priority="148">
      <formula>Z51&gt;=23</formula>
    </cfRule>
    <cfRule type="expression" dxfId="4780" priority="149">
      <formula>Z51&lt;23</formula>
    </cfRule>
  </conditionalFormatting>
  <conditionalFormatting sqref="AH51">
    <cfRule type="expression" dxfId="4779" priority="146">
      <formula>Z51&gt;=Y51-8</formula>
    </cfRule>
    <cfRule type="expression" dxfId="4778" priority="147">
      <formula>Z51&lt;Y51-8</formula>
    </cfRule>
  </conditionalFormatting>
  <conditionalFormatting sqref="AG52">
    <cfRule type="expression" dxfId="4777" priority="144">
      <formula>Z52&gt;=23</formula>
    </cfRule>
    <cfRule type="expression" dxfId="4776" priority="145">
      <formula>Z52&lt;23</formula>
    </cfRule>
  </conditionalFormatting>
  <conditionalFormatting sqref="AH52">
    <cfRule type="expression" dxfId="4775" priority="142">
      <formula>Z52&gt;=Y52-8</formula>
    </cfRule>
    <cfRule type="expression" dxfId="4774" priority="143">
      <formula>Z52&lt;Y52-8</formula>
    </cfRule>
  </conditionalFormatting>
  <conditionalFormatting sqref="J51">
    <cfRule type="cellIs" dxfId="4773" priority="141" operator="greaterThan">
      <formula>I51</formula>
    </cfRule>
  </conditionalFormatting>
  <conditionalFormatting sqref="J52">
    <cfRule type="cellIs" dxfId="4772" priority="140" operator="greaterThan">
      <formula>I52</formula>
    </cfRule>
  </conditionalFormatting>
  <conditionalFormatting sqref="L51">
    <cfRule type="cellIs" dxfId="4771" priority="139" operator="greaterThan">
      <formula>K51</formula>
    </cfRule>
  </conditionalFormatting>
  <conditionalFormatting sqref="L52">
    <cfRule type="cellIs" dxfId="4770" priority="138" operator="greaterThan">
      <formula>K52</formula>
    </cfRule>
  </conditionalFormatting>
  <conditionalFormatting sqref="Z51">
    <cfRule type="cellIs" dxfId="4769" priority="137" operator="greaterThan">
      <formula>Y51</formula>
    </cfRule>
  </conditionalFormatting>
  <conditionalFormatting sqref="Z52">
    <cfRule type="cellIs" dxfId="4768" priority="136" operator="greaterThan">
      <formula>Y52</formula>
    </cfRule>
  </conditionalFormatting>
  <conditionalFormatting sqref="AB51">
    <cfRule type="cellIs" dxfId="4767" priority="135" operator="greaterThan">
      <formula>AA51</formula>
    </cfRule>
  </conditionalFormatting>
  <conditionalFormatting sqref="AB52">
    <cfRule type="cellIs" dxfId="4766" priority="134" operator="greaterThan">
      <formula>AA52</formula>
    </cfRule>
  </conditionalFormatting>
  <conditionalFormatting sqref="R27">
    <cfRule type="expression" dxfId="4765" priority="132">
      <formula>J27&gt;=23</formula>
    </cfRule>
    <cfRule type="expression" dxfId="4764" priority="133">
      <formula>J27&lt;23</formula>
    </cfRule>
  </conditionalFormatting>
  <conditionalFormatting sqref="R57">
    <cfRule type="expression" dxfId="4763" priority="129">
      <formula>E57=0</formula>
    </cfRule>
    <cfRule type="expression" dxfId="4762" priority="130">
      <formula>J57&gt;=23</formula>
    </cfRule>
    <cfRule type="expression" dxfId="4761" priority="131">
      <formula>J57&lt;23</formula>
    </cfRule>
  </conditionalFormatting>
  <conditionalFormatting sqref="Q27">
    <cfRule type="expression" dxfId="4760" priority="127">
      <formula>D27&lt;C27</formula>
    </cfRule>
    <cfRule type="expression" dxfId="4759" priority="128">
      <formula>D27&gt;=C27</formula>
    </cfRule>
  </conditionalFormatting>
  <conditionalFormatting sqref="Q28">
    <cfRule type="expression" dxfId="4758" priority="125">
      <formula>D28&lt;C28</formula>
    </cfRule>
    <cfRule type="expression" dxfId="4757" priority="126">
      <formula>D28&gt;=C28</formula>
    </cfRule>
  </conditionalFormatting>
  <conditionalFormatting sqref="Q29">
    <cfRule type="expression" dxfId="4756" priority="123">
      <formula>D29&lt;C29</formula>
    </cfRule>
    <cfRule type="expression" dxfId="4755" priority="124">
      <formula>D29&gt;=C29</formula>
    </cfRule>
  </conditionalFormatting>
  <conditionalFormatting sqref="Q30">
    <cfRule type="expression" dxfId="4754" priority="121">
      <formula>D30&lt;C30</formula>
    </cfRule>
    <cfRule type="expression" dxfId="4753" priority="122">
      <formula>D30&gt;=C30</formula>
    </cfRule>
  </conditionalFormatting>
  <conditionalFormatting sqref="Q31">
    <cfRule type="expression" dxfId="4752" priority="119">
      <formula>D31&lt;C31</formula>
    </cfRule>
    <cfRule type="expression" dxfId="4751" priority="120">
      <formula>D31&gt;=C31</formula>
    </cfRule>
  </conditionalFormatting>
  <conditionalFormatting sqref="Q40">
    <cfRule type="expression" dxfId="4750" priority="117">
      <formula>D40&lt;C40</formula>
    </cfRule>
    <cfRule type="expression" dxfId="4749" priority="118">
      <formula>D40&gt;=C40</formula>
    </cfRule>
  </conditionalFormatting>
  <conditionalFormatting sqref="Q41">
    <cfRule type="expression" dxfId="4748" priority="115">
      <formula>D41&lt;C41</formula>
    </cfRule>
    <cfRule type="expression" dxfId="4747" priority="116">
      <formula>D41&gt;=C41</formula>
    </cfRule>
  </conditionalFormatting>
  <conditionalFormatting sqref="Q42">
    <cfRule type="expression" dxfId="4746" priority="113">
      <formula>D42&lt;C42</formula>
    </cfRule>
    <cfRule type="expression" dxfId="4745" priority="114">
      <formula>D42&gt;=C42</formula>
    </cfRule>
  </conditionalFormatting>
  <conditionalFormatting sqref="Q32">
    <cfRule type="expression" dxfId="4744" priority="111">
      <formula>D32&lt;C32</formula>
    </cfRule>
    <cfRule type="expression" dxfId="4743" priority="112">
      <formula>D32&gt;=C32</formula>
    </cfRule>
  </conditionalFormatting>
  <conditionalFormatting sqref="Q43">
    <cfRule type="expression" dxfId="4742" priority="109">
      <formula>D43&lt;C43</formula>
    </cfRule>
    <cfRule type="expression" dxfId="4741" priority="110">
      <formula>D43&gt;=C43</formula>
    </cfRule>
  </conditionalFormatting>
  <conditionalFormatting sqref="Q44">
    <cfRule type="expression" dxfId="4740" priority="107">
      <formula>D44&lt;C44</formula>
    </cfRule>
    <cfRule type="expression" dxfId="4739" priority="108">
      <formula>D44&gt;=C44</formula>
    </cfRule>
  </conditionalFormatting>
  <conditionalFormatting sqref="Q45">
    <cfRule type="expression" dxfId="4738" priority="105">
      <formula>D45&lt;C45</formula>
    </cfRule>
    <cfRule type="expression" dxfId="4737" priority="106">
      <formula>D45&gt;=C45</formula>
    </cfRule>
  </conditionalFormatting>
  <conditionalFormatting sqref="Q46">
    <cfRule type="expression" dxfId="4736" priority="103">
      <formula>D46&lt;C46</formula>
    </cfRule>
    <cfRule type="expression" dxfId="4735" priority="104">
      <formula>D46&gt;=C46</formula>
    </cfRule>
  </conditionalFormatting>
  <conditionalFormatting sqref="Q47">
    <cfRule type="expression" dxfId="4734" priority="101">
      <formula>D47&lt;C47</formula>
    </cfRule>
    <cfRule type="expression" dxfId="4733" priority="102">
      <formula>D47&gt;=C47</formula>
    </cfRule>
  </conditionalFormatting>
  <conditionalFormatting sqref="Q48">
    <cfRule type="expression" dxfId="4732" priority="99">
      <formula>D48&lt;C48</formula>
    </cfRule>
    <cfRule type="expression" dxfId="4731" priority="100">
      <formula>D48&gt;=C48</formula>
    </cfRule>
  </conditionalFormatting>
  <conditionalFormatting sqref="Q49">
    <cfRule type="expression" dxfId="4730" priority="97">
      <formula>D49&lt;C49</formula>
    </cfRule>
    <cfRule type="expression" dxfId="4729" priority="98">
      <formula>D49&gt;=C49</formula>
    </cfRule>
  </conditionalFormatting>
  <conditionalFormatting sqref="Q50">
    <cfRule type="expression" dxfId="4728" priority="95">
      <formula>D50&lt;C50</formula>
    </cfRule>
    <cfRule type="expression" dxfId="4727" priority="96">
      <formula>D50&gt;=C50</formula>
    </cfRule>
  </conditionalFormatting>
  <conditionalFormatting sqref="Q51">
    <cfRule type="expression" dxfId="4726" priority="93">
      <formula>D51&lt;C51</formula>
    </cfRule>
    <cfRule type="expression" dxfId="4725" priority="94">
      <formula>D51&gt;=C51</formula>
    </cfRule>
  </conditionalFormatting>
  <conditionalFormatting sqref="Q52">
    <cfRule type="expression" dxfId="4724" priority="91">
      <formula>D52&lt;C52</formula>
    </cfRule>
    <cfRule type="expression" dxfId="4723" priority="92">
      <formula>D52&gt;=C52</formula>
    </cfRule>
  </conditionalFormatting>
  <conditionalFormatting sqref="Q58">
    <cfRule type="expression" dxfId="4722" priority="89">
      <formula>D58&lt;C58</formula>
    </cfRule>
    <cfRule type="expression" dxfId="4721" priority="90">
      <formula>D58&gt;=C58</formula>
    </cfRule>
  </conditionalFormatting>
  <conditionalFormatting sqref="Q59">
    <cfRule type="expression" dxfId="4720" priority="87">
      <formula>D59&lt;C59</formula>
    </cfRule>
    <cfRule type="expression" dxfId="4719" priority="88">
      <formula>D59&gt;=C59</formula>
    </cfRule>
  </conditionalFormatting>
  <conditionalFormatting sqref="Q60">
    <cfRule type="expression" dxfId="4718" priority="85">
      <formula>D60&lt;C60</formula>
    </cfRule>
    <cfRule type="expression" dxfId="4717" priority="86">
      <formula>D60&gt;=C60</formula>
    </cfRule>
  </conditionalFormatting>
  <conditionalFormatting sqref="Q61">
    <cfRule type="expression" dxfId="4716" priority="83">
      <formula>D61&lt;C61</formula>
    </cfRule>
    <cfRule type="expression" dxfId="4715" priority="84">
      <formula>D61&gt;=C61</formula>
    </cfRule>
  </conditionalFormatting>
  <conditionalFormatting sqref="Q62">
    <cfRule type="expression" dxfId="4714" priority="81">
      <formula>D62&lt;C62</formula>
    </cfRule>
    <cfRule type="expression" dxfId="4713" priority="82">
      <formula>D62&gt;=C62</formula>
    </cfRule>
  </conditionalFormatting>
  <conditionalFormatting sqref="Q63">
    <cfRule type="expression" dxfId="4712" priority="79">
      <formula>D63&lt;C63</formula>
    </cfRule>
    <cfRule type="expression" dxfId="4711" priority="80">
      <formula>D63&gt;=C63</formula>
    </cfRule>
  </conditionalFormatting>
  <conditionalFormatting sqref="Q64">
    <cfRule type="expression" dxfId="4710" priority="77">
      <formula>D64&lt;C64</formula>
    </cfRule>
    <cfRule type="expression" dxfId="4709" priority="78">
      <formula>D64&gt;=C64</formula>
    </cfRule>
  </conditionalFormatting>
  <conditionalFormatting sqref="Q70">
    <cfRule type="expression" dxfId="4708" priority="75">
      <formula>D70&lt;C70</formula>
    </cfRule>
    <cfRule type="expression" dxfId="4707" priority="76">
      <formula>D70&gt;=C70</formula>
    </cfRule>
  </conditionalFormatting>
  <conditionalFormatting sqref="Q71">
    <cfRule type="expression" dxfId="4706" priority="73">
      <formula>D71&lt;C71</formula>
    </cfRule>
    <cfRule type="expression" dxfId="4705" priority="74">
      <formula>D71&gt;=C71</formula>
    </cfRule>
  </conditionalFormatting>
  <conditionalFormatting sqref="Q72">
    <cfRule type="expression" dxfId="4704" priority="71">
      <formula>D72&lt;C72</formula>
    </cfRule>
    <cfRule type="expression" dxfId="4703" priority="72">
      <formula>D72&gt;=C72</formula>
    </cfRule>
  </conditionalFormatting>
  <conditionalFormatting sqref="T57">
    <cfRule type="containsText" dxfId="4702" priority="70" operator="containsText" text="Assessment Only">
      <formula>NOT(ISERROR(SEARCH("Assessment Only",T57)))</formula>
    </cfRule>
  </conditionalFormatting>
  <conditionalFormatting sqref="R28">
    <cfRule type="expression" dxfId="4701" priority="68">
      <formula>J28&gt;=23</formula>
    </cfRule>
    <cfRule type="expression" dxfId="4700" priority="69">
      <formula>J28&lt;23</formula>
    </cfRule>
  </conditionalFormatting>
  <conditionalFormatting sqref="R29">
    <cfRule type="expression" dxfId="4699" priority="66">
      <formula>J29&gt;=23</formula>
    </cfRule>
    <cfRule type="expression" dxfId="4698" priority="67">
      <formula>J29&lt;23</formula>
    </cfRule>
  </conditionalFormatting>
  <conditionalFormatting sqref="R30">
    <cfRule type="expression" dxfId="4697" priority="64">
      <formula>J30&gt;=23</formula>
    </cfRule>
    <cfRule type="expression" dxfId="4696" priority="65">
      <formula>J30&lt;23</formula>
    </cfRule>
  </conditionalFormatting>
  <conditionalFormatting sqref="R31">
    <cfRule type="expression" dxfId="4695" priority="62">
      <formula>J31&gt;=23</formula>
    </cfRule>
    <cfRule type="expression" dxfId="4694" priority="63">
      <formula>J31&lt;23</formula>
    </cfRule>
  </conditionalFormatting>
  <conditionalFormatting sqref="R32">
    <cfRule type="expression" dxfId="4693" priority="60">
      <formula>J32&gt;=23</formula>
    </cfRule>
    <cfRule type="expression" dxfId="4692" priority="61">
      <formula>J32&lt;23</formula>
    </cfRule>
  </conditionalFormatting>
  <conditionalFormatting sqref="R33">
    <cfRule type="expression" dxfId="4691" priority="58">
      <formula>J33&gt;=23</formula>
    </cfRule>
    <cfRule type="expression" dxfId="4690" priority="59">
      <formula>J33&lt;23</formula>
    </cfRule>
  </conditionalFormatting>
  <conditionalFormatting sqref="R34">
    <cfRule type="expression" dxfId="4689" priority="56">
      <formula>J34&gt;=23</formula>
    </cfRule>
    <cfRule type="expression" dxfId="4688" priority="57">
      <formula>J34&lt;23</formula>
    </cfRule>
  </conditionalFormatting>
  <conditionalFormatting sqref="R35">
    <cfRule type="expression" dxfId="4687" priority="54">
      <formula>J35&gt;=23</formula>
    </cfRule>
    <cfRule type="expression" dxfId="4686" priority="55">
      <formula>J35&lt;23</formula>
    </cfRule>
  </conditionalFormatting>
  <conditionalFormatting sqref="R40">
    <cfRule type="expression" dxfId="4685" priority="52">
      <formula>J40&gt;=23</formula>
    </cfRule>
    <cfRule type="expression" dxfId="4684" priority="53">
      <formula>J40&lt;23</formula>
    </cfRule>
  </conditionalFormatting>
  <conditionalFormatting sqref="R41">
    <cfRule type="expression" dxfId="4683" priority="50">
      <formula>J41&gt;=23</formula>
    </cfRule>
    <cfRule type="expression" dxfId="4682" priority="51">
      <formula>J41&lt;23</formula>
    </cfRule>
  </conditionalFormatting>
  <conditionalFormatting sqref="R42">
    <cfRule type="expression" dxfId="4681" priority="48">
      <formula>J42&gt;=23</formula>
    </cfRule>
    <cfRule type="expression" dxfId="4680" priority="49">
      <formula>J42&lt;23</formula>
    </cfRule>
  </conditionalFormatting>
  <conditionalFormatting sqref="R43">
    <cfRule type="expression" dxfId="4679" priority="46">
      <formula>J43&gt;=23</formula>
    </cfRule>
    <cfRule type="expression" dxfId="4678" priority="47">
      <formula>J43&lt;23</formula>
    </cfRule>
  </conditionalFormatting>
  <conditionalFormatting sqref="R44">
    <cfRule type="expression" dxfId="4677" priority="44">
      <formula>J44&gt;=23</formula>
    </cfRule>
    <cfRule type="expression" dxfId="4676" priority="45">
      <formula>J44&lt;23</formula>
    </cfRule>
  </conditionalFormatting>
  <conditionalFormatting sqref="R45">
    <cfRule type="expression" dxfId="4675" priority="42">
      <formula>J45&gt;=23</formula>
    </cfRule>
    <cfRule type="expression" dxfId="4674" priority="43">
      <formula>J45&lt;23</formula>
    </cfRule>
  </conditionalFormatting>
  <conditionalFormatting sqref="R46">
    <cfRule type="expression" dxfId="4673" priority="40">
      <formula>J46&gt;=23</formula>
    </cfRule>
    <cfRule type="expression" dxfId="4672" priority="41">
      <formula>J46&lt;23</formula>
    </cfRule>
  </conditionalFormatting>
  <conditionalFormatting sqref="R47">
    <cfRule type="expression" dxfId="4671" priority="38">
      <formula>J47&gt;=23</formula>
    </cfRule>
    <cfRule type="expression" dxfId="4670" priority="39">
      <formula>J47&lt;23</formula>
    </cfRule>
  </conditionalFormatting>
  <conditionalFormatting sqref="R48">
    <cfRule type="expression" dxfId="4669" priority="36">
      <formula>J48&gt;=23</formula>
    </cfRule>
    <cfRule type="expression" dxfId="4668" priority="37">
      <formula>J48&lt;23</formula>
    </cfRule>
  </conditionalFormatting>
  <conditionalFormatting sqref="R49">
    <cfRule type="expression" dxfId="4667" priority="34">
      <formula>J49&gt;=23</formula>
    </cfRule>
    <cfRule type="expression" dxfId="4666" priority="35">
      <formula>J49&lt;23</formula>
    </cfRule>
  </conditionalFormatting>
  <conditionalFormatting sqref="R50">
    <cfRule type="expression" dxfId="4665" priority="32">
      <formula>J50&gt;=23</formula>
    </cfRule>
    <cfRule type="expression" dxfId="4664" priority="33">
      <formula>J50&lt;23</formula>
    </cfRule>
  </conditionalFormatting>
  <conditionalFormatting sqref="R51">
    <cfRule type="expression" dxfId="4663" priority="30">
      <formula>J51&gt;=23</formula>
    </cfRule>
    <cfRule type="expression" dxfId="4662" priority="31">
      <formula>J51&lt;23</formula>
    </cfRule>
  </conditionalFormatting>
  <conditionalFormatting sqref="R52">
    <cfRule type="expression" dxfId="4661" priority="28">
      <formula>J52&gt;=23</formula>
    </cfRule>
    <cfRule type="expression" dxfId="4660" priority="29">
      <formula>J52&lt;23</formula>
    </cfRule>
  </conditionalFormatting>
  <conditionalFormatting sqref="R58">
    <cfRule type="expression" dxfId="4659" priority="26">
      <formula>J58&gt;=23</formula>
    </cfRule>
    <cfRule type="expression" dxfId="4658" priority="27">
      <formula>J58&lt;23</formula>
    </cfRule>
  </conditionalFormatting>
  <conditionalFormatting sqref="R59">
    <cfRule type="expression" dxfId="4657" priority="24">
      <formula>J59&gt;=23</formula>
    </cfRule>
    <cfRule type="expression" dxfId="4656" priority="25">
      <formula>J59&lt;23</formula>
    </cfRule>
  </conditionalFormatting>
  <conditionalFormatting sqref="R60">
    <cfRule type="expression" dxfId="4655" priority="22">
      <formula>J60&gt;=23</formula>
    </cfRule>
    <cfRule type="expression" dxfId="4654" priority="23">
      <formula>J60&lt;23</formula>
    </cfRule>
  </conditionalFormatting>
  <conditionalFormatting sqref="R61">
    <cfRule type="expression" dxfId="4653" priority="20">
      <formula>J61&gt;=23</formula>
    </cfRule>
    <cfRule type="expression" dxfId="4652" priority="21">
      <formula>J61&lt;23</formula>
    </cfRule>
  </conditionalFormatting>
  <conditionalFormatting sqref="R62">
    <cfRule type="expression" dxfId="4651" priority="18">
      <formula>J62&gt;=23</formula>
    </cfRule>
    <cfRule type="expression" dxfId="4650" priority="19">
      <formula>J62&lt;23</formula>
    </cfRule>
  </conditionalFormatting>
  <conditionalFormatting sqref="R63">
    <cfRule type="expression" dxfId="4649" priority="16">
      <formula>J63&gt;=23</formula>
    </cfRule>
    <cfRule type="expression" dxfId="4648" priority="17">
      <formula>J63&lt;23</formula>
    </cfRule>
  </conditionalFormatting>
  <conditionalFormatting sqref="R64">
    <cfRule type="expression" dxfId="4647" priority="14">
      <formula>J64&gt;=23</formula>
    </cfRule>
    <cfRule type="expression" dxfId="4646" priority="15">
      <formula>J64&lt;23</formula>
    </cfRule>
  </conditionalFormatting>
  <conditionalFormatting sqref="R70">
    <cfRule type="expression" dxfId="4645" priority="12">
      <formula>J70&gt;=23</formula>
    </cfRule>
    <cfRule type="expression" dxfId="4644" priority="13">
      <formula>J70&lt;23</formula>
    </cfRule>
  </conditionalFormatting>
  <conditionalFormatting sqref="R71">
    <cfRule type="expression" dxfId="4643" priority="10">
      <formula>J71&gt;=23</formula>
    </cfRule>
    <cfRule type="expression" dxfId="4642" priority="11">
      <formula>J71&lt;23</formula>
    </cfRule>
  </conditionalFormatting>
  <conditionalFormatting sqref="R73">
    <cfRule type="expression" dxfId="4641" priority="6">
      <formula>J73&gt;=23</formula>
    </cfRule>
    <cfRule type="expression" dxfId="4640" priority="7">
      <formula>J73&lt;23</formula>
    </cfRule>
  </conditionalFormatting>
  <conditionalFormatting sqref="R74">
    <cfRule type="expression" dxfId="4639" priority="4">
      <formula>J74&gt;=23</formula>
    </cfRule>
    <cfRule type="expression" dxfId="4638" priority="5">
      <formula>J74&lt;23</formula>
    </cfRule>
  </conditionalFormatting>
  <conditionalFormatting sqref="R72">
    <cfRule type="expression" dxfId="4637" priority="1">
      <formula>E72=0</formula>
    </cfRule>
    <cfRule type="expression" dxfId="4636" priority="2">
      <formula>J72&gt;=23</formula>
    </cfRule>
    <cfRule type="expression" dxfId="463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sheetPr codeName="Sheet23"/>
  <dimension ref="A1:AJ133"/>
  <sheetViews>
    <sheetView topLeftCell="A65" zoomScaleNormal="100" workbookViewId="0">
      <selection activeCell="L58" sqref="L58"/>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'[1]23rd'!$E$17+'[1]23rd'!$F$17+'[1]23rd'!$G$17</f>
        <v>1</v>
      </c>
      <c r="D27" s="240">
        <f>'[1]23rd'!$H$17+'[1]23rd'!$I$17+'[1]23rd'!$J$17</f>
        <v>0</v>
      </c>
      <c r="E27" s="263">
        <f>'[1]23rd'!B3</f>
        <v>3</v>
      </c>
      <c r="F27" s="264">
        <f>'[1]23rd'!C3</f>
        <v>2</v>
      </c>
      <c r="G27" s="265">
        <f>'[1]23rd'!D3</f>
        <v>2</v>
      </c>
      <c r="H27" s="266">
        <f>'[1]23rd'!E3</f>
        <v>2</v>
      </c>
      <c r="I27" s="120">
        <f>'[1]23rd'!F3</f>
        <v>34.5</v>
      </c>
      <c r="J27" s="53">
        <f>'[1]23rd'!G3</f>
        <v>23</v>
      </c>
      <c r="K27" s="54">
        <f>'[1]23rd'!H3</f>
        <v>23</v>
      </c>
      <c r="L27" s="160">
        <f>'[1]23rd'!I3</f>
        <v>23</v>
      </c>
      <c r="M27" s="146">
        <f>'[1]23rd'!J3</f>
        <v>5</v>
      </c>
      <c r="N27" s="39">
        <f>'[1]23rd'!K3</f>
        <v>7.5</v>
      </c>
      <c r="O27" s="38">
        <f>'[1]23rd'!L3</f>
        <v>3</v>
      </c>
      <c r="P27" s="123">
        <f>'[1]23rd'!M3</f>
        <v>3.75</v>
      </c>
      <c r="Q27" s="125" t="str">
        <f>IF(D27="","",IF(D27&gt;=C27,"J",IF(D27&lt;C27,"L")))</f>
        <v>L</v>
      </c>
      <c r="R27" s="90" t="str">
        <f t="shared" ref="R27:R52" si="0">IF(J27="","",IF(J27&gt;=23,"J",IF(J27&lt;23,"L")))</f>
        <v>J</v>
      </c>
      <c r="S27" s="90" t="str">
        <f>IF(J27="","",IF(J27&gt;=I27-8,"J",IF(J27&lt;I27-8,"L")))</f>
        <v>L</v>
      </c>
      <c r="T27" s="68" t="str">
        <f>'[1]23rd'!N3</f>
        <v>A</v>
      </c>
      <c r="U27" s="184">
        <f>'[1]23rd'!O3</f>
        <v>3</v>
      </c>
      <c r="V27" s="185">
        <f>'[1]23rd'!P3</f>
        <v>3</v>
      </c>
      <c r="W27" s="186">
        <f>'[1]23rd'!Q3</f>
        <v>2</v>
      </c>
      <c r="X27" s="194">
        <f>'[1]23rd'!R3</f>
        <v>2</v>
      </c>
      <c r="Y27" s="193">
        <f>'[1]23rd'!S3</f>
        <v>34.5</v>
      </c>
      <c r="Z27" s="187">
        <f>'[1]23rd'!T3</f>
        <v>34.5</v>
      </c>
      <c r="AA27" s="192">
        <f>'[1]23rd'!U3</f>
        <v>23</v>
      </c>
      <c r="AB27" s="227">
        <f>'[1]23rd'!V3</f>
        <v>23</v>
      </c>
      <c r="AC27" s="197">
        <f>'[1]23rd'!W3</f>
        <v>5</v>
      </c>
      <c r="AD27" s="188">
        <f>'[1]23rd'!X3</f>
        <v>5</v>
      </c>
      <c r="AE27" s="189">
        <f>'[1]23rd'!Y3</f>
        <v>3</v>
      </c>
      <c r="AF27" s="198">
        <f>'[1]23rd'!Z3</f>
        <v>3</v>
      </c>
      <c r="AG27" s="196" t="str">
        <f>IF(Z27="","",IF(Z27&gt;=23,"J",IF(Z27&lt;23,"L")))</f>
        <v>J</v>
      </c>
      <c r="AH27" s="190" t="str">
        <f>IF(Z27="","",IF(Z27&gt;=Y27-8,"J",IF(Z27&lt;Y27-8,"L")))</f>
        <v>J</v>
      </c>
      <c r="AI27" s="191" t="str">
        <f>'[1]23rd'!$AA$3</f>
        <v>G</v>
      </c>
    </row>
    <row r="28" spans="1:35" ht="12" customHeight="1">
      <c r="A28" s="408" t="s">
        <v>2</v>
      </c>
      <c r="B28" s="409"/>
      <c r="C28" s="232">
        <f>'[2]23rd'!$E$17+'[2]23rd'!$F$17+'[2]23rd'!$G$17</f>
        <v>1</v>
      </c>
      <c r="D28" s="273">
        <f>'[2]23rd'!$H$17+'[2]23rd'!$I$17+'[2]23rd'!$J$17</f>
        <v>0</v>
      </c>
      <c r="E28" s="14">
        <f>'[2]23rd'!B3</f>
        <v>3</v>
      </c>
      <c r="F28" s="71">
        <f>'[2]23rd'!C3</f>
        <v>2.65</v>
      </c>
      <c r="G28" s="16">
        <f>'[2]23rd'!D3</f>
        <v>2</v>
      </c>
      <c r="H28" s="195">
        <f>'[2]23rd'!E3</f>
        <v>2</v>
      </c>
      <c r="I28" s="81">
        <f>'[2]23rd'!F3</f>
        <v>34.5</v>
      </c>
      <c r="J28" s="56">
        <f>'[2]23rd'!G3</f>
        <v>30.5</v>
      </c>
      <c r="K28" s="57">
        <f>'[2]23rd'!H3</f>
        <v>23</v>
      </c>
      <c r="L28" s="161">
        <f>'[2]23rd'!I3</f>
        <v>23</v>
      </c>
      <c r="M28" s="150">
        <f>'[2]23rd'!J3</f>
        <v>5</v>
      </c>
      <c r="N28" s="37">
        <f>'[2]23rd'!K3</f>
        <v>5.6603773584905666</v>
      </c>
      <c r="O28" s="36">
        <f>'[2]23rd'!L3</f>
        <v>3</v>
      </c>
      <c r="P28" s="124">
        <f>'[2]23rd'!M3</f>
        <v>3.225806451612903</v>
      </c>
      <c r="Q28" s="126" t="str">
        <f t="shared" ref="Q28:Q52" si="1">IF(D28="","",IF(D28&gt;=C28,"J",IF(D28&lt;C28,"L")))</f>
        <v>L</v>
      </c>
      <c r="R28" s="90" t="str">
        <f t="shared" si="0"/>
        <v>J</v>
      </c>
      <c r="S28" s="69" t="str">
        <f t="shared" ref="S28:S52" si="2">IF(J28="","",IF(J28&gt;=I28-8,"J",IF(J28&lt;I28-8,"L")))</f>
        <v>J</v>
      </c>
      <c r="T28" s="15" t="str">
        <f>'[2]23rd'!N3</f>
        <v>A</v>
      </c>
      <c r="U28" s="14">
        <f>'[2]23rd'!O3</f>
        <v>3</v>
      </c>
      <c r="V28" s="71">
        <f>'[2]23rd'!P3</f>
        <v>3</v>
      </c>
      <c r="W28" s="16">
        <f>'[2]23rd'!Q3</f>
        <v>2</v>
      </c>
      <c r="X28" s="195">
        <f>'[2]23rd'!R3</f>
        <v>2</v>
      </c>
      <c r="Y28" s="55">
        <f>'[2]23rd'!S3</f>
        <v>34.5</v>
      </c>
      <c r="Z28" s="56">
        <f>'[2]23rd'!T3</f>
        <v>34.5</v>
      </c>
      <c r="AA28" s="17">
        <f>'[2]23rd'!U3</f>
        <v>23</v>
      </c>
      <c r="AB28" s="129">
        <f>'[2]23rd'!V3</f>
        <v>23</v>
      </c>
      <c r="AC28" s="150">
        <f>'[2]23rd'!W3</f>
        <v>5</v>
      </c>
      <c r="AD28" s="37">
        <f>'[2]23rd'!X3</f>
        <v>5</v>
      </c>
      <c r="AE28" s="36">
        <f>'[2]23rd'!Y3</f>
        <v>3</v>
      </c>
      <c r="AF28" s="151">
        <f>'[2]23rd'!Z3</f>
        <v>3</v>
      </c>
      <c r="AG28" s="165" t="str">
        <f t="shared" ref="AG28:AG52" si="3">IF(Z28="","",IF(Z28&gt;=23,"J",IF(Z28&lt;23,"L")))</f>
        <v>J</v>
      </c>
      <c r="AH28" s="69" t="str">
        <f t="shared" ref="AH28:AH52" si="4">IF(Z28="","",IF(Z28&gt;=Y28-8,"J",IF(Z28&lt;Y28-8,"L")))</f>
        <v>J</v>
      </c>
      <c r="AI28" s="15" t="str">
        <f>'[2]23rd'!$AA$3</f>
        <v>G</v>
      </c>
    </row>
    <row r="29" spans="1:35" ht="12" customHeight="1">
      <c r="A29" s="408" t="s">
        <v>3</v>
      </c>
      <c r="B29" s="409"/>
      <c r="C29" s="232">
        <f>'[3]23rd'!$E$17+'[3]23rd'!$F$17+'[3]23rd'!$G$17</f>
        <v>1</v>
      </c>
      <c r="D29" s="273">
        <f>'[3]23rd'!$H$17+'[3]23rd'!$I$17+'[3]23rd'!$J$17</f>
        <v>0</v>
      </c>
      <c r="E29" s="14">
        <f>'[3]23rd'!B3</f>
        <v>3</v>
      </c>
      <c r="F29" s="71">
        <f>'[3]23rd'!C3</f>
        <v>2.65</v>
      </c>
      <c r="G29" s="16">
        <f>'[3]23rd'!D3</f>
        <v>2</v>
      </c>
      <c r="H29" s="195">
        <f>'[3]23rd'!E3</f>
        <v>2</v>
      </c>
      <c r="I29" s="81">
        <f>'[3]23rd'!F3</f>
        <v>34.5</v>
      </c>
      <c r="J29" s="56">
        <f>'[3]23rd'!G3</f>
        <v>30.5</v>
      </c>
      <c r="K29" s="57">
        <f>'[3]23rd'!H3</f>
        <v>23</v>
      </c>
      <c r="L29" s="161">
        <f>'[3]23rd'!I3</f>
        <v>23</v>
      </c>
      <c r="M29" s="150">
        <f>'[3]23rd'!J3</f>
        <v>5</v>
      </c>
      <c r="N29" s="37">
        <f>'[3]23rd'!K3</f>
        <v>5.6603773584905666</v>
      </c>
      <c r="O29" s="36">
        <f>'[3]23rd'!L3</f>
        <v>3</v>
      </c>
      <c r="P29" s="124">
        <f>'[3]23rd'!M3</f>
        <v>3.225806451612903</v>
      </c>
      <c r="Q29" s="126" t="str">
        <f t="shared" si="1"/>
        <v>L</v>
      </c>
      <c r="R29" s="90" t="str">
        <f t="shared" si="0"/>
        <v>J</v>
      </c>
      <c r="S29" s="69" t="str">
        <f t="shared" si="2"/>
        <v>J</v>
      </c>
      <c r="T29" s="15" t="str">
        <f>'[3]23rd'!N3</f>
        <v>A</v>
      </c>
      <c r="U29" s="14">
        <f>'[3]23rd'!O3</f>
        <v>3</v>
      </c>
      <c r="V29" s="71">
        <f>'[3]23rd'!P3</f>
        <v>3</v>
      </c>
      <c r="W29" s="16">
        <f>'[3]23rd'!Q3</f>
        <v>2</v>
      </c>
      <c r="X29" s="195">
        <f>'[3]23rd'!R3</f>
        <v>2</v>
      </c>
      <c r="Y29" s="55">
        <f>'[3]23rd'!S3</f>
        <v>34.5</v>
      </c>
      <c r="Z29" s="56">
        <f>'[3]23rd'!T3</f>
        <v>34.5</v>
      </c>
      <c r="AA29" s="17">
        <f>'[3]23rd'!U3</f>
        <v>23</v>
      </c>
      <c r="AB29" s="129">
        <f>'[3]23rd'!V3</f>
        <v>23</v>
      </c>
      <c r="AC29" s="150">
        <f>'[3]23rd'!W3</f>
        <v>5</v>
      </c>
      <c r="AD29" s="37">
        <f>'[3]23rd'!X3</f>
        <v>5</v>
      </c>
      <c r="AE29" s="36">
        <f>'[3]23rd'!Y3</f>
        <v>3</v>
      </c>
      <c r="AF29" s="151">
        <f>'[3]23rd'!Z3</f>
        <v>3</v>
      </c>
      <c r="AG29" s="165" t="str">
        <f t="shared" si="3"/>
        <v>J</v>
      </c>
      <c r="AH29" s="69" t="str">
        <f t="shared" si="4"/>
        <v>J</v>
      </c>
      <c r="AI29" s="15" t="str">
        <f>'[3]23rd'!$AA$3</f>
        <v>G</v>
      </c>
    </row>
    <row r="30" spans="1:35" ht="12" customHeight="1">
      <c r="A30" s="408" t="s">
        <v>120</v>
      </c>
      <c r="B30" s="409"/>
      <c r="C30" s="232">
        <f>'[4]23rd'!$E$17+'[4]23rd'!$F$17+'[4]23rd'!$G$17</f>
        <v>1</v>
      </c>
      <c r="D30" s="273">
        <f>'[4]23rd'!$H$17+'[4]23rd'!$I$17+'[4]23rd'!$J$17</f>
        <v>0</v>
      </c>
      <c r="E30" s="14">
        <f>'[4]23rd'!B3</f>
        <v>7</v>
      </c>
      <c r="F30" s="71">
        <f>'[4]23rd'!C3</f>
        <v>6.65</v>
      </c>
      <c r="G30" s="16">
        <f>'[4]23rd'!D3</f>
        <v>5</v>
      </c>
      <c r="H30" s="195">
        <f>'[4]23rd'!E3</f>
        <v>5</v>
      </c>
      <c r="I30" s="81">
        <f>'[4]23rd'!F3</f>
        <v>80.5</v>
      </c>
      <c r="J30" s="56">
        <f>'[4]23rd'!G3</f>
        <v>76.5</v>
      </c>
      <c r="K30" s="57">
        <f>'[4]23rd'!H3</f>
        <v>57.5</v>
      </c>
      <c r="L30" s="161">
        <f>'[4]23rd'!I3</f>
        <v>57.5</v>
      </c>
      <c r="M30" s="150">
        <f>'[4]23rd'!J3</f>
        <v>5.1428571428571432</v>
      </c>
      <c r="N30" s="37">
        <f>'[4]23rd'!K3</f>
        <v>5.4135338345864659</v>
      </c>
      <c r="O30" s="36">
        <f>'[4]23rd'!L3</f>
        <v>3</v>
      </c>
      <c r="P30" s="124">
        <f>'[4]23rd'!M3</f>
        <v>3.0901287553648067</v>
      </c>
      <c r="Q30" s="126" t="str">
        <f t="shared" si="1"/>
        <v>L</v>
      </c>
      <c r="R30" s="90" t="str">
        <f t="shared" si="0"/>
        <v>J</v>
      </c>
      <c r="S30" s="69" t="str">
        <f>IF(J30="","",IF(J30&gt;=I30-8,"J",IF(J30&lt;I30-8,"L")))</f>
        <v>J</v>
      </c>
      <c r="T30" s="15" t="str">
        <f>'[4]23rd'!N3</f>
        <v>A</v>
      </c>
      <c r="U30" s="14">
        <f>'[4]23rd'!O3</f>
        <v>7</v>
      </c>
      <c r="V30" s="71">
        <f>'[4]23rd'!P3</f>
        <v>7</v>
      </c>
      <c r="W30" s="16">
        <f>'[4]23rd'!Q3</f>
        <v>4</v>
      </c>
      <c r="X30" s="195">
        <f>'[4]23rd'!R3</f>
        <v>4</v>
      </c>
      <c r="Y30" s="55">
        <f>'[4]23rd'!S3</f>
        <v>80.5</v>
      </c>
      <c r="Z30" s="56">
        <f>'[4]23rd'!T3</f>
        <v>80.5</v>
      </c>
      <c r="AA30" s="17">
        <f>'[4]23rd'!U3</f>
        <v>46</v>
      </c>
      <c r="AB30" s="129">
        <f>'[4]23rd'!V3</f>
        <v>46</v>
      </c>
      <c r="AC30" s="150">
        <f>'[4]23rd'!W3</f>
        <v>5.1428571428571432</v>
      </c>
      <c r="AD30" s="37">
        <f>'[4]23rd'!X3</f>
        <v>5.1428571428571432</v>
      </c>
      <c r="AE30" s="36">
        <f>'[4]23rd'!Y3</f>
        <v>3.2727272727272729</v>
      </c>
      <c r="AF30" s="151">
        <f>'[4]23rd'!Z3</f>
        <v>3.2727272727272729</v>
      </c>
      <c r="AG30" s="165" t="str">
        <f>IF(Z30="","",IF(Z30&gt;=23,"J",IF(Z30&lt;23,"L")))</f>
        <v>J</v>
      </c>
      <c r="AH30" s="69" t="str">
        <f>IF(Z30="","",IF(Z30&gt;=Y30-8,"J",IF(Z30&lt;Y30-8,"L")))</f>
        <v>J</v>
      </c>
      <c r="AI30" s="15" t="str">
        <f>'[4]23rd'!$AA$3</f>
        <v>G</v>
      </c>
    </row>
    <row r="31" spans="1:35" ht="12" customHeight="1">
      <c r="A31" s="408" t="s">
        <v>122</v>
      </c>
      <c r="B31" s="409"/>
      <c r="C31" s="232">
        <f>'[5]23rd'!$E$17+'[5]23rd'!$F$17+'[5]23rd'!$G$17</f>
        <v>1</v>
      </c>
      <c r="D31" s="273">
        <f>'[5]23rd'!$H$17+'[5]23rd'!$I$17+'[5]23rd'!$J$17</f>
        <v>0</v>
      </c>
      <c r="E31" s="14">
        <f>'[5]23rd'!B3</f>
        <v>6</v>
      </c>
      <c r="F31" s="71">
        <f>'[5]23rd'!C3</f>
        <v>5.65</v>
      </c>
      <c r="G31" s="16">
        <f>'[5]23rd'!D3</f>
        <v>2</v>
      </c>
      <c r="H31" s="195">
        <f>'[5]23rd'!E3</f>
        <v>2</v>
      </c>
      <c r="I31" s="81">
        <f>'[5]23rd'!F3</f>
        <v>69</v>
      </c>
      <c r="J31" s="56">
        <f>'[5]23rd'!G3</f>
        <v>65</v>
      </c>
      <c r="K31" s="57">
        <f>'[5]23rd'!H3</f>
        <v>23</v>
      </c>
      <c r="L31" s="161">
        <f>'[5]23rd'!I3</f>
        <v>23</v>
      </c>
      <c r="M31" s="150">
        <f>'[5]23rd'!J3</f>
        <v>4</v>
      </c>
      <c r="N31" s="37">
        <f>'[5]23rd'!K3</f>
        <v>4.2477876106194685</v>
      </c>
      <c r="O31" s="36">
        <f>'[5]23rd'!L3</f>
        <v>3</v>
      </c>
      <c r="P31" s="124">
        <f>'[5]23rd'!M3</f>
        <v>3.1372549019607843</v>
      </c>
      <c r="Q31" s="126" t="str">
        <f t="shared" si="1"/>
        <v>L</v>
      </c>
      <c r="R31" s="90" t="str">
        <f t="shared" si="0"/>
        <v>J</v>
      </c>
      <c r="S31" s="69" t="str">
        <f>IF(J31="","",IF(J31&gt;=I31-8,"J",IF(J31&lt;I31-8,"L")))</f>
        <v>J</v>
      </c>
      <c r="T31" s="15" t="str">
        <f>'[5]23rd'!N3</f>
        <v>A</v>
      </c>
      <c r="U31" s="14">
        <f>'[5]23rd'!O3</f>
        <v>5</v>
      </c>
      <c r="V31" s="71">
        <f>'[5]23rd'!P3</f>
        <v>5</v>
      </c>
      <c r="W31" s="16">
        <f>'[5]23rd'!Q3</f>
        <v>1</v>
      </c>
      <c r="X31" s="195">
        <f>'[5]23rd'!R3</f>
        <v>1</v>
      </c>
      <c r="Y31" s="55">
        <f>'[5]23rd'!S3</f>
        <v>57.5</v>
      </c>
      <c r="Z31" s="56">
        <f>'[5]23rd'!T3</f>
        <v>57.5</v>
      </c>
      <c r="AA31" s="17">
        <f>'[5]23rd'!U3</f>
        <v>11.5</v>
      </c>
      <c r="AB31" s="129">
        <f>'[5]23rd'!V3</f>
        <v>11.5</v>
      </c>
      <c r="AC31" s="150">
        <f>'[5]23rd'!W3</f>
        <v>4.8</v>
      </c>
      <c r="AD31" s="37">
        <f>'[5]23rd'!X3</f>
        <v>4.8</v>
      </c>
      <c r="AE31" s="36">
        <f>'[5]23rd'!Y3</f>
        <v>4</v>
      </c>
      <c r="AF31" s="151">
        <f>'[5]23rd'!Z3</f>
        <v>4</v>
      </c>
      <c r="AG31" s="165" t="str">
        <f>IF(Z31="","",IF(Z31&gt;=23,"J",IF(Z31&lt;23,"L")))</f>
        <v>J</v>
      </c>
      <c r="AH31" s="69" t="str">
        <f>IF(Z31="","",IF(Z31&gt;=Y31-8,"J",IF(Z31&lt;Y31-8,"L")))</f>
        <v>J</v>
      </c>
      <c r="AI31" s="15" t="str">
        <f>'[5]23rd'!$AA$3</f>
        <v>G</v>
      </c>
    </row>
    <row r="32" spans="1:35" ht="12" customHeight="1">
      <c r="A32" s="408" t="s">
        <v>5</v>
      </c>
      <c r="B32" s="409"/>
      <c r="C32" s="232">
        <f>'[6]23rd'!$E$17+'[6]23rd'!$F$17+'[6]23rd'!$G$17</f>
        <v>1</v>
      </c>
      <c r="D32" s="273">
        <f>'[6]23rd'!$H$17+'[6]23rd'!$I$17+'[6]23rd'!$J$17</f>
        <v>1</v>
      </c>
      <c r="E32" s="14">
        <f>'[6]23rd'!B3</f>
        <v>6</v>
      </c>
      <c r="F32" s="71">
        <f>'[6]23rd'!C3</f>
        <v>5</v>
      </c>
      <c r="G32" s="16">
        <f>'[6]23rd'!D3</f>
        <v>2</v>
      </c>
      <c r="H32" s="195">
        <f>'[6]23rd'!E3</f>
        <v>2</v>
      </c>
      <c r="I32" s="120">
        <f>'[6]23rd'!F3</f>
        <v>69</v>
      </c>
      <c r="J32" s="53">
        <f>'[6]23rd'!G3</f>
        <v>57.5</v>
      </c>
      <c r="K32" s="54">
        <f>'[6]23rd'!H3</f>
        <v>30.5</v>
      </c>
      <c r="L32" s="160">
        <f>'[6]23rd'!I3</f>
        <v>23</v>
      </c>
      <c r="M32" s="283" t="str">
        <f>'[6]23rd'!J3</f>
        <v>N/A</v>
      </c>
      <c r="N32" s="284" t="str">
        <f>'[6]23rd'!K3</f>
        <v>N/A</v>
      </c>
      <c r="O32" s="284" t="str">
        <f>'[6]23rd'!L3</f>
        <v>N/A</v>
      </c>
      <c r="P32" s="285" t="str">
        <f>'[6]23rd'!M3</f>
        <v>N/A</v>
      </c>
      <c r="Q32" s="126" t="str">
        <f t="shared" si="1"/>
        <v>J</v>
      </c>
      <c r="R32" s="90" t="str">
        <f t="shared" si="0"/>
        <v>J</v>
      </c>
      <c r="S32" s="69" t="str">
        <f t="shared" si="2"/>
        <v>L</v>
      </c>
      <c r="T32" s="68" t="str">
        <f>'[6]23rd'!N3</f>
        <v>G</v>
      </c>
      <c r="U32" s="14">
        <f>'[6]23rd'!O3</f>
        <v>3</v>
      </c>
      <c r="V32" s="71">
        <f>'[6]23rd'!P3</f>
        <v>3</v>
      </c>
      <c r="W32" s="16">
        <f>'[6]23rd'!Q3</f>
        <v>2</v>
      </c>
      <c r="X32" s="195">
        <f>'[6]23rd'!R3</f>
        <v>2</v>
      </c>
      <c r="Y32" s="52">
        <f>'[6]23rd'!S3</f>
        <v>34.5</v>
      </c>
      <c r="Z32" s="53">
        <f>'[6]23rd'!T3</f>
        <v>34.5</v>
      </c>
      <c r="AA32" s="60">
        <f>'[6]23rd'!U3</f>
        <v>23</v>
      </c>
      <c r="AB32" s="228">
        <f>'[6]23rd'!V3</f>
        <v>23</v>
      </c>
      <c r="AC32" s="283" t="str">
        <f>'[6]23rd'!W3</f>
        <v>N/A</v>
      </c>
      <c r="AD32" s="284" t="str">
        <f>'[6]23rd'!X3</f>
        <v>N/A</v>
      </c>
      <c r="AE32" s="284" t="str">
        <f>'[6]23rd'!Y3</f>
        <v>N/A</v>
      </c>
      <c r="AF32" s="290" t="str">
        <f>'[6]23rd'!Z3</f>
        <v>N/A</v>
      </c>
      <c r="AG32" s="165" t="str">
        <f t="shared" si="3"/>
        <v>J</v>
      </c>
      <c r="AH32" s="69" t="str">
        <f t="shared" si="4"/>
        <v>J</v>
      </c>
      <c r="AI32" s="68" t="str">
        <f>'[6]23rd'!$AA$3</f>
        <v>G</v>
      </c>
    </row>
    <row r="33" spans="1:36" ht="12" customHeight="1">
      <c r="A33" s="408" t="s">
        <v>8</v>
      </c>
      <c r="B33" s="409"/>
      <c r="C33" s="232"/>
      <c r="D33" s="273"/>
      <c r="E33" s="14">
        <f>'[7]23rd'!B3</f>
        <v>14</v>
      </c>
      <c r="F33" s="71">
        <f>'[7]23rd'!C3</f>
        <v>14</v>
      </c>
      <c r="G33" s="16">
        <f>'[7]23rd'!D3</f>
        <v>5</v>
      </c>
      <c r="H33" s="195">
        <f>'[7]23rd'!E3</f>
        <v>5</v>
      </c>
      <c r="I33" s="81">
        <f>'[7]23rd'!F3</f>
        <v>161</v>
      </c>
      <c r="J33" s="56">
        <f>'[7]23rd'!G3</f>
        <v>161</v>
      </c>
      <c r="K33" s="57">
        <f>'[7]23rd'!H3</f>
        <v>57.5</v>
      </c>
      <c r="L33" s="161">
        <f>'[7]23rd'!I3</f>
        <v>57.5</v>
      </c>
      <c r="M33" s="286" t="str">
        <f>'[7]23rd'!J3</f>
        <v>N/A</v>
      </c>
      <c r="N33" s="287" t="str">
        <f>'[7]23rd'!K3</f>
        <v>N/A</v>
      </c>
      <c r="O33" s="287" t="str">
        <f>'[7]23rd'!L3</f>
        <v>N/A</v>
      </c>
      <c r="P33" s="288" t="str">
        <f>'[7]23rd'!M3</f>
        <v>N/A</v>
      </c>
      <c r="Q33" s="289" t="s">
        <v>121</v>
      </c>
      <c r="R33" s="90" t="str">
        <f t="shared" si="0"/>
        <v>J</v>
      </c>
      <c r="S33" s="69" t="str">
        <f t="shared" si="2"/>
        <v>J</v>
      </c>
      <c r="T33" s="15" t="str">
        <f>'[7]23rd'!N3</f>
        <v>G</v>
      </c>
      <c r="U33" s="14">
        <f>'[7]23rd'!O3</f>
        <v>13</v>
      </c>
      <c r="V33" s="71">
        <f>'[7]23rd'!P3</f>
        <v>13</v>
      </c>
      <c r="W33" s="16">
        <f>'[7]23rd'!Q3</f>
        <v>3</v>
      </c>
      <c r="X33" s="195">
        <f>'[7]23rd'!R3</f>
        <v>4</v>
      </c>
      <c r="Y33" s="55">
        <f>'[7]23rd'!S3</f>
        <v>149.5</v>
      </c>
      <c r="Z33" s="56">
        <f>'[7]23rd'!T3</f>
        <v>149.5</v>
      </c>
      <c r="AA33" s="17">
        <f>'[7]23rd'!U3</f>
        <v>34.5</v>
      </c>
      <c r="AB33" s="229">
        <f>'[7]23rd'!V3</f>
        <v>46</v>
      </c>
      <c r="AC33" s="286" t="str">
        <f>'[7]23rd'!W3</f>
        <v>N/A</v>
      </c>
      <c r="AD33" s="287" t="str">
        <f>'[7]23rd'!X3</f>
        <v>N/A</v>
      </c>
      <c r="AE33" s="287" t="str">
        <f>'[7]23rd'!Y3</f>
        <v>N/A</v>
      </c>
      <c r="AF33" s="291" t="str">
        <f>'[7]23rd'!Z3</f>
        <v>N/A</v>
      </c>
      <c r="AG33" s="165" t="str">
        <f t="shared" si="3"/>
        <v>J</v>
      </c>
      <c r="AH33" s="69" t="str">
        <f t="shared" si="4"/>
        <v>J</v>
      </c>
      <c r="AI33" s="15" t="str">
        <f>'[7]23rd'!$AA$3</f>
        <v>G</v>
      </c>
    </row>
    <row r="34" spans="1:36" ht="12" customHeight="1">
      <c r="A34" s="408" t="s">
        <v>68</v>
      </c>
      <c r="B34" s="409"/>
      <c r="C34" s="232"/>
      <c r="D34" s="273"/>
      <c r="E34" s="14">
        <f>'[8]23rd'!B3</f>
        <v>5</v>
      </c>
      <c r="F34" s="71">
        <f>'[8]23rd'!C3</f>
        <v>4</v>
      </c>
      <c r="G34" s="16">
        <f>'[8]23rd'!D3</f>
        <v>1</v>
      </c>
      <c r="H34" s="195">
        <f>'[8]23rd'!E3</f>
        <v>1</v>
      </c>
      <c r="I34" s="81">
        <f>'[8]23rd'!F3</f>
        <v>53.5</v>
      </c>
      <c r="J34" s="56">
        <f>'[8]23rd'!G3</f>
        <v>46</v>
      </c>
      <c r="K34" s="57">
        <f>'[8]23rd'!H3</f>
        <v>11.5</v>
      </c>
      <c r="L34" s="161">
        <f>'[8]23rd'!I3</f>
        <v>11.5</v>
      </c>
      <c r="M34" s="286" t="str">
        <f>'[8]23rd'!J3</f>
        <v>N/A</v>
      </c>
      <c r="N34" s="287" t="str">
        <f>'[8]23rd'!K3</f>
        <v>N/A</v>
      </c>
      <c r="O34" s="287" t="str">
        <f>'[8]23rd'!L3</f>
        <v>N/A</v>
      </c>
      <c r="P34" s="288" t="str">
        <f>'[8]23rd'!M3</f>
        <v>N/A</v>
      </c>
      <c r="Q34" s="289" t="s">
        <v>121</v>
      </c>
      <c r="R34" s="90" t="str">
        <f t="shared" si="0"/>
        <v>J</v>
      </c>
      <c r="S34" s="69" t="str">
        <f t="shared" si="2"/>
        <v>J</v>
      </c>
      <c r="T34" s="15" t="str">
        <f>'[8]23rd'!N3</f>
        <v>G</v>
      </c>
      <c r="U34" s="14">
        <f>'[8]23rd'!O3</f>
        <v>1</v>
      </c>
      <c r="V34" s="71">
        <f>'[8]23rd'!P3</f>
        <v>1</v>
      </c>
      <c r="W34" s="16">
        <f>'[8]23rd'!Q3</f>
        <v>0</v>
      </c>
      <c r="X34" s="195">
        <f>'[8]23rd'!R3</f>
        <v>0</v>
      </c>
      <c r="Y34" s="55">
        <f>'[8]23rd'!S3</f>
        <v>11.5</v>
      </c>
      <c r="Z34" s="56">
        <f>'[8]23rd'!T3</f>
        <v>11.5</v>
      </c>
      <c r="AA34" s="17">
        <f>'[8]23rd'!U3</f>
        <v>0</v>
      </c>
      <c r="AB34" s="229">
        <f>'[8]23rd'!V3</f>
        <v>0</v>
      </c>
      <c r="AC34" s="286" t="str">
        <f>'[8]23rd'!W3</f>
        <v>N/A</v>
      </c>
      <c r="AD34" s="287" t="str">
        <f>'[8]23rd'!X3</f>
        <v>N/A</v>
      </c>
      <c r="AE34" s="287" t="str">
        <f>'[8]23rd'!Y3</f>
        <v>N/A</v>
      </c>
      <c r="AF34" s="291" t="str">
        <f>'[8]23rd'!Z3</f>
        <v>N/A</v>
      </c>
      <c r="AG34" s="286" t="s">
        <v>121</v>
      </c>
      <c r="AH34" s="165" t="str">
        <f t="shared" si="4"/>
        <v>J</v>
      </c>
      <c r="AI34" s="15" t="str">
        <f>'[8]23rd'!$AA$3</f>
        <v>G</v>
      </c>
    </row>
    <row r="35" spans="1:36" ht="12" customHeight="1" thickBot="1">
      <c r="A35" s="406" t="s">
        <v>9</v>
      </c>
      <c r="B35" s="407"/>
      <c r="C35" s="233"/>
      <c r="D35" s="242"/>
      <c r="E35" s="22">
        <f>'[9]23rd'!B3</f>
        <v>2</v>
      </c>
      <c r="F35" s="312">
        <f>'[9]23rd'!C3</f>
        <v>0</v>
      </c>
      <c r="G35" s="24">
        <f>'[9]23rd'!D3</f>
        <v>0</v>
      </c>
      <c r="H35" s="313">
        <f>'[9]23rd'!E3</f>
        <v>0</v>
      </c>
      <c r="I35" s="83">
        <f>'[9]23rd'!F3</f>
        <v>23</v>
      </c>
      <c r="J35" s="58">
        <f>'[9]23rd'!G3</f>
        <v>0</v>
      </c>
      <c r="K35" s="59">
        <f>'[9]23rd'!H3</f>
        <v>0</v>
      </c>
      <c r="L35" s="314">
        <f>'[9]23rd'!I3</f>
        <v>0</v>
      </c>
      <c r="M35" s="315" t="str">
        <f>'[9]23rd'!J3</f>
        <v>N/A</v>
      </c>
      <c r="N35" s="316" t="str">
        <f>'[9]23rd'!K3</f>
        <v>N/A</v>
      </c>
      <c r="O35" s="316" t="str">
        <f>'[9]23rd'!L3</f>
        <v>N/A</v>
      </c>
      <c r="P35" s="317" t="str">
        <f>'[9]23rd'!M3</f>
        <v>N/A</v>
      </c>
      <c r="Q35" s="318" t="s">
        <v>121</v>
      </c>
      <c r="R35" s="323" t="str">
        <f t="shared" si="0"/>
        <v>L</v>
      </c>
      <c r="S35" s="70" t="str">
        <f t="shared" si="2"/>
        <v>L</v>
      </c>
      <c r="T35" s="21">
        <f>'[9]23rd'!N3</f>
        <v>0</v>
      </c>
      <c r="U35" s="22">
        <f>'[9]23rd'!O3</f>
        <v>0</v>
      </c>
      <c r="V35" s="312">
        <f>'[9]23rd'!P3</f>
        <v>0</v>
      </c>
      <c r="W35" s="24">
        <f>'[9]23rd'!Q3</f>
        <v>0</v>
      </c>
      <c r="X35" s="313">
        <f>'[9]23rd'!R3</f>
        <v>0</v>
      </c>
      <c r="Y35" s="230">
        <f>'[9]23rd'!S3</f>
        <v>0</v>
      </c>
      <c r="Z35" s="58">
        <f>'[9]23rd'!T3</f>
        <v>0</v>
      </c>
      <c r="AA35" s="20">
        <f>'[9]23rd'!U3</f>
        <v>0</v>
      </c>
      <c r="AB35" s="319">
        <f>'[9]23rd'!V3</f>
        <v>0</v>
      </c>
      <c r="AC35" s="315" t="str">
        <f>'[9]23rd'!W3</f>
        <v>N/A</v>
      </c>
      <c r="AD35" s="316" t="str">
        <f>'[9]23rd'!X3</f>
        <v>N/A</v>
      </c>
      <c r="AE35" s="316" t="str">
        <f>'[9]23rd'!Y3</f>
        <v>N/A</v>
      </c>
      <c r="AF35" s="320" t="str">
        <f>'[9]23rd'!Z3</f>
        <v>N/A</v>
      </c>
      <c r="AG35" s="321" t="s">
        <v>121</v>
      </c>
      <c r="AH35" s="322" t="s">
        <v>121</v>
      </c>
      <c r="AI35" s="21">
        <f>'[9]23rd'!$AA$3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'[10]23rd'!$E$17+'[10]23rd'!$F$17+'[10]23rd'!$G$17</f>
        <v>1</v>
      </c>
      <c r="D40" s="273">
        <f>'[10]23rd'!$H$17+'[10]23rd'!$I$17+'[10]23rd'!$J$17</f>
        <v>1</v>
      </c>
      <c r="E40" s="14">
        <f>'[10]23rd'!B3</f>
        <v>3</v>
      </c>
      <c r="F40" s="71">
        <f>'[10]23rd'!C3</f>
        <v>3</v>
      </c>
      <c r="G40" s="16">
        <f>'[10]23rd'!D3</f>
        <v>2</v>
      </c>
      <c r="H40" s="195">
        <f>'[10]23rd'!E3</f>
        <v>3</v>
      </c>
      <c r="I40" s="81">
        <f>'[10]23rd'!F3</f>
        <v>34.5</v>
      </c>
      <c r="J40" s="56">
        <f>'[10]23rd'!G3</f>
        <v>34.5</v>
      </c>
      <c r="K40" s="57">
        <f>'[10]23rd'!H3</f>
        <v>23</v>
      </c>
      <c r="L40" s="161">
        <f>'[10]23rd'!I3</f>
        <v>34.5</v>
      </c>
      <c r="M40" s="150">
        <f>'[10]23rd'!J3</f>
        <v>6</v>
      </c>
      <c r="N40" s="37">
        <f>'[10]23rd'!K3</f>
        <v>6</v>
      </c>
      <c r="O40" s="36">
        <f>'[10]23rd'!L3</f>
        <v>3.6</v>
      </c>
      <c r="P40" s="124">
        <f>'[10]23rd'!M3</f>
        <v>3</v>
      </c>
      <c r="Q40" s="324" t="str">
        <f>IF(D40="","",IF(D40&gt;=C40,"J",IF(D40&lt;C40,"L")))</f>
        <v>J</v>
      </c>
      <c r="R40" s="190" t="str">
        <f>IF(J40="","",IF(J40&gt;=23,"J",IF(J40&lt;23,"L")))</f>
        <v>J</v>
      </c>
      <c r="S40" s="190" t="str">
        <f>IF(J40="","",IF(J40&gt;=I40-8,"J",IF(J40&lt;I40-8,"L")))</f>
        <v>J</v>
      </c>
      <c r="T40" s="191" t="str">
        <f>'[10]23rd'!N3</f>
        <v>G</v>
      </c>
      <c r="U40" s="14">
        <f>'[10]23rd'!O3</f>
        <v>3</v>
      </c>
      <c r="V40" s="71">
        <f>'[10]23rd'!P3</f>
        <v>3</v>
      </c>
      <c r="W40" s="16">
        <f>'[10]23rd'!Q3</f>
        <v>1</v>
      </c>
      <c r="X40" s="195">
        <f>'[10]23rd'!R3</f>
        <v>2</v>
      </c>
      <c r="Y40" s="55">
        <f>'[10]23rd'!S3</f>
        <v>34.5</v>
      </c>
      <c r="Z40" s="56">
        <f>'[10]23rd'!T3</f>
        <v>34.5</v>
      </c>
      <c r="AA40" s="17">
        <f>'[10]23rd'!U3</f>
        <v>11.5</v>
      </c>
      <c r="AB40" s="129">
        <f>'[10]23rd'!V3</f>
        <v>23</v>
      </c>
      <c r="AC40" s="150">
        <f>'[10]23rd'!W3</f>
        <v>6</v>
      </c>
      <c r="AD40" s="37">
        <f>'[10]23rd'!X3</f>
        <v>6</v>
      </c>
      <c r="AE40" s="36">
        <f>'[10]23rd'!Y3</f>
        <v>4.5</v>
      </c>
      <c r="AF40" s="151">
        <f>'[10]23rd'!Z3</f>
        <v>3.6</v>
      </c>
      <c r="AG40" s="165" t="str">
        <f>IF(Z40="","",IF(Z40&gt;=23,"J",IF(Z40&lt;23,"L")))</f>
        <v>J</v>
      </c>
      <c r="AH40" s="69" t="str">
        <f>IF(Z40="","",IF(Z40&gt;=Y40-8,"J",IF(Z40&lt;Y40-8,"L")))</f>
        <v>J</v>
      </c>
      <c r="AI40" s="15" t="str">
        <f>'[10]23rd'!$AA$3</f>
        <v>G</v>
      </c>
    </row>
    <row r="41" spans="1:36" ht="12" customHeight="1">
      <c r="A41" s="408" t="s">
        <v>6</v>
      </c>
      <c r="B41" s="409"/>
      <c r="C41" s="232">
        <f>'[11]23rd'!$E$17+'[11]23rd'!$F$17+'[11]23rd'!$G$17</f>
        <v>1</v>
      </c>
      <c r="D41" s="273">
        <f>'[11]23rd'!$H$17+'[11]23rd'!$I$17+'[11]23rd'!$J$17</f>
        <v>1</v>
      </c>
      <c r="E41" s="14">
        <f>'[11]23rd'!B3</f>
        <v>3</v>
      </c>
      <c r="F41" s="71">
        <f>'[11]23rd'!C3</f>
        <v>3</v>
      </c>
      <c r="G41" s="16">
        <f>'[11]23rd'!D3</f>
        <v>5</v>
      </c>
      <c r="H41" s="195">
        <f>'[11]23rd'!E3</f>
        <v>7</v>
      </c>
      <c r="I41" s="81">
        <f>'[11]23rd'!F3</f>
        <v>34.5</v>
      </c>
      <c r="J41" s="56">
        <f>'[11]23rd'!G3</f>
        <v>34.5</v>
      </c>
      <c r="K41" s="57">
        <f>'[11]23rd'!H3</f>
        <v>57.5</v>
      </c>
      <c r="L41" s="161">
        <f>'[11]23rd'!I3</f>
        <v>80.5</v>
      </c>
      <c r="M41" s="150">
        <f>'[11]23rd'!J3</f>
        <v>5.333333333333333</v>
      </c>
      <c r="N41" s="37">
        <f>'[11]23rd'!K3</f>
        <v>5.333333333333333</v>
      </c>
      <c r="O41" s="36">
        <f>'[11]23rd'!L3</f>
        <v>2</v>
      </c>
      <c r="P41" s="124">
        <f>'[11]23rd'!M3</f>
        <v>1.6</v>
      </c>
      <c r="Q41" s="126" t="str">
        <f>IF(D41="","",IF(D41&gt;=C41,"J",IF(D41&lt;C41,"L")))</f>
        <v>J</v>
      </c>
      <c r="R41" s="90" t="str">
        <f>IF(J41="","",IF(J41&gt;=23,"J",IF(J41&lt;23,"L")))</f>
        <v>J</v>
      </c>
      <c r="S41" s="69" t="str">
        <f>IF(J41="","",IF(J41&gt;=I41-8,"J",IF(J41&lt;I41-8,"L")))</f>
        <v>J</v>
      </c>
      <c r="T41" s="15" t="str">
        <f>'[11]23rd'!N3</f>
        <v>G</v>
      </c>
      <c r="U41" s="14">
        <f>'[11]23rd'!O3</f>
        <v>3</v>
      </c>
      <c r="V41" s="71">
        <f>'[11]23rd'!P3</f>
        <v>3</v>
      </c>
      <c r="W41" s="16">
        <f>'[11]23rd'!Q3</f>
        <v>5</v>
      </c>
      <c r="X41" s="195">
        <f>'[11]23rd'!R3</f>
        <v>6</v>
      </c>
      <c r="Y41" s="55">
        <f>'[11]23rd'!S3</f>
        <v>34.5</v>
      </c>
      <c r="Z41" s="56">
        <f>'[11]23rd'!T3</f>
        <v>34.5</v>
      </c>
      <c r="AA41" s="17">
        <f>'[11]23rd'!U3</f>
        <v>57.5</v>
      </c>
      <c r="AB41" s="129">
        <f>'[11]23rd'!V3</f>
        <v>69</v>
      </c>
      <c r="AC41" s="150">
        <f>'[11]23rd'!W3</f>
        <v>5.333333333333333</v>
      </c>
      <c r="AD41" s="37">
        <f>'[11]23rd'!X3</f>
        <v>5.333333333333333</v>
      </c>
      <c r="AE41" s="36">
        <f>'[11]23rd'!Y3</f>
        <v>2</v>
      </c>
      <c r="AF41" s="151">
        <f>'[11]23rd'!Z3</f>
        <v>1.7777777777777777</v>
      </c>
      <c r="AG41" s="165" t="str">
        <f>IF(Z41="","",IF(Z41&gt;=23,"J",IF(Z41&lt;23,"L")))</f>
        <v>J</v>
      </c>
      <c r="AH41" s="69" t="str">
        <f>IF(Z41="","",IF(Z41&gt;=Y41-8,"J",IF(Z41&lt;Y41-8,"L")))</f>
        <v>J</v>
      </c>
      <c r="AI41" s="15" t="str">
        <f>'[11]23rd'!$AA$3</f>
        <v>G</v>
      </c>
    </row>
    <row r="42" spans="1:36" ht="12" customHeight="1">
      <c r="A42" s="408" t="s">
        <v>7</v>
      </c>
      <c r="B42" s="409"/>
      <c r="C42" s="232">
        <f>'[12]23rd'!$E$17+'[12]23rd'!$F$17+'[12]23rd'!$G$17</f>
        <v>1</v>
      </c>
      <c r="D42" s="273">
        <f>'[12]23rd'!$H$17+'[12]23rd'!$I$17+'[12]23rd'!$J$17</f>
        <v>1</v>
      </c>
      <c r="E42" s="14">
        <f>'[12]23rd'!B3</f>
        <v>3</v>
      </c>
      <c r="F42" s="71">
        <f>'[12]23rd'!C3</f>
        <v>2</v>
      </c>
      <c r="G42" s="16">
        <f>'[12]23rd'!D3</f>
        <v>2</v>
      </c>
      <c r="H42" s="195">
        <f>'[12]23rd'!E3</f>
        <v>3</v>
      </c>
      <c r="I42" s="81">
        <f>'[12]23rd'!F3</f>
        <v>34.5</v>
      </c>
      <c r="J42" s="56">
        <f>'[12]23rd'!G3</f>
        <v>23</v>
      </c>
      <c r="K42" s="57">
        <f>'[12]23rd'!H3</f>
        <v>23</v>
      </c>
      <c r="L42" s="161">
        <f>'[12]23rd'!I3</f>
        <v>34.5</v>
      </c>
      <c r="M42" s="150">
        <f>'[12]23rd'!J3</f>
        <v>6</v>
      </c>
      <c r="N42" s="37">
        <f>'[12]23rd'!K3</f>
        <v>9</v>
      </c>
      <c r="O42" s="36">
        <f>'[12]23rd'!L3</f>
        <v>3.6</v>
      </c>
      <c r="P42" s="124">
        <f>'[12]23rd'!M3</f>
        <v>3.6</v>
      </c>
      <c r="Q42" s="126" t="str">
        <f>IF(D42="","",IF(D42&gt;=C42,"J",IF(D42&lt;C42,"L")))</f>
        <v>J</v>
      </c>
      <c r="R42" s="90" t="str">
        <f>IF(J42="","",IF(J42&gt;=23,"J",IF(J42&lt;23,"L")))</f>
        <v>J</v>
      </c>
      <c r="S42" s="69" t="str">
        <f>IF(J42="","",IF(J42&gt;=I42-8,"J",IF(J42&lt;I42-8,"L")))</f>
        <v>L</v>
      </c>
      <c r="T42" s="15" t="str">
        <f>'[12]23rd'!N3</f>
        <v>A</v>
      </c>
      <c r="U42" s="14">
        <f>'[12]23rd'!O3</f>
        <v>3</v>
      </c>
      <c r="V42" s="71">
        <f>'[12]23rd'!P3</f>
        <v>3</v>
      </c>
      <c r="W42" s="16">
        <f>'[12]23rd'!Q3</f>
        <v>1</v>
      </c>
      <c r="X42" s="195">
        <f>'[12]23rd'!R3</f>
        <v>1</v>
      </c>
      <c r="Y42" s="55">
        <f>'[12]23rd'!S3</f>
        <v>34.5</v>
      </c>
      <c r="Z42" s="56">
        <f>'[12]23rd'!T3</f>
        <v>34.5</v>
      </c>
      <c r="AA42" s="17">
        <f>'[12]23rd'!U3</f>
        <v>11.5</v>
      </c>
      <c r="AB42" s="129">
        <f>'[12]23rd'!V3</f>
        <v>11.5</v>
      </c>
      <c r="AC42" s="150">
        <f>'[12]23rd'!W3</f>
        <v>6</v>
      </c>
      <c r="AD42" s="37">
        <f>'[12]23rd'!X3</f>
        <v>6</v>
      </c>
      <c r="AE42" s="36">
        <f>'[12]23rd'!Y3</f>
        <v>4.5</v>
      </c>
      <c r="AF42" s="151">
        <f>'[12]23rd'!Z3</f>
        <v>4.5</v>
      </c>
      <c r="AG42" s="165" t="str">
        <f>IF(Z42="","",IF(Z42&gt;=23,"J",IF(Z42&lt;23,"L")))</f>
        <v>J</v>
      </c>
      <c r="AH42" s="69" t="str">
        <f>IF(Z42="","",IF(Z42&gt;=Y42-8,"J",IF(Z42&lt;Y42-8,"L")))</f>
        <v>J</v>
      </c>
      <c r="AI42" s="15" t="str">
        <f>'[12]23rd'!$AA$3</f>
        <v>A</v>
      </c>
    </row>
    <row r="43" spans="1:36" ht="12" customHeight="1">
      <c r="A43" s="408" t="s">
        <v>11</v>
      </c>
      <c r="B43" s="409"/>
      <c r="C43" s="232">
        <f>'[13]23rd'!$E$17+'[13]23rd'!$F$17+'[13]23rd'!$G$17</f>
        <v>1</v>
      </c>
      <c r="D43" s="273">
        <f>'[13]23rd'!$H$17+'[13]23rd'!$I$17+'[13]23rd'!$J$17</f>
        <v>1</v>
      </c>
      <c r="E43" s="14">
        <f>'[13]23rd'!B3</f>
        <v>4</v>
      </c>
      <c r="F43" s="71">
        <f>'[13]23rd'!C3</f>
        <v>3</v>
      </c>
      <c r="G43" s="16">
        <f>'[13]23rd'!D3</f>
        <v>3</v>
      </c>
      <c r="H43" s="195">
        <f>'[13]23rd'!E3</f>
        <v>7</v>
      </c>
      <c r="I43" s="81">
        <f>'[13]23rd'!F3</f>
        <v>46</v>
      </c>
      <c r="J43" s="56">
        <f>'[13]23rd'!G3</f>
        <v>34.5</v>
      </c>
      <c r="K43" s="57">
        <f>'[13]23rd'!H3</f>
        <v>34.5</v>
      </c>
      <c r="L43" s="161">
        <f>'[13]23rd'!I3</f>
        <v>80.5</v>
      </c>
      <c r="M43" s="150">
        <f>'[13]23rd'!J3</f>
        <v>7</v>
      </c>
      <c r="N43" s="37">
        <f>'[13]23rd'!K3</f>
        <v>9.3333333333333339</v>
      </c>
      <c r="O43" s="36">
        <f>'[13]23rd'!L3</f>
        <v>4</v>
      </c>
      <c r="P43" s="124">
        <f>'[13]23rd'!M3</f>
        <v>2.8</v>
      </c>
      <c r="Q43" s="126" t="str">
        <f t="shared" si="1"/>
        <v>J</v>
      </c>
      <c r="R43" s="90" t="str">
        <f t="shared" si="0"/>
        <v>J</v>
      </c>
      <c r="S43" s="69" t="str">
        <f t="shared" si="2"/>
        <v>L</v>
      </c>
      <c r="T43" s="15" t="str">
        <f>'[13]23rd'!N3</f>
        <v>A</v>
      </c>
      <c r="U43" s="14">
        <f>'[13]23rd'!O3</f>
        <v>4</v>
      </c>
      <c r="V43" s="71">
        <f>'[13]23rd'!P3</f>
        <v>4</v>
      </c>
      <c r="W43" s="16">
        <f>'[13]23rd'!Q3</f>
        <v>2</v>
      </c>
      <c r="X43" s="195">
        <f>'[13]23rd'!R3</f>
        <v>4</v>
      </c>
      <c r="Y43" s="55">
        <f>'[13]23rd'!S3</f>
        <v>46</v>
      </c>
      <c r="Z43" s="56">
        <f>'[13]23rd'!T3</f>
        <v>46</v>
      </c>
      <c r="AA43" s="17">
        <f>'[13]23rd'!U3</f>
        <v>23</v>
      </c>
      <c r="AB43" s="129">
        <f>'[13]23rd'!V3</f>
        <v>46</v>
      </c>
      <c r="AC43" s="150">
        <f>'[13]23rd'!W3</f>
        <v>7</v>
      </c>
      <c r="AD43" s="37">
        <f>'[13]23rd'!X3</f>
        <v>7</v>
      </c>
      <c r="AE43" s="36">
        <f>'[13]23rd'!Y3</f>
        <v>4.666666666666667</v>
      </c>
      <c r="AF43" s="151">
        <f>'[13]23rd'!Z3</f>
        <v>3.5</v>
      </c>
      <c r="AG43" s="165" t="str">
        <f t="shared" si="3"/>
        <v>J</v>
      </c>
      <c r="AH43" s="69" t="str">
        <f t="shared" si="4"/>
        <v>J</v>
      </c>
      <c r="AI43" s="15" t="str">
        <f>'[13]23rd'!$AA$3</f>
        <v>G</v>
      </c>
    </row>
    <row r="44" spans="1:36" ht="12" customHeight="1">
      <c r="A44" s="408" t="s">
        <v>10</v>
      </c>
      <c r="B44" s="409"/>
      <c r="C44" s="232">
        <f>'[14]23rd'!$E$17+'[14]23rd'!$F$17+'[14]23rd'!$G$17</f>
        <v>1</v>
      </c>
      <c r="D44" s="273">
        <f>'[14]23rd'!$H$17+'[14]23rd'!$I$17+'[14]23rd'!$J$17</f>
        <v>1</v>
      </c>
      <c r="E44" s="14">
        <f>'[14]23rd'!B3</f>
        <v>4</v>
      </c>
      <c r="F44" s="71">
        <f>'[14]23rd'!C3</f>
        <v>4</v>
      </c>
      <c r="G44" s="16">
        <f>'[14]23rd'!D3</f>
        <v>6</v>
      </c>
      <c r="H44" s="195">
        <f>'[14]23rd'!E3</f>
        <v>5</v>
      </c>
      <c r="I44" s="81">
        <f>'[14]23rd'!F3</f>
        <v>46</v>
      </c>
      <c r="J44" s="56">
        <f>'[14]23rd'!G3</f>
        <v>46</v>
      </c>
      <c r="K44" s="57">
        <f>'[14]23rd'!H3</f>
        <v>69</v>
      </c>
      <c r="L44" s="161">
        <f>'[14]23rd'!I3</f>
        <v>57.5</v>
      </c>
      <c r="M44" s="150">
        <f>'[14]23rd'!J3</f>
        <v>7.5</v>
      </c>
      <c r="N44" s="37">
        <f>'[14]23rd'!K3</f>
        <v>7.5</v>
      </c>
      <c r="O44" s="36">
        <f>'[14]23rd'!L3</f>
        <v>3</v>
      </c>
      <c r="P44" s="124">
        <f>'[14]23rd'!M3</f>
        <v>3.3333333333333335</v>
      </c>
      <c r="Q44" s="126" t="str">
        <f t="shared" si="1"/>
        <v>J</v>
      </c>
      <c r="R44" s="90" t="str">
        <f t="shared" si="0"/>
        <v>J</v>
      </c>
      <c r="S44" s="69" t="str">
        <f t="shared" si="2"/>
        <v>J</v>
      </c>
      <c r="T44" s="15" t="str">
        <f>'[14]23rd'!N3</f>
        <v>G</v>
      </c>
      <c r="U44" s="14">
        <f>'[14]23rd'!O3</f>
        <v>4</v>
      </c>
      <c r="V44" s="71">
        <f>'[14]23rd'!P3</f>
        <v>4</v>
      </c>
      <c r="W44" s="16">
        <f>'[14]23rd'!Q3</f>
        <v>3</v>
      </c>
      <c r="X44" s="195">
        <f>'[14]23rd'!R3</f>
        <v>4</v>
      </c>
      <c r="Y44" s="55">
        <f>'[14]23rd'!S3</f>
        <v>46</v>
      </c>
      <c r="Z44" s="56">
        <f>'[14]23rd'!T3</f>
        <v>46</v>
      </c>
      <c r="AA44" s="17">
        <f>'[14]23rd'!U3</f>
        <v>34.5</v>
      </c>
      <c r="AB44" s="129">
        <f>'[14]23rd'!V3</f>
        <v>46</v>
      </c>
      <c r="AC44" s="150">
        <f>'[14]23rd'!W3</f>
        <v>7.5</v>
      </c>
      <c r="AD44" s="37">
        <f>'[14]23rd'!X3</f>
        <v>7.5</v>
      </c>
      <c r="AE44" s="36">
        <f>'[14]23rd'!Y3</f>
        <v>4.2857142857142856</v>
      </c>
      <c r="AF44" s="151">
        <f>'[14]23rd'!Z3</f>
        <v>3.75</v>
      </c>
      <c r="AG44" s="165" t="str">
        <f t="shared" si="3"/>
        <v>J</v>
      </c>
      <c r="AH44" s="69" t="str">
        <f t="shared" si="4"/>
        <v>J</v>
      </c>
      <c r="AI44" s="15" t="str">
        <f>'[14]23rd'!$AA$3</f>
        <v>G</v>
      </c>
    </row>
    <row r="45" spans="1:36" ht="12" customHeight="1">
      <c r="A45" s="408" t="s">
        <v>13</v>
      </c>
      <c r="B45" s="409"/>
      <c r="C45" s="232">
        <f>'[15]23rd'!$E$17+'[15]23rd'!$F$17+'[15]23rd'!$G$17</f>
        <v>1</v>
      </c>
      <c r="D45" s="273">
        <f>'[15]23rd'!$H$17+'[15]23rd'!$I$17+'[15]23rd'!$J$17</f>
        <v>1</v>
      </c>
      <c r="E45" s="14">
        <f>'[15]23rd'!B3</f>
        <v>6</v>
      </c>
      <c r="F45" s="71">
        <f>'[15]23rd'!C3</f>
        <v>5</v>
      </c>
      <c r="G45" s="16">
        <f>'[15]23rd'!D3</f>
        <v>3</v>
      </c>
      <c r="H45" s="195">
        <f>'[15]23rd'!E3</f>
        <v>4</v>
      </c>
      <c r="I45" s="81">
        <f>'[15]23rd'!F3</f>
        <v>69</v>
      </c>
      <c r="J45" s="56">
        <f>'[15]23rd'!G3</f>
        <v>57.5</v>
      </c>
      <c r="K45" s="57">
        <f>'[15]23rd'!H3</f>
        <v>34.5</v>
      </c>
      <c r="L45" s="161">
        <f>'[15]23rd'!I3</f>
        <v>46</v>
      </c>
      <c r="M45" s="150">
        <f>'[15]23rd'!J3</f>
        <v>4.5</v>
      </c>
      <c r="N45" s="72">
        <f>'[15]23rd'!K3</f>
        <v>5.4</v>
      </c>
      <c r="O45" s="36">
        <f>'[15]23rd'!L3</f>
        <v>3</v>
      </c>
      <c r="P45" s="260">
        <f>'[15]23rd'!M3</f>
        <v>3</v>
      </c>
      <c r="Q45" s="126" t="str">
        <f t="shared" si="1"/>
        <v>J</v>
      </c>
      <c r="R45" s="90" t="str">
        <f t="shared" si="0"/>
        <v>J</v>
      </c>
      <c r="S45" s="69" t="str">
        <f>IF(J45="","",IF(J45&gt;=I45-8,"J",IF(J45&lt;I45-8,"L")))</f>
        <v>L</v>
      </c>
      <c r="T45" s="15" t="str">
        <f>'[15]23rd'!N3</f>
        <v>A</v>
      </c>
      <c r="U45" s="14">
        <f>'[15]23rd'!O3</f>
        <v>5</v>
      </c>
      <c r="V45" s="71">
        <f>'[15]23rd'!P3</f>
        <v>5</v>
      </c>
      <c r="W45" s="16">
        <f>'[15]23rd'!Q3</f>
        <v>1</v>
      </c>
      <c r="X45" s="195">
        <f>'[15]23rd'!R3</f>
        <v>1</v>
      </c>
      <c r="Y45" s="55">
        <f>'[15]23rd'!S3</f>
        <v>57.5</v>
      </c>
      <c r="Z45" s="56">
        <f>'[15]23rd'!T3</f>
        <v>57.5</v>
      </c>
      <c r="AA45" s="17">
        <f>'[15]23rd'!U3</f>
        <v>11.5</v>
      </c>
      <c r="AB45" s="129">
        <f>'[15]23rd'!V3</f>
        <v>11.5</v>
      </c>
      <c r="AC45" s="150">
        <f>'[15]23rd'!W3</f>
        <v>5.4</v>
      </c>
      <c r="AD45" s="72">
        <f>'[15]23rd'!X3</f>
        <v>5.4</v>
      </c>
      <c r="AE45" s="36">
        <f>'[15]23rd'!Y3</f>
        <v>4.5</v>
      </c>
      <c r="AF45" s="199">
        <f>'[15]23rd'!Z3</f>
        <v>4.5</v>
      </c>
      <c r="AG45" s="165" t="str">
        <f>IF(Z45="","",IF(Z45&gt;=23,"J",IF(Z45&lt;23,"L")))</f>
        <v>J</v>
      </c>
      <c r="AH45" s="69" t="str">
        <f>IF(Z45="","",IF(Z45&gt;=Y45-8,"J",IF(Z45&lt;Y45-8,"L")))</f>
        <v>J</v>
      </c>
      <c r="AI45" s="15" t="str">
        <f>'[15]23rd'!$AA$3</f>
        <v>G</v>
      </c>
    </row>
    <row r="46" spans="1:36" ht="12" customHeight="1">
      <c r="A46" s="408" t="s">
        <v>125</v>
      </c>
      <c r="B46" s="409"/>
      <c r="C46" s="232">
        <f>'[16]23rd'!$E$17+'[16]23rd'!$F$17+'[16]23rd'!$G$17</f>
        <v>1</v>
      </c>
      <c r="D46" s="273">
        <f>'[16]23rd'!$H$17+'[16]23rd'!$I$17+'[16]23rd'!$J$17</f>
        <v>1</v>
      </c>
      <c r="E46" s="14">
        <f>'[16]23rd'!B3</f>
        <v>7</v>
      </c>
      <c r="F46" s="71">
        <f>'[16]23rd'!C3</f>
        <v>7</v>
      </c>
      <c r="G46" s="16">
        <f>'[16]23rd'!D3</f>
        <v>4</v>
      </c>
      <c r="H46" s="195">
        <f>'[16]23rd'!E3</f>
        <v>5</v>
      </c>
      <c r="I46" s="81">
        <f>'[16]23rd'!F3</f>
        <v>76.5</v>
      </c>
      <c r="J46" s="56">
        <f>'[16]23rd'!G3</f>
        <v>76.5</v>
      </c>
      <c r="K46" s="57">
        <f>'[16]23rd'!H3</f>
        <v>46</v>
      </c>
      <c r="L46" s="161">
        <f>'[16]23rd'!I3</f>
        <v>57.5</v>
      </c>
      <c r="M46" s="150">
        <f>'[16]23rd'!J3</f>
        <v>5.5639097744360901</v>
      </c>
      <c r="N46" s="37">
        <f>'[16]23rd'!K3</f>
        <v>5.5639097744360901</v>
      </c>
      <c r="O46" s="36">
        <f>'[16]23rd'!L3</f>
        <v>3.4741784037558685</v>
      </c>
      <c r="P46" s="124">
        <f>'[16]23rd'!M3</f>
        <v>3.1759656652360513</v>
      </c>
      <c r="Q46" s="126" t="str">
        <f t="shared" si="1"/>
        <v>J</v>
      </c>
      <c r="R46" s="90" t="str">
        <f t="shared" si="0"/>
        <v>J</v>
      </c>
      <c r="S46" s="69" t="str">
        <f t="shared" si="2"/>
        <v>J</v>
      </c>
      <c r="T46" s="15" t="str">
        <f>'[16]23rd'!N3</f>
        <v>G</v>
      </c>
      <c r="U46" s="14">
        <f>'[16]23rd'!O3</f>
        <v>6</v>
      </c>
      <c r="V46" s="71">
        <f>'[16]23rd'!P3</f>
        <v>6</v>
      </c>
      <c r="W46" s="16">
        <f>'[16]23rd'!Q3</f>
        <v>2</v>
      </c>
      <c r="X46" s="195">
        <f>'[16]23rd'!R3</f>
        <v>2</v>
      </c>
      <c r="Y46" s="55">
        <f>'[16]23rd'!S3</f>
        <v>69</v>
      </c>
      <c r="Z46" s="56">
        <f>'[16]23rd'!T3</f>
        <v>69</v>
      </c>
      <c r="AA46" s="17">
        <f>'[16]23rd'!U3</f>
        <v>23</v>
      </c>
      <c r="AB46" s="129">
        <f>'[16]23rd'!V3</f>
        <v>23</v>
      </c>
      <c r="AC46" s="150">
        <f>'[16]23rd'!W3</f>
        <v>6.166666666666667</v>
      </c>
      <c r="AD46" s="37">
        <f>'[16]23rd'!X3</f>
        <v>6.166666666666667</v>
      </c>
      <c r="AE46" s="36">
        <f>'[16]23rd'!Y3</f>
        <v>4.625</v>
      </c>
      <c r="AF46" s="151">
        <f>'[16]23rd'!Z3</f>
        <v>4.625</v>
      </c>
      <c r="AG46" s="165" t="str">
        <f t="shared" si="3"/>
        <v>J</v>
      </c>
      <c r="AH46" s="69" t="str">
        <f t="shared" si="4"/>
        <v>J</v>
      </c>
      <c r="AI46" s="15" t="str">
        <f>'[16]23rd'!$AA$3</f>
        <v>G</v>
      </c>
    </row>
    <row r="47" spans="1:36" ht="12" customHeight="1">
      <c r="A47" s="408" t="s">
        <v>12</v>
      </c>
      <c r="B47" s="409"/>
      <c r="C47" s="232">
        <f>'[17]23rd'!$E$17+'[17]23rd'!$F$17+'[17]23rd'!$G$17</f>
        <v>1</v>
      </c>
      <c r="D47" s="273">
        <f>'[17]23rd'!$H$17+'[17]23rd'!$I$17+'[17]23rd'!$J$17</f>
        <v>1</v>
      </c>
      <c r="E47" s="14">
        <f>'[17]23rd'!B3</f>
        <v>3</v>
      </c>
      <c r="F47" s="71">
        <f>'[17]23rd'!C3</f>
        <v>2</v>
      </c>
      <c r="G47" s="16">
        <f>'[17]23rd'!D3</f>
        <v>2</v>
      </c>
      <c r="H47" s="195">
        <f>'[17]23rd'!E3</f>
        <v>5</v>
      </c>
      <c r="I47" s="81">
        <f>'[17]23rd'!F3</f>
        <v>34.5</v>
      </c>
      <c r="J47" s="56">
        <f>'[17]23rd'!G3</f>
        <v>23</v>
      </c>
      <c r="K47" s="57">
        <f>'[17]23rd'!H3</f>
        <v>23</v>
      </c>
      <c r="L47" s="161">
        <f>'[17]23rd'!I3</f>
        <v>57.5</v>
      </c>
      <c r="M47" s="150">
        <f>'[17]23rd'!J3</f>
        <v>6.666666666666667</v>
      </c>
      <c r="N47" s="72">
        <f>'[17]23rd'!K3</f>
        <v>10</v>
      </c>
      <c r="O47" s="36">
        <f>'[17]23rd'!L3</f>
        <v>4</v>
      </c>
      <c r="P47" s="260">
        <f>'[17]23rd'!M3</f>
        <v>2.8571428571428572</v>
      </c>
      <c r="Q47" s="126" t="str">
        <f t="shared" si="1"/>
        <v>J</v>
      </c>
      <c r="R47" s="90" t="str">
        <f t="shared" si="0"/>
        <v>J</v>
      </c>
      <c r="S47" s="69" t="str">
        <f>IF(J47="","",IF(J47&gt;=I47-8,"J",IF(J47&lt;I47-8,"L")))</f>
        <v>L</v>
      </c>
      <c r="T47" s="15" t="str">
        <f>'[17]23rd'!N3</f>
        <v>A</v>
      </c>
      <c r="U47" s="14">
        <f>'[17]23rd'!O3</f>
        <v>3</v>
      </c>
      <c r="V47" s="71">
        <f>'[17]23rd'!P3</f>
        <v>3</v>
      </c>
      <c r="W47" s="16">
        <f>'[17]23rd'!Q3</f>
        <v>1</v>
      </c>
      <c r="X47" s="195">
        <f>'[17]23rd'!R3</f>
        <v>2</v>
      </c>
      <c r="Y47" s="55">
        <f>'[17]23rd'!S3</f>
        <v>34.5</v>
      </c>
      <c r="Z47" s="56">
        <f>'[17]23rd'!T3</f>
        <v>34.5</v>
      </c>
      <c r="AA47" s="17">
        <f>'[17]23rd'!U3</f>
        <v>11.5</v>
      </c>
      <c r="AB47" s="129">
        <f>'[17]23rd'!V3</f>
        <v>23</v>
      </c>
      <c r="AC47" s="150">
        <f>'[17]23rd'!W3</f>
        <v>6.666666666666667</v>
      </c>
      <c r="AD47" s="72">
        <f>'[17]23rd'!X3</f>
        <v>6.666666666666667</v>
      </c>
      <c r="AE47" s="36">
        <f>'[17]23rd'!Y3</f>
        <v>5</v>
      </c>
      <c r="AF47" s="199">
        <f>'[17]23rd'!Z3</f>
        <v>4</v>
      </c>
      <c r="AG47" s="165" t="str">
        <f>IF(Z47="","",IF(Z47&gt;=23,"J",IF(Z47&lt;23,"L")))</f>
        <v>J</v>
      </c>
      <c r="AH47" s="69" t="str">
        <f>IF(Z47="","",IF(Z47&gt;=Y47-8,"J",IF(Z47&lt;Y47-8,"L")))</f>
        <v>J</v>
      </c>
      <c r="AI47" s="15" t="str">
        <f>'[17]23rd'!$AA$3</f>
        <v>G</v>
      </c>
    </row>
    <row r="48" spans="1:36" ht="12" customHeight="1">
      <c r="A48" s="446" t="s">
        <v>119</v>
      </c>
      <c r="B48" s="447"/>
      <c r="C48" s="232">
        <f>'[18]23rd'!$E$17+'[18]23rd'!$F$17+'[18]23rd'!$G$17</f>
        <v>1</v>
      </c>
      <c r="D48" s="273">
        <f>'[18]23rd'!$H$17+'[18]23rd'!$I$17+'[18]23rd'!$J$17</f>
        <v>1</v>
      </c>
      <c r="E48" s="14">
        <f>'[18]23rd'!B3</f>
        <v>2</v>
      </c>
      <c r="F48" s="71">
        <f>'[18]23rd'!C3</f>
        <v>2</v>
      </c>
      <c r="G48" s="16">
        <f>'[18]23rd'!D3</f>
        <v>2</v>
      </c>
      <c r="H48" s="195">
        <f>'[18]23rd'!E3</f>
        <v>3</v>
      </c>
      <c r="I48" s="81">
        <f>'[18]23rd'!F3</f>
        <v>23</v>
      </c>
      <c r="J48" s="56">
        <f>'[18]23rd'!G3</f>
        <v>23</v>
      </c>
      <c r="K48" s="57">
        <f>'[18]23rd'!H3</f>
        <v>23</v>
      </c>
      <c r="L48" s="161">
        <f>'[18]23rd'!I3</f>
        <v>34.5</v>
      </c>
      <c r="M48" s="150">
        <f>'[18]23rd'!J3</f>
        <v>5.5</v>
      </c>
      <c r="N48" s="37">
        <f>'[18]23rd'!K3</f>
        <v>5.5</v>
      </c>
      <c r="O48" s="36">
        <f>'[18]23rd'!L3</f>
        <v>2.75</v>
      </c>
      <c r="P48" s="124">
        <f>'[18]23rd'!M3</f>
        <v>2.2000000000000002</v>
      </c>
      <c r="Q48" s="126" t="str">
        <f t="shared" si="1"/>
        <v>J</v>
      </c>
      <c r="R48" s="90" t="str">
        <f t="shared" si="0"/>
        <v>J</v>
      </c>
      <c r="S48" s="69" t="str">
        <f>IF(J48="","",IF(J48&gt;=I48-8,"J",IF(J48&lt;I48-8,"L")))</f>
        <v>J</v>
      </c>
      <c r="T48" s="15">
        <f>'[18]23rd'!N3</f>
        <v>0</v>
      </c>
      <c r="U48" s="14">
        <f>'[18]23rd'!O3</f>
        <v>2</v>
      </c>
      <c r="V48" s="71">
        <f>'[18]23rd'!P3</f>
        <v>2</v>
      </c>
      <c r="W48" s="16">
        <f>'[18]23rd'!Q3</f>
        <v>1</v>
      </c>
      <c r="X48" s="195">
        <f>'[18]23rd'!R3</f>
        <v>2</v>
      </c>
      <c r="Y48" s="55">
        <f>'[18]23rd'!S3</f>
        <v>23</v>
      </c>
      <c r="Z48" s="56">
        <f>'[18]23rd'!T3</f>
        <v>23</v>
      </c>
      <c r="AA48" s="17">
        <f>'[18]23rd'!U3</f>
        <v>11.5</v>
      </c>
      <c r="AB48" s="129">
        <f>'[18]23rd'!V3</f>
        <v>23</v>
      </c>
      <c r="AC48" s="150">
        <f>'[18]23rd'!W3</f>
        <v>5.5</v>
      </c>
      <c r="AD48" s="37">
        <f>'[18]23rd'!X3</f>
        <v>5.5</v>
      </c>
      <c r="AE48" s="36">
        <f>'[18]23rd'!Y3</f>
        <v>3.6666666666666665</v>
      </c>
      <c r="AF48" s="151">
        <f>'[18]23rd'!Z3</f>
        <v>2.75</v>
      </c>
      <c r="AG48" s="165" t="str">
        <f>IF(Z48="","",IF(Z48&gt;=23,"J",IF(Z48&lt;23,"L")))</f>
        <v>J</v>
      </c>
      <c r="AH48" s="69" t="str">
        <f>IF(Z48="","",IF(Z48&gt;=Y48-8,"J",IF(Z48&lt;Y48-8,"L")))</f>
        <v>J</v>
      </c>
      <c r="AI48" s="15">
        <f>'[18]23rd'!$AA$3</f>
        <v>0</v>
      </c>
    </row>
    <row r="49" spans="1:35" ht="12" customHeight="1">
      <c r="A49" s="408" t="s">
        <v>129</v>
      </c>
      <c r="B49" s="409"/>
      <c r="C49" s="232">
        <f>'[19]23rd'!$E$17+'[19]23rd'!$F$17+'[19]23rd'!$G$17</f>
        <v>1</v>
      </c>
      <c r="D49" s="273">
        <f>'[19]23rd'!$H$17+'[19]23rd'!$I$17+'[19]23rd'!$J$17</f>
        <v>1</v>
      </c>
      <c r="E49" s="14">
        <f>'[19]23rd'!B3</f>
        <v>3</v>
      </c>
      <c r="F49" s="71">
        <f>'[19]23rd'!C3</f>
        <v>3</v>
      </c>
      <c r="G49" s="16">
        <f>'[19]23rd'!D3</f>
        <v>4</v>
      </c>
      <c r="H49" s="195">
        <f>'[19]23rd'!E3</f>
        <v>4</v>
      </c>
      <c r="I49" s="81">
        <f>'[19]23rd'!F3</f>
        <v>34.5</v>
      </c>
      <c r="J49" s="56">
        <f>'[19]23rd'!G3</f>
        <v>34.5</v>
      </c>
      <c r="K49" s="57">
        <f>'[19]23rd'!H3</f>
        <v>46</v>
      </c>
      <c r="L49" s="161">
        <f>'[19]23rd'!I3</f>
        <v>46</v>
      </c>
      <c r="M49" s="150">
        <f>'[19]23rd'!J3</f>
        <v>8</v>
      </c>
      <c r="N49" s="37">
        <f>'[19]23rd'!K3</f>
        <v>8</v>
      </c>
      <c r="O49" s="36">
        <f>'[19]23rd'!L3</f>
        <v>3.4285714285714284</v>
      </c>
      <c r="P49" s="124">
        <f>'[19]23rd'!M3</f>
        <v>3.4285714285714284</v>
      </c>
      <c r="Q49" s="126" t="str">
        <f t="shared" si="1"/>
        <v>J</v>
      </c>
      <c r="R49" s="90" t="str">
        <f t="shared" si="0"/>
        <v>J</v>
      </c>
      <c r="S49" s="69" t="str">
        <f>IF(J49="","",IF(J49&gt;=I49-8,"J",IF(J49&lt;I49-8,"L")))</f>
        <v>J</v>
      </c>
      <c r="T49" s="15">
        <f>'[19]23rd'!N3</f>
        <v>0</v>
      </c>
      <c r="U49" s="14">
        <f>'[19]23rd'!O3</f>
        <v>3</v>
      </c>
      <c r="V49" s="71">
        <f>'[19]23rd'!P3</f>
        <v>3</v>
      </c>
      <c r="W49" s="16">
        <f>'[19]23rd'!Q3</f>
        <v>4</v>
      </c>
      <c r="X49" s="195">
        <f>'[19]23rd'!R3</f>
        <v>4</v>
      </c>
      <c r="Y49" s="55">
        <f>'[19]23rd'!S3</f>
        <v>34.5</v>
      </c>
      <c r="Z49" s="56">
        <f>'[19]23rd'!T3</f>
        <v>34.5</v>
      </c>
      <c r="AA49" s="17">
        <f>'[19]23rd'!U3</f>
        <v>46</v>
      </c>
      <c r="AB49" s="129">
        <f>'[19]23rd'!V3</f>
        <v>46</v>
      </c>
      <c r="AC49" s="150">
        <f>'[19]23rd'!W3</f>
        <v>8</v>
      </c>
      <c r="AD49" s="37">
        <f>'[19]23rd'!X3</f>
        <v>8</v>
      </c>
      <c r="AE49" s="36">
        <f>'[19]23rd'!Y3</f>
        <v>3.4285714285714284</v>
      </c>
      <c r="AF49" s="151">
        <f>'[19]23rd'!Z3</f>
        <v>3.4285714285714284</v>
      </c>
      <c r="AG49" s="165" t="str">
        <f>IF(Z49="","",IF(Z49&gt;=23,"J",IF(Z49&lt;23,"L")))</f>
        <v>J</v>
      </c>
      <c r="AH49" s="69" t="str">
        <f>IF(Z49="","",IF(Z49&gt;=Y49-8,"J",IF(Z49&lt;Y49-8,"L")))</f>
        <v>J</v>
      </c>
      <c r="AI49" s="15">
        <f>'[19]23rd'!$AA$3</f>
        <v>0</v>
      </c>
    </row>
    <row r="50" spans="1:35" ht="12" customHeight="1">
      <c r="A50" s="444" t="s">
        <v>14</v>
      </c>
      <c r="B50" s="445"/>
      <c r="C50" s="232">
        <f>'[20]23rd'!$E$17+'[20]23rd'!$F$17+'[20]23rd'!$G$17</f>
        <v>1</v>
      </c>
      <c r="D50" s="273">
        <f>'[20]23rd'!$H$17+'[20]23rd'!$I$17+'[20]23rd'!$J$17</f>
        <v>1</v>
      </c>
      <c r="E50" s="14">
        <f>'[20]23rd'!B3</f>
        <v>7</v>
      </c>
      <c r="F50" s="71">
        <f>'[20]23rd'!C3</f>
        <v>5.65</v>
      </c>
      <c r="G50" s="16">
        <f>'[20]23rd'!D3</f>
        <v>4</v>
      </c>
      <c r="H50" s="195">
        <f>'[20]23rd'!E3</f>
        <v>4</v>
      </c>
      <c r="I50" s="81">
        <f>'[20]23rd'!F3</f>
        <v>76.5</v>
      </c>
      <c r="J50" s="56">
        <f>'[20]23rd'!G3</f>
        <v>65</v>
      </c>
      <c r="K50" s="57">
        <f>'[20]23rd'!H3</f>
        <v>46</v>
      </c>
      <c r="L50" s="161">
        <f>'[20]23rd'!I3</f>
        <v>46</v>
      </c>
      <c r="M50" s="150">
        <f>'[20]23rd'!J3</f>
        <v>4.9624060150375939</v>
      </c>
      <c r="N50" s="72">
        <f>'[20]23rd'!K3</f>
        <v>5.8407079646017692</v>
      </c>
      <c r="O50" s="36">
        <f>'[20]23rd'!L3</f>
        <v>3.0985915492957745</v>
      </c>
      <c r="P50" s="260">
        <f>'[20]23rd'!M3</f>
        <v>3.4196891191709842</v>
      </c>
      <c r="Q50" s="126" t="str">
        <f t="shared" si="1"/>
        <v>J</v>
      </c>
      <c r="R50" s="90" t="str">
        <f t="shared" si="0"/>
        <v>J</v>
      </c>
      <c r="S50" s="69" t="str">
        <f t="shared" si="2"/>
        <v>L</v>
      </c>
      <c r="T50" s="15" t="str">
        <f>'[20]23rd'!N3</f>
        <v>G</v>
      </c>
      <c r="U50" s="14">
        <f>'[20]23rd'!O3</f>
        <v>6</v>
      </c>
      <c r="V50" s="71">
        <f>'[20]23rd'!P3</f>
        <v>6</v>
      </c>
      <c r="W50" s="16">
        <f>'[20]23rd'!Q3</f>
        <v>4</v>
      </c>
      <c r="X50" s="195">
        <f>'[20]23rd'!R3</f>
        <v>4</v>
      </c>
      <c r="Y50" s="55">
        <f>'[20]23rd'!S3</f>
        <v>69</v>
      </c>
      <c r="Z50" s="56">
        <f>'[20]23rd'!T3</f>
        <v>69</v>
      </c>
      <c r="AA50" s="17">
        <f>'[20]23rd'!U3</f>
        <v>46</v>
      </c>
      <c r="AB50" s="129">
        <f>'[20]23rd'!V3</f>
        <v>46</v>
      </c>
      <c r="AC50" s="150">
        <f>'[20]23rd'!W3</f>
        <v>5.5</v>
      </c>
      <c r="AD50" s="72">
        <f>'[20]23rd'!X3</f>
        <v>5.5</v>
      </c>
      <c r="AE50" s="36">
        <f>'[20]23rd'!Y3</f>
        <v>3.3</v>
      </c>
      <c r="AF50" s="199">
        <f>'[20]23rd'!Z3</f>
        <v>3.3</v>
      </c>
      <c r="AG50" s="165" t="str">
        <f t="shared" si="3"/>
        <v>J</v>
      </c>
      <c r="AH50" s="69" t="str">
        <f t="shared" si="4"/>
        <v>J</v>
      </c>
      <c r="AI50" s="15" t="str">
        <f>'[20]23rd'!$AA$3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'[21]23rd'!$E$17+'[21]23rd'!$F$17+'[21]23rd'!$G$17</f>
        <v>0</v>
      </c>
      <c r="D52" s="242">
        <f>'[21]23rd'!$H$17+'[21]23rd'!$I$17+'[21]23rd'!$J$17</f>
        <v>0</v>
      </c>
      <c r="E52" s="22">
        <f>'[21]23rd'!B3</f>
        <v>3</v>
      </c>
      <c r="F52" s="275">
        <f>'[21]23rd'!C3</f>
        <v>3</v>
      </c>
      <c r="G52" s="24">
        <f>'[21]23rd'!D3</f>
        <v>2</v>
      </c>
      <c r="H52" s="43">
        <f>'[21]23rd'!E3</f>
        <v>2</v>
      </c>
      <c r="I52" s="83">
        <f>'[21]23rd'!F3</f>
        <v>34.5</v>
      </c>
      <c r="J52" s="58">
        <f>'[21]23rd'!G3</f>
        <v>34.5</v>
      </c>
      <c r="K52" s="20">
        <f>'[21]23rd'!H3</f>
        <v>23</v>
      </c>
      <c r="L52" s="58">
        <f>'[21]23rd'!I3</f>
        <v>23</v>
      </c>
      <c r="M52" s="201">
        <f>'[21]23rd'!J3</f>
        <v>7.333333333333333</v>
      </c>
      <c r="N52" s="74">
        <f>'[21]23rd'!K3</f>
        <v>7.333333333333333</v>
      </c>
      <c r="O52" s="73">
        <f>'[21]23rd'!L3</f>
        <v>4.4000000000000004</v>
      </c>
      <c r="P52" s="261">
        <f>'[21]23rd'!M3</f>
        <v>4.4000000000000004</v>
      </c>
      <c r="Q52" s="262" t="str">
        <f t="shared" si="1"/>
        <v>J</v>
      </c>
      <c r="R52" s="323" t="str">
        <f t="shared" si="0"/>
        <v>J</v>
      </c>
      <c r="S52" s="70" t="str">
        <f t="shared" si="2"/>
        <v>J</v>
      </c>
      <c r="T52" s="21" t="str">
        <f>'[21]23rd'!N3</f>
        <v>G</v>
      </c>
      <c r="U52" s="22">
        <f>'[21]23rd'!O3</f>
        <v>3</v>
      </c>
      <c r="V52" s="275">
        <f>'[21]23rd'!P3</f>
        <v>3</v>
      </c>
      <c r="W52" s="24">
        <f>'[21]23rd'!Q3</f>
        <v>1</v>
      </c>
      <c r="X52" s="43">
        <f>'[21]23rd'!R3</f>
        <v>3</v>
      </c>
      <c r="Y52" s="230">
        <f>'[21]23rd'!S3</f>
        <v>34.5</v>
      </c>
      <c r="Z52" s="58">
        <f>'[21]23rd'!T3</f>
        <v>34.5</v>
      </c>
      <c r="AA52" s="20">
        <f>'[21]23rd'!U3</f>
        <v>11.5</v>
      </c>
      <c r="AB52" s="130">
        <f>'[21]23rd'!V3</f>
        <v>34.5</v>
      </c>
      <c r="AC52" s="201">
        <f>'[21]23rd'!W3</f>
        <v>7.333333333333333</v>
      </c>
      <c r="AD52" s="74">
        <f>'[21]23rd'!X3</f>
        <v>7.333333333333333</v>
      </c>
      <c r="AE52" s="73">
        <f>'[21]23rd'!Y3</f>
        <v>5.5</v>
      </c>
      <c r="AF52" s="202">
        <f>'[21]23rd'!Z3</f>
        <v>3.6666666666666665</v>
      </c>
      <c r="AG52" s="200" t="str">
        <f t="shared" si="3"/>
        <v>J</v>
      </c>
      <c r="AH52" s="70" t="str">
        <f t="shared" si="4"/>
        <v>J</v>
      </c>
      <c r="AI52" s="21" t="str">
        <f>'[21]23rd'!$AA$3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'[22]23rd'!B32</f>
        <v>2</v>
      </c>
      <c r="F57" s="88">
        <f>'[22]23rd'!C32</f>
        <v>1.65</v>
      </c>
      <c r="G57" s="89">
        <f>'[22]23rd'!D32</f>
        <v>1.65</v>
      </c>
      <c r="H57" s="132">
        <f>'[22]23rd'!E32</f>
        <v>1.65</v>
      </c>
      <c r="I57" s="120">
        <f>'[22]23rd'!F32</f>
        <v>23</v>
      </c>
      <c r="J57" s="53">
        <f>'[22]23rd'!G32</f>
        <v>19</v>
      </c>
      <c r="K57" s="54">
        <f>'[22]23rd'!H32</f>
        <v>19</v>
      </c>
      <c r="L57" s="325">
        <f>'[22]23rd'!I32</f>
        <v>19</v>
      </c>
      <c r="M57" s="118">
        <f>'[22]23rd'!J32</f>
        <v>7</v>
      </c>
      <c r="N57" s="39">
        <f>'[22]23rd'!K32</f>
        <v>8.4848484848484844</v>
      </c>
      <c r="O57" s="38">
        <f>'[22]23rd'!L32</f>
        <v>3.8356164383561646</v>
      </c>
      <c r="P57" s="123">
        <f>'[22]23rd'!M32</f>
        <v>4.2424242424242422</v>
      </c>
      <c r="Q57" s="270" t="s">
        <v>121</v>
      </c>
      <c r="R57" s="90" t="str">
        <f>IF(J57="","",IF(E57=0,"J",IF(J57&gt;=23,"J",IF(J57&lt;23,"L"))))</f>
        <v>L</v>
      </c>
      <c r="S57" s="90" t="str">
        <f t="shared" ref="S57" si="5">IF(J57="","",IF(J57&gt;=I57-8,"J",IF(J57&lt;I57-8,"L")))</f>
        <v>J</v>
      </c>
      <c r="T57" s="282" t="str">
        <f>'[22]23rd'!N32</f>
        <v>G</v>
      </c>
      <c r="U57" s="87">
        <f>'[22]23rd'!O32</f>
        <v>2</v>
      </c>
      <c r="V57" s="88">
        <f>'[22]23rd'!P32</f>
        <v>2</v>
      </c>
      <c r="W57" s="89">
        <f>'[22]23rd'!Q32</f>
        <v>1</v>
      </c>
      <c r="X57" s="132">
        <f>'[22]23rd'!R32</f>
        <v>0</v>
      </c>
      <c r="Y57" s="263">
        <f>'[22]23rd'!S32</f>
        <v>23</v>
      </c>
      <c r="Z57" s="280">
        <f>'[22]23rd'!T32</f>
        <v>23</v>
      </c>
      <c r="AA57" s="265">
        <f>'[22]23rd'!U32</f>
        <v>11.5</v>
      </c>
      <c r="AB57" s="281">
        <f>'[22]23rd'!V32</f>
        <v>0</v>
      </c>
      <c r="AC57" s="118">
        <f>'[22]23rd'!W32</f>
        <v>7</v>
      </c>
      <c r="AD57" s="39">
        <f>'[22]23rd'!X32</f>
        <v>7</v>
      </c>
      <c r="AE57" s="38">
        <f>'[22]23rd'!Y32</f>
        <v>4.666666666666667</v>
      </c>
      <c r="AF57" s="123">
        <f>'[22]23rd'!Z32</f>
        <v>7</v>
      </c>
      <c r="AG57" s="125" t="str">
        <f>IF(Z57="","",IF(U57=0,"J",IF(Z57&gt;=23,"J",IF(Z57&lt;23,"L"))))</f>
        <v>J</v>
      </c>
      <c r="AH57" s="90" t="str">
        <f t="shared" ref="AH57" si="6">IF(Z57="","",IF(Z57&gt;=Y57-8,"J",IF(Z57&lt;Y57-8,"L")))</f>
        <v>J</v>
      </c>
      <c r="AI57" s="68" t="str">
        <f>'[22]23rd'!$AA$32</f>
        <v>Closed</v>
      </c>
    </row>
    <row r="58" spans="1:35" ht="12" customHeight="1">
      <c r="A58" s="408" t="s">
        <v>17</v>
      </c>
      <c r="B58" s="409"/>
      <c r="C58" s="235">
        <f>'[22]23rd'!$E$17+'[22]23rd'!$F$17+'[22]23rd'!$G$17</f>
        <v>1</v>
      </c>
      <c r="D58" s="244">
        <f>'[22]23rd'!$H$17+'[22]23rd'!$I$17+'[22]23rd'!$J$17</f>
        <v>1</v>
      </c>
      <c r="E58" s="62">
        <f>'[22]23rd'!B3</f>
        <v>4</v>
      </c>
      <c r="F58" s="63">
        <f>'[22]23rd'!C3</f>
        <v>4.6500000000000004</v>
      </c>
      <c r="G58" s="64">
        <f>'[22]23rd'!D3</f>
        <v>2</v>
      </c>
      <c r="H58" s="133">
        <f>'[22]23rd'!E3</f>
        <v>2</v>
      </c>
      <c r="I58" s="81">
        <f>'[22]23rd'!F3</f>
        <v>46</v>
      </c>
      <c r="J58" s="56">
        <f>'[22]23rd'!G3</f>
        <v>53.5</v>
      </c>
      <c r="K58" s="57">
        <f>'[22]23rd'!H3</f>
        <v>23</v>
      </c>
      <c r="L58" s="121">
        <f>'[22]23rd'!I3</f>
        <v>23</v>
      </c>
      <c r="M58" s="119">
        <f>'[22]23rd'!J3</f>
        <v>7</v>
      </c>
      <c r="N58" s="37">
        <f>'[22]23rd'!K3</f>
        <v>6.021505376344086</v>
      </c>
      <c r="O58" s="36">
        <f>'[22]23rd'!L3</f>
        <v>4.666666666666667</v>
      </c>
      <c r="P58" s="124">
        <f>'[22]23rd'!M3</f>
        <v>4.2105263157894735</v>
      </c>
      <c r="Q58" s="126" t="str">
        <f t="shared" ref="Q58:Q64" si="7">IF(D58="","",IF(D58&gt;=C58,"J",IF(D58&lt;C58,"L")))</f>
        <v>J</v>
      </c>
      <c r="R58" s="90" t="str">
        <f t="shared" ref="R58:R64" si="8">IF(J58="","",IF(J58&gt;=23,"J",IF(J58&lt;23,"L")))</f>
        <v>J</v>
      </c>
      <c r="S58" s="69" t="str">
        <f t="shared" ref="S58:S63" si="9">IF(J58="","",IF(J58&gt;=I58-8,"J",IF(J58&lt;I58-8,"L")))</f>
        <v>J</v>
      </c>
      <c r="T58" s="15" t="str">
        <f>'[22]23rd'!N3</f>
        <v>G</v>
      </c>
      <c r="U58" s="62">
        <f>'[22]23rd'!O3</f>
        <v>3</v>
      </c>
      <c r="V58" s="63">
        <f>'[22]23rd'!P3</f>
        <v>3</v>
      </c>
      <c r="W58" s="64">
        <f>'[22]23rd'!Q3</f>
        <v>1</v>
      </c>
      <c r="X58" s="133">
        <f>'[22]23rd'!R3</f>
        <v>1</v>
      </c>
      <c r="Y58" s="81">
        <f>'[22]23rd'!S3</f>
        <v>34.5</v>
      </c>
      <c r="Z58" s="56">
        <f>'[22]23rd'!T3</f>
        <v>34.5</v>
      </c>
      <c r="AA58" s="17">
        <f>'[22]23rd'!U3</f>
        <v>11.5</v>
      </c>
      <c r="AB58" s="129">
        <f>'[22]23rd'!V3</f>
        <v>11.5</v>
      </c>
      <c r="AC58" s="119">
        <f>'[22]23rd'!W3</f>
        <v>9.3333333333333339</v>
      </c>
      <c r="AD58" s="37">
        <f>'[22]23rd'!X3</f>
        <v>9.3333333333333339</v>
      </c>
      <c r="AE58" s="36">
        <f>'[22]23rd'!Y3</f>
        <v>7</v>
      </c>
      <c r="AF58" s="124">
        <f>'[22]23rd'!Z3</f>
        <v>7</v>
      </c>
      <c r="AG58" s="126" t="str">
        <f t="shared" ref="AG58:AG63" si="10">IF(Z58="","",IF(Z58&gt;=23,"J",IF(Z58&lt;23,"L")))</f>
        <v>J</v>
      </c>
      <c r="AH58" s="69" t="str">
        <f t="shared" ref="AH58:AH63" si="11">IF(Z58="","",IF(Z58&gt;=Y58-8,"J",IF(Z58&lt;Y58-8,"L")))</f>
        <v>J</v>
      </c>
      <c r="AI58" s="15" t="str">
        <f>'[22]23rd'!$AA$3</f>
        <v>G</v>
      </c>
    </row>
    <row r="59" spans="1:35" ht="12" customHeight="1">
      <c r="A59" s="408" t="s">
        <v>21</v>
      </c>
      <c r="B59" s="409"/>
      <c r="C59" s="235">
        <f>'[23]23rd'!$E$17+'[23]23rd'!$F$17+'[23]23rd'!$G$17</f>
        <v>1</v>
      </c>
      <c r="D59" s="244">
        <f>'[23]23rd'!$H$17+'[23]23rd'!$I$17+'[23]23rd'!$J$17</f>
        <v>1</v>
      </c>
      <c r="E59" s="62">
        <f>'[23]23rd'!B3</f>
        <v>3</v>
      </c>
      <c r="F59" s="63">
        <f>'[23]23rd'!C3</f>
        <v>3</v>
      </c>
      <c r="G59" s="64">
        <f>'[23]23rd'!D3</f>
        <v>3</v>
      </c>
      <c r="H59" s="133">
        <f>'[23]23rd'!E3</f>
        <v>3</v>
      </c>
      <c r="I59" s="81">
        <f>'[23]23rd'!F3</f>
        <v>34.5</v>
      </c>
      <c r="J59" s="56">
        <f>'[23]23rd'!G3</f>
        <v>34.5</v>
      </c>
      <c r="K59" s="57">
        <f>'[23]23rd'!H3</f>
        <v>34.5</v>
      </c>
      <c r="L59" s="121">
        <f>'[23]23rd'!I3</f>
        <v>34.5</v>
      </c>
      <c r="M59" s="119">
        <f>'[23]23rd'!J3</f>
        <v>7.333333333333333</v>
      </c>
      <c r="N59" s="37">
        <f>'[23]23rd'!K3</f>
        <v>7.333333333333333</v>
      </c>
      <c r="O59" s="36">
        <f>'[23]23rd'!L3</f>
        <v>3.6666666666666665</v>
      </c>
      <c r="P59" s="124">
        <f>'[23]23rd'!M3</f>
        <v>3.6666666666666665</v>
      </c>
      <c r="Q59" s="126" t="str">
        <f t="shared" si="7"/>
        <v>J</v>
      </c>
      <c r="R59" s="90" t="str">
        <f t="shared" si="8"/>
        <v>J</v>
      </c>
      <c r="S59" s="69" t="str">
        <f>IF(J59="","",IF(J59&gt;=I59-8,"J",IF(J59&lt;I59-8,"L")))</f>
        <v>J</v>
      </c>
      <c r="T59" s="15" t="str">
        <f>'[23]23rd'!N3</f>
        <v>G</v>
      </c>
      <c r="U59" s="62">
        <f>'[23]23rd'!O3</f>
        <v>3</v>
      </c>
      <c r="V59" s="63">
        <f>'[23]23rd'!P3</f>
        <v>3</v>
      </c>
      <c r="W59" s="64">
        <f>'[23]23rd'!Q3</f>
        <v>2</v>
      </c>
      <c r="X59" s="133">
        <f>'[23]23rd'!R3</f>
        <v>2</v>
      </c>
      <c r="Y59" s="81">
        <f>'[23]23rd'!S3</f>
        <v>34.5</v>
      </c>
      <c r="Z59" s="56">
        <f>'[23]23rd'!T3</f>
        <v>34.5</v>
      </c>
      <c r="AA59" s="17">
        <f>'[23]23rd'!U3</f>
        <v>23</v>
      </c>
      <c r="AB59" s="129">
        <f>'[23]23rd'!V3</f>
        <v>23</v>
      </c>
      <c r="AC59" s="119">
        <f>'[23]23rd'!W3</f>
        <v>7.333333333333333</v>
      </c>
      <c r="AD59" s="37">
        <f>'[23]23rd'!X3</f>
        <v>7.333333333333333</v>
      </c>
      <c r="AE59" s="36">
        <f>'[23]23rd'!Y3</f>
        <v>4.4000000000000004</v>
      </c>
      <c r="AF59" s="124">
        <f>'[23]23rd'!Z3</f>
        <v>4.4000000000000004</v>
      </c>
      <c r="AG59" s="126" t="str">
        <f>IF(Z59="","",IF(Z59&gt;=23,"J",IF(Z59&lt;23,"L")))</f>
        <v>J</v>
      </c>
      <c r="AH59" s="69" t="str">
        <f>IF(Z59="","",IF(Z59&gt;=Y59-8,"J",IF(Z59&lt;Y59-8,"L")))</f>
        <v>J</v>
      </c>
      <c r="AI59" s="15" t="str">
        <f>'[23]23rd'!$AA$3</f>
        <v>G</v>
      </c>
    </row>
    <row r="60" spans="1:35" ht="12" customHeight="1">
      <c r="A60" s="408" t="s">
        <v>19</v>
      </c>
      <c r="B60" s="409"/>
      <c r="C60" s="235">
        <f>'[24]23rd'!$E$17+'[24]23rd'!$F$17+'[24]23rd'!$G$17</f>
        <v>1</v>
      </c>
      <c r="D60" s="244">
        <f>'[24]23rd'!$H$17+'[24]23rd'!$I$17+'[24]23rd'!$J$17</f>
        <v>1</v>
      </c>
      <c r="E60" s="62">
        <f>'[24]23rd'!B3</f>
        <v>4</v>
      </c>
      <c r="F60" s="63">
        <f>'[24]23rd'!C3</f>
        <v>4</v>
      </c>
      <c r="G60" s="64">
        <f>'[24]23rd'!D3</f>
        <v>3</v>
      </c>
      <c r="H60" s="133">
        <f>'[24]23rd'!E3</f>
        <v>3</v>
      </c>
      <c r="I60" s="81">
        <f>'[24]23rd'!F3</f>
        <v>46</v>
      </c>
      <c r="J60" s="56">
        <f>'[24]23rd'!G3</f>
        <v>46</v>
      </c>
      <c r="K60" s="57">
        <f>'[24]23rd'!H3</f>
        <v>34.5</v>
      </c>
      <c r="L60" s="121">
        <f>'[24]23rd'!I3</f>
        <v>34.5</v>
      </c>
      <c r="M60" s="119">
        <f>'[24]23rd'!J3</f>
        <v>7</v>
      </c>
      <c r="N60" s="37">
        <f>'[24]23rd'!K3</f>
        <v>7</v>
      </c>
      <c r="O60" s="36">
        <f>'[24]23rd'!L3</f>
        <v>4</v>
      </c>
      <c r="P60" s="124">
        <f>'[24]23rd'!M3</f>
        <v>4</v>
      </c>
      <c r="Q60" s="126" t="str">
        <f t="shared" si="7"/>
        <v>J</v>
      </c>
      <c r="R60" s="90" t="str">
        <f t="shared" si="8"/>
        <v>J</v>
      </c>
      <c r="S60" s="69" t="str">
        <f>IF(J60="","",IF(J60&gt;=I60-8,"J",IF(J60&lt;I60-8,"L")))</f>
        <v>J</v>
      </c>
      <c r="T60" s="15" t="str">
        <f>'[24]23rd'!N3</f>
        <v>G</v>
      </c>
      <c r="U60" s="62">
        <f>'[24]23rd'!O3</f>
        <v>4</v>
      </c>
      <c r="V60" s="63">
        <f>'[24]23rd'!P3</f>
        <v>4</v>
      </c>
      <c r="W60" s="64">
        <f>'[24]23rd'!Q3</f>
        <v>1</v>
      </c>
      <c r="X60" s="133">
        <f>'[24]23rd'!R3</f>
        <v>1</v>
      </c>
      <c r="Y60" s="81">
        <f>'[24]23rd'!S3</f>
        <v>46</v>
      </c>
      <c r="Z60" s="56">
        <f>'[24]23rd'!T3</f>
        <v>46</v>
      </c>
      <c r="AA60" s="17">
        <f>'[24]23rd'!U3</f>
        <v>11.5</v>
      </c>
      <c r="AB60" s="129">
        <f>'[24]23rd'!V3</f>
        <v>11.5</v>
      </c>
      <c r="AC60" s="119">
        <f>'[24]23rd'!W3</f>
        <v>7</v>
      </c>
      <c r="AD60" s="37">
        <f>'[24]23rd'!X3</f>
        <v>7</v>
      </c>
      <c r="AE60" s="36">
        <f>'[24]23rd'!Y3</f>
        <v>5.6</v>
      </c>
      <c r="AF60" s="124">
        <f>'[24]23rd'!Z3</f>
        <v>5.6</v>
      </c>
      <c r="AG60" s="126" t="str">
        <f>IF(Z60="","",IF(Z60&gt;=23,"J",IF(Z60&lt;23,"L")))</f>
        <v>J</v>
      </c>
      <c r="AH60" s="69" t="str">
        <f>IF(Z60="","",IF(Z60&gt;=Y60-8,"J",IF(Z60&lt;Y60-8,"L")))</f>
        <v>J</v>
      </c>
      <c r="AI60" s="15" t="str">
        <f>'[24]23rd'!$AA$3</f>
        <v>G</v>
      </c>
    </row>
    <row r="61" spans="1:35" ht="12" customHeight="1">
      <c r="A61" s="408" t="s">
        <v>22</v>
      </c>
      <c r="B61" s="409"/>
      <c r="C61" s="235">
        <f>'[25]23rd'!$E$17+'[25]23rd'!$F$17+'[25]23rd'!$G$17</f>
        <v>1</v>
      </c>
      <c r="D61" s="244">
        <f>'[25]23rd'!$H$17+'[25]23rd'!$I$17+'[25]23rd'!$J$17</f>
        <v>0</v>
      </c>
      <c r="E61" s="62">
        <f>'[25]23rd'!B3</f>
        <v>3</v>
      </c>
      <c r="F61" s="63">
        <f>'[25]23rd'!C3</f>
        <v>2.65</v>
      </c>
      <c r="G61" s="64">
        <f>'[25]23rd'!D3</f>
        <v>1</v>
      </c>
      <c r="H61" s="133">
        <f>'[25]23rd'!E3</f>
        <v>1</v>
      </c>
      <c r="I61" s="81">
        <f>'[25]23rd'!F3</f>
        <v>34.5</v>
      </c>
      <c r="J61" s="56">
        <f>'[25]23rd'!G3</f>
        <v>30.5</v>
      </c>
      <c r="K61" s="57">
        <f>'[25]23rd'!H3</f>
        <v>11.5</v>
      </c>
      <c r="L61" s="121">
        <f>'[25]23rd'!I3</f>
        <v>11.5</v>
      </c>
      <c r="M61" s="119">
        <f>'[25]23rd'!J3</f>
        <v>5.333333333333333</v>
      </c>
      <c r="N61" s="37">
        <f>'[25]23rd'!K3</f>
        <v>6.0377358490566042</v>
      </c>
      <c r="O61" s="36">
        <f>'[25]23rd'!L3</f>
        <v>4</v>
      </c>
      <c r="P61" s="124">
        <f>'[25]23rd'!M3</f>
        <v>4.3835616438356162</v>
      </c>
      <c r="Q61" s="126" t="str">
        <f t="shared" si="7"/>
        <v>L</v>
      </c>
      <c r="R61" s="90" t="str">
        <f t="shared" si="8"/>
        <v>J</v>
      </c>
      <c r="S61" s="69" t="str">
        <f>IF(J61="","",IF(J61&gt;=I61-8,"J",IF(J61&lt;I61-8,"L")))</f>
        <v>J</v>
      </c>
      <c r="T61" s="15" t="str">
        <f>'[25]23rd'!N3</f>
        <v>A</v>
      </c>
      <c r="U61" s="62">
        <f>'[25]23rd'!O3</f>
        <v>2</v>
      </c>
      <c r="V61" s="63">
        <f>'[25]23rd'!P3</f>
        <v>2</v>
      </c>
      <c r="W61" s="64">
        <f>'[25]23rd'!Q3</f>
        <v>1</v>
      </c>
      <c r="X61" s="133">
        <f>'[25]23rd'!R3</f>
        <v>1</v>
      </c>
      <c r="Y61" s="81">
        <f>'[25]23rd'!S3</f>
        <v>23</v>
      </c>
      <c r="Z61" s="56">
        <f>'[25]23rd'!T3</f>
        <v>23</v>
      </c>
      <c r="AA61" s="17">
        <f>'[25]23rd'!U3</f>
        <v>11.5</v>
      </c>
      <c r="AB61" s="129">
        <f>'[25]23rd'!V3</f>
        <v>11.5</v>
      </c>
      <c r="AC61" s="119">
        <f>'[25]23rd'!W3</f>
        <v>8</v>
      </c>
      <c r="AD61" s="37">
        <f>'[25]23rd'!X3</f>
        <v>8</v>
      </c>
      <c r="AE61" s="36">
        <f>'[25]23rd'!Y3</f>
        <v>5.333333333333333</v>
      </c>
      <c r="AF61" s="124">
        <f>'[25]23rd'!Z3</f>
        <v>5.333333333333333</v>
      </c>
      <c r="AG61" s="126" t="str">
        <f>IF(Z61="","",IF(Z61&gt;=23,"J",IF(Z61&lt;23,"L")))</f>
        <v>J</v>
      </c>
      <c r="AH61" s="69" t="str">
        <f>IF(Z61="","",IF(Z61&gt;=Y61-8,"J",IF(Z61&lt;Y61-8,"L")))</f>
        <v>J</v>
      </c>
      <c r="AI61" s="15" t="str">
        <f>'[25]23rd'!$AA$3</f>
        <v>G</v>
      </c>
    </row>
    <row r="62" spans="1:35" ht="12" customHeight="1">
      <c r="A62" s="408" t="s">
        <v>18</v>
      </c>
      <c r="B62" s="409"/>
      <c r="C62" s="235">
        <f>'[26]23rd'!$E$17+'[26]23rd'!$F$17+'[26]23rd'!$G$17</f>
        <v>1</v>
      </c>
      <c r="D62" s="244">
        <f>'[26]23rd'!$H$17+'[26]23rd'!$I$17+'[26]23rd'!$J$17</f>
        <v>0</v>
      </c>
      <c r="E62" s="62">
        <f>'[26]23rd'!B3</f>
        <v>3</v>
      </c>
      <c r="F62" s="63">
        <f>'[26]23rd'!C3</f>
        <v>2.65</v>
      </c>
      <c r="G62" s="64">
        <f>'[26]23rd'!D3</f>
        <v>2</v>
      </c>
      <c r="H62" s="133">
        <f>'[26]23rd'!E3</f>
        <v>2</v>
      </c>
      <c r="I62" s="81">
        <f>'[26]23rd'!F3</f>
        <v>34.5</v>
      </c>
      <c r="J62" s="56">
        <f>'[26]23rd'!G3</f>
        <v>30.5</v>
      </c>
      <c r="K62" s="57">
        <f>'[26]23rd'!H3</f>
        <v>23</v>
      </c>
      <c r="L62" s="121">
        <f>'[26]23rd'!I3</f>
        <v>23</v>
      </c>
      <c r="M62" s="119">
        <f>'[26]23rd'!J3</f>
        <v>7.333333333333333</v>
      </c>
      <c r="N62" s="37">
        <f>'[26]23rd'!K3</f>
        <v>8.3018867924528301</v>
      </c>
      <c r="O62" s="36">
        <f>'[26]23rd'!L3</f>
        <v>4.4000000000000004</v>
      </c>
      <c r="P62" s="124">
        <f>'[26]23rd'!M3</f>
        <v>4.4000000000000004</v>
      </c>
      <c r="Q62" s="126" t="str">
        <f t="shared" si="7"/>
        <v>L</v>
      </c>
      <c r="R62" s="90" t="str">
        <f t="shared" si="8"/>
        <v>J</v>
      </c>
      <c r="S62" s="69" t="str">
        <f t="shared" si="9"/>
        <v>J</v>
      </c>
      <c r="T62" s="15" t="str">
        <f>'[26]23rd'!N3</f>
        <v>A</v>
      </c>
      <c r="U62" s="62">
        <f>'[26]23rd'!O3</f>
        <v>3</v>
      </c>
      <c r="V62" s="63">
        <f>'[26]23rd'!P3</f>
        <v>3</v>
      </c>
      <c r="W62" s="64">
        <f>'[26]23rd'!Q3</f>
        <v>1</v>
      </c>
      <c r="X62" s="133">
        <f>'[26]23rd'!R3</f>
        <v>1</v>
      </c>
      <c r="Y62" s="81">
        <f>'[26]23rd'!S3</f>
        <v>34.5</v>
      </c>
      <c r="Z62" s="56">
        <f>'[26]23rd'!T3</f>
        <v>34.5</v>
      </c>
      <c r="AA62" s="17">
        <f>'[26]23rd'!U3</f>
        <v>11.5</v>
      </c>
      <c r="AB62" s="129">
        <f>'[26]23rd'!V3</f>
        <v>11.5</v>
      </c>
      <c r="AC62" s="119">
        <f>'[26]23rd'!W3</f>
        <v>7.333333333333333</v>
      </c>
      <c r="AD62" s="37">
        <f>'[26]23rd'!X3</f>
        <v>7.333333333333333</v>
      </c>
      <c r="AE62" s="36">
        <f>'[26]23rd'!Y3</f>
        <v>5.5</v>
      </c>
      <c r="AF62" s="124">
        <f>'[26]23rd'!Z3</f>
        <v>5.5</v>
      </c>
      <c r="AG62" s="126" t="str">
        <f t="shared" si="10"/>
        <v>J</v>
      </c>
      <c r="AH62" s="69" t="str">
        <f t="shared" si="11"/>
        <v>J</v>
      </c>
      <c r="AI62" s="15" t="str">
        <f>'[26]23rd'!$AA$3</f>
        <v>G</v>
      </c>
    </row>
    <row r="63" spans="1:35" ht="12" customHeight="1">
      <c r="A63" s="408" t="s">
        <v>20</v>
      </c>
      <c r="B63" s="409"/>
      <c r="C63" s="235">
        <f>'[27]23rd'!$E$17+'[27]23rd'!$F$17+'[27]23rd'!$G$17</f>
        <v>1</v>
      </c>
      <c r="D63" s="244">
        <f>'[27]23rd'!$H$17+'[27]23rd'!$I$17+'[27]23rd'!$J$17</f>
        <v>1</v>
      </c>
      <c r="E63" s="62">
        <f>'[27]23rd'!B3</f>
        <v>4</v>
      </c>
      <c r="F63" s="63">
        <f>'[27]23rd'!C3</f>
        <v>4</v>
      </c>
      <c r="G63" s="64">
        <f>'[27]23rd'!D3</f>
        <v>3</v>
      </c>
      <c r="H63" s="133">
        <f>'[27]23rd'!E3</f>
        <v>3</v>
      </c>
      <c r="I63" s="81">
        <f>'[27]23rd'!F3</f>
        <v>46</v>
      </c>
      <c r="J63" s="56">
        <f>'[27]23rd'!G3</f>
        <v>46</v>
      </c>
      <c r="K63" s="57">
        <f>'[27]23rd'!H3</f>
        <v>34.5</v>
      </c>
      <c r="L63" s="121">
        <f>'[27]23rd'!I3</f>
        <v>34.5</v>
      </c>
      <c r="M63" s="119">
        <f>'[27]23rd'!J3</f>
        <v>7.25</v>
      </c>
      <c r="N63" s="37">
        <f>'[27]23rd'!K3</f>
        <v>7.25</v>
      </c>
      <c r="O63" s="36">
        <f>'[27]23rd'!L3</f>
        <v>4.1428571428571432</v>
      </c>
      <c r="P63" s="124">
        <f>'[27]23rd'!M3</f>
        <v>4.1428571428571432</v>
      </c>
      <c r="Q63" s="126" t="str">
        <f t="shared" si="7"/>
        <v>J</v>
      </c>
      <c r="R63" s="90" t="str">
        <f t="shared" si="8"/>
        <v>J</v>
      </c>
      <c r="S63" s="69" t="str">
        <f t="shared" si="9"/>
        <v>J</v>
      </c>
      <c r="T63" s="15" t="str">
        <f>'[27]23rd'!N3</f>
        <v>G</v>
      </c>
      <c r="U63" s="62">
        <f>'[27]23rd'!O3</f>
        <v>3</v>
      </c>
      <c r="V63" s="63">
        <f>'[27]23rd'!P3</f>
        <v>3</v>
      </c>
      <c r="W63" s="64">
        <f>'[27]23rd'!Q3</f>
        <v>2</v>
      </c>
      <c r="X63" s="133">
        <f>'[27]23rd'!R3</f>
        <v>2</v>
      </c>
      <c r="Y63" s="81">
        <f>'[27]23rd'!S3</f>
        <v>34.5</v>
      </c>
      <c r="Z63" s="56">
        <f>'[27]23rd'!T3</f>
        <v>34.5</v>
      </c>
      <c r="AA63" s="17">
        <f>'[27]23rd'!U3</f>
        <v>23</v>
      </c>
      <c r="AB63" s="129">
        <f>'[27]23rd'!V3</f>
        <v>23</v>
      </c>
      <c r="AC63" s="119">
        <f>'[27]23rd'!W3</f>
        <v>9.6666666666666661</v>
      </c>
      <c r="AD63" s="37">
        <f>'[27]23rd'!X3</f>
        <v>9.6666666666666661</v>
      </c>
      <c r="AE63" s="36">
        <f>'[27]23rd'!Y3</f>
        <v>5.8</v>
      </c>
      <c r="AF63" s="124">
        <f>'[27]23rd'!Z3</f>
        <v>5.8</v>
      </c>
      <c r="AG63" s="126" t="str">
        <f t="shared" si="10"/>
        <v>J</v>
      </c>
      <c r="AH63" s="69" t="str">
        <f t="shared" si="11"/>
        <v>J</v>
      </c>
      <c r="AI63" s="15" t="str">
        <f>'[27]23rd'!$AA$3</f>
        <v>G</v>
      </c>
    </row>
    <row r="64" spans="1:35" ht="12" customHeight="1">
      <c r="A64" s="404" t="s">
        <v>69</v>
      </c>
      <c r="B64" s="405"/>
      <c r="C64" s="236">
        <f>'[28]23rd'!$E$17+'[28]23rd'!$F$17</f>
        <v>1</v>
      </c>
      <c r="D64" s="245">
        <f>'[28]23rd'!$H$17+'[28]23rd'!$I$17</f>
        <v>1</v>
      </c>
      <c r="E64" s="203">
        <f>'[28]23rd'!B3</f>
        <v>13</v>
      </c>
      <c r="F64" s="204">
        <f>'[28]23rd'!C3</f>
        <v>13</v>
      </c>
      <c r="G64" s="205">
        <f>'[28]23rd'!D3</f>
        <v>1</v>
      </c>
      <c r="H64" s="206">
        <f>'[28]23rd'!E3</f>
        <v>1</v>
      </c>
      <c r="I64" s="207">
        <f>'[28]23rd'!F3</f>
        <v>149.5</v>
      </c>
      <c r="J64" s="208">
        <f>'[28]23rd'!G3</f>
        <v>149.5</v>
      </c>
      <c r="K64" s="209">
        <f>'[28]23rd'!H3</f>
        <v>11.5</v>
      </c>
      <c r="L64" s="210">
        <f>'[28]23rd'!I3</f>
        <v>11.5</v>
      </c>
      <c r="M64" s="211" t="str">
        <f>'[28]23rd'!J3</f>
        <v>N/A</v>
      </c>
      <c r="N64" s="212" t="str">
        <f>'[28]23rd'!K3</f>
        <v>N/A</v>
      </c>
      <c r="O64" s="212" t="str">
        <f>'[28]23rd'!L3</f>
        <v>N/A</v>
      </c>
      <c r="P64" s="213" t="str">
        <f>'[28]23rd'!M3</f>
        <v>N/A</v>
      </c>
      <c r="Q64" s="126" t="str">
        <f t="shared" si="7"/>
        <v>J</v>
      </c>
      <c r="R64" s="90" t="str">
        <f t="shared" si="8"/>
        <v>J</v>
      </c>
      <c r="S64" s="218" t="str">
        <f>IF(J64="","",IF(J64&gt;=I64-8,"J",IF(J64&lt;I64-8,"L")))</f>
        <v>J</v>
      </c>
      <c r="T64" s="214" t="str">
        <f>'[28]23rd'!N3</f>
        <v>G</v>
      </c>
      <c r="U64" s="203">
        <f>'[28]23rd'!O3</f>
        <v>0</v>
      </c>
      <c r="V64" s="204">
        <f>'[28]23rd'!P3</f>
        <v>12</v>
      </c>
      <c r="W64" s="205">
        <f>'[28]23rd'!Q3</f>
        <v>0</v>
      </c>
      <c r="X64" s="206">
        <f>'[28]23rd'!R3</f>
        <v>1</v>
      </c>
      <c r="Y64" s="207">
        <f>'[28]23rd'!S3</f>
        <v>0</v>
      </c>
      <c r="Z64" s="208">
        <f>'[28]23rd'!T3</f>
        <v>138</v>
      </c>
      <c r="AA64" s="215">
        <f>'[28]23rd'!U3</f>
        <v>0</v>
      </c>
      <c r="AB64" s="216">
        <f>'[28]23rd'!V3</f>
        <v>11.5</v>
      </c>
      <c r="AC64" s="211" t="str">
        <f>'[28]23rd'!W3</f>
        <v>N/A</v>
      </c>
      <c r="AD64" s="212" t="str">
        <f>'[28]23rd'!X3</f>
        <v>N/A</v>
      </c>
      <c r="AE64" s="212" t="str">
        <f>'[28]23rd'!Y3</f>
        <v>N/A</v>
      </c>
      <c r="AF64" s="213" t="str">
        <f>'[28]23rd'!Z3</f>
        <v>N/A</v>
      </c>
      <c r="AG64" s="217" t="str">
        <f>IF(Z64="","",IF(Z64&gt;=23,"J",IF(Z64&lt;23,"L")))</f>
        <v>J</v>
      </c>
      <c r="AH64" s="218" t="str">
        <f>IF(Z64="","",IF(Z64&gt;=Y64-8,"J",IF(Z64&lt;Y64-8,"L")))</f>
        <v>J</v>
      </c>
      <c r="AI64" s="214" t="str">
        <f>'[28]23rd'!$AA$3</f>
        <v>G</v>
      </c>
    </row>
    <row r="65" spans="1:35" ht="12" customHeight="1" thickBot="1">
      <c r="A65" s="406" t="s">
        <v>98</v>
      </c>
      <c r="B65" s="407"/>
      <c r="C65" s="237"/>
      <c r="D65" s="246"/>
      <c r="E65" s="65">
        <f>'[26]23rd'!B37</f>
        <v>2</v>
      </c>
      <c r="F65" s="66">
        <f>'[26]23rd'!C37</f>
        <v>1</v>
      </c>
      <c r="G65" s="67">
        <f>'[26]23rd'!D37</f>
        <v>1</v>
      </c>
      <c r="H65" s="134">
        <f>'[26]23rd'!E37</f>
        <v>1</v>
      </c>
      <c r="I65" s="83">
        <f>'[26]23rd'!F37</f>
        <v>23</v>
      </c>
      <c r="J65" s="58">
        <f>'[26]23rd'!G37</f>
        <v>11.5</v>
      </c>
      <c r="K65" s="59">
        <f>'[26]23rd'!H37</f>
        <v>11.5</v>
      </c>
      <c r="L65" s="122">
        <f>'[26]23rd'!I37</f>
        <v>11.5</v>
      </c>
      <c r="M65" s="136" t="str">
        <f>'[26]23rd'!J37</f>
        <v>N/A</v>
      </c>
      <c r="N65" s="23" t="str">
        <f>'[26]23rd'!K37</f>
        <v>N/A</v>
      </c>
      <c r="O65" s="23" t="str">
        <f>'[26]23rd'!L37</f>
        <v>N/A</v>
      </c>
      <c r="P65" s="138" t="str">
        <f>'[26]23rd'!M37</f>
        <v>N/A</v>
      </c>
      <c r="Q65" s="219" t="s">
        <v>121</v>
      </c>
      <c r="R65" s="23" t="s">
        <v>121</v>
      </c>
      <c r="S65" s="138" t="s">
        <v>121</v>
      </c>
      <c r="T65" s="21" t="str">
        <f>'[26]23rd'!N37</f>
        <v>A</v>
      </c>
      <c r="U65" s="65">
        <f>'[26]23rd'!O37</f>
        <v>1</v>
      </c>
      <c r="V65" s="66">
        <f>'[26]23rd'!P37</f>
        <v>1</v>
      </c>
      <c r="W65" s="67">
        <f>'[26]23rd'!Q37</f>
        <v>1</v>
      </c>
      <c r="X65" s="134">
        <f>'[26]23rd'!R37</f>
        <v>1</v>
      </c>
      <c r="Y65" s="83">
        <f>'[26]23rd'!S37</f>
        <v>11.5</v>
      </c>
      <c r="Z65" s="58">
        <f>'[26]23rd'!T37</f>
        <v>11.5</v>
      </c>
      <c r="AA65" s="20">
        <f>'[26]23rd'!U37</f>
        <v>11.5</v>
      </c>
      <c r="AB65" s="130">
        <f>'[26]23rd'!V37</f>
        <v>11.5</v>
      </c>
      <c r="AC65" s="136" t="str">
        <f>'[26]23rd'!W37</f>
        <v>N/A</v>
      </c>
      <c r="AD65" s="23" t="str">
        <f>'[26]23rd'!X37</f>
        <v>N/A</v>
      </c>
      <c r="AE65" s="23" t="str">
        <f>'[26]23rd'!Y37</f>
        <v>N/A</v>
      </c>
      <c r="AF65" s="138" t="str">
        <f>'[26]23rd'!Z37</f>
        <v>N/A</v>
      </c>
      <c r="AG65" s="219" t="s">
        <v>121</v>
      </c>
      <c r="AH65" s="138" t="s">
        <v>121</v>
      </c>
      <c r="AI65" s="21" t="str">
        <f>'[26]23rd'!$AA$37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'[29]23rd'!$E$17+'[29]23rd'!$F$17+'[29]23rd'!$G$17</f>
        <v>1</v>
      </c>
      <c r="D70" s="244">
        <f>'[29]23rd'!$H$17+'[29]23rd'!$I$17+'[29]23rd'!$J$17</f>
        <v>1</v>
      </c>
      <c r="E70" s="62">
        <f>'[29]23rd'!B3</f>
        <v>4</v>
      </c>
      <c r="F70" s="63">
        <f>'[29]23rd'!C3</f>
        <v>3</v>
      </c>
      <c r="G70" s="64">
        <f>'[29]23rd'!D3</f>
        <v>3</v>
      </c>
      <c r="H70" s="157">
        <f>'[29]23rd'!E3</f>
        <v>3</v>
      </c>
      <c r="I70" s="55">
        <f>'[29]23rd'!F3</f>
        <v>46</v>
      </c>
      <c r="J70" s="56">
        <f>'[29]23rd'!G3</f>
        <v>34.5</v>
      </c>
      <c r="K70" s="57">
        <f>'[29]23rd'!H3</f>
        <v>34.5</v>
      </c>
      <c r="L70" s="161">
        <f>'[29]23rd'!I3</f>
        <v>34.5</v>
      </c>
      <c r="M70" s="150">
        <f>'[29]23rd'!J3</f>
        <v>7</v>
      </c>
      <c r="N70" s="37">
        <f>'[29]23rd'!K3</f>
        <v>9.3333333333333339</v>
      </c>
      <c r="O70" s="36">
        <f>'[29]23rd'!L3</f>
        <v>4</v>
      </c>
      <c r="P70" s="151">
        <f>'[29]23rd'!M3</f>
        <v>4.666666666666667</v>
      </c>
      <c r="Q70" s="267" t="str">
        <f>IF(D70="","",IF(D70&gt;=C70,"J",IF(D70&lt;C70,"L")))</f>
        <v>J</v>
      </c>
      <c r="R70" s="90" t="str">
        <f>IF(J70="","",IF(J70&gt;=23,"J",IF(J70&lt;23,"L")))</f>
        <v>J</v>
      </c>
      <c r="S70" s="69" t="str">
        <f t="shared" ref="S70" si="12">IF(J70="","",IF(J70&gt;=I70-8,"J",IF(J70&lt;I70-8,"L")))</f>
        <v>L</v>
      </c>
      <c r="T70" s="15" t="str">
        <f>'[29]23rd'!N3</f>
        <v>G</v>
      </c>
      <c r="U70" s="62">
        <f>'[29]23rd'!O3</f>
        <v>3</v>
      </c>
      <c r="V70" s="63">
        <f>'[29]23rd'!P3</f>
        <v>3</v>
      </c>
      <c r="W70" s="64">
        <f>'[29]23rd'!Q3</f>
        <v>2</v>
      </c>
      <c r="X70" s="157">
        <f>'[29]23rd'!R3</f>
        <v>2</v>
      </c>
      <c r="Y70" s="55">
        <f>'[29]23rd'!S3</f>
        <v>34.5</v>
      </c>
      <c r="Z70" s="56">
        <f>'[29]23rd'!T3</f>
        <v>34.5</v>
      </c>
      <c r="AA70" s="17">
        <f>'[29]23rd'!U3</f>
        <v>23</v>
      </c>
      <c r="AB70" s="144">
        <f>'[29]23rd'!V3</f>
        <v>23</v>
      </c>
      <c r="AC70" s="150">
        <f>'[29]23rd'!W3</f>
        <v>9.3333333333333339</v>
      </c>
      <c r="AD70" s="37">
        <f>'[29]23rd'!X3</f>
        <v>9.3333333333333339</v>
      </c>
      <c r="AE70" s="36">
        <f>'[29]23rd'!Y3</f>
        <v>5.6</v>
      </c>
      <c r="AF70" s="151">
        <f>'[29]23rd'!Z3</f>
        <v>5.6</v>
      </c>
      <c r="AG70" s="165" t="str">
        <f>IF(Z70="","",IF(Z70&gt;=23,"J",IF(Z70&lt;23,"L")))</f>
        <v>J</v>
      </c>
      <c r="AH70" s="69" t="str">
        <f>IF(Z70="","",IF(Z70&gt;=Y70-8,"J",IF(Z70&lt;Y70-8,"L")))</f>
        <v>J</v>
      </c>
      <c r="AI70" s="15" t="str">
        <f>'[29]23rd'!$AA$3</f>
        <v>G</v>
      </c>
    </row>
    <row r="71" spans="1:35" ht="12" customHeight="1">
      <c r="A71" s="400" t="s">
        <v>24</v>
      </c>
      <c r="B71" s="401"/>
      <c r="C71" s="234">
        <f>'[30]23rd'!$E$17+'[30]23rd'!$F$17</f>
        <v>0</v>
      </c>
      <c r="D71" s="243">
        <f>'[30]23rd'!$H$17+'[30]23rd'!$I$17</f>
        <v>0</v>
      </c>
      <c r="E71" s="87">
        <f>'[30]23rd'!A3</f>
        <v>4</v>
      </c>
      <c r="F71" s="88">
        <f>'[30]23rd'!B3</f>
        <v>4</v>
      </c>
      <c r="G71" s="89">
        <f>'[30]23rd'!C3</f>
        <v>1</v>
      </c>
      <c r="H71" s="156">
        <f>'[30]23rd'!D3</f>
        <v>1</v>
      </c>
      <c r="I71" s="52">
        <f>'[30]23rd'!E3</f>
        <v>46</v>
      </c>
      <c r="J71" s="53">
        <f>'[30]23rd'!F3</f>
        <v>46</v>
      </c>
      <c r="K71" s="54">
        <f>'[30]23rd'!G3</f>
        <v>11.5</v>
      </c>
      <c r="L71" s="160">
        <f>'[30]23rd'!H3</f>
        <v>11.5</v>
      </c>
      <c r="M71" s="146">
        <f>'[30]23rd'!I3</f>
        <v>5</v>
      </c>
      <c r="N71" s="39">
        <f>'[30]23rd'!$J$3</f>
        <v>5</v>
      </c>
      <c r="O71" s="38">
        <f>'[30]23rd'!L3</f>
        <v>4</v>
      </c>
      <c r="P71" s="147">
        <f>'[30]23rd'!M3</f>
        <v>4</v>
      </c>
      <c r="Q71" s="217" t="str">
        <f t="shared" ref="Q71:Q72" si="13">IF(D71="","",IF(D71&gt;=C71,"J",IF(D71&lt;C71,"L")))</f>
        <v>J</v>
      </c>
      <c r="R71" s="90" t="str">
        <f>IF(J71="","",IF(J71&gt;=23,"J",IF(J71&lt;23,"L")))</f>
        <v>J</v>
      </c>
      <c r="S71" s="90" t="str">
        <f t="shared" ref="S71:S74" si="14">IF(J71="","",IF(J71&gt;=I71-8,"J",IF(J71&lt;I71-8,"L")))</f>
        <v>J</v>
      </c>
      <c r="T71" s="68" t="str">
        <f>'[30]23rd'!N3</f>
        <v>G</v>
      </c>
      <c r="U71" s="87">
        <f>'[30]23rd'!O3</f>
        <v>3</v>
      </c>
      <c r="V71" s="88">
        <f>'[30]23rd'!P3</f>
        <v>3</v>
      </c>
      <c r="W71" s="89">
        <f>'[30]23rd'!Q3</f>
        <v>1</v>
      </c>
      <c r="X71" s="156">
        <f>'[30]23rd'!R3</f>
        <v>1</v>
      </c>
      <c r="Y71" s="52">
        <f>'[30]23rd'!S3</f>
        <v>34.5</v>
      </c>
      <c r="Z71" s="53">
        <f>'[30]23rd'!T3</f>
        <v>34.5</v>
      </c>
      <c r="AA71" s="60">
        <f>'[30]23rd'!U3</f>
        <v>11.5</v>
      </c>
      <c r="AB71" s="143">
        <f>'[30]23rd'!V3</f>
        <v>11.5</v>
      </c>
      <c r="AC71" s="146">
        <f>'[30]23rd'!W3</f>
        <v>6.666666666666667</v>
      </c>
      <c r="AD71" s="39">
        <f>'[30]23rd'!X3</f>
        <v>6.666666666666667</v>
      </c>
      <c r="AE71" s="38">
        <f>'[30]23rd'!Z3</f>
        <v>7.666666666666667</v>
      </c>
      <c r="AF71" s="147">
        <f>'[30]23rd'!AA3</f>
        <v>5</v>
      </c>
      <c r="AG71" s="164" t="str">
        <f t="shared" ref="AG71:AG74" si="15">IF(Z71="","",IF(Z71&gt;=23,"J",IF(Z71&lt;23,"L")))</f>
        <v>J</v>
      </c>
      <c r="AH71" s="90" t="str">
        <f t="shared" ref="AH71:AH74" si="16">IF(Z71="","",IF(Z71&gt;=Y71-8,"J",IF(Z71&lt;Y71-8,"L")))</f>
        <v>J</v>
      </c>
      <c r="AI71" s="68">
        <f>'[30]23rd'!$AB$3</f>
        <v>0</v>
      </c>
    </row>
    <row r="72" spans="1:35" ht="12" customHeight="1">
      <c r="A72" s="402" t="s">
        <v>25</v>
      </c>
      <c r="B72" s="403"/>
      <c r="C72" s="235">
        <f>'[31]23rd'!$E$17+'[31]23rd'!$F$17</f>
        <v>0</v>
      </c>
      <c r="D72" s="244">
        <f>'[31]23rd'!$H$17+'[31]23rd'!$I$17</f>
        <v>1</v>
      </c>
      <c r="E72" s="62">
        <f>'[31]23rd'!A3</f>
        <v>2</v>
      </c>
      <c r="F72" s="63">
        <f>'[31]23rd'!B3</f>
        <v>3</v>
      </c>
      <c r="G72" s="64">
        <f>'[31]23rd'!C3</f>
        <v>0</v>
      </c>
      <c r="H72" s="157">
        <f>'[31]23rd'!D3</f>
        <v>0</v>
      </c>
      <c r="I72" s="55">
        <f>'[31]23rd'!E3</f>
        <v>23</v>
      </c>
      <c r="J72" s="56">
        <f>'[31]23rd'!F3</f>
        <v>34.5</v>
      </c>
      <c r="K72" s="57">
        <f>'[31]23rd'!G3</f>
        <v>0</v>
      </c>
      <c r="L72" s="161">
        <f>'[31]23rd'!H3</f>
        <v>0</v>
      </c>
      <c r="M72" s="148" t="str">
        <f>'[31]23rd'!I3</f>
        <v>N/A</v>
      </c>
      <c r="N72" s="40" t="str">
        <f>'[31]23rd'!J3</f>
        <v>N/A</v>
      </c>
      <c r="O72" s="40" t="str">
        <f>'[31]23rd'!K3</f>
        <v>N/A</v>
      </c>
      <c r="P72" s="149" t="str">
        <f>'[31]23rd'!L3</f>
        <v>N/A</v>
      </c>
      <c r="Q72" s="217" t="str">
        <f t="shared" si="13"/>
        <v>J</v>
      </c>
      <c r="R72" s="90" t="str">
        <f>IF(J72="","",IF(E72=0,"J",IF(J72&gt;=23,"J",IF(J72&lt;23,"L"))))</f>
        <v>J</v>
      </c>
      <c r="S72" s="69" t="str">
        <f>IF(J72="","",IF(J72&gt;=I72-8,"J",IF(J72&lt;I72-8,"L")))</f>
        <v>J</v>
      </c>
      <c r="T72" s="15" t="str">
        <f>'[31]23rd'!M3</f>
        <v>G</v>
      </c>
      <c r="U72" s="62">
        <f>'[31]23rd'!N3</f>
        <v>0</v>
      </c>
      <c r="V72" s="63">
        <f>'[31]23rd'!O3</f>
        <v>0</v>
      </c>
      <c r="W72" s="64">
        <f>'[31]23rd'!P3</f>
        <v>0</v>
      </c>
      <c r="X72" s="157">
        <f>'[31]23rd'!Q3</f>
        <v>0</v>
      </c>
      <c r="Y72" s="55">
        <f>'[31]23rd'!R3</f>
        <v>0</v>
      </c>
      <c r="Z72" s="56">
        <f>'[31]23rd'!S3</f>
        <v>0</v>
      </c>
      <c r="AA72" s="17">
        <f>'[31]23rd'!T3</f>
        <v>0</v>
      </c>
      <c r="AB72" s="144">
        <f>'[31]23rd'!U3</f>
        <v>0</v>
      </c>
      <c r="AC72" s="148" t="str">
        <f>'[31]23rd'!V3</f>
        <v>N/A</v>
      </c>
      <c r="AD72" s="40" t="str">
        <f>'[31]23rd'!W3</f>
        <v>N/A</v>
      </c>
      <c r="AE72" s="40" t="str">
        <f>'[31]23rd'!X3</f>
        <v>N/A</v>
      </c>
      <c r="AF72" s="149" t="str">
        <f>'[31]23rd'!Y3</f>
        <v>N/A</v>
      </c>
      <c r="AG72" s="166" t="s">
        <v>121</v>
      </c>
      <c r="AH72" s="75" t="s">
        <v>121</v>
      </c>
      <c r="AI72" s="15" t="str">
        <f>'[31]23rd'!$Z$3</f>
        <v>Closed</v>
      </c>
    </row>
    <row r="73" spans="1:35" ht="12" customHeight="1">
      <c r="A73" s="402" t="s">
        <v>45</v>
      </c>
      <c r="B73" s="403"/>
      <c r="C73" s="235"/>
      <c r="D73" s="244"/>
      <c r="E73" s="62">
        <f>'[32]23rd'!A3</f>
        <v>6</v>
      </c>
      <c r="F73" s="63">
        <f>'[32]23rd'!B3</f>
        <v>6</v>
      </c>
      <c r="G73" s="64">
        <f>'[32]23rd'!C3</f>
        <v>0</v>
      </c>
      <c r="H73" s="157">
        <f>'[32]23rd'!D3</f>
        <v>1</v>
      </c>
      <c r="I73" s="55">
        <f>'[32]23rd'!E3</f>
        <v>69</v>
      </c>
      <c r="J73" s="56">
        <f>'[32]23rd'!F3</f>
        <v>69</v>
      </c>
      <c r="K73" s="57">
        <f>'[32]23rd'!G3</f>
        <v>0</v>
      </c>
      <c r="L73" s="161">
        <f>'[32]23rd'!H3</f>
        <v>11.5</v>
      </c>
      <c r="M73" s="148" t="str">
        <f>'[32]23rd'!I3</f>
        <v>N/A</v>
      </c>
      <c r="N73" s="40" t="str">
        <f>'[32]23rd'!J3</f>
        <v>N/A</v>
      </c>
      <c r="O73" s="40" t="str">
        <f>'[32]23rd'!K3</f>
        <v>N/A</v>
      </c>
      <c r="P73" s="149" t="str">
        <f>'[32]23rd'!L3</f>
        <v>N/A</v>
      </c>
      <c r="Q73" s="166" t="s">
        <v>121</v>
      </c>
      <c r="R73" s="90" t="str">
        <f>IF(J73="","",IF(J73&gt;=23,"J",IF(J73&lt;23,"L")))</f>
        <v>J</v>
      </c>
      <c r="S73" s="69" t="str">
        <f t="shared" si="14"/>
        <v>J</v>
      </c>
      <c r="T73" s="15" t="str">
        <f>'[32]23rd'!M3</f>
        <v>G</v>
      </c>
      <c r="U73" s="62">
        <f>'[32]23rd'!N3</f>
        <v>5</v>
      </c>
      <c r="V73" s="63">
        <f>'[32]23rd'!O3</f>
        <v>5</v>
      </c>
      <c r="W73" s="64">
        <f>'[32]23rd'!P3</f>
        <v>0</v>
      </c>
      <c r="X73" s="157">
        <f>'[32]23rd'!Q3</f>
        <v>0</v>
      </c>
      <c r="Y73" s="55">
        <f>'[32]23rd'!R3</f>
        <v>57.5</v>
      </c>
      <c r="Z73" s="56">
        <f>'[32]23rd'!S3</f>
        <v>57.5</v>
      </c>
      <c r="AA73" s="17">
        <f>'[32]23rd'!T3</f>
        <v>0</v>
      </c>
      <c r="AB73" s="144">
        <f>'[32]23rd'!U3</f>
        <v>0</v>
      </c>
      <c r="AC73" s="148" t="str">
        <f>'[32]23rd'!V3</f>
        <v>N/A</v>
      </c>
      <c r="AD73" s="40" t="str">
        <f>'[32]23rd'!W3</f>
        <v>N/A</v>
      </c>
      <c r="AE73" s="40" t="str">
        <f>'[32]23rd'!X3</f>
        <v>N/A</v>
      </c>
      <c r="AF73" s="149" t="str">
        <f>'[32]23rd'!Y3</f>
        <v>N/A</v>
      </c>
      <c r="AG73" s="165" t="str">
        <f t="shared" si="15"/>
        <v>J</v>
      </c>
      <c r="AH73" s="69" t="str">
        <f t="shared" si="16"/>
        <v>J</v>
      </c>
      <c r="AI73" s="15" t="str">
        <f>'[32]23rd'!$Z$3</f>
        <v>G</v>
      </c>
    </row>
    <row r="74" spans="1:35" ht="12" customHeight="1">
      <c r="A74" s="402" t="s">
        <v>26</v>
      </c>
      <c r="B74" s="403"/>
      <c r="C74" s="235"/>
      <c r="D74" s="244"/>
      <c r="E74" s="62">
        <f>'[33]23rd'!A3</f>
        <v>6</v>
      </c>
      <c r="F74" s="63">
        <f>'[33]23rd'!B3</f>
        <v>5</v>
      </c>
      <c r="G74" s="64">
        <f>'[33]23rd'!C3</f>
        <v>1</v>
      </c>
      <c r="H74" s="157">
        <f>'[33]23rd'!D3</f>
        <v>0</v>
      </c>
      <c r="I74" s="55">
        <f>'[33]23rd'!E3</f>
        <v>69</v>
      </c>
      <c r="J74" s="56">
        <f>'[33]23rd'!F3</f>
        <v>57.5</v>
      </c>
      <c r="K74" s="57">
        <f>'[33]23rd'!G3</f>
        <v>11.5</v>
      </c>
      <c r="L74" s="161">
        <f>'[33]23rd'!H3</f>
        <v>0</v>
      </c>
      <c r="M74" s="148" t="str">
        <f>'[33]23rd'!I3</f>
        <v>N/A</v>
      </c>
      <c r="N74" s="40" t="str">
        <f>'[33]23rd'!J3</f>
        <v>N/A</v>
      </c>
      <c r="O74" s="40" t="str">
        <f>'[33]23rd'!K3</f>
        <v>N/A</v>
      </c>
      <c r="P74" s="149" t="str">
        <f>'[33]23rd'!L3</f>
        <v>N/A</v>
      </c>
      <c r="Q74" s="166" t="s">
        <v>121</v>
      </c>
      <c r="R74" s="90" t="str">
        <f>IF(J74="","",IF(J74&gt;=23,"J",IF(J74&lt;23,"L")))</f>
        <v>J</v>
      </c>
      <c r="S74" s="69" t="str">
        <f t="shared" si="14"/>
        <v>L</v>
      </c>
      <c r="T74" s="15" t="str">
        <f>'[33]23rd'!M3</f>
        <v>A</v>
      </c>
      <c r="U74" s="62">
        <f>'[33]23rd'!N3</f>
        <v>6</v>
      </c>
      <c r="V74" s="63">
        <f>'[33]23rd'!O3</f>
        <v>7</v>
      </c>
      <c r="W74" s="64">
        <f>'[33]23rd'!P3</f>
        <v>1</v>
      </c>
      <c r="X74" s="157">
        <f>'[33]23rd'!Q3</f>
        <v>0</v>
      </c>
      <c r="Y74" s="55">
        <f>'[33]23rd'!R3</f>
        <v>69</v>
      </c>
      <c r="Z74" s="56">
        <f>'[33]23rd'!S3</f>
        <v>80.5</v>
      </c>
      <c r="AA74" s="17">
        <f>'[33]23rd'!T3</f>
        <v>11.5</v>
      </c>
      <c r="AB74" s="144">
        <f>'[33]23rd'!U3</f>
        <v>0</v>
      </c>
      <c r="AC74" s="148" t="str">
        <f>'[33]23rd'!V3</f>
        <v>N/A</v>
      </c>
      <c r="AD74" s="40" t="str">
        <f>'[33]23rd'!W3</f>
        <v>N/A</v>
      </c>
      <c r="AE74" s="40" t="str">
        <f>'[33]23rd'!X3</f>
        <v>N/A</v>
      </c>
      <c r="AF74" s="149" t="str">
        <f>'[33]23rd'!Y3</f>
        <v>N/A</v>
      </c>
      <c r="AG74" s="165" t="str">
        <f t="shared" si="15"/>
        <v>J</v>
      </c>
      <c r="AH74" s="69" t="str">
        <f t="shared" si="16"/>
        <v>J</v>
      </c>
      <c r="AI74" s="15" t="str">
        <f>'[33]23rd'!$Z$3</f>
        <v>G</v>
      </c>
    </row>
    <row r="75" spans="1:35" ht="12" customHeight="1">
      <c r="A75" s="402" t="s">
        <v>27</v>
      </c>
      <c r="B75" s="403"/>
      <c r="C75" s="235"/>
      <c r="D75" s="244"/>
      <c r="E75" s="62">
        <f>'[34]23rd'!A3</f>
        <v>0</v>
      </c>
      <c r="F75" s="63">
        <f>'[34]23rd'!B3</f>
        <v>0</v>
      </c>
      <c r="G75" s="64">
        <f>'[34]23rd'!C3</f>
        <v>2</v>
      </c>
      <c r="H75" s="157">
        <f>'[34]23rd'!D3</f>
        <v>2</v>
      </c>
      <c r="I75" s="55">
        <f>'[34]23rd'!E3</f>
        <v>0</v>
      </c>
      <c r="J75" s="56">
        <f>'[34]23rd'!F3</f>
        <v>0</v>
      </c>
      <c r="K75" s="57">
        <f>'[34]23rd'!G3</f>
        <v>23</v>
      </c>
      <c r="L75" s="161">
        <f>'[34]23rd'!H3</f>
        <v>23</v>
      </c>
      <c r="M75" s="148" t="str">
        <f>'[34]23rd'!I3</f>
        <v>N/A</v>
      </c>
      <c r="N75" s="40" t="str">
        <f>'[34]23rd'!J3</f>
        <v>N/A</v>
      </c>
      <c r="O75" s="40" t="str">
        <f>'[34]23rd'!K3</f>
        <v>N/A</v>
      </c>
      <c r="P75" s="149" t="str">
        <f>'[34]23rd'!L3</f>
        <v>N/A</v>
      </c>
      <c r="Q75" s="183" t="s">
        <v>121</v>
      </c>
      <c r="R75" s="183" t="s">
        <v>121</v>
      </c>
      <c r="S75" s="75" t="s">
        <v>121</v>
      </c>
      <c r="T75" s="15" t="str">
        <f>'[34]23rd'!M3</f>
        <v>G</v>
      </c>
      <c r="U75" s="62">
        <f>'[34]23rd'!N3</f>
        <v>0</v>
      </c>
      <c r="V75" s="63">
        <f>'[34]23rd'!O3</f>
        <v>0</v>
      </c>
      <c r="W75" s="64">
        <f>'[34]23rd'!P3</f>
        <v>2</v>
      </c>
      <c r="X75" s="157">
        <f>'[34]23rd'!Q3</f>
        <v>1</v>
      </c>
      <c r="Y75" s="55">
        <f>'[34]23rd'!R3</f>
        <v>0</v>
      </c>
      <c r="Z75" s="56">
        <f>'[34]23rd'!S3</f>
        <v>0</v>
      </c>
      <c r="AA75" s="17">
        <f>'[34]23rd'!T3</f>
        <v>23</v>
      </c>
      <c r="AB75" s="144">
        <f>'[34]23rd'!U3</f>
        <v>11.5</v>
      </c>
      <c r="AC75" s="148" t="str">
        <f>'[34]23rd'!V3</f>
        <v>N/A</v>
      </c>
      <c r="AD75" s="40" t="str">
        <f>'[34]23rd'!W3</f>
        <v>N/A</v>
      </c>
      <c r="AE75" s="40" t="str">
        <f>'[34]23rd'!X3</f>
        <v>N/A</v>
      </c>
      <c r="AF75" s="149" t="str">
        <f>'[34]23rd'!Y3</f>
        <v>N/A</v>
      </c>
      <c r="AG75" s="183" t="s">
        <v>121</v>
      </c>
      <c r="AH75" s="75" t="s">
        <v>121</v>
      </c>
      <c r="AI75" s="15" t="str">
        <f>'[34]23rd'!$Z$3</f>
        <v>G</v>
      </c>
    </row>
    <row r="76" spans="1:35" ht="12" customHeight="1">
      <c r="A76" s="402" t="s">
        <v>53</v>
      </c>
      <c r="B76" s="403"/>
      <c r="C76" s="235"/>
      <c r="D76" s="244"/>
      <c r="E76" s="62">
        <f>'[35]23rd'!B97</f>
        <v>10</v>
      </c>
      <c r="F76" s="63">
        <f>'[35]23rd'!C97</f>
        <v>8.65</v>
      </c>
      <c r="G76" s="64">
        <f>'[35]23rd'!D97</f>
        <v>2</v>
      </c>
      <c r="H76" s="157">
        <f>'[35]23rd'!E97</f>
        <v>2</v>
      </c>
      <c r="I76" s="153">
        <f>'[35]23rd'!F97</f>
        <v>111</v>
      </c>
      <c r="J76" s="19">
        <f>'[35]23rd'!G97</f>
        <v>99.5</v>
      </c>
      <c r="K76" s="17">
        <f>'[35]23rd'!H97</f>
        <v>23</v>
      </c>
      <c r="L76" s="145">
        <f>'[35]23rd'!I97</f>
        <v>23</v>
      </c>
      <c r="M76" s="148" t="s">
        <v>121</v>
      </c>
      <c r="N76" s="40" t="s">
        <v>121</v>
      </c>
      <c r="O76" s="40" t="s">
        <v>121</v>
      </c>
      <c r="P76" s="149" t="s">
        <v>121</v>
      </c>
      <c r="Q76" s="183" t="s">
        <v>121</v>
      </c>
      <c r="R76" s="166" t="s">
        <v>121</v>
      </c>
      <c r="S76" s="75" t="s">
        <v>121</v>
      </c>
      <c r="T76" s="15" t="str">
        <f>'[35]23rd'!J97</f>
        <v>A</v>
      </c>
      <c r="U76" s="62">
        <f>'[35]23rd'!K97</f>
        <v>9</v>
      </c>
      <c r="V76" s="63">
        <f>'[35]23rd'!L97</f>
        <v>9</v>
      </c>
      <c r="W76" s="64">
        <f>'[35]23rd'!M97</f>
        <v>2</v>
      </c>
      <c r="X76" s="157">
        <f>'[35]23rd'!N97</f>
        <v>1</v>
      </c>
      <c r="Y76" s="55">
        <f>'[35]23rd'!O97</f>
        <v>103.5</v>
      </c>
      <c r="Z76" s="18">
        <f>'[35]23rd'!P97</f>
        <v>103.5</v>
      </c>
      <c r="AA76" s="17">
        <f>'[35]23rd'!Q97</f>
        <v>23</v>
      </c>
      <c r="AB76" s="145">
        <f>'[35]23rd'!R97</f>
        <v>11.5</v>
      </c>
      <c r="AC76" s="148" t="s">
        <v>121</v>
      </c>
      <c r="AD76" s="40" t="s">
        <v>121</v>
      </c>
      <c r="AE76" s="40" t="s">
        <v>121</v>
      </c>
      <c r="AF76" s="149" t="s">
        <v>121</v>
      </c>
      <c r="AG76" s="166" t="s">
        <v>121</v>
      </c>
      <c r="AH76" s="75" t="s">
        <v>121</v>
      </c>
      <c r="AI76" s="15" t="str">
        <f>'[35]23rd'!$S$97</f>
        <v>A</v>
      </c>
    </row>
    <row r="77" spans="1:35" ht="12" customHeight="1">
      <c r="A77" s="402" t="s">
        <v>54</v>
      </c>
      <c r="B77" s="403"/>
      <c r="C77" s="235"/>
      <c r="D77" s="244"/>
      <c r="E77" s="62">
        <f>'[35]23rd'!B98</f>
        <v>3</v>
      </c>
      <c r="F77" s="63">
        <f>'[35]23rd'!C98</f>
        <v>3</v>
      </c>
      <c r="G77" s="64">
        <f>'[35]23rd'!D98</f>
        <v>1</v>
      </c>
      <c r="H77" s="157">
        <f>'[35]23rd'!E98</f>
        <v>1</v>
      </c>
      <c r="I77" s="153">
        <f>'[35]23rd'!F98</f>
        <v>34.5</v>
      </c>
      <c r="J77" s="19">
        <f>'[35]23rd'!G98</f>
        <v>34.5</v>
      </c>
      <c r="K77" s="17">
        <f>'[35]23rd'!H98</f>
        <v>11.5</v>
      </c>
      <c r="L77" s="145">
        <f>'[35]23rd'!I98</f>
        <v>11.5</v>
      </c>
      <c r="M77" s="148" t="s">
        <v>121</v>
      </c>
      <c r="N77" s="40" t="s">
        <v>121</v>
      </c>
      <c r="O77" s="40" t="s">
        <v>121</v>
      </c>
      <c r="P77" s="149" t="s">
        <v>121</v>
      </c>
      <c r="Q77" s="183" t="s">
        <v>121</v>
      </c>
      <c r="R77" s="166" t="s">
        <v>121</v>
      </c>
      <c r="S77" s="75" t="s">
        <v>121</v>
      </c>
      <c r="T77" s="15" t="str">
        <f>'[35]23rd'!J98</f>
        <v>G</v>
      </c>
      <c r="U77" s="62">
        <f>'[35]23rd'!K98</f>
        <v>3</v>
      </c>
      <c r="V77" s="63">
        <f>'[35]23rd'!L98</f>
        <v>3</v>
      </c>
      <c r="W77" s="64">
        <f>'[35]23rd'!M98</f>
        <v>1</v>
      </c>
      <c r="X77" s="157">
        <f>'[35]23rd'!N98</f>
        <v>1</v>
      </c>
      <c r="Y77" s="55">
        <f>'[35]23rd'!O98</f>
        <v>34.5</v>
      </c>
      <c r="Z77" s="18">
        <f>'[35]23rd'!P98</f>
        <v>34.5</v>
      </c>
      <c r="AA77" s="17">
        <f>'[35]23rd'!Q98</f>
        <v>11.5</v>
      </c>
      <c r="AB77" s="145">
        <f>'[35]23rd'!R98</f>
        <v>11.5</v>
      </c>
      <c r="AC77" s="148" t="s">
        <v>121</v>
      </c>
      <c r="AD77" s="40" t="s">
        <v>121</v>
      </c>
      <c r="AE77" s="40" t="s">
        <v>121</v>
      </c>
      <c r="AF77" s="149" t="s">
        <v>121</v>
      </c>
      <c r="AG77" s="166" t="s">
        <v>121</v>
      </c>
      <c r="AH77" s="75" t="s">
        <v>121</v>
      </c>
      <c r="AI77" s="15" t="str">
        <f>'[35]23rd'!$S$98</f>
        <v>G</v>
      </c>
    </row>
    <row r="78" spans="1:35" ht="12" customHeight="1">
      <c r="A78" s="402" t="s">
        <v>55</v>
      </c>
      <c r="B78" s="403"/>
      <c r="C78" s="235"/>
      <c r="D78" s="244"/>
      <c r="E78" s="62">
        <f>'[35]23rd'!B99</f>
        <v>2</v>
      </c>
      <c r="F78" s="63">
        <f>'[35]23rd'!C99</f>
        <v>2</v>
      </c>
      <c r="G78" s="64">
        <f>'[35]23rd'!D99</f>
        <v>1</v>
      </c>
      <c r="H78" s="157">
        <f>'[35]23rd'!E99</f>
        <v>1</v>
      </c>
      <c r="I78" s="153">
        <f>'[35]23rd'!F99</f>
        <v>23</v>
      </c>
      <c r="J78" s="19">
        <f>'[35]23rd'!G99</f>
        <v>23</v>
      </c>
      <c r="K78" s="17">
        <f>'[35]23rd'!H99</f>
        <v>11.5</v>
      </c>
      <c r="L78" s="145">
        <f>'[35]23rd'!I99</f>
        <v>11.5</v>
      </c>
      <c r="M78" s="148" t="s">
        <v>121</v>
      </c>
      <c r="N78" s="40" t="s">
        <v>121</v>
      </c>
      <c r="O78" s="40" t="s">
        <v>121</v>
      </c>
      <c r="P78" s="149" t="s">
        <v>121</v>
      </c>
      <c r="Q78" s="183" t="s">
        <v>121</v>
      </c>
      <c r="R78" s="166" t="s">
        <v>121</v>
      </c>
      <c r="S78" s="75" t="s">
        <v>121</v>
      </c>
      <c r="T78" s="15" t="str">
        <f>'[35]23rd'!J99</f>
        <v>G</v>
      </c>
      <c r="U78" s="62">
        <f>'[35]23rd'!K99</f>
        <v>2</v>
      </c>
      <c r="V78" s="63">
        <f>'[35]23rd'!L99</f>
        <v>2</v>
      </c>
      <c r="W78" s="64">
        <f>'[35]23rd'!M99</f>
        <v>1</v>
      </c>
      <c r="X78" s="157">
        <f>'[35]23rd'!N99</f>
        <v>0</v>
      </c>
      <c r="Y78" s="55">
        <f>'[35]23rd'!O99</f>
        <v>23</v>
      </c>
      <c r="Z78" s="18">
        <f>'[35]23rd'!P99</f>
        <v>23</v>
      </c>
      <c r="AA78" s="17">
        <f>'[35]23rd'!Q99</f>
        <v>11.5</v>
      </c>
      <c r="AB78" s="145">
        <f>'[35]23rd'!R99</f>
        <v>0</v>
      </c>
      <c r="AC78" s="148" t="s">
        <v>121</v>
      </c>
      <c r="AD78" s="40" t="s">
        <v>121</v>
      </c>
      <c r="AE78" s="40" t="s">
        <v>121</v>
      </c>
      <c r="AF78" s="149" t="s">
        <v>121</v>
      </c>
      <c r="AG78" s="166" t="s">
        <v>121</v>
      </c>
      <c r="AH78" s="75" t="s">
        <v>121</v>
      </c>
      <c r="AI78" s="15" t="str">
        <f>'[35]23rd'!$S$99</f>
        <v>A</v>
      </c>
    </row>
    <row r="79" spans="1:35" ht="12" customHeight="1">
      <c r="A79" s="402" t="s">
        <v>56</v>
      </c>
      <c r="B79" s="403"/>
      <c r="C79" s="235"/>
      <c r="D79" s="244"/>
      <c r="E79" s="62">
        <f>'[35]23rd'!B100</f>
        <v>4</v>
      </c>
      <c r="F79" s="63">
        <f>'[35]23rd'!C100</f>
        <v>4</v>
      </c>
      <c r="G79" s="64">
        <f>'[35]23rd'!D100</f>
        <v>3</v>
      </c>
      <c r="H79" s="157">
        <f>'[35]23rd'!E100</f>
        <v>3</v>
      </c>
      <c r="I79" s="153">
        <f>'[35]23rd'!F100</f>
        <v>46</v>
      </c>
      <c r="J79" s="19">
        <f>'[35]23rd'!G100</f>
        <v>46</v>
      </c>
      <c r="K79" s="17">
        <f>'[35]23rd'!H100</f>
        <v>34.5</v>
      </c>
      <c r="L79" s="145">
        <f>'[35]23rd'!I100</f>
        <v>34.5</v>
      </c>
      <c r="M79" s="148" t="s">
        <v>121</v>
      </c>
      <c r="N79" s="40" t="s">
        <v>121</v>
      </c>
      <c r="O79" s="40" t="s">
        <v>121</v>
      </c>
      <c r="P79" s="149" t="s">
        <v>121</v>
      </c>
      <c r="Q79" s="183" t="s">
        <v>121</v>
      </c>
      <c r="R79" s="166" t="s">
        <v>121</v>
      </c>
      <c r="S79" s="75" t="s">
        <v>121</v>
      </c>
      <c r="T79" s="15" t="str">
        <f>'[35]23rd'!J100</f>
        <v>G</v>
      </c>
      <c r="U79" s="62">
        <f>'[35]23rd'!K100</f>
        <v>3</v>
      </c>
      <c r="V79" s="63">
        <f>'[35]23rd'!L100</f>
        <v>3</v>
      </c>
      <c r="W79" s="64">
        <f>'[35]23rd'!M100</f>
        <v>3</v>
      </c>
      <c r="X79" s="157">
        <f>'[35]23rd'!N100</f>
        <v>2</v>
      </c>
      <c r="Y79" s="55">
        <f>'[35]23rd'!O100</f>
        <v>34.5</v>
      </c>
      <c r="Z79" s="18">
        <f>'[35]23rd'!P100</f>
        <v>34.5</v>
      </c>
      <c r="AA79" s="17">
        <f>'[35]23rd'!Q100</f>
        <v>34.5</v>
      </c>
      <c r="AB79" s="145">
        <f>'[35]23rd'!R100</f>
        <v>23</v>
      </c>
      <c r="AC79" s="148" t="s">
        <v>121</v>
      </c>
      <c r="AD79" s="40" t="s">
        <v>121</v>
      </c>
      <c r="AE79" s="40" t="s">
        <v>121</v>
      </c>
      <c r="AF79" s="149" t="s">
        <v>121</v>
      </c>
      <c r="AG79" s="166" t="s">
        <v>121</v>
      </c>
      <c r="AH79" s="75" t="s">
        <v>121</v>
      </c>
      <c r="AI79" s="15" t="str">
        <f>'[35]23rd'!$S$100</f>
        <v>A</v>
      </c>
    </row>
    <row r="80" spans="1:35" ht="12" customHeight="1">
      <c r="A80" s="402" t="s">
        <v>57</v>
      </c>
      <c r="B80" s="403"/>
      <c r="C80" s="235"/>
      <c r="D80" s="244"/>
      <c r="E80" s="62">
        <f>'[35]23rd'!B101</f>
        <v>1</v>
      </c>
      <c r="F80" s="63">
        <f>'[35]23rd'!C101</f>
        <v>1</v>
      </c>
      <c r="G80" s="64">
        <f>'[35]23rd'!D101</f>
        <v>1</v>
      </c>
      <c r="H80" s="157">
        <f>'[35]23rd'!E101</f>
        <v>1</v>
      </c>
      <c r="I80" s="153">
        <f>'[35]23rd'!F101</f>
        <v>11.5</v>
      </c>
      <c r="J80" s="19">
        <f>'[35]23rd'!G101</f>
        <v>11.5</v>
      </c>
      <c r="K80" s="17">
        <f>'[35]23rd'!H101</f>
        <v>11.5</v>
      </c>
      <c r="L80" s="145">
        <f>'[35]23rd'!I101</f>
        <v>11.5</v>
      </c>
      <c r="M80" s="148" t="s">
        <v>121</v>
      </c>
      <c r="N80" s="40" t="s">
        <v>121</v>
      </c>
      <c r="O80" s="40" t="s">
        <v>121</v>
      </c>
      <c r="P80" s="149" t="s">
        <v>121</v>
      </c>
      <c r="Q80" s="183" t="s">
        <v>121</v>
      </c>
      <c r="R80" s="166" t="s">
        <v>121</v>
      </c>
      <c r="S80" s="75" t="s">
        <v>121</v>
      </c>
      <c r="T80" s="15" t="str">
        <f>'[35]23rd'!J101</f>
        <v>G</v>
      </c>
      <c r="U80" s="62">
        <f>'[35]23rd'!K101</f>
        <v>1</v>
      </c>
      <c r="V80" s="63">
        <f>'[35]23rd'!L101</f>
        <v>1</v>
      </c>
      <c r="W80" s="64">
        <f>'[35]23rd'!M101</f>
        <v>1</v>
      </c>
      <c r="X80" s="157">
        <f>'[35]23rd'!N101</f>
        <v>1</v>
      </c>
      <c r="Y80" s="55">
        <f>'[35]23rd'!O101</f>
        <v>11.5</v>
      </c>
      <c r="Z80" s="18">
        <f>'[35]23rd'!P101</f>
        <v>11.5</v>
      </c>
      <c r="AA80" s="17">
        <f>'[35]23rd'!Q101</f>
        <v>11.5</v>
      </c>
      <c r="AB80" s="145">
        <f>'[35]23rd'!R101</f>
        <v>11.5</v>
      </c>
      <c r="AC80" s="148" t="s">
        <v>121</v>
      </c>
      <c r="AD80" s="40" t="s">
        <v>121</v>
      </c>
      <c r="AE80" s="40" t="s">
        <v>121</v>
      </c>
      <c r="AF80" s="149" t="s">
        <v>121</v>
      </c>
      <c r="AG80" s="166" t="s">
        <v>121</v>
      </c>
      <c r="AH80" s="75" t="s">
        <v>121</v>
      </c>
      <c r="AI80" s="15" t="str">
        <f>'[35]23rd'!$S$101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'[36]23rd'!$C$12+'[36]23rd'!$C$13+'[36]23rd'!$C$14</f>
        <v>6</v>
      </c>
      <c r="D89" s="538"/>
      <c r="E89" s="538"/>
      <c r="F89" s="466"/>
      <c r="G89" s="467">
        <f>'[36]23rd'!$F$12+'[36]23rd'!$F$13+'[36]23rd'!$F$14</f>
        <v>5</v>
      </c>
      <c r="H89" s="467"/>
      <c r="I89" s="466">
        <f>'[36]23rd'!$C$15+'[36]23rd'!$C$16+'[36]23rd'!$C$17</f>
        <v>2</v>
      </c>
      <c r="J89" s="466"/>
      <c r="K89" s="465">
        <f>'[36]23rd'!$F$15+'[36]23rd'!$F$16+'[36]23rd'!$F$17</f>
        <v>2</v>
      </c>
      <c r="L89" s="465"/>
      <c r="M89" s="466">
        <f>'[36]23rd'!$D$12+'[36]23rd'!$D$13+'[36]23rd'!$D$14</f>
        <v>6</v>
      </c>
      <c r="N89" s="466"/>
      <c r="O89" s="467">
        <f>'[36]23rd'!$G$12+'[36]23rd'!$G$13+'[36]23rd'!$G$14</f>
        <v>5</v>
      </c>
      <c r="P89" s="467"/>
      <c r="Q89" s="466">
        <f>'[36]23rd'!$D$15+'[36]23rd'!$D$16+'[36]23rd'!$D$17</f>
        <v>2</v>
      </c>
      <c r="R89" s="466"/>
      <c r="S89" s="554">
        <f>'[36]23rd'!$G$15+'[36]23rd'!$G$16+'[36]23rd'!$G$17</f>
        <v>2</v>
      </c>
      <c r="T89" s="555"/>
      <c r="U89" s="551" t="str">
        <f>'[36]23rd'!$L$12</f>
        <v>A</v>
      </c>
      <c r="V89" s="552"/>
      <c r="W89" s="574" t="str">
        <f>'[36]23rd'!$M$12</f>
        <v>On Call</v>
      </c>
      <c r="X89" s="575"/>
      <c r="Y89" s="249"/>
      <c r="Z89" s="12"/>
      <c r="AA89" s="12"/>
      <c r="AB89" s="12"/>
      <c r="AC89" s="12"/>
      <c r="AD89" s="12"/>
      <c r="AE89" s="12"/>
      <c r="AF89" s="12"/>
      <c r="AG89" s="12"/>
      <c r="AH89" s="12"/>
      <c r="AI89" s="12"/>
    </row>
    <row r="90" spans="1:35" ht="12" customHeight="1">
      <c r="A90" s="334" t="s">
        <v>15</v>
      </c>
      <c r="B90" s="335"/>
      <c r="C90" s="539">
        <f>'[36]23rd'!$C$18+'[36]23rd'!$C$19+'[36]23rd'!$C$20</f>
        <v>3</v>
      </c>
      <c r="D90" s="540"/>
      <c r="E90" s="540"/>
      <c r="F90" s="428"/>
      <c r="G90" s="426">
        <f>'[36]23rd'!$F$18+'[36]23rd'!$F$19+'[36]23rd'!$F$20</f>
        <v>3</v>
      </c>
      <c r="H90" s="426"/>
      <c r="I90" s="428">
        <f>'[36]23rd'!$C$21+'[36]23rd'!$C$22+'[36]23rd'!$C$23</f>
        <v>2</v>
      </c>
      <c r="J90" s="428"/>
      <c r="K90" s="426">
        <f>'[36]23rd'!$F$21+'[36]23rd'!$F$22+'[36]23rd'!$F$23</f>
        <v>2</v>
      </c>
      <c r="L90" s="426"/>
      <c r="M90" s="428">
        <f>'[36]23rd'!$D$18+'[36]23rd'!$D$19+'[36]23rd'!$D$20</f>
        <v>3</v>
      </c>
      <c r="N90" s="428"/>
      <c r="O90" s="426">
        <f>'[36]23rd'!$G$18+'[36]23rd'!$G$19+'[36]23rd'!$G$20</f>
        <v>3</v>
      </c>
      <c r="P90" s="426"/>
      <c r="Q90" s="428">
        <f>'[36]23rd'!$D$21+'[36]23rd'!$D$22+'[36]23rd'!$D$23</f>
        <v>1</v>
      </c>
      <c r="R90" s="428"/>
      <c r="S90" s="556">
        <f>'[36]23rd'!$G$21+'[36]23rd'!$G$22+'[36]23rd'!$G$23</f>
        <v>1</v>
      </c>
      <c r="T90" s="557"/>
      <c r="U90" s="543" t="str">
        <f>'[36]23rd'!$L$18</f>
        <v>G</v>
      </c>
      <c r="V90" s="544"/>
      <c r="W90" s="576"/>
      <c r="X90" s="577"/>
      <c r="Y90" s="249"/>
      <c r="Z90" s="12"/>
      <c r="AA90" s="12"/>
      <c r="AB90" s="12"/>
      <c r="AC90" s="12"/>
      <c r="AD90" s="12"/>
      <c r="AE90" s="12"/>
      <c r="AF90" s="12"/>
      <c r="AG90" s="12"/>
      <c r="AH90" s="12"/>
      <c r="AI90" s="12"/>
    </row>
    <row r="91" spans="1:35" ht="12" customHeight="1">
      <c r="A91" s="334" t="s">
        <v>39</v>
      </c>
      <c r="B91" s="335"/>
      <c r="C91" s="539">
        <f>'[36]23rd'!$C$24+'[36]23rd'!$C$25+'[36]23rd'!$C$26</f>
        <v>5</v>
      </c>
      <c r="D91" s="540"/>
      <c r="E91" s="540"/>
      <c r="F91" s="428"/>
      <c r="G91" s="430">
        <f>'[36]23rd'!$F$24+'[36]23rd'!$F$25+'[36]23rd'!$F$26</f>
        <v>4</v>
      </c>
      <c r="H91" s="430"/>
      <c r="I91" s="428">
        <f>'[36]23rd'!$C$27+'[36]23rd'!$C$28</f>
        <v>1</v>
      </c>
      <c r="J91" s="428"/>
      <c r="K91" s="426">
        <f>'[36]23rd'!$F$27+'[36]23rd'!$F$28</f>
        <v>1</v>
      </c>
      <c r="L91" s="426"/>
      <c r="M91" s="428">
        <f>'[36]23rd'!$D$24+'[36]23rd'!$D$25+'[36]23rd'!$D$26</f>
        <v>5</v>
      </c>
      <c r="N91" s="428"/>
      <c r="O91" s="430">
        <f>'[36]23rd'!$G$24+'[36]23rd'!$G$25+'[36]23rd'!$G$26</f>
        <v>4</v>
      </c>
      <c r="P91" s="430"/>
      <c r="Q91" s="428">
        <f>'[36]23rd'!$D$27+'[36]23rd'!$D$28</f>
        <v>2</v>
      </c>
      <c r="R91" s="428"/>
      <c r="S91" s="556">
        <f>'[36]23rd'!$G$27+'[36]23rd'!$G$28</f>
        <v>2</v>
      </c>
      <c r="T91" s="557"/>
      <c r="U91" s="543" t="str">
        <f>'[36]23rd'!$L$24</f>
        <v>A</v>
      </c>
      <c r="V91" s="544"/>
      <c r="W91" s="576"/>
      <c r="X91" s="577"/>
      <c r="Y91" s="249"/>
      <c r="Z91" s="12"/>
      <c r="AA91" s="12"/>
      <c r="AB91" s="12"/>
      <c r="AC91" s="12"/>
      <c r="AD91" s="12"/>
      <c r="AE91" s="12"/>
      <c r="AF91" s="12"/>
      <c r="AG91" s="12"/>
      <c r="AH91" s="12"/>
      <c r="AI91" s="12"/>
    </row>
    <row r="92" spans="1:35" ht="12" customHeight="1">
      <c r="A92" s="334" t="s">
        <v>40</v>
      </c>
      <c r="B92" s="335"/>
      <c r="C92" s="539">
        <f>'[36]23rd'!$C$29+'[36]23rd'!$C$30+'[36]23rd'!$C$31+'[36]23rd'!$C$32</f>
        <v>5</v>
      </c>
      <c r="D92" s="540"/>
      <c r="E92" s="540"/>
      <c r="F92" s="428"/>
      <c r="G92" s="430">
        <f>'[36]23rd'!$F$29+'[36]23rd'!$F$30+'[36]23rd'!$F$31+'[36]23rd'!$F$32</f>
        <v>5</v>
      </c>
      <c r="H92" s="430"/>
      <c r="I92" s="428">
        <f>'[36]23rd'!$C$33+'[36]23rd'!$C$34</f>
        <v>3</v>
      </c>
      <c r="J92" s="428"/>
      <c r="K92" s="426">
        <f>'[36]23rd'!$F$33+'[36]23rd'!$F$34</f>
        <v>3</v>
      </c>
      <c r="L92" s="426"/>
      <c r="M92" s="428">
        <f>'[36]23rd'!$D$29+'[36]23rd'!$D$30+'[36]23rd'!$D$31+'[36]23rd'!$D$32</f>
        <v>5</v>
      </c>
      <c r="N92" s="428"/>
      <c r="O92" s="430">
        <f>'[36]23rd'!$G$29+'[36]23rd'!$G$30+'[36]23rd'!$G$31+'[36]23rd'!$G$32</f>
        <v>5</v>
      </c>
      <c r="P92" s="430"/>
      <c r="Q92" s="428">
        <f>'[36]23rd'!$D$33+'[36]23rd'!$D$34</f>
        <v>3</v>
      </c>
      <c r="R92" s="428"/>
      <c r="S92" s="556">
        <f>'[36]23rd'!$G$33+'[36]23rd'!$G$34</f>
        <v>3</v>
      </c>
      <c r="T92" s="557"/>
      <c r="U92" s="543" t="str">
        <f>'[36]23rd'!$L$29</f>
        <v>G</v>
      </c>
      <c r="V92" s="544"/>
      <c r="W92" s="576"/>
      <c r="X92" s="577"/>
      <c r="Y92" s="249"/>
      <c r="Z92" s="12"/>
      <c r="AA92" s="12"/>
      <c r="AB92" s="12"/>
      <c r="AC92" s="12"/>
      <c r="AD92" s="12"/>
      <c r="AE92" s="12"/>
      <c r="AF92" s="12"/>
      <c r="AG92" s="12"/>
      <c r="AH92" s="12"/>
      <c r="AI92" s="12"/>
    </row>
    <row r="93" spans="1:35" ht="12" customHeight="1">
      <c r="A93" s="334" t="s">
        <v>41</v>
      </c>
      <c r="B93" s="335"/>
      <c r="C93" s="539">
        <f>'[36]23rd'!$C$35+'[36]23rd'!$C$36+'[36]23rd'!$C$37</f>
        <v>2</v>
      </c>
      <c r="D93" s="540"/>
      <c r="E93" s="540"/>
      <c r="F93" s="428"/>
      <c r="G93" s="430">
        <f>'[36]23rd'!$F$35+'[36]23rd'!$F$36+'[36]23rd'!$F$37</f>
        <v>2</v>
      </c>
      <c r="H93" s="430"/>
      <c r="I93" s="428">
        <f>'[36]23rd'!$C$38+'[36]23rd'!$C$39</f>
        <v>0</v>
      </c>
      <c r="J93" s="428"/>
      <c r="K93" s="430">
        <f>'[36]23rd'!$F$38+'[36]23rd'!$F$39</f>
        <v>0</v>
      </c>
      <c r="L93" s="430"/>
      <c r="M93" s="428">
        <f>'[36]23rd'!$D$35+'[36]23rd'!$D$36+'[36]23rd'!$D$37</f>
        <v>2</v>
      </c>
      <c r="N93" s="428"/>
      <c r="O93" s="430">
        <f>'[36]23rd'!$G$35+'[36]23rd'!$G$36+'[36]23rd'!$G$37</f>
        <v>2</v>
      </c>
      <c r="P93" s="430"/>
      <c r="Q93" s="428">
        <f>'[36]23rd'!$D$38+'[36]23rd'!$D$39</f>
        <v>0</v>
      </c>
      <c r="R93" s="428"/>
      <c r="S93" s="558">
        <f>'[36]23rd'!$G$38+'[36]23rd'!$G$39</f>
        <v>0</v>
      </c>
      <c r="T93" s="559"/>
      <c r="U93" s="543" t="str">
        <f>'[36]23rd'!$L$35</f>
        <v>G</v>
      </c>
      <c r="V93" s="544"/>
      <c r="W93" s="576"/>
      <c r="X93" s="577"/>
      <c r="Y93" s="249"/>
      <c r="Z93" s="12"/>
      <c r="AA93" s="12"/>
      <c r="AB93" s="12"/>
      <c r="AC93" s="12"/>
      <c r="AD93" s="12"/>
      <c r="AE93" s="12"/>
      <c r="AF93" s="12"/>
      <c r="AG93" s="12"/>
      <c r="AH93" s="12"/>
      <c r="AI93" s="12"/>
    </row>
    <row r="94" spans="1:35" ht="12" customHeight="1">
      <c r="A94" s="334" t="s">
        <v>101</v>
      </c>
      <c r="B94" s="335"/>
      <c r="C94" s="539">
        <f>'[36]23rd'!$C$40+'[36]23rd'!$C$41+'[36]23rd'!$C$42</f>
        <v>3</v>
      </c>
      <c r="D94" s="540"/>
      <c r="E94" s="540"/>
      <c r="F94" s="428"/>
      <c r="G94" s="430">
        <f>'[36]23rd'!$F$40+'[36]23rd'!$F$41+'[36]23rd'!$F$42</f>
        <v>3</v>
      </c>
      <c r="H94" s="430"/>
      <c r="I94" s="428">
        <f>'[36]23rd'!$C$43</f>
        <v>2</v>
      </c>
      <c r="J94" s="428"/>
      <c r="K94" s="426">
        <f>'[36]23rd'!$F$43</f>
        <v>2</v>
      </c>
      <c r="L94" s="426"/>
      <c r="M94" s="428">
        <f>'[36]23rd'!$D$40+'[36]23rd'!$D$41+'[36]23rd'!$D$42</f>
        <v>3</v>
      </c>
      <c r="N94" s="428"/>
      <c r="O94" s="430">
        <f>'[36]23rd'!$G$40+'[36]23rd'!$G$41+'[36]23rd'!$G$42</f>
        <v>3</v>
      </c>
      <c r="P94" s="430"/>
      <c r="Q94" s="428">
        <f>'[36]23rd'!$D$43</f>
        <v>2</v>
      </c>
      <c r="R94" s="428"/>
      <c r="S94" s="556">
        <f>'[36]23rd'!$G$43</f>
        <v>2</v>
      </c>
      <c r="T94" s="557"/>
      <c r="U94" s="543" t="str">
        <f>'[36]23rd'!$L$40</f>
        <v>G</v>
      </c>
      <c r="V94" s="544"/>
      <c r="W94" s="576"/>
      <c r="X94" s="577"/>
      <c r="Y94" s="249"/>
      <c r="Z94" s="12"/>
      <c r="AA94" s="12"/>
      <c r="AB94" s="12"/>
      <c r="AC94" s="12"/>
      <c r="AD94" s="12"/>
      <c r="AE94" s="12"/>
      <c r="AF94" s="12"/>
      <c r="AG94" s="12"/>
      <c r="AH94" s="12"/>
      <c r="AI94" s="12"/>
    </row>
    <row r="95" spans="1:35" ht="12" customHeight="1">
      <c r="A95" s="334" t="s">
        <v>42</v>
      </c>
      <c r="B95" s="335"/>
      <c r="C95" s="539">
        <f>'[36]23rd'!$C$45+'[36]23rd'!$C$46+'[36]23rd'!$C$47</f>
        <v>7</v>
      </c>
      <c r="D95" s="540"/>
      <c r="E95" s="540"/>
      <c r="F95" s="428"/>
      <c r="G95" s="430">
        <f>'[36]23rd'!$F$45+'[36]23rd'!$F$46+'[36]23rd'!$F$47</f>
        <v>7</v>
      </c>
      <c r="H95" s="430"/>
      <c r="I95" s="428">
        <f>'[36]23rd'!$C$48+'[36]23rd'!$C$49</f>
        <v>2</v>
      </c>
      <c r="J95" s="428"/>
      <c r="K95" s="426">
        <f>'[36]23rd'!$F$48+'[36]23rd'!$F$49</f>
        <v>2</v>
      </c>
      <c r="L95" s="426"/>
      <c r="M95" s="428">
        <f>'[36]23rd'!$D$45+'[36]23rd'!$D$46+'[36]23rd'!$D$47</f>
        <v>7</v>
      </c>
      <c r="N95" s="428"/>
      <c r="O95" s="430">
        <f>'[36]23rd'!$G$45+'[36]23rd'!$G$46+'[36]23rd'!$G$47</f>
        <v>7</v>
      </c>
      <c r="P95" s="430"/>
      <c r="Q95" s="428">
        <f>'[36]23rd'!$D$48+'[36]23rd'!$D$49</f>
        <v>2</v>
      </c>
      <c r="R95" s="428"/>
      <c r="S95" s="556">
        <f>'[36]23rd'!$G$48+'[36]23rd'!$G$49</f>
        <v>2</v>
      </c>
      <c r="T95" s="557"/>
      <c r="U95" s="543" t="str">
        <f>'[36]23rd'!$L$45</f>
        <v>G</v>
      </c>
      <c r="V95" s="544"/>
      <c r="W95" s="576"/>
      <c r="X95" s="577"/>
      <c r="Y95" s="249"/>
      <c r="Z95" s="12"/>
      <c r="AA95" s="12"/>
      <c r="AB95" s="12"/>
      <c r="AC95" s="12"/>
      <c r="AD95" s="12"/>
      <c r="AE95" s="12"/>
      <c r="AF95" s="12"/>
      <c r="AG95" s="12"/>
      <c r="AH95" s="12"/>
      <c r="AI95" s="12"/>
    </row>
    <row r="96" spans="1:35" ht="12" customHeight="1">
      <c r="A96" s="334" t="s">
        <v>23</v>
      </c>
      <c r="B96" s="335"/>
      <c r="C96" s="539">
        <f>'[36]23rd'!$C$50+'[36]23rd'!$C$51</f>
        <v>2</v>
      </c>
      <c r="D96" s="540"/>
      <c r="E96" s="540"/>
      <c r="F96" s="428"/>
      <c r="G96" s="430">
        <f>'[36]23rd'!$F$50+'[36]23rd'!$F$51</f>
        <v>2</v>
      </c>
      <c r="H96" s="430"/>
      <c r="I96" s="428">
        <f>'[36]23rd'!$C$52</f>
        <v>0</v>
      </c>
      <c r="J96" s="428"/>
      <c r="K96" s="430">
        <f>'[36]23rd'!$F$52</f>
        <v>0</v>
      </c>
      <c r="L96" s="430"/>
      <c r="M96" s="428">
        <f>'[36]23rd'!$D$50+'[36]23rd'!$D$51</f>
        <v>1</v>
      </c>
      <c r="N96" s="428"/>
      <c r="O96" s="430">
        <f>'[36]23rd'!$G$50+'[36]23rd'!$G$51</f>
        <v>1</v>
      </c>
      <c r="P96" s="430"/>
      <c r="Q96" s="428">
        <f>'[36]23rd'!$D$52</f>
        <v>0</v>
      </c>
      <c r="R96" s="428"/>
      <c r="S96" s="558">
        <f>'[36]23rd'!$G$52</f>
        <v>0</v>
      </c>
      <c r="T96" s="559"/>
      <c r="U96" s="543" t="str">
        <f>'[36]23rd'!$L$50</f>
        <v>G</v>
      </c>
      <c r="V96" s="544"/>
      <c r="W96" s="576"/>
      <c r="X96" s="577"/>
      <c r="Y96" s="249"/>
      <c r="Z96" s="12"/>
      <c r="AA96" s="12"/>
      <c r="AB96" s="12"/>
      <c r="AC96" s="12"/>
      <c r="AD96" s="12"/>
      <c r="AE96" s="12"/>
      <c r="AF96" s="12"/>
      <c r="AG96" s="12"/>
      <c r="AH96" s="12"/>
      <c r="AI96" s="12"/>
    </row>
    <row r="97" spans="1:35" ht="12" customHeight="1" thickBot="1">
      <c r="A97" s="332" t="s">
        <v>43</v>
      </c>
      <c r="B97" s="333"/>
      <c r="C97" s="541">
        <f>'[36]23rd'!$C$55+'[36]23rd'!$C$56</f>
        <v>2</v>
      </c>
      <c r="D97" s="542"/>
      <c r="E97" s="542"/>
      <c r="F97" s="424"/>
      <c r="G97" s="431">
        <f>'[36]23rd'!$F$55+'[36]23rd'!$F$56</f>
        <v>2</v>
      </c>
      <c r="H97" s="431"/>
      <c r="I97" s="424">
        <f>'[36]23rd'!$C$57</f>
        <v>0</v>
      </c>
      <c r="J97" s="424"/>
      <c r="K97" s="427">
        <f>'[36]23rd'!$F$57</f>
        <v>0</v>
      </c>
      <c r="L97" s="427"/>
      <c r="M97" s="424">
        <f>'[36]23rd'!$D$55+'[36]23rd'!$D$56</f>
        <v>2</v>
      </c>
      <c r="N97" s="424"/>
      <c r="O97" s="431">
        <f>'[36]23rd'!$G$55+'[36]23rd'!$G$56</f>
        <v>2</v>
      </c>
      <c r="P97" s="431"/>
      <c r="Q97" s="424">
        <f>'[36]23rd'!$D$57</f>
        <v>0</v>
      </c>
      <c r="R97" s="424"/>
      <c r="S97" s="586">
        <f>'[36]23rd'!$G$57</f>
        <v>0</v>
      </c>
      <c r="T97" s="587"/>
      <c r="U97" s="581" t="str">
        <f>'[36]23rd'!$L$55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'[37]23rd'!$C$12+'[37]23rd'!$C$13+'[37]23rd'!$C$14</f>
        <v>5</v>
      </c>
      <c r="D102" s="462"/>
      <c r="E102" s="462"/>
      <c r="F102" s="463"/>
      <c r="G102" s="429">
        <f>'[37]23rd'!$F$12+'[37]23rd'!$F$13+'[37]23rd'!$F$14</f>
        <v>5</v>
      </c>
      <c r="H102" s="429"/>
      <c r="I102" s="463">
        <f>'[37]23rd'!$C$15+'[37]23rd'!$C$16</f>
        <v>1</v>
      </c>
      <c r="J102" s="463"/>
      <c r="K102" s="425">
        <f>'[37]23rd'!$F$15+'[37]23rd'!$F$16</f>
        <v>1</v>
      </c>
      <c r="L102" s="425"/>
      <c r="M102" s="463">
        <f>'[37]23rd'!$D$12+'[37]23rd'!$D$13+'[37]23rd'!$D$14</f>
        <v>5</v>
      </c>
      <c r="N102" s="463"/>
      <c r="O102" s="429">
        <f>'[37]23rd'!$G$12+'[37]23rd'!$G$13+'[37]23rd'!$G$14</f>
        <v>5</v>
      </c>
      <c r="P102" s="429"/>
      <c r="Q102" s="602">
        <f>'[37]23rd'!$D$15+'[37]23rd'!$D$16</f>
        <v>1</v>
      </c>
      <c r="R102" s="603"/>
      <c r="S102" s="554">
        <f>'[37]23rd'!$G$15+'[37]23rd'!$G$16</f>
        <v>1</v>
      </c>
      <c r="T102" s="555"/>
      <c r="U102" s="551" t="str">
        <f>'[37]23rd'!$L$12</f>
        <v>G</v>
      </c>
      <c r="V102" s="584"/>
      <c r="W102" s="606" t="str">
        <f>'[37]23rd'!$M$12</f>
        <v>No Service</v>
      </c>
      <c r="X102" s="575"/>
      <c r="Y102" s="249"/>
      <c r="Z102" s="12"/>
      <c r="AA102" s="12"/>
      <c r="AB102" s="12"/>
      <c r="AC102" s="12"/>
      <c r="AD102" s="12"/>
      <c r="AE102" s="12"/>
      <c r="AF102" s="12"/>
      <c r="AG102" s="12"/>
      <c r="AH102" s="12"/>
      <c r="AI102" s="12"/>
    </row>
    <row r="103" spans="1:35" ht="12" customHeight="1">
      <c r="A103" s="334" t="s">
        <v>44</v>
      </c>
      <c r="B103" s="335"/>
      <c r="C103" s="539">
        <f>'[37]23rd'!$C$17+'[37]23rd'!$C$18+'[37]23rd'!$C$19</f>
        <v>6</v>
      </c>
      <c r="D103" s="540"/>
      <c r="E103" s="540"/>
      <c r="F103" s="428"/>
      <c r="G103" s="426">
        <f>'[37]23rd'!$F$17+'[37]23rd'!$F$18+'[37]23rd'!$F$19</f>
        <v>6</v>
      </c>
      <c r="H103" s="426"/>
      <c r="I103" s="428">
        <f>'[37]23rd'!$C$20+'[37]23rd'!$C$21</f>
        <v>3</v>
      </c>
      <c r="J103" s="428"/>
      <c r="K103" s="426">
        <f>'[37]23rd'!$F$20+'[37]23rd'!$F$21</f>
        <v>3</v>
      </c>
      <c r="L103" s="426"/>
      <c r="M103" s="428">
        <f>'[37]23rd'!$D$17+'[37]23rd'!$D$18+'[37]23rd'!$D$19</f>
        <v>5</v>
      </c>
      <c r="N103" s="428"/>
      <c r="O103" s="426">
        <f>'[37]23rd'!$G$17+'[37]23rd'!$G$18+'[37]23rd'!$G$19</f>
        <v>5</v>
      </c>
      <c r="P103" s="426"/>
      <c r="Q103" s="600">
        <f>'[37]23rd'!$D$20+'[37]23rd'!$D$21</f>
        <v>3</v>
      </c>
      <c r="R103" s="601"/>
      <c r="S103" s="556">
        <f>'[37]23rd'!$G$20+'[37]23rd'!$G$21</f>
        <v>3</v>
      </c>
      <c r="T103" s="557"/>
      <c r="U103" s="543" t="str">
        <f>'[37]23rd'!$L$17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'[37]23rd'!$C$22+'[37]23rd'!$C$23+'[37]23rd'!$C$24</f>
        <v>3</v>
      </c>
      <c r="D104" s="540"/>
      <c r="E104" s="540"/>
      <c r="F104" s="428"/>
      <c r="G104" s="430">
        <f>'[37]23rd'!$F$22+'[37]23rd'!$F$23+'[37]23rd'!$F$24</f>
        <v>3</v>
      </c>
      <c r="H104" s="430"/>
      <c r="I104" s="428">
        <f>'[37]23rd'!$C$25</f>
        <v>1</v>
      </c>
      <c r="J104" s="428"/>
      <c r="K104" s="426">
        <f>'[37]23rd'!$F$25</f>
        <v>1</v>
      </c>
      <c r="L104" s="426"/>
      <c r="M104" s="428">
        <f>'[37]23rd'!$D$22+'[37]23rd'!$D$23+'[37]23rd'!$D$24</f>
        <v>3</v>
      </c>
      <c r="N104" s="428"/>
      <c r="O104" s="430">
        <f>'[37]23rd'!$G$22+'[37]23rd'!$G$23+'[37]23rd'!$G$24</f>
        <v>3</v>
      </c>
      <c r="P104" s="430"/>
      <c r="Q104" s="600">
        <f>'[37]23rd'!$D$25</f>
        <v>0</v>
      </c>
      <c r="R104" s="601"/>
      <c r="S104" s="556">
        <f>'[37]23rd'!$G$25</f>
        <v>0</v>
      </c>
      <c r="T104" s="557"/>
      <c r="U104" s="543" t="str">
        <f>'[37]23rd'!$L$22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'[37]23rd'!$C$28+'[37]23rd'!$C$29+'[37]23rd'!$C$30</f>
        <v>6</v>
      </c>
      <c r="D105" s="542"/>
      <c r="E105" s="542"/>
      <c r="F105" s="424"/>
      <c r="G105" s="431">
        <f>'[37]23rd'!$F$28+'[37]23rd'!$F$29+'[37]23rd'!$F$30</f>
        <v>5</v>
      </c>
      <c r="H105" s="431"/>
      <c r="I105" s="424">
        <f>'[37]23rd'!$C$31</f>
        <v>0</v>
      </c>
      <c r="J105" s="424"/>
      <c r="K105" s="427">
        <f>'[37]23rd'!$F$31</f>
        <v>0</v>
      </c>
      <c r="L105" s="427"/>
      <c r="M105" s="424">
        <f>'[37]23rd'!$D$28+'[37]23rd'!$D$29+'[37]23rd'!$D$30</f>
        <v>6</v>
      </c>
      <c r="N105" s="424"/>
      <c r="O105" s="431">
        <f>'[37]23rd'!$G$28+'[37]23rd'!$G$29+'[37]23rd'!$G$30</f>
        <v>5</v>
      </c>
      <c r="P105" s="431"/>
      <c r="Q105" s="598">
        <f>'[37]23rd'!$D$31</f>
        <v>0</v>
      </c>
      <c r="R105" s="599"/>
      <c r="S105" s="586">
        <f>'[37]23rd'!$G$31</f>
        <v>0</v>
      </c>
      <c r="T105" s="587"/>
      <c r="U105" s="581" t="str">
        <f>'[37]23rd'!$L$28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'[38]23rd'!D12</f>
        <v>18</v>
      </c>
      <c r="I111" s="107">
        <f>'[38]23rd'!G12</f>
        <v>18</v>
      </c>
      <c r="J111" s="42">
        <f>'[38]23rd'!D12+'[38]23rd'!$E$12</f>
        <v>23</v>
      </c>
      <c r="K111" s="107">
        <f>'[38]23rd'!G12+'[38]23rd'!$H$12</f>
        <v>23</v>
      </c>
      <c r="L111" s="422" t="str">
        <f>'[38]23rd'!M12</f>
        <v>G</v>
      </c>
      <c r="M111" s="423"/>
      <c r="N111" s="111">
        <f>'[38]23rd'!E12</f>
        <v>5</v>
      </c>
      <c r="O111" s="108">
        <f>'[38]23rd'!H12</f>
        <v>5</v>
      </c>
      <c r="P111" s="276">
        <f>'[38]23rd'!F12</f>
        <v>2</v>
      </c>
      <c r="Q111" s="108">
        <f>'[38]23rd'!I12</f>
        <v>2</v>
      </c>
      <c r="R111" s="422" t="str">
        <f>'[38]23rd'!N12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'[38]23rd'!D13</f>
        <v>2</v>
      </c>
      <c r="I112" s="27">
        <f>'[38]23rd'!G13</f>
        <v>2</v>
      </c>
      <c r="J112" s="28">
        <f>'[38]23rd'!D13</f>
        <v>2</v>
      </c>
      <c r="K112" s="27">
        <f>'[38]23rd'!G13+'[38]23rd'!$H$13</f>
        <v>2</v>
      </c>
      <c r="L112" s="379"/>
      <c r="M112" s="380"/>
      <c r="N112" s="112">
        <f>'[38]23rd'!E13</f>
        <v>0</v>
      </c>
      <c r="O112" s="33">
        <f>'[38]23rd'!H13</f>
        <v>0</v>
      </c>
      <c r="P112" s="271">
        <f>'[38]23rd'!F13</f>
        <v>0</v>
      </c>
      <c r="Q112" s="34">
        <f>'[38]23rd'!I13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'[38]23rd'!D14</f>
        <v>3</v>
      </c>
      <c r="I113" s="29">
        <f>'[38]23rd'!G14</f>
        <v>3</v>
      </c>
      <c r="J113" s="28">
        <f>'[38]23rd'!D14+'[38]23rd'!$E$14</f>
        <v>4</v>
      </c>
      <c r="K113" s="29">
        <f>'[38]23rd'!G14+'[38]23rd'!$H$14</f>
        <v>4</v>
      </c>
      <c r="L113" s="379"/>
      <c r="M113" s="380"/>
      <c r="N113" s="112">
        <f>'[38]23rd'!E14</f>
        <v>1</v>
      </c>
      <c r="O113" s="34">
        <f>'[38]23rd'!H14</f>
        <v>1</v>
      </c>
      <c r="P113" s="271">
        <f>'[38]23rd'!F14</f>
        <v>0</v>
      </c>
      <c r="Q113" s="34">
        <f>'[38]23rd'!I14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'[38]23rd'!D15</f>
        <v>2</v>
      </c>
      <c r="I114" s="29">
        <f>'[38]23rd'!G15</f>
        <v>2</v>
      </c>
      <c r="J114" s="28">
        <f>'[38]23rd'!D15</f>
        <v>2</v>
      </c>
      <c r="K114" s="29">
        <f>'[38]23rd'!G15+'[38]23rd'!$H$15</f>
        <v>2</v>
      </c>
      <c r="L114" s="379"/>
      <c r="M114" s="380"/>
      <c r="N114" s="112">
        <f>'[38]23rd'!E15</f>
        <v>0</v>
      </c>
      <c r="O114" s="34">
        <f>'[38]23rd'!H15</f>
        <v>0</v>
      </c>
      <c r="P114" s="271">
        <f>'[38]23rd'!F15</f>
        <v>0</v>
      </c>
      <c r="Q114" s="34">
        <f>'[38]23rd'!I15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'[38]23rd'!D16</f>
        <v>4</v>
      </c>
      <c r="I115" s="29">
        <f>'[38]23rd'!G16</f>
        <v>4</v>
      </c>
      <c r="J115" s="28">
        <f>'[38]23rd'!D16</f>
        <v>4</v>
      </c>
      <c r="K115" s="29">
        <f>'[38]23rd'!G16+'[38]23rd'!$H$16</f>
        <v>4</v>
      </c>
      <c r="L115" s="379" t="str">
        <f>'[38]23rd'!M16</f>
        <v>G</v>
      </c>
      <c r="M115" s="380"/>
      <c r="N115" s="112">
        <f>'[38]23rd'!E16</f>
        <v>0</v>
      </c>
      <c r="O115" s="34">
        <f>'[38]23rd'!H16</f>
        <v>0</v>
      </c>
      <c r="P115" s="271">
        <f>'[38]23rd'!F16</f>
        <v>0</v>
      </c>
      <c r="Q115" s="34">
        <f>'[38]23rd'!I16</f>
        <v>0</v>
      </c>
      <c r="R115" s="379" t="str">
        <f>'[38]23rd'!N16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'[38]23rd'!D17</f>
        <v>0</v>
      </c>
      <c r="I116" s="27">
        <f>'[38]23rd'!G17</f>
        <v>0</v>
      </c>
      <c r="J116" s="28">
        <f>'[38]23rd'!D17</f>
        <v>0</v>
      </c>
      <c r="K116" s="27">
        <f>'[38]23rd'!G17+'[38]23rd'!$H$17</f>
        <v>0</v>
      </c>
      <c r="L116" s="379"/>
      <c r="M116" s="380"/>
      <c r="N116" s="112">
        <f>'[38]23rd'!E17</f>
        <v>0</v>
      </c>
      <c r="O116" s="33">
        <f>'[38]23rd'!H17</f>
        <v>0</v>
      </c>
      <c r="P116" s="271">
        <f>'[38]23rd'!F17</f>
        <v>0</v>
      </c>
      <c r="Q116" s="34">
        <f>'[38]23rd'!I17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'[38]23rd'!D18</f>
        <v>1</v>
      </c>
      <c r="I117" s="29">
        <f>'[38]23rd'!G18</f>
        <v>1</v>
      </c>
      <c r="J117" s="28">
        <f>'[38]23rd'!D18</f>
        <v>1</v>
      </c>
      <c r="K117" s="29">
        <f>'[38]23rd'!G18+'[38]23rd'!$H$18</f>
        <v>1</v>
      </c>
      <c r="L117" s="379"/>
      <c r="M117" s="380"/>
      <c r="N117" s="112">
        <f>'[38]23rd'!E18</f>
        <v>0</v>
      </c>
      <c r="O117" s="34">
        <f>'[38]23rd'!H18</f>
        <v>0</v>
      </c>
      <c r="P117" s="271">
        <f>'[38]23rd'!F18</f>
        <v>0</v>
      </c>
      <c r="Q117" s="34">
        <f>'[38]23rd'!I18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'[38]23rd'!D19</f>
        <v>0</v>
      </c>
      <c r="I118" s="29">
        <f>'[38]23rd'!G19</f>
        <v>0</v>
      </c>
      <c r="J118" s="28">
        <f>'[38]23rd'!D19</f>
        <v>0</v>
      </c>
      <c r="K118" s="29">
        <f>'[38]23rd'!G19+'[38]23rd'!$H$19</f>
        <v>0</v>
      </c>
      <c r="L118" s="379"/>
      <c r="M118" s="380"/>
      <c r="N118" s="112">
        <f>'[38]23rd'!E19</f>
        <v>0</v>
      </c>
      <c r="O118" s="34">
        <f>'[38]23rd'!H19</f>
        <v>0</v>
      </c>
      <c r="P118" s="271">
        <f>'[38]23rd'!F19</f>
        <v>0</v>
      </c>
      <c r="Q118" s="34">
        <f>'[38]23rd'!I19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'[38]23rd'!D20</f>
        <v>10</v>
      </c>
      <c r="I119" s="29">
        <f>'[38]23rd'!G20</f>
        <v>10</v>
      </c>
      <c r="J119" s="28">
        <f>'[38]23rd'!D20+'[38]23rd'!$E$20</f>
        <v>11</v>
      </c>
      <c r="K119" s="29">
        <f>'[38]23rd'!G20+'[38]23rd'!$H$20</f>
        <v>11</v>
      </c>
      <c r="L119" s="379" t="str">
        <f>'[38]23rd'!M20</f>
        <v>G</v>
      </c>
      <c r="M119" s="380"/>
      <c r="N119" s="112">
        <f>'[38]23rd'!E20</f>
        <v>1</v>
      </c>
      <c r="O119" s="34">
        <f>'[38]23rd'!H20</f>
        <v>1</v>
      </c>
      <c r="P119" s="271">
        <f>'[38]23rd'!F20</f>
        <v>0</v>
      </c>
      <c r="Q119" s="34">
        <f>'[38]23rd'!I20</f>
        <v>0</v>
      </c>
      <c r="R119" s="379" t="str">
        <f>'[38]23rd'!N20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'[38]23rd'!D21</f>
        <v>1</v>
      </c>
      <c r="I120" s="27">
        <f>'[38]23rd'!G21</f>
        <v>1</v>
      </c>
      <c r="J120" s="28">
        <f>'[38]23rd'!D21</f>
        <v>1</v>
      </c>
      <c r="K120" s="27">
        <f>'[38]23rd'!G21+'[38]23rd'!$H$21</f>
        <v>1</v>
      </c>
      <c r="L120" s="379"/>
      <c r="M120" s="380"/>
      <c r="N120" s="112">
        <f>'[38]23rd'!E21</f>
        <v>0</v>
      </c>
      <c r="O120" s="33">
        <f>'[38]23rd'!H21</f>
        <v>0</v>
      </c>
      <c r="P120" s="271">
        <f>'[38]23rd'!F21</f>
        <v>0</v>
      </c>
      <c r="Q120" s="34">
        <f>'[38]23rd'!I21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'[38]23rd'!D22</f>
        <v>2</v>
      </c>
      <c r="I121" s="29">
        <f>'[38]23rd'!G22</f>
        <v>2</v>
      </c>
      <c r="J121" s="28">
        <f>'[38]23rd'!D22</f>
        <v>2</v>
      </c>
      <c r="K121" s="29">
        <f>'[38]23rd'!G22+'[38]23rd'!$H$22</f>
        <v>2</v>
      </c>
      <c r="L121" s="379"/>
      <c r="M121" s="380"/>
      <c r="N121" s="112">
        <f>'[38]23rd'!E22</f>
        <v>0</v>
      </c>
      <c r="O121" s="34">
        <f>'[38]23rd'!H22</f>
        <v>0</v>
      </c>
      <c r="P121" s="271">
        <f>'[38]23rd'!F22</f>
        <v>0</v>
      </c>
      <c r="Q121" s="34">
        <f>'[38]23rd'!I22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'[38]23rd'!D24</f>
        <v>9</v>
      </c>
      <c r="I122" s="29">
        <f>'[38]23rd'!G24</f>
        <v>9</v>
      </c>
      <c r="J122" s="28">
        <f>'[38]23rd'!D24</f>
        <v>9</v>
      </c>
      <c r="K122" s="29">
        <f>'[38]23rd'!G24+'[38]23rd'!$H$24</f>
        <v>9</v>
      </c>
      <c r="L122" s="379" t="str">
        <f>'[38]23rd'!M24</f>
        <v>G</v>
      </c>
      <c r="M122" s="380"/>
      <c r="N122" s="112">
        <f>'[38]23rd'!E24</f>
        <v>0</v>
      </c>
      <c r="O122" s="34">
        <f>'[38]23rd'!H24</f>
        <v>0</v>
      </c>
      <c r="P122" s="271">
        <f>'[38]23rd'!F24</f>
        <v>0</v>
      </c>
      <c r="Q122" s="34">
        <f>'[38]23rd'!I24</f>
        <v>0</v>
      </c>
      <c r="R122" s="379" t="str">
        <f>'[38]23rd'!N24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'[38]23rd'!D25</f>
        <v>1</v>
      </c>
      <c r="I123" s="27">
        <f>'[38]23rd'!G25</f>
        <v>1</v>
      </c>
      <c r="J123" s="28">
        <f>'[38]23rd'!D25</f>
        <v>1</v>
      </c>
      <c r="K123" s="27">
        <f>'[38]23rd'!G25+'[38]23rd'!$H$25</f>
        <v>1</v>
      </c>
      <c r="L123" s="379"/>
      <c r="M123" s="380"/>
      <c r="N123" s="112">
        <f>'[38]23rd'!E25</f>
        <v>0</v>
      </c>
      <c r="O123" s="33">
        <f>'[38]23rd'!H25</f>
        <v>0</v>
      </c>
      <c r="P123" s="271">
        <f>'[38]23rd'!F25</f>
        <v>0</v>
      </c>
      <c r="Q123" s="34">
        <f>'[38]23rd'!I25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'[38]23rd'!D26</f>
        <v>1</v>
      </c>
      <c r="I124" s="29">
        <f>'[38]23rd'!G26</f>
        <v>1</v>
      </c>
      <c r="J124" s="28">
        <f>'[38]23rd'!D26</f>
        <v>1</v>
      </c>
      <c r="K124" s="29">
        <f>'[38]23rd'!G26+'[38]23rd'!$H$26</f>
        <v>1</v>
      </c>
      <c r="L124" s="379"/>
      <c r="M124" s="380"/>
      <c r="N124" s="112">
        <f>'[38]23rd'!E26</f>
        <v>0</v>
      </c>
      <c r="O124" s="34">
        <f>'[38]23rd'!H26</f>
        <v>0</v>
      </c>
      <c r="P124" s="271">
        <f>'[38]23rd'!F26</f>
        <v>0</v>
      </c>
      <c r="Q124" s="34">
        <f>'[38]23rd'!I26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'[38]23rd'!D27</f>
        <v>2</v>
      </c>
      <c r="I125" s="31">
        <f>'[38]23rd'!G27</f>
        <v>2</v>
      </c>
      <c r="J125" s="32">
        <f>'[38]23rd'!D27</f>
        <v>2</v>
      </c>
      <c r="K125" s="31">
        <f>'[38]23rd'!G27+'[38]23rd'!$H$27</f>
        <v>2</v>
      </c>
      <c r="L125" s="533"/>
      <c r="M125" s="534"/>
      <c r="N125" s="113">
        <f>'[38]23rd'!E27</f>
        <v>0</v>
      </c>
      <c r="O125" s="35">
        <f>'[38]23rd'!H27</f>
        <v>0</v>
      </c>
      <c r="P125" s="272">
        <f>'[38]23rd'!F27</f>
        <v>0</v>
      </c>
      <c r="Q125" s="35">
        <f>'[38]23rd'!I27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4634" priority="517" stopIfTrue="1" operator="containsText" text="G">
      <formula>NOT(ISERROR(SEARCH("G",L27)))</formula>
    </cfRule>
    <cfRule type="containsText" dxfId="4633" priority="518" stopIfTrue="1" operator="containsText" text="A">
      <formula>NOT(ISERROR(SEARCH("A",L27)))</formula>
    </cfRule>
    <cfRule type="containsText" dxfId="4632" priority="519" stopIfTrue="1" operator="containsText" text="R">
      <formula>NOT(ISERROR(SEARCH("R",L27)))</formula>
    </cfRule>
  </conditionalFormatting>
  <conditionalFormatting sqref="R111 R115 R119 R122 L111 L115 L119 L122">
    <cfRule type="containsText" dxfId="4631" priority="516" stopIfTrue="1" operator="containsText" text="No Service">
      <formula>NOT(ISERROR(SEARCH("No Service",L111)))</formula>
    </cfRule>
  </conditionalFormatting>
  <conditionalFormatting sqref="W102 U102:U105 W89 U89:U97">
    <cfRule type="containsText" dxfId="4630" priority="511" stopIfTrue="1" operator="containsText" text="On Call">
      <formula>NOT(ISERROR(SEARCH("On Call",U89)))</formula>
    </cfRule>
    <cfRule type="containsText" dxfId="4629" priority="512" stopIfTrue="1" operator="containsText" text="No Service">
      <formula>NOT(ISERROR(SEARCH("No Service",U89)))</formula>
    </cfRule>
    <cfRule type="containsText" dxfId="4628" priority="513" stopIfTrue="1" operator="containsText" text="G">
      <formula>NOT(ISERROR(SEARCH("G",U89)))</formula>
    </cfRule>
    <cfRule type="containsText" dxfId="4627" priority="514" stopIfTrue="1" operator="containsText" text="A">
      <formula>NOT(ISERROR(SEARCH("A",U89)))</formula>
    </cfRule>
    <cfRule type="containsText" dxfId="4626" priority="515" stopIfTrue="1" operator="containsText" text="R">
      <formula>NOT(ISERROR(SEARCH("R",U89)))</formula>
    </cfRule>
  </conditionalFormatting>
  <conditionalFormatting sqref="J27">
    <cfRule type="cellIs" dxfId="4625" priority="510" operator="greaterThan">
      <formula>$I$27</formula>
    </cfRule>
  </conditionalFormatting>
  <conditionalFormatting sqref="J28">
    <cfRule type="cellIs" dxfId="4624" priority="509" operator="greaterThan">
      <formula>$I$28</formula>
    </cfRule>
  </conditionalFormatting>
  <conditionalFormatting sqref="J29">
    <cfRule type="cellIs" dxfId="4623" priority="508" operator="greaterThan">
      <formula>$I$29</formula>
    </cfRule>
  </conditionalFormatting>
  <conditionalFormatting sqref="J40">
    <cfRule type="cellIs" dxfId="4622" priority="507" operator="greaterThan">
      <formula>$I$40</formula>
    </cfRule>
  </conditionalFormatting>
  <conditionalFormatting sqref="J41">
    <cfRule type="cellIs" dxfId="4621" priority="506" operator="greaterThan">
      <formula>$I$41</formula>
    </cfRule>
  </conditionalFormatting>
  <conditionalFormatting sqref="J42">
    <cfRule type="cellIs" dxfId="4620" priority="505" operator="greaterThan">
      <formula>$I$42</formula>
    </cfRule>
  </conditionalFormatting>
  <conditionalFormatting sqref="J30">
    <cfRule type="cellIs" dxfId="4619" priority="504" operator="greaterThan">
      <formula>$I$30</formula>
    </cfRule>
  </conditionalFormatting>
  <conditionalFormatting sqref="J31">
    <cfRule type="cellIs" dxfId="4618" priority="503" operator="greaterThan">
      <formula>$I$31</formula>
    </cfRule>
  </conditionalFormatting>
  <conditionalFormatting sqref="J32">
    <cfRule type="cellIs" dxfId="4617" priority="502" operator="greaterThan">
      <formula>$I$32</formula>
    </cfRule>
  </conditionalFormatting>
  <conditionalFormatting sqref="J33">
    <cfRule type="cellIs" dxfId="4616" priority="501" operator="greaterThan">
      <formula>$I$33</formula>
    </cfRule>
  </conditionalFormatting>
  <conditionalFormatting sqref="J34">
    <cfRule type="cellIs" dxfId="4615" priority="500" operator="greaterThan">
      <formula>$I$34</formula>
    </cfRule>
  </conditionalFormatting>
  <conditionalFormatting sqref="J35">
    <cfRule type="cellIs" dxfId="4614" priority="499" operator="greaterThan">
      <formula>$I$35</formula>
    </cfRule>
  </conditionalFormatting>
  <conditionalFormatting sqref="J45">
    <cfRule type="cellIs" dxfId="4613" priority="498" operator="greaterThan">
      <formula>$I$45</formula>
    </cfRule>
  </conditionalFormatting>
  <conditionalFormatting sqref="J43">
    <cfRule type="cellIs" dxfId="4612" priority="497" operator="greaterThan">
      <formula>$I$43</formula>
    </cfRule>
  </conditionalFormatting>
  <conditionalFormatting sqref="J44">
    <cfRule type="cellIs" dxfId="4611" priority="496" operator="greaterThan">
      <formula>$I$44</formula>
    </cfRule>
  </conditionalFormatting>
  <conditionalFormatting sqref="J48">
    <cfRule type="cellIs" dxfId="4610" priority="495" operator="greaterThan">
      <formula>$I$48</formula>
    </cfRule>
  </conditionalFormatting>
  <conditionalFormatting sqref="J49">
    <cfRule type="cellIs" dxfId="4609" priority="494" operator="greaterThan">
      <formula>$I$49</formula>
    </cfRule>
  </conditionalFormatting>
  <conditionalFormatting sqref="J46">
    <cfRule type="cellIs" dxfId="4608" priority="493" operator="greaterThan">
      <formula>$I$46</formula>
    </cfRule>
  </conditionalFormatting>
  <conditionalFormatting sqref="J47">
    <cfRule type="cellIs" dxfId="4607" priority="492" operator="greaterThan">
      <formula>$I$47</formula>
    </cfRule>
  </conditionalFormatting>
  <conditionalFormatting sqref="J50">
    <cfRule type="cellIs" dxfId="4606" priority="491" operator="greaterThan">
      <formula>I50</formula>
    </cfRule>
  </conditionalFormatting>
  <conditionalFormatting sqref="J57">
    <cfRule type="cellIs" dxfId="4605" priority="490" operator="greaterThan">
      <formula>$I$57</formula>
    </cfRule>
  </conditionalFormatting>
  <conditionalFormatting sqref="J58">
    <cfRule type="cellIs" dxfId="4604" priority="489" operator="greaterThan">
      <formula>$I$58</formula>
    </cfRule>
  </conditionalFormatting>
  <conditionalFormatting sqref="J62">
    <cfRule type="cellIs" dxfId="4603" priority="488" operator="greaterThan">
      <formula>$I$62</formula>
    </cfRule>
  </conditionalFormatting>
  <conditionalFormatting sqref="J60">
    <cfRule type="cellIs" dxfId="4602" priority="487" operator="greaterThan">
      <formula>$I$60</formula>
    </cfRule>
  </conditionalFormatting>
  <conditionalFormatting sqref="J63">
    <cfRule type="cellIs" dxfId="4601" priority="486" operator="greaterThan">
      <formula>$I$63</formula>
    </cfRule>
  </conditionalFormatting>
  <conditionalFormatting sqref="J59">
    <cfRule type="cellIs" dxfId="4600" priority="485" operator="greaterThan">
      <formula>$I$59</formula>
    </cfRule>
  </conditionalFormatting>
  <conditionalFormatting sqref="J64">
    <cfRule type="cellIs" dxfId="4599" priority="484" operator="greaterThan">
      <formula>$I$64</formula>
    </cfRule>
  </conditionalFormatting>
  <conditionalFormatting sqref="J71">
    <cfRule type="cellIs" dxfId="4598" priority="483" operator="greaterThan">
      <formula>$I$71</formula>
    </cfRule>
  </conditionalFormatting>
  <conditionalFormatting sqref="J73">
    <cfRule type="cellIs" dxfId="4597" priority="482" operator="greaterThan">
      <formula>$I$73</formula>
    </cfRule>
  </conditionalFormatting>
  <conditionalFormatting sqref="J72">
    <cfRule type="cellIs" dxfId="4596" priority="481" operator="greaterThan">
      <formula>$I$72</formula>
    </cfRule>
  </conditionalFormatting>
  <conditionalFormatting sqref="J74">
    <cfRule type="cellIs" dxfId="4595" priority="480" operator="greaterThan">
      <formula>$I$74</formula>
    </cfRule>
  </conditionalFormatting>
  <conditionalFormatting sqref="J75">
    <cfRule type="cellIs" dxfId="4594" priority="479" operator="greaterThan">
      <formula>$I$75</formula>
    </cfRule>
  </conditionalFormatting>
  <conditionalFormatting sqref="J70">
    <cfRule type="cellIs" dxfId="4593" priority="478" operator="greaterThan">
      <formula>$I$70</formula>
    </cfRule>
  </conditionalFormatting>
  <conditionalFormatting sqref="J76">
    <cfRule type="cellIs" dxfId="4592" priority="477" operator="greaterThan">
      <formula>$I$76</formula>
    </cfRule>
  </conditionalFormatting>
  <conditionalFormatting sqref="J77">
    <cfRule type="cellIs" dxfId="4591" priority="476" operator="greaterThan">
      <formula>$I$77</formula>
    </cfRule>
  </conditionalFormatting>
  <conditionalFormatting sqref="J78">
    <cfRule type="cellIs" dxfId="4590" priority="475" operator="greaterThan">
      <formula>$I$78</formula>
    </cfRule>
  </conditionalFormatting>
  <conditionalFormatting sqref="J79">
    <cfRule type="cellIs" dxfId="4589" priority="474" operator="greaterThan">
      <formula>$I$79</formula>
    </cfRule>
  </conditionalFormatting>
  <conditionalFormatting sqref="J80">
    <cfRule type="cellIs" dxfId="4588" priority="473" operator="greaterThan">
      <formula>I80</formula>
    </cfRule>
  </conditionalFormatting>
  <conditionalFormatting sqref="L27">
    <cfRule type="cellIs" dxfId="4587" priority="472" operator="greaterThan">
      <formula>$K$27</formula>
    </cfRule>
  </conditionalFormatting>
  <conditionalFormatting sqref="L28">
    <cfRule type="cellIs" dxfId="4586" priority="471" operator="greaterThan">
      <formula>$K$28</formula>
    </cfRule>
  </conditionalFormatting>
  <conditionalFormatting sqref="L29">
    <cfRule type="cellIs" dxfId="4585" priority="470" operator="greaterThan">
      <formula>$K$29</formula>
    </cfRule>
  </conditionalFormatting>
  <conditionalFormatting sqref="L40">
    <cfRule type="cellIs" dxfId="4584" priority="469" operator="greaterThan">
      <formula>$K$40</formula>
    </cfRule>
  </conditionalFormatting>
  <conditionalFormatting sqref="L41">
    <cfRule type="cellIs" dxfId="4583" priority="468" operator="greaterThan">
      <formula>$K$41</formula>
    </cfRule>
  </conditionalFormatting>
  <conditionalFormatting sqref="L42">
    <cfRule type="cellIs" dxfId="4582" priority="467" operator="greaterThan">
      <formula>$K$42</formula>
    </cfRule>
  </conditionalFormatting>
  <conditionalFormatting sqref="L30">
    <cfRule type="cellIs" dxfId="4581" priority="466" operator="greaterThan">
      <formula>$K$30</formula>
    </cfRule>
  </conditionalFormatting>
  <conditionalFormatting sqref="L31">
    <cfRule type="cellIs" dxfId="4580" priority="465" operator="greaterThan">
      <formula>$K$31</formula>
    </cfRule>
  </conditionalFormatting>
  <conditionalFormatting sqref="Z27">
    <cfRule type="cellIs" dxfId="4579" priority="464" operator="greaterThan">
      <formula>$Y$27</formula>
    </cfRule>
  </conditionalFormatting>
  <conditionalFormatting sqref="Z28">
    <cfRule type="cellIs" dxfId="4578" priority="463" operator="greaterThan">
      <formula>$Y$28</formula>
    </cfRule>
  </conditionalFormatting>
  <conditionalFormatting sqref="Z29">
    <cfRule type="cellIs" dxfId="4577" priority="462" operator="greaterThan">
      <formula>$Y$29</formula>
    </cfRule>
  </conditionalFormatting>
  <conditionalFormatting sqref="Z40">
    <cfRule type="cellIs" dxfId="4576" priority="461" operator="greaterThan">
      <formula>$Y$40</formula>
    </cfRule>
  </conditionalFormatting>
  <conditionalFormatting sqref="Z41">
    <cfRule type="cellIs" dxfId="4575" priority="460" operator="greaterThan">
      <formula>$Y$41</formula>
    </cfRule>
  </conditionalFormatting>
  <conditionalFormatting sqref="Z42">
    <cfRule type="cellIs" dxfId="4574" priority="459" operator="greaterThan">
      <formula>$Y$42</formula>
    </cfRule>
  </conditionalFormatting>
  <conditionalFormatting sqref="Z30">
    <cfRule type="cellIs" dxfId="4573" priority="458" operator="greaterThan">
      <formula>$Y$30</formula>
    </cfRule>
  </conditionalFormatting>
  <conditionalFormatting sqref="Z31">
    <cfRule type="cellIs" dxfId="4572" priority="457" operator="greaterThan">
      <formula>$Y$31</formula>
    </cfRule>
  </conditionalFormatting>
  <conditionalFormatting sqref="AB27">
    <cfRule type="cellIs" dxfId="4571" priority="456" operator="greaterThan">
      <formula>$AA$27</formula>
    </cfRule>
  </conditionalFormatting>
  <conditionalFormatting sqref="AB28">
    <cfRule type="cellIs" dxfId="4570" priority="455" operator="greaterThan">
      <formula>$AA$28</formula>
    </cfRule>
  </conditionalFormatting>
  <conditionalFormatting sqref="AB29">
    <cfRule type="cellIs" dxfId="4569" priority="454" operator="greaterThan">
      <formula>$AA$29</formula>
    </cfRule>
  </conditionalFormatting>
  <conditionalFormatting sqref="AB40">
    <cfRule type="cellIs" dxfId="4568" priority="453" operator="greaterThan">
      <formula>$AA$40</formula>
    </cfRule>
  </conditionalFormatting>
  <conditionalFormatting sqref="AB41">
    <cfRule type="cellIs" dxfId="4567" priority="452" operator="greaterThan">
      <formula>$AA$41</formula>
    </cfRule>
  </conditionalFormatting>
  <conditionalFormatting sqref="AB42">
    <cfRule type="cellIs" dxfId="4566" priority="451" operator="greaterThan">
      <formula>$AA$42</formula>
    </cfRule>
  </conditionalFormatting>
  <conditionalFormatting sqref="AB30">
    <cfRule type="cellIs" dxfId="4565" priority="450" operator="greaterThan">
      <formula>$AA$30</formula>
    </cfRule>
  </conditionalFormatting>
  <conditionalFormatting sqref="AB31">
    <cfRule type="cellIs" dxfId="4564" priority="449" operator="greaterThan">
      <formula>$AA$31</formula>
    </cfRule>
  </conditionalFormatting>
  <conditionalFormatting sqref="L32">
    <cfRule type="cellIs" dxfId="4563" priority="448" operator="greaterThan">
      <formula>$K$32</formula>
    </cfRule>
  </conditionalFormatting>
  <conditionalFormatting sqref="L33">
    <cfRule type="cellIs" dxfId="4562" priority="447" operator="greaterThan">
      <formula>$K$33</formula>
    </cfRule>
  </conditionalFormatting>
  <conditionalFormatting sqref="L34">
    <cfRule type="cellIs" dxfId="4561" priority="446" operator="greaterThan">
      <formula>$K$34</formula>
    </cfRule>
  </conditionalFormatting>
  <conditionalFormatting sqref="L35">
    <cfRule type="cellIs" dxfId="4560" priority="445" operator="greaterThan">
      <formula>$K$35</formula>
    </cfRule>
  </conditionalFormatting>
  <conditionalFormatting sqref="L45">
    <cfRule type="cellIs" dxfId="4559" priority="444" operator="greaterThan">
      <formula>$K$45</formula>
    </cfRule>
  </conditionalFormatting>
  <conditionalFormatting sqref="L43">
    <cfRule type="cellIs" dxfId="4558" priority="443" operator="greaterThan">
      <formula>$K$43</formula>
    </cfRule>
  </conditionalFormatting>
  <conditionalFormatting sqref="L44">
    <cfRule type="cellIs" dxfId="4557" priority="442" operator="greaterThan">
      <formula>$K$44</formula>
    </cfRule>
  </conditionalFormatting>
  <conditionalFormatting sqref="L48">
    <cfRule type="cellIs" dxfId="4556" priority="441" operator="greaterThan">
      <formula>$K$48</formula>
    </cfRule>
  </conditionalFormatting>
  <conditionalFormatting sqref="L49">
    <cfRule type="cellIs" dxfId="4555" priority="440" operator="greaterThan">
      <formula>$K$49</formula>
    </cfRule>
  </conditionalFormatting>
  <conditionalFormatting sqref="L46">
    <cfRule type="cellIs" dxfId="4554" priority="439" operator="greaterThan">
      <formula>$K$46</formula>
    </cfRule>
  </conditionalFormatting>
  <conditionalFormatting sqref="L47">
    <cfRule type="cellIs" dxfId="4553" priority="438" operator="greaterThan">
      <formula>$K$47</formula>
    </cfRule>
  </conditionalFormatting>
  <conditionalFormatting sqref="L50">
    <cfRule type="cellIs" dxfId="4552" priority="437" operator="greaterThan">
      <formula>$K$50</formula>
    </cfRule>
  </conditionalFormatting>
  <conditionalFormatting sqref="Z32">
    <cfRule type="cellIs" dxfId="4551" priority="436" operator="greaterThan">
      <formula>$Y$32</formula>
    </cfRule>
  </conditionalFormatting>
  <conditionalFormatting sqref="Z33">
    <cfRule type="cellIs" dxfId="4550" priority="435" operator="greaterThan">
      <formula>$Y$33</formula>
    </cfRule>
  </conditionalFormatting>
  <conditionalFormatting sqref="Z34">
    <cfRule type="cellIs" dxfId="4549" priority="434" operator="greaterThan">
      <formula>$Y$34</formula>
    </cfRule>
  </conditionalFormatting>
  <conditionalFormatting sqref="Z35">
    <cfRule type="cellIs" dxfId="4548" priority="433" operator="greaterThan">
      <formula>$Y$35</formula>
    </cfRule>
  </conditionalFormatting>
  <conditionalFormatting sqref="Z45">
    <cfRule type="cellIs" dxfId="4547" priority="432" operator="greaterThan">
      <formula>$Y$45</formula>
    </cfRule>
  </conditionalFormatting>
  <conditionalFormatting sqref="Z43">
    <cfRule type="cellIs" dxfId="4546" priority="431" operator="greaterThan">
      <formula>$Y$43</formula>
    </cfRule>
  </conditionalFormatting>
  <conditionalFormatting sqref="Z44">
    <cfRule type="cellIs" dxfId="4545" priority="430" operator="greaterThan">
      <formula>$Y$44</formula>
    </cfRule>
  </conditionalFormatting>
  <conditionalFormatting sqref="Z48">
    <cfRule type="cellIs" dxfId="4544" priority="429" operator="greaterThan">
      <formula>$Y$48</formula>
    </cfRule>
  </conditionalFormatting>
  <conditionalFormatting sqref="Z49">
    <cfRule type="cellIs" dxfId="4543" priority="428" operator="greaterThan">
      <formula>$Y$49</formula>
    </cfRule>
  </conditionalFormatting>
  <conditionalFormatting sqref="Z46">
    <cfRule type="cellIs" dxfId="4542" priority="427" operator="greaterThan">
      <formula>$Y$46</formula>
    </cfRule>
  </conditionalFormatting>
  <conditionalFormatting sqref="Z47">
    <cfRule type="cellIs" dxfId="4541" priority="426" operator="greaterThan">
      <formula>$Y$47</formula>
    </cfRule>
  </conditionalFormatting>
  <conditionalFormatting sqref="Z50">
    <cfRule type="cellIs" dxfId="4540" priority="425" operator="greaterThan">
      <formula>$Y$50</formula>
    </cfRule>
  </conditionalFormatting>
  <conditionalFormatting sqref="AB32">
    <cfRule type="cellIs" dxfId="4539" priority="424" operator="greaterThan">
      <formula>$AA$32</formula>
    </cfRule>
  </conditionalFormatting>
  <conditionalFormatting sqref="AB33">
    <cfRule type="cellIs" dxfId="4538" priority="423" operator="greaterThan">
      <formula>$AA$33</formula>
    </cfRule>
  </conditionalFormatting>
  <conditionalFormatting sqref="AB34">
    <cfRule type="cellIs" dxfId="4537" priority="422" operator="greaterThan">
      <formula>$AA$34</formula>
    </cfRule>
  </conditionalFormatting>
  <conditionalFormatting sqref="AB35">
    <cfRule type="cellIs" dxfId="4536" priority="421" operator="greaterThan">
      <formula>$AA$35</formula>
    </cfRule>
  </conditionalFormatting>
  <conditionalFormatting sqref="AB45">
    <cfRule type="cellIs" dxfId="4535" priority="420" operator="greaterThan">
      <formula>$AA$45</formula>
    </cfRule>
  </conditionalFormatting>
  <conditionalFormatting sqref="AB43">
    <cfRule type="cellIs" dxfId="4534" priority="419" operator="greaterThan">
      <formula>$AA$43</formula>
    </cfRule>
  </conditionalFormatting>
  <conditionalFormatting sqref="AB44">
    <cfRule type="cellIs" dxfId="4533" priority="418" operator="greaterThan">
      <formula>$AA$44</formula>
    </cfRule>
  </conditionalFormatting>
  <conditionalFormatting sqref="AB48">
    <cfRule type="cellIs" dxfId="4532" priority="417" operator="greaterThan">
      <formula>$AA$48</formula>
    </cfRule>
  </conditionalFormatting>
  <conditionalFormatting sqref="AB49">
    <cfRule type="cellIs" dxfId="4531" priority="416" operator="greaterThan">
      <formula>$AA$49</formula>
    </cfRule>
  </conditionalFormatting>
  <conditionalFormatting sqref="AB46">
    <cfRule type="cellIs" dxfId="4530" priority="415" operator="greaterThan">
      <formula>$AA$46</formula>
    </cfRule>
  </conditionalFormatting>
  <conditionalFormatting sqref="AB47">
    <cfRule type="cellIs" dxfId="4529" priority="414" operator="greaterThan">
      <formula>$AA$47</formula>
    </cfRule>
  </conditionalFormatting>
  <conditionalFormatting sqref="AB50">
    <cfRule type="cellIs" dxfId="4528" priority="413" operator="greaterThan">
      <formula>$AA$50</formula>
    </cfRule>
  </conditionalFormatting>
  <conditionalFormatting sqref="L57">
    <cfRule type="cellIs" dxfId="4527" priority="412" operator="greaterThan">
      <formula>$K$57</formula>
    </cfRule>
  </conditionalFormatting>
  <conditionalFormatting sqref="L58">
    <cfRule type="cellIs" dxfId="4526" priority="411" operator="greaterThan">
      <formula>$K$58</formula>
    </cfRule>
  </conditionalFormatting>
  <conditionalFormatting sqref="L62">
    <cfRule type="cellIs" dxfId="4525" priority="410" operator="greaterThan">
      <formula>$K$62</formula>
    </cfRule>
  </conditionalFormatting>
  <conditionalFormatting sqref="L60">
    <cfRule type="cellIs" dxfId="4524" priority="409" operator="greaterThan">
      <formula>$K$60</formula>
    </cfRule>
  </conditionalFormatting>
  <conditionalFormatting sqref="L63">
    <cfRule type="cellIs" dxfId="4523" priority="408" operator="greaterThan">
      <formula>$K$63</formula>
    </cfRule>
  </conditionalFormatting>
  <conditionalFormatting sqref="L59">
    <cfRule type="cellIs" dxfId="4522" priority="407" operator="greaterThan">
      <formula>$K$59</formula>
    </cfRule>
  </conditionalFormatting>
  <conditionalFormatting sqref="L64">
    <cfRule type="cellIs" dxfId="4521" priority="406" operator="greaterThan">
      <formula>$K$64</formula>
    </cfRule>
  </conditionalFormatting>
  <conditionalFormatting sqref="Z57">
    <cfRule type="cellIs" dxfId="4520" priority="405" operator="greaterThan">
      <formula>$Y$57</formula>
    </cfRule>
  </conditionalFormatting>
  <conditionalFormatting sqref="Z58">
    <cfRule type="cellIs" dxfId="4519" priority="404" operator="greaterThan">
      <formula>$Y$58</formula>
    </cfRule>
  </conditionalFormatting>
  <conditionalFormatting sqref="Z62">
    <cfRule type="cellIs" dxfId="4518" priority="403" operator="greaterThan">
      <formula>$Y$62</formula>
    </cfRule>
  </conditionalFormatting>
  <conditionalFormatting sqref="Z60">
    <cfRule type="cellIs" dxfId="4517" priority="402" operator="greaterThan">
      <formula>$Y$60</formula>
    </cfRule>
  </conditionalFormatting>
  <conditionalFormatting sqref="Z63">
    <cfRule type="cellIs" dxfId="4516" priority="401" operator="greaterThan">
      <formula>$Y$63</formula>
    </cfRule>
  </conditionalFormatting>
  <conditionalFormatting sqref="Z59">
    <cfRule type="cellIs" dxfId="4515" priority="400" operator="greaterThan">
      <formula>$Y$59</formula>
    </cfRule>
  </conditionalFormatting>
  <conditionalFormatting sqref="Z64">
    <cfRule type="cellIs" dxfId="4514" priority="399" operator="greaterThan">
      <formula>$Y$64</formula>
    </cfRule>
  </conditionalFormatting>
  <conditionalFormatting sqref="AB57">
    <cfRule type="cellIs" dxfId="4513" priority="398" operator="greaterThan">
      <formula>$AA$57</formula>
    </cfRule>
  </conditionalFormatting>
  <conditionalFormatting sqref="AB58">
    <cfRule type="cellIs" dxfId="4512" priority="397" operator="greaterThan">
      <formula>$AA$58</formula>
    </cfRule>
  </conditionalFormatting>
  <conditionalFormatting sqref="AB62">
    <cfRule type="cellIs" dxfId="4511" priority="396" operator="greaterThan">
      <formula>$AA$62</formula>
    </cfRule>
  </conditionalFormatting>
  <conditionalFormatting sqref="AB60">
    <cfRule type="cellIs" dxfId="4510" priority="395" operator="greaterThan">
      <formula>$AA$60</formula>
    </cfRule>
  </conditionalFormatting>
  <conditionalFormatting sqref="AB63">
    <cfRule type="cellIs" dxfId="4509" priority="394" operator="greaterThan">
      <formula>$AA$63</formula>
    </cfRule>
  </conditionalFormatting>
  <conditionalFormatting sqref="AB59">
    <cfRule type="cellIs" dxfId="4508" priority="393" operator="greaterThan">
      <formula>$AA$59</formula>
    </cfRule>
  </conditionalFormatting>
  <conditionalFormatting sqref="AB64">
    <cfRule type="cellIs" dxfId="4507" priority="392" operator="greaterThan">
      <formula>$AA$64</formula>
    </cfRule>
  </conditionalFormatting>
  <conditionalFormatting sqref="L71">
    <cfRule type="cellIs" dxfId="4506" priority="391" operator="greaterThan">
      <formula>$K$71</formula>
    </cfRule>
  </conditionalFormatting>
  <conditionalFormatting sqref="L73">
    <cfRule type="cellIs" dxfId="4505" priority="390" operator="greaterThan">
      <formula>$K$73</formula>
    </cfRule>
  </conditionalFormatting>
  <conditionalFormatting sqref="L72">
    <cfRule type="cellIs" dxfId="4504" priority="389" operator="greaterThan">
      <formula>$K$72</formula>
    </cfRule>
  </conditionalFormatting>
  <conditionalFormatting sqref="L74">
    <cfRule type="cellIs" dxfId="4503" priority="388" operator="greaterThan">
      <formula>$K$74</formula>
    </cfRule>
  </conditionalFormatting>
  <conditionalFormatting sqref="L75">
    <cfRule type="cellIs" dxfId="4502" priority="387" operator="greaterThan">
      <formula>$K$75</formula>
    </cfRule>
  </conditionalFormatting>
  <conditionalFormatting sqref="Z71">
    <cfRule type="cellIs" dxfId="4501" priority="386" operator="greaterThan">
      <formula>$Y$71</formula>
    </cfRule>
  </conditionalFormatting>
  <conditionalFormatting sqref="Z73">
    <cfRule type="cellIs" dxfId="4500" priority="385" operator="greaterThan">
      <formula>$Y$73</formula>
    </cfRule>
  </conditionalFormatting>
  <conditionalFormatting sqref="Z72">
    <cfRule type="cellIs" dxfId="4499" priority="384" operator="greaterThan">
      <formula>$Y$72</formula>
    </cfRule>
  </conditionalFormatting>
  <conditionalFormatting sqref="Z74">
    <cfRule type="cellIs" dxfId="4498" priority="383" operator="greaterThan">
      <formula>$Y$74</formula>
    </cfRule>
  </conditionalFormatting>
  <conditionalFormatting sqref="Z75">
    <cfRule type="cellIs" dxfId="4497" priority="382" operator="greaterThan">
      <formula>$Y$75</formula>
    </cfRule>
  </conditionalFormatting>
  <conditionalFormatting sqref="AB71">
    <cfRule type="cellIs" dxfId="4496" priority="381" operator="greaterThan">
      <formula>$AA$71</formula>
    </cfRule>
  </conditionalFormatting>
  <conditionalFormatting sqref="AB73">
    <cfRule type="cellIs" dxfId="4495" priority="380" operator="greaterThan">
      <formula>$AA$73</formula>
    </cfRule>
  </conditionalFormatting>
  <conditionalFormatting sqref="AB72">
    <cfRule type="cellIs" dxfId="4494" priority="379" operator="greaterThan">
      <formula>$AA$72</formula>
    </cfRule>
  </conditionalFormatting>
  <conditionalFormatting sqref="AB74">
    <cfRule type="cellIs" dxfId="4493" priority="378" operator="greaterThan">
      <formula>$AA$74</formula>
    </cfRule>
  </conditionalFormatting>
  <conditionalFormatting sqref="AB75">
    <cfRule type="cellIs" dxfId="4492" priority="377" operator="greaterThan">
      <formula>$AA$75</formula>
    </cfRule>
  </conditionalFormatting>
  <conditionalFormatting sqref="L70">
    <cfRule type="cellIs" dxfId="4491" priority="376" operator="greaterThan">
      <formula>$K$70</formula>
    </cfRule>
  </conditionalFormatting>
  <conditionalFormatting sqref="Z70">
    <cfRule type="cellIs" dxfId="4490" priority="375" operator="greaterThan">
      <formula>$Y$70</formula>
    </cfRule>
  </conditionalFormatting>
  <conditionalFormatting sqref="AB70">
    <cfRule type="cellIs" dxfId="4489" priority="374" operator="greaterThan">
      <formula>$AA$70</formula>
    </cfRule>
  </conditionalFormatting>
  <conditionalFormatting sqref="L76">
    <cfRule type="cellIs" dxfId="4488" priority="373" operator="greaterThan">
      <formula>$K$76</formula>
    </cfRule>
  </conditionalFormatting>
  <conditionalFormatting sqref="L77">
    <cfRule type="cellIs" dxfId="4487" priority="372" operator="greaterThan">
      <formula>$K$77</formula>
    </cfRule>
  </conditionalFormatting>
  <conditionalFormatting sqref="L78">
    <cfRule type="cellIs" dxfId="4486" priority="371" operator="greaterThan">
      <formula>$K$78</formula>
    </cfRule>
  </conditionalFormatting>
  <conditionalFormatting sqref="L79">
    <cfRule type="cellIs" dxfId="4485" priority="370" operator="greaterThan">
      <formula>$K$79</formula>
    </cfRule>
  </conditionalFormatting>
  <conditionalFormatting sqref="L80">
    <cfRule type="cellIs" dxfId="4484" priority="369" operator="greaterThan">
      <formula>$K$80</formula>
    </cfRule>
  </conditionalFormatting>
  <conditionalFormatting sqref="Z76">
    <cfRule type="cellIs" dxfId="4483" priority="368" operator="greaterThan">
      <formula>$Y$76</formula>
    </cfRule>
  </conditionalFormatting>
  <conditionalFormatting sqref="Z77">
    <cfRule type="cellIs" dxfId="4482" priority="367" operator="greaterThan">
      <formula>$Y$77</formula>
    </cfRule>
  </conditionalFormatting>
  <conditionalFormatting sqref="Z78">
    <cfRule type="cellIs" dxfId="4481" priority="366" operator="greaterThan">
      <formula>$Y$78</formula>
    </cfRule>
  </conditionalFormatting>
  <conditionalFormatting sqref="Z79">
    <cfRule type="cellIs" dxfId="4480" priority="365" operator="greaterThan">
      <formula>$Y$79</formula>
    </cfRule>
  </conditionalFormatting>
  <conditionalFormatting sqref="Z80">
    <cfRule type="cellIs" dxfId="4479" priority="364" operator="greaterThan">
      <formula>$Y$80</formula>
    </cfRule>
  </conditionalFormatting>
  <conditionalFormatting sqref="AB76">
    <cfRule type="cellIs" dxfId="4478" priority="363" operator="greaterThan">
      <formula>$AA$76</formula>
    </cfRule>
  </conditionalFormatting>
  <conditionalFormatting sqref="AB77">
    <cfRule type="cellIs" dxfId="4477" priority="362" operator="greaterThan">
      <formula>$AA$77</formula>
    </cfRule>
  </conditionalFormatting>
  <conditionalFormatting sqref="AB78">
    <cfRule type="cellIs" dxfId="4476" priority="361" operator="greaterThan">
      <formula>$AA$78</formula>
    </cfRule>
  </conditionalFormatting>
  <conditionalFormatting sqref="AB79">
    <cfRule type="cellIs" dxfId="4475" priority="360" operator="greaterThan">
      <formula>$AA$79</formula>
    </cfRule>
  </conditionalFormatting>
  <conditionalFormatting sqref="AB80">
    <cfRule type="cellIs" dxfId="4474" priority="359" operator="greaterThan">
      <formula>$AA$80</formula>
    </cfRule>
  </conditionalFormatting>
  <conditionalFormatting sqref="J61">
    <cfRule type="cellIs" dxfId="4473" priority="358" operator="greaterThan">
      <formula>$I$61</formula>
    </cfRule>
  </conditionalFormatting>
  <conditionalFormatting sqref="L61">
    <cfRule type="cellIs" dxfId="4472" priority="357" operator="greaterThan">
      <formula>$K$61</formula>
    </cfRule>
  </conditionalFormatting>
  <conditionalFormatting sqref="Z61">
    <cfRule type="cellIs" dxfId="4471" priority="356" operator="greaterThan">
      <formula>$Y$61</formula>
    </cfRule>
  </conditionalFormatting>
  <conditionalFormatting sqref="AB61">
    <cfRule type="cellIs" dxfId="4470" priority="355" operator="greaterThan">
      <formula>$AA$61</formula>
    </cfRule>
  </conditionalFormatting>
  <conditionalFormatting sqref="J65">
    <cfRule type="cellIs" dxfId="4469" priority="354" operator="greaterThan">
      <formula>$I$65</formula>
    </cfRule>
  </conditionalFormatting>
  <conditionalFormatting sqref="L65">
    <cfRule type="cellIs" dxfId="4468" priority="353" operator="greaterThan">
      <formula>$K$65</formula>
    </cfRule>
  </conditionalFormatting>
  <conditionalFormatting sqref="Z65">
    <cfRule type="cellIs" dxfId="4467" priority="352" operator="greaterThan">
      <formula>$Y$65</formula>
    </cfRule>
  </conditionalFormatting>
  <conditionalFormatting sqref="AB65">
    <cfRule type="cellIs" dxfId="4466" priority="351" operator="greaterThan">
      <formula>$AA$65</formula>
    </cfRule>
  </conditionalFormatting>
  <conditionalFormatting sqref="S27">
    <cfRule type="expression" dxfId="4465" priority="349">
      <formula>J27&gt;=I27-8</formula>
    </cfRule>
    <cfRule type="expression" dxfId="4464" priority="350">
      <formula>J27&lt;I27-8</formula>
    </cfRule>
  </conditionalFormatting>
  <conditionalFormatting sqref="S28">
    <cfRule type="expression" dxfId="4463" priority="347">
      <formula>J28&gt;=I28-8</formula>
    </cfRule>
    <cfRule type="expression" dxfId="4462" priority="348">
      <formula>J28&lt;I28-8</formula>
    </cfRule>
  </conditionalFormatting>
  <conditionalFormatting sqref="S29">
    <cfRule type="expression" dxfId="4461" priority="345">
      <formula>J29&gt;=I29-8</formula>
    </cfRule>
    <cfRule type="expression" dxfId="4460" priority="346">
      <formula>J29&lt;I29-8</formula>
    </cfRule>
  </conditionalFormatting>
  <conditionalFormatting sqref="S40">
    <cfRule type="expression" dxfId="4459" priority="343">
      <formula>J40&gt;=I40-8</formula>
    </cfRule>
    <cfRule type="expression" dxfId="4458" priority="344">
      <formula>J40&lt;I40-8</formula>
    </cfRule>
  </conditionalFormatting>
  <conditionalFormatting sqref="S41">
    <cfRule type="expression" dxfId="4457" priority="341">
      <formula>J41&gt;=I41-8</formula>
    </cfRule>
    <cfRule type="expression" dxfId="4456" priority="342">
      <formula>J41&lt;I41-8</formula>
    </cfRule>
  </conditionalFormatting>
  <conditionalFormatting sqref="S42">
    <cfRule type="expression" dxfId="4455" priority="339">
      <formula>J42&gt;=I42-8</formula>
    </cfRule>
    <cfRule type="expression" dxfId="4454" priority="340">
      <formula>J42&lt;I42-8</formula>
    </cfRule>
  </conditionalFormatting>
  <conditionalFormatting sqref="S30">
    <cfRule type="expression" dxfId="4453" priority="337">
      <formula>J30&gt;=I30-8</formula>
    </cfRule>
    <cfRule type="expression" dxfId="4452" priority="338">
      <formula>J30&lt;I30-8</formula>
    </cfRule>
  </conditionalFormatting>
  <conditionalFormatting sqref="S31">
    <cfRule type="expression" dxfId="4451" priority="335">
      <formula>J31&gt;=I31-8</formula>
    </cfRule>
    <cfRule type="expression" dxfId="4450" priority="336">
      <formula>J31&lt;I31-8</formula>
    </cfRule>
  </conditionalFormatting>
  <conditionalFormatting sqref="S32">
    <cfRule type="expression" dxfId="4449" priority="333">
      <formula>J32&gt;=I32-8</formula>
    </cfRule>
    <cfRule type="expression" dxfId="4448" priority="334">
      <formula>J32&lt;I32-8</formula>
    </cfRule>
  </conditionalFormatting>
  <conditionalFormatting sqref="S33">
    <cfRule type="expression" dxfId="4447" priority="331">
      <formula>J33&gt;=I33-8</formula>
    </cfRule>
    <cfRule type="expression" dxfId="4446" priority="332">
      <formula>J33&lt;I33-8</formula>
    </cfRule>
  </conditionalFormatting>
  <conditionalFormatting sqref="S34">
    <cfRule type="expression" dxfId="4445" priority="329">
      <formula>J34&gt;=I34-8</formula>
    </cfRule>
    <cfRule type="expression" dxfId="4444" priority="330">
      <formula>J34&lt;I34-8</formula>
    </cfRule>
  </conditionalFormatting>
  <conditionalFormatting sqref="S35">
    <cfRule type="expression" dxfId="4443" priority="327">
      <formula>J35&gt;=I35-8</formula>
    </cfRule>
    <cfRule type="expression" dxfId="4442" priority="328">
      <formula>J35&lt;I35-8</formula>
    </cfRule>
  </conditionalFormatting>
  <conditionalFormatting sqref="S43">
    <cfRule type="expression" dxfId="4441" priority="325">
      <formula>J43&gt;=I43-8</formula>
    </cfRule>
    <cfRule type="expression" dxfId="4440" priority="326">
      <formula>J43&lt;I43-8</formula>
    </cfRule>
  </conditionalFormatting>
  <conditionalFormatting sqref="S44">
    <cfRule type="expression" dxfId="4439" priority="323">
      <formula>J44&gt;=I44-8</formula>
    </cfRule>
    <cfRule type="expression" dxfId="4438" priority="324">
      <formula>J44&lt;I44-8</formula>
    </cfRule>
  </conditionalFormatting>
  <conditionalFormatting sqref="S48">
    <cfRule type="expression" dxfId="4437" priority="321">
      <formula>J48&gt;=I48-8</formula>
    </cfRule>
    <cfRule type="expression" dxfId="4436" priority="322">
      <formula>J48&lt;I48-8</formula>
    </cfRule>
  </conditionalFormatting>
  <conditionalFormatting sqref="S49">
    <cfRule type="expression" dxfId="4435" priority="319">
      <formula>J49&gt;=I49-8</formula>
    </cfRule>
    <cfRule type="expression" dxfId="4434" priority="320">
      <formula>J49&lt;I49-8</formula>
    </cfRule>
  </conditionalFormatting>
  <conditionalFormatting sqref="S46">
    <cfRule type="expression" dxfId="4433" priority="317">
      <formula>J46&gt;=I46-8</formula>
    </cfRule>
    <cfRule type="expression" dxfId="4432" priority="318">
      <formula>J46&lt;I46-8</formula>
    </cfRule>
  </conditionalFormatting>
  <conditionalFormatting sqref="S45">
    <cfRule type="expression" dxfId="4431" priority="315">
      <formula>J45&gt;=I45-8</formula>
    </cfRule>
    <cfRule type="expression" dxfId="4430" priority="316">
      <formula>J45&lt;I45-8</formula>
    </cfRule>
  </conditionalFormatting>
  <conditionalFormatting sqref="S47">
    <cfRule type="expression" dxfId="4429" priority="313">
      <formula>J47&gt;=I47-8</formula>
    </cfRule>
    <cfRule type="expression" dxfId="4428" priority="314">
      <formula>J47&lt;I47-8</formula>
    </cfRule>
  </conditionalFormatting>
  <conditionalFormatting sqref="S50">
    <cfRule type="expression" dxfId="4427" priority="311">
      <formula>J50&gt;=I50-8</formula>
    </cfRule>
    <cfRule type="expression" dxfId="4426" priority="312">
      <formula>J50&lt;I50-8</formula>
    </cfRule>
  </conditionalFormatting>
  <conditionalFormatting sqref="S57">
    <cfRule type="expression" dxfId="4425" priority="309">
      <formula>J57&gt;=I57-8</formula>
    </cfRule>
    <cfRule type="expression" dxfId="4424" priority="310">
      <formula>J57&lt;I57-8</formula>
    </cfRule>
  </conditionalFormatting>
  <conditionalFormatting sqref="S58">
    <cfRule type="expression" dxfId="4423" priority="307">
      <formula>J58&gt;=I58-8</formula>
    </cfRule>
    <cfRule type="expression" dxfId="4422" priority="308">
      <formula>J58&lt;I58-8</formula>
    </cfRule>
  </conditionalFormatting>
  <conditionalFormatting sqref="S62">
    <cfRule type="expression" dxfId="4421" priority="305">
      <formula>J62&gt;=I62-8</formula>
    </cfRule>
    <cfRule type="expression" dxfId="4420" priority="306">
      <formula>J62&lt;I62-8</formula>
    </cfRule>
  </conditionalFormatting>
  <conditionalFormatting sqref="S60">
    <cfRule type="expression" dxfId="4419" priority="303">
      <formula>J60&gt;=I60-8</formula>
    </cfRule>
    <cfRule type="expression" dxfId="4418" priority="304">
      <formula>J60&lt;I60-8</formula>
    </cfRule>
  </conditionalFormatting>
  <conditionalFormatting sqref="S63">
    <cfRule type="expression" dxfId="4417" priority="301">
      <formula>J63&gt;=I63-8</formula>
    </cfRule>
    <cfRule type="expression" dxfId="4416" priority="302">
      <formula>J63&lt;I63-8</formula>
    </cfRule>
  </conditionalFormatting>
  <conditionalFormatting sqref="S59">
    <cfRule type="expression" dxfId="4415" priority="299">
      <formula>J59&gt;=I59-8</formula>
    </cfRule>
    <cfRule type="expression" dxfId="4414" priority="300">
      <formula>J59&lt;I59-8</formula>
    </cfRule>
  </conditionalFormatting>
  <conditionalFormatting sqref="S61">
    <cfRule type="expression" dxfId="4413" priority="297">
      <formula>J61&gt;=I61-8</formula>
    </cfRule>
    <cfRule type="expression" dxfId="4412" priority="298">
      <formula>J61&lt;I61-8</formula>
    </cfRule>
  </conditionalFormatting>
  <conditionalFormatting sqref="S64">
    <cfRule type="expression" dxfId="4411" priority="295">
      <formula>J64&gt;=I64-8</formula>
    </cfRule>
    <cfRule type="expression" dxfId="4410" priority="296">
      <formula>J64&lt;I64-8</formula>
    </cfRule>
  </conditionalFormatting>
  <conditionalFormatting sqref="S71">
    <cfRule type="expression" dxfId="4409" priority="293">
      <formula>J71&gt;=I71-8</formula>
    </cfRule>
    <cfRule type="expression" dxfId="4408" priority="294">
      <formula>J71&lt;I71-8</formula>
    </cfRule>
  </conditionalFormatting>
  <conditionalFormatting sqref="S73">
    <cfRule type="expression" dxfId="4407" priority="291">
      <formula>J73&gt;=I73-8</formula>
    </cfRule>
    <cfRule type="expression" dxfId="4406" priority="292">
      <formula>J73&lt;I73-8</formula>
    </cfRule>
  </conditionalFormatting>
  <conditionalFormatting sqref="S72">
    <cfRule type="expression" dxfId="4405" priority="289">
      <formula>J72&gt;=I72-8</formula>
    </cfRule>
    <cfRule type="expression" dxfId="4404" priority="290">
      <formula>J72&lt;I72-8</formula>
    </cfRule>
  </conditionalFormatting>
  <conditionalFormatting sqref="S74">
    <cfRule type="expression" dxfId="4403" priority="287">
      <formula>J74&gt;=I74-8</formula>
    </cfRule>
    <cfRule type="expression" dxfId="4402" priority="288">
      <formula>J74&lt;I74-8</formula>
    </cfRule>
  </conditionalFormatting>
  <conditionalFormatting sqref="S70">
    <cfRule type="expression" dxfId="4401" priority="285">
      <formula>J70&gt;=I70-8</formula>
    </cfRule>
    <cfRule type="expression" dxfId="4400" priority="286">
      <formula>J70&lt;I70-8</formula>
    </cfRule>
  </conditionalFormatting>
  <conditionalFormatting sqref="AG57">
    <cfRule type="expression" dxfId="4399" priority="282">
      <formula>U57=0</formula>
    </cfRule>
    <cfRule type="expression" dxfId="4398" priority="283">
      <formula>Z57&gt;=23</formula>
    </cfRule>
    <cfRule type="expression" dxfId="4397" priority="284">
      <formula>Z57&lt;23</formula>
    </cfRule>
  </conditionalFormatting>
  <conditionalFormatting sqref="AH57">
    <cfRule type="expression" dxfId="4396" priority="280">
      <formula>Z57&gt;=Y57-8</formula>
    </cfRule>
    <cfRule type="expression" dxfId="4395" priority="281">
      <formula>Z57&lt;Y57-8</formula>
    </cfRule>
  </conditionalFormatting>
  <conditionalFormatting sqref="AG27">
    <cfRule type="expression" dxfId="4394" priority="278">
      <formula>Z27&gt;=23</formula>
    </cfRule>
    <cfRule type="expression" dxfId="4393" priority="279">
      <formula>Z27&lt;23</formula>
    </cfRule>
  </conditionalFormatting>
  <conditionalFormatting sqref="AH27">
    <cfRule type="expression" dxfId="4392" priority="276">
      <formula>Z27&gt;=Y27-8</formula>
    </cfRule>
    <cfRule type="expression" dxfId="4391" priority="277">
      <formula>Z27&lt;Y27-8</formula>
    </cfRule>
  </conditionalFormatting>
  <conditionalFormatting sqref="AG28">
    <cfRule type="expression" dxfId="4390" priority="274">
      <formula>Z28&gt;=23</formula>
    </cfRule>
    <cfRule type="expression" dxfId="4389" priority="275">
      <formula>Z28&lt;23</formula>
    </cfRule>
  </conditionalFormatting>
  <conditionalFormatting sqref="AH28">
    <cfRule type="expression" dxfId="4388" priority="272">
      <formula>Z28&gt;=Y28-8</formula>
    </cfRule>
    <cfRule type="expression" dxfId="4387" priority="273">
      <formula>Z28&lt;Y28-8</formula>
    </cfRule>
  </conditionalFormatting>
  <conditionalFormatting sqref="AG40">
    <cfRule type="expression" dxfId="4386" priority="270">
      <formula>Z40&gt;=23</formula>
    </cfRule>
    <cfRule type="expression" dxfId="4385" priority="271">
      <formula>Z40&lt;23</formula>
    </cfRule>
  </conditionalFormatting>
  <conditionalFormatting sqref="AH40">
    <cfRule type="expression" dxfId="4384" priority="268">
      <formula>Z40&gt;=Y40-8</formula>
    </cfRule>
    <cfRule type="expression" dxfId="4383" priority="269">
      <formula>Z40&lt;Y40-8</formula>
    </cfRule>
  </conditionalFormatting>
  <conditionalFormatting sqref="AG41">
    <cfRule type="expression" dxfId="4382" priority="266">
      <formula>Z41&gt;=23</formula>
    </cfRule>
    <cfRule type="expression" dxfId="4381" priority="267">
      <formula>Z41&lt;23</formula>
    </cfRule>
  </conditionalFormatting>
  <conditionalFormatting sqref="AH41">
    <cfRule type="expression" dxfId="4380" priority="264">
      <formula>Z41&gt;=Y41-8</formula>
    </cfRule>
    <cfRule type="expression" dxfId="4379" priority="265">
      <formula>Z41&lt;Y41-8</formula>
    </cfRule>
  </conditionalFormatting>
  <conditionalFormatting sqref="AG42">
    <cfRule type="expression" dxfId="4378" priority="262">
      <formula>Z42&gt;=23</formula>
    </cfRule>
    <cfRule type="expression" dxfId="4377" priority="263">
      <formula>Z42&lt;23</formula>
    </cfRule>
  </conditionalFormatting>
  <conditionalFormatting sqref="AH42">
    <cfRule type="expression" dxfId="4376" priority="260">
      <formula>Z42&gt;=Y42-8</formula>
    </cfRule>
    <cfRule type="expression" dxfId="4375" priority="261">
      <formula>Z42&lt;Y42-8</formula>
    </cfRule>
  </conditionalFormatting>
  <conditionalFormatting sqref="AG30">
    <cfRule type="expression" dxfId="4374" priority="258">
      <formula>Z30&gt;=23</formula>
    </cfRule>
    <cfRule type="expression" dxfId="4373" priority="259">
      <formula>Z30&lt;23</formula>
    </cfRule>
  </conditionalFormatting>
  <conditionalFormatting sqref="AH30">
    <cfRule type="expression" dxfId="4372" priority="256">
      <formula>Z30&gt;=Y30-8</formula>
    </cfRule>
    <cfRule type="expression" dxfId="4371" priority="257">
      <formula>Z30&lt;Y30-8</formula>
    </cfRule>
  </conditionalFormatting>
  <conditionalFormatting sqref="AG31">
    <cfRule type="expression" dxfId="4370" priority="254">
      <formula>Z31&gt;=23</formula>
    </cfRule>
    <cfRule type="expression" dxfId="4369" priority="255">
      <formula>Z31&lt;23</formula>
    </cfRule>
  </conditionalFormatting>
  <conditionalFormatting sqref="AH31">
    <cfRule type="expression" dxfId="4368" priority="252">
      <formula>Z31&gt;=Y31-8</formula>
    </cfRule>
    <cfRule type="expression" dxfId="4367" priority="253">
      <formula>Z31&lt;Y31-8</formula>
    </cfRule>
  </conditionalFormatting>
  <conditionalFormatting sqref="AG32">
    <cfRule type="expression" dxfId="4366" priority="250">
      <formula>Z32&gt;=23</formula>
    </cfRule>
    <cfRule type="expression" dxfId="4365" priority="251">
      <formula>Z32&lt;23</formula>
    </cfRule>
  </conditionalFormatting>
  <conditionalFormatting sqref="AH32">
    <cfRule type="expression" dxfId="4364" priority="248">
      <formula>Z32&gt;=Y32-8</formula>
    </cfRule>
    <cfRule type="expression" dxfId="4363" priority="249">
      <formula>Z32&lt;Y32-8</formula>
    </cfRule>
  </conditionalFormatting>
  <conditionalFormatting sqref="AG33">
    <cfRule type="expression" dxfId="4362" priority="246">
      <formula>Z33&gt;=23</formula>
    </cfRule>
    <cfRule type="expression" dxfId="4361" priority="247">
      <formula>Z33&lt;23</formula>
    </cfRule>
  </conditionalFormatting>
  <conditionalFormatting sqref="AH33">
    <cfRule type="expression" dxfId="4360" priority="244">
      <formula>Z33&gt;=Y33-8</formula>
    </cfRule>
    <cfRule type="expression" dxfId="4359" priority="245">
      <formula>Z33&lt;Y33-8</formula>
    </cfRule>
  </conditionalFormatting>
  <conditionalFormatting sqref="AH34">
    <cfRule type="expression" dxfId="4358" priority="240">
      <formula>Z34&gt;=Y34-8</formula>
    </cfRule>
    <cfRule type="expression" dxfId="4357" priority="241">
      <formula>Z34&lt;Y34-8</formula>
    </cfRule>
  </conditionalFormatting>
  <conditionalFormatting sqref="AG43">
    <cfRule type="expression" dxfId="4356" priority="238">
      <formula>Z43&gt;=23</formula>
    </cfRule>
    <cfRule type="expression" dxfId="4355" priority="239">
      <formula>Z43&lt;23</formula>
    </cfRule>
  </conditionalFormatting>
  <conditionalFormatting sqref="AH43">
    <cfRule type="expression" dxfId="4354" priority="236">
      <formula>Z43&gt;=Y43-8</formula>
    </cfRule>
    <cfRule type="expression" dxfId="4353" priority="237">
      <formula>Z43&lt;Y43-8</formula>
    </cfRule>
  </conditionalFormatting>
  <conditionalFormatting sqref="AG44">
    <cfRule type="expression" dxfId="4352" priority="234">
      <formula>Z44&gt;=23</formula>
    </cfRule>
    <cfRule type="expression" dxfId="4351" priority="235">
      <formula>Z44&lt;23</formula>
    </cfRule>
  </conditionalFormatting>
  <conditionalFormatting sqref="AH44">
    <cfRule type="expression" dxfId="4350" priority="232">
      <formula>Z44&gt;=Y44-8</formula>
    </cfRule>
    <cfRule type="expression" dxfId="4349" priority="233">
      <formula>Z44&lt;Y44-8</formula>
    </cfRule>
  </conditionalFormatting>
  <conditionalFormatting sqref="AG48">
    <cfRule type="expression" dxfId="4348" priority="230">
      <formula>Z48&gt;=23</formula>
    </cfRule>
    <cfRule type="expression" dxfId="4347" priority="231">
      <formula>Z48&lt;23</formula>
    </cfRule>
  </conditionalFormatting>
  <conditionalFormatting sqref="AH48">
    <cfRule type="expression" dxfId="4346" priority="228">
      <formula>Z48&gt;=Y48-8</formula>
    </cfRule>
    <cfRule type="expression" dxfId="4345" priority="229">
      <formula>Z48&lt;Y48-8</formula>
    </cfRule>
  </conditionalFormatting>
  <conditionalFormatting sqref="AG49">
    <cfRule type="expression" dxfId="4344" priority="226">
      <formula>Z49&gt;=23</formula>
    </cfRule>
    <cfRule type="expression" dxfId="4343" priority="227">
      <formula>Z49&lt;23</formula>
    </cfRule>
  </conditionalFormatting>
  <conditionalFormatting sqref="AH49">
    <cfRule type="expression" dxfId="4342" priority="224">
      <formula>Z49&gt;=Y49-8</formula>
    </cfRule>
    <cfRule type="expression" dxfId="4341" priority="225">
      <formula>Z49&lt;Y49-8</formula>
    </cfRule>
  </conditionalFormatting>
  <conditionalFormatting sqref="AG46">
    <cfRule type="expression" dxfId="4340" priority="222">
      <formula>Z46&gt;=23</formula>
    </cfRule>
    <cfRule type="expression" dxfId="4339" priority="223">
      <formula>Z46&lt;23</formula>
    </cfRule>
  </conditionalFormatting>
  <conditionalFormatting sqref="AH46">
    <cfRule type="expression" dxfId="4338" priority="220">
      <formula>Z46&gt;=Y46-8</formula>
    </cfRule>
    <cfRule type="expression" dxfId="4337" priority="221">
      <formula>Z46&lt;Y46-8</formula>
    </cfRule>
  </conditionalFormatting>
  <conditionalFormatting sqref="AG45">
    <cfRule type="expression" dxfId="4336" priority="218">
      <formula>Z45&gt;=23</formula>
    </cfRule>
    <cfRule type="expression" dxfId="4335" priority="219">
      <formula>Z45&lt;23</formula>
    </cfRule>
  </conditionalFormatting>
  <conditionalFormatting sqref="AH45">
    <cfRule type="expression" dxfId="4334" priority="216">
      <formula>Z45&gt;=Y45-8</formula>
    </cfRule>
    <cfRule type="expression" dxfId="4333" priority="217">
      <formula>Z45&lt;Y45-8</formula>
    </cfRule>
  </conditionalFormatting>
  <conditionalFormatting sqref="AG47">
    <cfRule type="expression" dxfId="4332" priority="214">
      <formula>Z47&gt;=23</formula>
    </cfRule>
    <cfRule type="expression" dxfId="4331" priority="215">
      <formula>Z47&lt;23</formula>
    </cfRule>
  </conditionalFormatting>
  <conditionalFormatting sqref="AH47">
    <cfRule type="expression" dxfId="4330" priority="212">
      <formula>Z47&gt;=Y47-8</formula>
    </cfRule>
    <cfRule type="expression" dxfId="4329" priority="213">
      <formula>Z47&lt;Y47-8</formula>
    </cfRule>
  </conditionalFormatting>
  <conditionalFormatting sqref="AG50">
    <cfRule type="expression" dxfId="4328" priority="210">
      <formula>Z50&gt;=23</formula>
    </cfRule>
    <cfRule type="expression" dxfId="4327" priority="211">
      <formula>Z50&lt;23</formula>
    </cfRule>
  </conditionalFormatting>
  <conditionalFormatting sqref="AH50">
    <cfRule type="expression" dxfId="4326" priority="208">
      <formula>Z50&gt;=Y50-8</formula>
    </cfRule>
    <cfRule type="expression" dxfId="4325" priority="209">
      <formula>Z50&lt;Y50-8</formula>
    </cfRule>
  </conditionalFormatting>
  <conditionalFormatting sqref="AG29">
    <cfRule type="expression" dxfId="4324" priority="206">
      <formula>Z29&gt;=23</formula>
    </cfRule>
    <cfRule type="expression" dxfId="4323" priority="207">
      <formula>Z29&lt;23</formula>
    </cfRule>
  </conditionalFormatting>
  <conditionalFormatting sqref="AH29">
    <cfRule type="expression" dxfId="4322" priority="204">
      <formula>Z29&gt;=Y29-8</formula>
    </cfRule>
    <cfRule type="expression" dxfId="4321" priority="205">
      <formula>Z29&lt;Y29-8</formula>
    </cfRule>
  </conditionalFormatting>
  <conditionalFormatting sqref="AG58">
    <cfRule type="expression" dxfId="4320" priority="202">
      <formula>Z58&gt;=23</formula>
    </cfRule>
    <cfRule type="expression" dxfId="4319" priority="203">
      <formula>Z58&lt;23</formula>
    </cfRule>
  </conditionalFormatting>
  <conditionalFormatting sqref="AH58">
    <cfRule type="expression" dxfId="4318" priority="200">
      <formula>Z58&gt;=Y58-8</formula>
    </cfRule>
    <cfRule type="expression" dxfId="4317" priority="201">
      <formula>Z58&lt;Y58-8</formula>
    </cfRule>
  </conditionalFormatting>
  <conditionalFormatting sqref="AG62">
    <cfRule type="expression" dxfId="4316" priority="198">
      <formula>Z62&gt;=23</formula>
    </cfRule>
    <cfRule type="expression" dxfId="4315" priority="199">
      <formula>Z62&lt;23</formula>
    </cfRule>
  </conditionalFormatting>
  <conditionalFormatting sqref="AH62">
    <cfRule type="expression" dxfId="4314" priority="196">
      <formula>Z62&gt;=Y62-8</formula>
    </cfRule>
    <cfRule type="expression" dxfId="4313" priority="197">
      <formula>Z62&lt;Y62-8</formula>
    </cfRule>
  </conditionalFormatting>
  <conditionalFormatting sqref="AG60">
    <cfRule type="expression" dxfId="4312" priority="194">
      <formula>Z60&gt;=23</formula>
    </cfRule>
    <cfRule type="expression" dxfId="4311" priority="195">
      <formula>Z60&lt;23</formula>
    </cfRule>
  </conditionalFormatting>
  <conditionalFormatting sqref="AH60">
    <cfRule type="expression" dxfId="4310" priority="192">
      <formula>Z60&gt;=Y60-8</formula>
    </cfRule>
    <cfRule type="expression" dxfId="4309" priority="193">
      <formula>Z60&lt;Y60-8</formula>
    </cfRule>
  </conditionalFormatting>
  <conditionalFormatting sqref="AG63">
    <cfRule type="expression" dxfId="4308" priority="190">
      <formula>Z63&gt;=23</formula>
    </cfRule>
    <cfRule type="expression" dxfId="4307" priority="191">
      <formula>Z63&lt;23</formula>
    </cfRule>
  </conditionalFormatting>
  <conditionalFormatting sqref="AH63">
    <cfRule type="expression" dxfId="4306" priority="188">
      <formula>Z63&gt;=Y63-8</formula>
    </cfRule>
    <cfRule type="expression" dxfId="4305" priority="189">
      <formula>Z63&lt;Y63-8</formula>
    </cfRule>
  </conditionalFormatting>
  <conditionalFormatting sqref="AG59">
    <cfRule type="expression" dxfId="4304" priority="186">
      <formula>Z59&gt;=23</formula>
    </cfRule>
    <cfRule type="expression" dxfId="4303" priority="187">
      <formula>Z59&lt;23</formula>
    </cfRule>
  </conditionalFormatting>
  <conditionalFormatting sqref="AH59">
    <cfRule type="expression" dxfId="4302" priority="184">
      <formula>Z59&gt;=Y59-8</formula>
    </cfRule>
    <cfRule type="expression" dxfId="4301" priority="185">
      <formula>Z59&lt;Y59-8</formula>
    </cfRule>
  </conditionalFormatting>
  <conditionalFormatting sqref="AG61">
    <cfRule type="expression" dxfId="4300" priority="182">
      <formula>Z61&gt;=23</formula>
    </cfRule>
    <cfRule type="expression" dxfId="4299" priority="183">
      <formula>Z61&lt;23</formula>
    </cfRule>
  </conditionalFormatting>
  <conditionalFormatting sqref="AH61">
    <cfRule type="expression" dxfId="4298" priority="180">
      <formula>Z61&gt;=Y61-8</formula>
    </cfRule>
    <cfRule type="expression" dxfId="4297" priority="181">
      <formula>Z61&lt;Y61-8</formula>
    </cfRule>
  </conditionalFormatting>
  <conditionalFormatting sqref="AG64">
    <cfRule type="expression" dxfId="4296" priority="178">
      <formula>Z64&gt;=23</formula>
    </cfRule>
    <cfRule type="expression" dxfId="4295" priority="179">
      <formula>Z64&lt;23</formula>
    </cfRule>
  </conditionalFormatting>
  <conditionalFormatting sqref="AH64">
    <cfRule type="expression" dxfId="4294" priority="176">
      <formula>Z64&gt;=Y64-8</formula>
    </cfRule>
    <cfRule type="expression" dxfId="4293" priority="177">
      <formula>Z64&lt;Y64-8</formula>
    </cfRule>
  </conditionalFormatting>
  <conditionalFormatting sqref="AG71">
    <cfRule type="expression" dxfId="4292" priority="174">
      <formula>Z71&gt;=23</formula>
    </cfRule>
    <cfRule type="expression" dxfId="4291" priority="175">
      <formula>Z71&lt;23</formula>
    </cfRule>
  </conditionalFormatting>
  <conditionalFormatting sqref="AH71">
    <cfRule type="expression" dxfId="4290" priority="172">
      <formula>Z71&gt;=Y71-8</formula>
    </cfRule>
    <cfRule type="expression" dxfId="4289" priority="173">
      <formula>Z71&lt;Y71-8</formula>
    </cfRule>
  </conditionalFormatting>
  <conditionalFormatting sqref="AG73">
    <cfRule type="expression" dxfId="4288" priority="170">
      <formula>Z73&gt;=23</formula>
    </cfRule>
    <cfRule type="expression" dxfId="4287" priority="171">
      <formula>Z73&lt;23</formula>
    </cfRule>
  </conditionalFormatting>
  <conditionalFormatting sqref="AH73">
    <cfRule type="expression" dxfId="4286" priority="168">
      <formula>Z73&gt;=Y73-8</formula>
    </cfRule>
    <cfRule type="expression" dxfId="4285" priority="169">
      <formula>Z73&lt;Y73-8</formula>
    </cfRule>
  </conditionalFormatting>
  <conditionalFormatting sqref="AG74">
    <cfRule type="expression" dxfId="4284" priority="166">
      <formula>Z74&gt;=23</formula>
    </cfRule>
    <cfRule type="expression" dxfId="4283" priority="167">
      <formula>Z74&lt;23</formula>
    </cfRule>
  </conditionalFormatting>
  <conditionalFormatting sqref="AH74">
    <cfRule type="expression" dxfId="4282" priority="164">
      <formula>Z74&gt;=Y74-8</formula>
    </cfRule>
    <cfRule type="expression" dxfId="4281" priority="165">
      <formula>Z74&lt;Y74-8</formula>
    </cfRule>
  </conditionalFormatting>
  <conditionalFormatting sqref="AG70">
    <cfRule type="expression" dxfId="4280" priority="162">
      <formula>Z70&gt;=23</formula>
    </cfRule>
    <cfRule type="expression" dxfId="4279" priority="163">
      <formula>Z70&lt;23</formula>
    </cfRule>
  </conditionalFormatting>
  <conditionalFormatting sqref="AH70">
    <cfRule type="expression" dxfId="4278" priority="160">
      <formula>Z70&gt;=Y70-8</formula>
    </cfRule>
    <cfRule type="expression" dxfId="4277" priority="161">
      <formula>Z70&lt;Y70-8</formula>
    </cfRule>
  </conditionalFormatting>
  <conditionalFormatting sqref="J81">
    <cfRule type="cellIs" dxfId="4276" priority="159" operator="greaterThan">
      <formula>I81</formula>
    </cfRule>
  </conditionalFormatting>
  <conditionalFormatting sqref="J82">
    <cfRule type="cellIs" dxfId="4275" priority="158" operator="greaterThan">
      <formula>I82</formula>
    </cfRule>
  </conditionalFormatting>
  <conditionalFormatting sqref="J83">
    <cfRule type="cellIs" dxfId="4274" priority="157" operator="greaterThan">
      <formula>I83</formula>
    </cfRule>
  </conditionalFormatting>
  <conditionalFormatting sqref="L81">
    <cfRule type="cellIs" dxfId="4273" priority="156" operator="greaterThan">
      <formula>K81</formula>
    </cfRule>
  </conditionalFormatting>
  <conditionalFormatting sqref="L82">
    <cfRule type="cellIs" dxfId="4272" priority="155" operator="greaterThan">
      <formula>K82</formula>
    </cfRule>
  </conditionalFormatting>
  <conditionalFormatting sqref="L83">
    <cfRule type="cellIs" dxfId="4271" priority="154" operator="greaterThan">
      <formula>K83</formula>
    </cfRule>
  </conditionalFormatting>
  <conditionalFormatting sqref="S51">
    <cfRule type="expression" dxfId="4270" priority="152">
      <formula>J51&gt;=I51-8</formula>
    </cfRule>
    <cfRule type="expression" dxfId="4269" priority="153">
      <formula>J51&lt;I51-8</formula>
    </cfRule>
  </conditionalFormatting>
  <conditionalFormatting sqref="S52">
    <cfRule type="expression" dxfId="4268" priority="150">
      <formula>J52&gt;=I52-8</formula>
    </cfRule>
    <cfRule type="expression" dxfId="4267" priority="151">
      <formula>J52&lt;I52-8</formula>
    </cfRule>
  </conditionalFormatting>
  <conditionalFormatting sqref="AG51">
    <cfRule type="expression" dxfId="4266" priority="148">
      <formula>Z51&gt;=23</formula>
    </cfRule>
    <cfRule type="expression" dxfId="4265" priority="149">
      <formula>Z51&lt;23</formula>
    </cfRule>
  </conditionalFormatting>
  <conditionalFormatting sqref="AH51">
    <cfRule type="expression" dxfId="4264" priority="146">
      <formula>Z51&gt;=Y51-8</formula>
    </cfRule>
    <cfRule type="expression" dxfId="4263" priority="147">
      <formula>Z51&lt;Y51-8</formula>
    </cfRule>
  </conditionalFormatting>
  <conditionalFormatting sqref="AG52">
    <cfRule type="expression" dxfId="4262" priority="144">
      <formula>Z52&gt;=23</formula>
    </cfRule>
    <cfRule type="expression" dxfId="4261" priority="145">
      <formula>Z52&lt;23</formula>
    </cfRule>
  </conditionalFormatting>
  <conditionalFormatting sqref="AH52">
    <cfRule type="expression" dxfId="4260" priority="142">
      <formula>Z52&gt;=Y52-8</formula>
    </cfRule>
    <cfRule type="expression" dxfId="4259" priority="143">
      <formula>Z52&lt;Y52-8</formula>
    </cfRule>
  </conditionalFormatting>
  <conditionalFormatting sqref="J51">
    <cfRule type="cellIs" dxfId="4258" priority="141" operator="greaterThan">
      <formula>I51</formula>
    </cfRule>
  </conditionalFormatting>
  <conditionalFormatting sqref="J52">
    <cfRule type="cellIs" dxfId="4257" priority="140" operator="greaterThan">
      <formula>I52</formula>
    </cfRule>
  </conditionalFormatting>
  <conditionalFormatting sqref="L51">
    <cfRule type="cellIs" dxfId="4256" priority="139" operator="greaterThan">
      <formula>K51</formula>
    </cfRule>
  </conditionalFormatting>
  <conditionalFormatting sqref="L52">
    <cfRule type="cellIs" dxfId="4255" priority="138" operator="greaterThan">
      <formula>K52</formula>
    </cfRule>
  </conditionalFormatting>
  <conditionalFormatting sqref="Z51">
    <cfRule type="cellIs" dxfId="4254" priority="137" operator="greaterThan">
      <formula>Y51</formula>
    </cfRule>
  </conditionalFormatting>
  <conditionalFormatting sqref="Z52">
    <cfRule type="cellIs" dxfId="4253" priority="136" operator="greaterThan">
      <formula>Y52</formula>
    </cfRule>
  </conditionalFormatting>
  <conditionalFormatting sqref="AB51">
    <cfRule type="cellIs" dxfId="4252" priority="135" operator="greaterThan">
      <formula>AA51</formula>
    </cfRule>
  </conditionalFormatting>
  <conditionalFormatting sqref="AB52">
    <cfRule type="cellIs" dxfId="4251" priority="134" operator="greaterThan">
      <formula>AA52</formula>
    </cfRule>
  </conditionalFormatting>
  <conditionalFormatting sqref="R27">
    <cfRule type="expression" dxfId="4250" priority="132">
      <formula>J27&gt;=23</formula>
    </cfRule>
    <cfRule type="expression" dxfId="4249" priority="133">
      <formula>J27&lt;23</formula>
    </cfRule>
  </conditionalFormatting>
  <conditionalFormatting sqref="R57">
    <cfRule type="expression" dxfId="4248" priority="129">
      <formula>E57=0</formula>
    </cfRule>
    <cfRule type="expression" dxfId="4247" priority="130">
      <formula>J57&gt;=23</formula>
    </cfRule>
    <cfRule type="expression" dxfId="4246" priority="131">
      <formula>J57&lt;23</formula>
    </cfRule>
  </conditionalFormatting>
  <conditionalFormatting sqref="Q27">
    <cfRule type="expression" dxfId="4245" priority="127">
      <formula>D27&lt;C27</formula>
    </cfRule>
    <cfRule type="expression" dxfId="4244" priority="128">
      <formula>D27&gt;=C27</formula>
    </cfRule>
  </conditionalFormatting>
  <conditionalFormatting sqref="Q28">
    <cfRule type="expression" dxfId="4243" priority="125">
      <formula>D28&lt;C28</formula>
    </cfRule>
    <cfRule type="expression" dxfId="4242" priority="126">
      <formula>D28&gt;=C28</formula>
    </cfRule>
  </conditionalFormatting>
  <conditionalFormatting sqref="Q29">
    <cfRule type="expression" dxfId="4241" priority="123">
      <formula>D29&lt;C29</formula>
    </cfRule>
    <cfRule type="expression" dxfId="4240" priority="124">
      <formula>D29&gt;=C29</formula>
    </cfRule>
  </conditionalFormatting>
  <conditionalFormatting sqref="Q30">
    <cfRule type="expression" dxfId="4239" priority="121">
      <formula>D30&lt;C30</formula>
    </cfRule>
    <cfRule type="expression" dxfId="4238" priority="122">
      <formula>D30&gt;=C30</formula>
    </cfRule>
  </conditionalFormatting>
  <conditionalFormatting sqref="Q31">
    <cfRule type="expression" dxfId="4237" priority="119">
      <formula>D31&lt;C31</formula>
    </cfRule>
    <cfRule type="expression" dxfId="4236" priority="120">
      <formula>D31&gt;=C31</formula>
    </cfRule>
  </conditionalFormatting>
  <conditionalFormatting sqref="Q40">
    <cfRule type="expression" dxfId="4235" priority="117">
      <formula>D40&lt;C40</formula>
    </cfRule>
    <cfRule type="expression" dxfId="4234" priority="118">
      <formula>D40&gt;=C40</formula>
    </cfRule>
  </conditionalFormatting>
  <conditionalFormatting sqref="Q41">
    <cfRule type="expression" dxfId="4233" priority="115">
      <formula>D41&lt;C41</formula>
    </cfRule>
    <cfRule type="expression" dxfId="4232" priority="116">
      <formula>D41&gt;=C41</formula>
    </cfRule>
  </conditionalFormatting>
  <conditionalFormatting sqref="Q42">
    <cfRule type="expression" dxfId="4231" priority="113">
      <formula>D42&lt;C42</formula>
    </cfRule>
    <cfRule type="expression" dxfId="4230" priority="114">
      <formula>D42&gt;=C42</formula>
    </cfRule>
  </conditionalFormatting>
  <conditionalFormatting sqref="Q32">
    <cfRule type="expression" dxfId="4229" priority="111">
      <formula>D32&lt;C32</formula>
    </cfRule>
    <cfRule type="expression" dxfId="4228" priority="112">
      <formula>D32&gt;=C32</formula>
    </cfRule>
  </conditionalFormatting>
  <conditionalFormatting sqref="Q43">
    <cfRule type="expression" dxfId="4227" priority="109">
      <formula>D43&lt;C43</formula>
    </cfRule>
    <cfRule type="expression" dxfId="4226" priority="110">
      <formula>D43&gt;=C43</formula>
    </cfRule>
  </conditionalFormatting>
  <conditionalFormatting sqref="Q44">
    <cfRule type="expression" dxfId="4225" priority="107">
      <formula>D44&lt;C44</formula>
    </cfRule>
    <cfRule type="expression" dxfId="4224" priority="108">
      <formula>D44&gt;=C44</formula>
    </cfRule>
  </conditionalFormatting>
  <conditionalFormatting sqref="Q45">
    <cfRule type="expression" dxfId="4223" priority="105">
      <formula>D45&lt;C45</formula>
    </cfRule>
    <cfRule type="expression" dxfId="4222" priority="106">
      <formula>D45&gt;=C45</formula>
    </cfRule>
  </conditionalFormatting>
  <conditionalFormatting sqref="Q46">
    <cfRule type="expression" dxfId="4221" priority="103">
      <formula>D46&lt;C46</formula>
    </cfRule>
    <cfRule type="expression" dxfId="4220" priority="104">
      <formula>D46&gt;=C46</formula>
    </cfRule>
  </conditionalFormatting>
  <conditionalFormatting sqref="Q47">
    <cfRule type="expression" dxfId="4219" priority="101">
      <formula>D47&lt;C47</formula>
    </cfRule>
    <cfRule type="expression" dxfId="4218" priority="102">
      <formula>D47&gt;=C47</formula>
    </cfRule>
  </conditionalFormatting>
  <conditionalFormatting sqref="Q48">
    <cfRule type="expression" dxfId="4217" priority="99">
      <formula>D48&lt;C48</formula>
    </cfRule>
    <cfRule type="expression" dxfId="4216" priority="100">
      <formula>D48&gt;=C48</formula>
    </cfRule>
  </conditionalFormatting>
  <conditionalFormatting sqref="Q49">
    <cfRule type="expression" dxfId="4215" priority="97">
      <formula>D49&lt;C49</formula>
    </cfRule>
    <cfRule type="expression" dxfId="4214" priority="98">
      <formula>D49&gt;=C49</formula>
    </cfRule>
  </conditionalFormatting>
  <conditionalFormatting sqref="Q50">
    <cfRule type="expression" dxfId="4213" priority="95">
      <formula>D50&lt;C50</formula>
    </cfRule>
    <cfRule type="expression" dxfId="4212" priority="96">
      <formula>D50&gt;=C50</formula>
    </cfRule>
  </conditionalFormatting>
  <conditionalFormatting sqref="Q51">
    <cfRule type="expression" dxfId="4211" priority="93">
      <formula>D51&lt;C51</formula>
    </cfRule>
    <cfRule type="expression" dxfId="4210" priority="94">
      <formula>D51&gt;=C51</formula>
    </cfRule>
  </conditionalFormatting>
  <conditionalFormatting sqref="Q52">
    <cfRule type="expression" dxfId="4209" priority="91">
      <formula>D52&lt;C52</formula>
    </cfRule>
    <cfRule type="expression" dxfId="4208" priority="92">
      <formula>D52&gt;=C52</formula>
    </cfRule>
  </conditionalFormatting>
  <conditionalFormatting sqref="Q58">
    <cfRule type="expression" dxfId="4207" priority="89">
      <formula>D58&lt;C58</formula>
    </cfRule>
    <cfRule type="expression" dxfId="4206" priority="90">
      <formula>D58&gt;=C58</formula>
    </cfRule>
  </conditionalFormatting>
  <conditionalFormatting sqref="Q59">
    <cfRule type="expression" dxfId="4205" priority="87">
      <formula>D59&lt;C59</formula>
    </cfRule>
    <cfRule type="expression" dxfId="4204" priority="88">
      <formula>D59&gt;=C59</formula>
    </cfRule>
  </conditionalFormatting>
  <conditionalFormatting sqref="Q60">
    <cfRule type="expression" dxfId="4203" priority="85">
      <formula>D60&lt;C60</formula>
    </cfRule>
    <cfRule type="expression" dxfId="4202" priority="86">
      <formula>D60&gt;=C60</formula>
    </cfRule>
  </conditionalFormatting>
  <conditionalFormatting sqref="Q61">
    <cfRule type="expression" dxfId="4201" priority="83">
      <formula>D61&lt;C61</formula>
    </cfRule>
    <cfRule type="expression" dxfId="4200" priority="84">
      <formula>D61&gt;=C61</formula>
    </cfRule>
  </conditionalFormatting>
  <conditionalFormatting sqref="Q62">
    <cfRule type="expression" dxfId="4199" priority="81">
      <formula>D62&lt;C62</formula>
    </cfRule>
    <cfRule type="expression" dxfId="4198" priority="82">
      <formula>D62&gt;=C62</formula>
    </cfRule>
  </conditionalFormatting>
  <conditionalFormatting sqref="Q63">
    <cfRule type="expression" dxfId="4197" priority="79">
      <formula>D63&lt;C63</formula>
    </cfRule>
    <cfRule type="expression" dxfId="4196" priority="80">
      <formula>D63&gt;=C63</formula>
    </cfRule>
  </conditionalFormatting>
  <conditionalFormatting sqref="Q64">
    <cfRule type="expression" dxfId="4195" priority="77">
      <formula>D64&lt;C64</formula>
    </cfRule>
    <cfRule type="expression" dxfId="4194" priority="78">
      <formula>D64&gt;=C64</formula>
    </cfRule>
  </conditionalFormatting>
  <conditionalFormatting sqref="Q70">
    <cfRule type="expression" dxfId="4193" priority="75">
      <formula>D70&lt;C70</formula>
    </cfRule>
    <cfRule type="expression" dxfId="4192" priority="76">
      <formula>D70&gt;=C70</formula>
    </cfRule>
  </conditionalFormatting>
  <conditionalFormatting sqref="Q71">
    <cfRule type="expression" dxfId="4191" priority="73">
      <formula>D71&lt;C71</formula>
    </cfRule>
    <cfRule type="expression" dxfId="4190" priority="74">
      <formula>D71&gt;=C71</formula>
    </cfRule>
  </conditionalFormatting>
  <conditionalFormatting sqref="Q72">
    <cfRule type="expression" dxfId="4189" priority="71">
      <formula>D72&lt;C72</formula>
    </cfRule>
    <cfRule type="expression" dxfId="4188" priority="72">
      <formula>D72&gt;=C72</formula>
    </cfRule>
  </conditionalFormatting>
  <conditionalFormatting sqref="T57">
    <cfRule type="containsText" dxfId="4187" priority="70" operator="containsText" text="Assessment Only">
      <formula>NOT(ISERROR(SEARCH("Assessment Only",T57)))</formula>
    </cfRule>
  </conditionalFormatting>
  <conditionalFormatting sqref="R28">
    <cfRule type="expression" dxfId="4186" priority="68">
      <formula>J28&gt;=23</formula>
    </cfRule>
    <cfRule type="expression" dxfId="4185" priority="69">
      <formula>J28&lt;23</formula>
    </cfRule>
  </conditionalFormatting>
  <conditionalFormatting sqref="R29">
    <cfRule type="expression" dxfId="4184" priority="66">
      <formula>J29&gt;=23</formula>
    </cfRule>
    <cfRule type="expression" dxfId="4183" priority="67">
      <formula>J29&lt;23</formula>
    </cfRule>
  </conditionalFormatting>
  <conditionalFormatting sqref="R30">
    <cfRule type="expression" dxfId="4182" priority="64">
      <formula>J30&gt;=23</formula>
    </cfRule>
    <cfRule type="expression" dxfId="4181" priority="65">
      <formula>J30&lt;23</formula>
    </cfRule>
  </conditionalFormatting>
  <conditionalFormatting sqref="R31">
    <cfRule type="expression" dxfId="4180" priority="62">
      <formula>J31&gt;=23</formula>
    </cfRule>
    <cfRule type="expression" dxfId="4179" priority="63">
      <formula>J31&lt;23</formula>
    </cfRule>
  </conditionalFormatting>
  <conditionalFormatting sqref="R32">
    <cfRule type="expression" dxfId="4178" priority="60">
      <formula>J32&gt;=23</formula>
    </cfRule>
    <cfRule type="expression" dxfId="4177" priority="61">
      <formula>J32&lt;23</formula>
    </cfRule>
  </conditionalFormatting>
  <conditionalFormatting sqref="R33">
    <cfRule type="expression" dxfId="4176" priority="58">
      <formula>J33&gt;=23</formula>
    </cfRule>
    <cfRule type="expression" dxfId="4175" priority="59">
      <formula>J33&lt;23</formula>
    </cfRule>
  </conditionalFormatting>
  <conditionalFormatting sqref="R34">
    <cfRule type="expression" dxfId="4174" priority="56">
      <formula>J34&gt;=23</formula>
    </cfRule>
    <cfRule type="expression" dxfId="4173" priority="57">
      <formula>J34&lt;23</formula>
    </cfRule>
  </conditionalFormatting>
  <conditionalFormatting sqref="R35">
    <cfRule type="expression" dxfId="4172" priority="54">
      <formula>J35&gt;=23</formula>
    </cfRule>
    <cfRule type="expression" dxfId="4171" priority="55">
      <formula>J35&lt;23</formula>
    </cfRule>
  </conditionalFormatting>
  <conditionalFormatting sqref="R40">
    <cfRule type="expression" dxfId="4170" priority="52">
      <formula>J40&gt;=23</formula>
    </cfRule>
    <cfRule type="expression" dxfId="4169" priority="53">
      <formula>J40&lt;23</formula>
    </cfRule>
  </conditionalFormatting>
  <conditionalFormatting sqref="R41">
    <cfRule type="expression" dxfId="4168" priority="50">
      <formula>J41&gt;=23</formula>
    </cfRule>
    <cfRule type="expression" dxfId="4167" priority="51">
      <formula>J41&lt;23</formula>
    </cfRule>
  </conditionalFormatting>
  <conditionalFormatting sqref="R42">
    <cfRule type="expression" dxfId="4166" priority="48">
      <formula>J42&gt;=23</formula>
    </cfRule>
    <cfRule type="expression" dxfId="4165" priority="49">
      <formula>J42&lt;23</formula>
    </cfRule>
  </conditionalFormatting>
  <conditionalFormatting sqref="R43">
    <cfRule type="expression" dxfId="4164" priority="46">
      <formula>J43&gt;=23</formula>
    </cfRule>
    <cfRule type="expression" dxfId="4163" priority="47">
      <formula>J43&lt;23</formula>
    </cfRule>
  </conditionalFormatting>
  <conditionalFormatting sqref="R44">
    <cfRule type="expression" dxfId="4162" priority="44">
      <formula>J44&gt;=23</formula>
    </cfRule>
    <cfRule type="expression" dxfId="4161" priority="45">
      <formula>J44&lt;23</formula>
    </cfRule>
  </conditionalFormatting>
  <conditionalFormatting sqref="R45">
    <cfRule type="expression" dxfId="4160" priority="42">
      <formula>J45&gt;=23</formula>
    </cfRule>
    <cfRule type="expression" dxfId="4159" priority="43">
      <formula>J45&lt;23</formula>
    </cfRule>
  </conditionalFormatting>
  <conditionalFormatting sqref="R46">
    <cfRule type="expression" dxfId="4158" priority="40">
      <formula>J46&gt;=23</formula>
    </cfRule>
    <cfRule type="expression" dxfId="4157" priority="41">
      <formula>J46&lt;23</formula>
    </cfRule>
  </conditionalFormatting>
  <conditionalFormatting sqref="R47">
    <cfRule type="expression" dxfId="4156" priority="38">
      <formula>J47&gt;=23</formula>
    </cfRule>
    <cfRule type="expression" dxfId="4155" priority="39">
      <formula>J47&lt;23</formula>
    </cfRule>
  </conditionalFormatting>
  <conditionalFormatting sqref="R48">
    <cfRule type="expression" dxfId="4154" priority="36">
      <formula>J48&gt;=23</formula>
    </cfRule>
    <cfRule type="expression" dxfId="4153" priority="37">
      <formula>J48&lt;23</formula>
    </cfRule>
  </conditionalFormatting>
  <conditionalFormatting sqref="R49">
    <cfRule type="expression" dxfId="4152" priority="34">
      <formula>J49&gt;=23</formula>
    </cfRule>
    <cfRule type="expression" dxfId="4151" priority="35">
      <formula>J49&lt;23</formula>
    </cfRule>
  </conditionalFormatting>
  <conditionalFormatting sqref="R50">
    <cfRule type="expression" dxfId="4150" priority="32">
      <formula>J50&gt;=23</formula>
    </cfRule>
    <cfRule type="expression" dxfId="4149" priority="33">
      <formula>J50&lt;23</formula>
    </cfRule>
  </conditionalFormatting>
  <conditionalFormatting sqref="R51">
    <cfRule type="expression" dxfId="4148" priority="30">
      <formula>J51&gt;=23</formula>
    </cfRule>
    <cfRule type="expression" dxfId="4147" priority="31">
      <formula>J51&lt;23</formula>
    </cfRule>
  </conditionalFormatting>
  <conditionalFormatting sqref="R52">
    <cfRule type="expression" dxfId="4146" priority="28">
      <formula>J52&gt;=23</formula>
    </cfRule>
    <cfRule type="expression" dxfId="4145" priority="29">
      <formula>J52&lt;23</formula>
    </cfRule>
  </conditionalFormatting>
  <conditionalFormatting sqref="R58">
    <cfRule type="expression" dxfId="4144" priority="26">
      <formula>J58&gt;=23</formula>
    </cfRule>
    <cfRule type="expression" dxfId="4143" priority="27">
      <formula>J58&lt;23</formula>
    </cfRule>
  </conditionalFormatting>
  <conditionalFormatting sqref="R59">
    <cfRule type="expression" dxfId="4142" priority="24">
      <formula>J59&gt;=23</formula>
    </cfRule>
    <cfRule type="expression" dxfId="4141" priority="25">
      <formula>J59&lt;23</formula>
    </cfRule>
  </conditionalFormatting>
  <conditionalFormatting sqref="R60">
    <cfRule type="expression" dxfId="4140" priority="22">
      <formula>J60&gt;=23</formula>
    </cfRule>
    <cfRule type="expression" dxfId="4139" priority="23">
      <formula>J60&lt;23</formula>
    </cfRule>
  </conditionalFormatting>
  <conditionalFormatting sqref="R61">
    <cfRule type="expression" dxfId="4138" priority="20">
      <formula>J61&gt;=23</formula>
    </cfRule>
    <cfRule type="expression" dxfId="4137" priority="21">
      <formula>J61&lt;23</formula>
    </cfRule>
  </conditionalFormatting>
  <conditionalFormatting sqref="R62">
    <cfRule type="expression" dxfId="4136" priority="18">
      <formula>J62&gt;=23</formula>
    </cfRule>
    <cfRule type="expression" dxfId="4135" priority="19">
      <formula>J62&lt;23</formula>
    </cfRule>
  </conditionalFormatting>
  <conditionalFormatting sqref="R63">
    <cfRule type="expression" dxfId="4134" priority="16">
      <formula>J63&gt;=23</formula>
    </cfRule>
    <cfRule type="expression" dxfId="4133" priority="17">
      <formula>J63&lt;23</formula>
    </cfRule>
  </conditionalFormatting>
  <conditionalFormatting sqref="R64">
    <cfRule type="expression" dxfId="4132" priority="14">
      <formula>J64&gt;=23</formula>
    </cfRule>
    <cfRule type="expression" dxfId="4131" priority="15">
      <formula>J64&lt;23</formula>
    </cfRule>
  </conditionalFormatting>
  <conditionalFormatting sqref="R70">
    <cfRule type="expression" dxfId="4130" priority="12">
      <formula>J70&gt;=23</formula>
    </cfRule>
    <cfRule type="expression" dxfId="4129" priority="13">
      <formula>J70&lt;23</formula>
    </cfRule>
  </conditionalFormatting>
  <conditionalFormatting sqref="R71">
    <cfRule type="expression" dxfId="4128" priority="10">
      <formula>J71&gt;=23</formula>
    </cfRule>
    <cfRule type="expression" dxfId="4127" priority="11">
      <formula>J71&lt;23</formula>
    </cfRule>
  </conditionalFormatting>
  <conditionalFormatting sqref="R73">
    <cfRule type="expression" dxfId="4126" priority="6">
      <formula>J73&gt;=23</formula>
    </cfRule>
    <cfRule type="expression" dxfId="4125" priority="7">
      <formula>J73&lt;23</formula>
    </cfRule>
  </conditionalFormatting>
  <conditionalFormatting sqref="R74">
    <cfRule type="expression" dxfId="4124" priority="4">
      <formula>J74&gt;=23</formula>
    </cfRule>
    <cfRule type="expression" dxfId="4123" priority="5">
      <formula>J74&lt;23</formula>
    </cfRule>
  </conditionalFormatting>
  <conditionalFormatting sqref="R72">
    <cfRule type="expression" dxfId="4122" priority="1">
      <formula>E72=0</formula>
    </cfRule>
    <cfRule type="expression" dxfId="4121" priority="2">
      <formula>J72&gt;=23</formula>
    </cfRule>
    <cfRule type="expression" dxfId="412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sheetPr codeName="Sheet24"/>
  <dimension ref="A1:AJ133"/>
  <sheetViews>
    <sheetView tabSelected="1" topLeftCell="A16" zoomScaleNormal="100" workbookViewId="0">
      <selection activeCell="M52" sqref="M52"/>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'[1]24th'!$E$17+'[1]24th'!$F$17+'[1]24th'!$G$17</f>
        <v>1</v>
      </c>
      <c r="D27" s="240">
        <f>'[1]24th'!$H$17+'[1]24th'!$I$17+'[1]24th'!$J$17</f>
        <v>0</v>
      </c>
      <c r="E27" s="263">
        <f>'[1]24th'!B3</f>
        <v>3</v>
      </c>
      <c r="F27" s="264">
        <f>'[1]24th'!C3</f>
        <v>3</v>
      </c>
      <c r="G27" s="265">
        <f>'[1]24th'!D3</f>
        <v>2</v>
      </c>
      <c r="H27" s="266">
        <f>'[1]24th'!E3</f>
        <v>2</v>
      </c>
      <c r="I27" s="120">
        <f>'[1]24th'!F3</f>
        <v>34.5</v>
      </c>
      <c r="J27" s="53">
        <f>'[1]24th'!G3</f>
        <v>34.5</v>
      </c>
      <c r="K27" s="54">
        <f>'[1]24th'!H3</f>
        <v>23</v>
      </c>
      <c r="L27" s="160">
        <f>'[1]24th'!I3</f>
        <v>23</v>
      </c>
      <c r="M27" s="146">
        <f>'[1]24th'!J3</f>
        <v>5</v>
      </c>
      <c r="N27" s="39">
        <f>'[1]24th'!K3</f>
        <v>5</v>
      </c>
      <c r="O27" s="38">
        <f>'[1]24th'!L3</f>
        <v>3</v>
      </c>
      <c r="P27" s="123">
        <f>'[1]24th'!M3</f>
        <v>3</v>
      </c>
      <c r="Q27" s="125" t="str">
        <f>IF(D27="","",IF(D27&gt;=C27,"J",IF(D27&lt;C27,"L")))</f>
        <v>L</v>
      </c>
      <c r="R27" s="90" t="str">
        <f t="shared" ref="R27:R52" si="0">IF(J27="","",IF(J27&gt;=23,"J",IF(J27&lt;23,"L")))</f>
        <v>J</v>
      </c>
      <c r="S27" s="90" t="str">
        <f>IF(J27="","",IF(J27&gt;=I27-8,"J",IF(J27&lt;I27-8,"L")))</f>
        <v>J</v>
      </c>
      <c r="T27" s="68" t="str">
        <f>'[1]24th'!N3</f>
        <v>G</v>
      </c>
      <c r="U27" s="184">
        <f>'[1]24th'!O3</f>
        <v>3</v>
      </c>
      <c r="V27" s="185">
        <f>'[1]24th'!P3</f>
        <v>3</v>
      </c>
      <c r="W27" s="186">
        <f>'[1]24th'!Q3</f>
        <v>2</v>
      </c>
      <c r="X27" s="194">
        <f>'[1]24th'!R3</f>
        <v>2</v>
      </c>
      <c r="Y27" s="193">
        <f>'[1]24th'!S3</f>
        <v>34.5</v>
      </c>
      <c r="Z27" s="187">
        <f>'[1]24th'!T3</f>
        <v>34.5</v>
      </c>
      <c r="AA27" s="192">
        <f>'[1]24th'!U3</f>
        <v>23</v>
      </c>
      <c r="AB27" s="227">
        <f>'[1]24th'!V3</f>
        <v>23</v>
      </c>
      <c r="AC27" s="197">
        <f>'[1]24th'!W3</f>
        <v>5</v>
      </c>
      <c r="AD27" s="188">
        <f>'[1]24th'!X3</f>
        <v>5</v>
      </c>
      <c r="AE27" s="189">
        <f>'[1]24th'!Y3</f>
        <v>3</v>
      </c>
      <c r="AF27" s="198">
        <f>'[1]24th'!Z3</f>
        <v>3</v>
      </c>
      <c r="AG27" s="196" t="str">
        <f>IF(Z27="","",IF(Z27&gt;=23,"J",IF(Z27&lt;23,"L")))</f>
        <v>J</v>
      </c>
      <c r="AH27" s="190" t="str">
        <f>IF(Z27="","",IF(Z27&gt;=Y27-8,"J",IF(Z27&lt;Y27-8,"L")))</f>
        <v>J</v>
      </c>
      <c r="AI27" s="191" t="str">
        <f>'[1]24th'!$AA$3</f>
        <v>G</v>
      </c>
    </row>
    <row r="28" spans="1:35" ht="12" customHeight="1">
      <c r="A28" s="408" t="s">
        <v>2</v>
      </c>
      <c r="B28" s="409"/>
      <c r="C28" s="232">
        <f>'[2]24th'!$E$17+'[2]24th'!$F$17+'[2]24th'!$G$17</f>
        <v>1</v>
      </c>
      <c r="D28" s="273">
        <f>'[2]24th'!$H$17+'[2]24th'!$I$17+'[2]24th'!$J$17</f>
        <v>1</v>
      </c>
      <c r="E28" s="14">
        <f>'[2]24th'!B3</f>
        <v>3</v>
      </c>
      <c r="F28" s="71">
        <f>'[2]24th'!C3</f>
        <v>3</v>
      </c>
      <c r="G28" s="16">
        <f>'[2]24th'!D3</f>
        <v>2</v>
      </c>
      <c r="H28" s="195">
        <f>'[2]24th'!E3</f>
        <v>2</v>
      </c>
      <c r="I28" s="81">
        <f>'[2]24th'!F3</f>
        <v>34.5</v>
      </c>
      <c r="J28" s="56">
        <f>'[2]24th'!G3</f>
        <v>34.5</v>
      </c>
      <c r="K28" s="57">
        <f>'[2]24th'!H3</f>
        <v>23</v>
      </c>
      <c r="L28" s="161">
        <f>'[2]24th'!I3</f>
        <v>23</v>
      </c>
      <c r="M28" s="150">
        <f>'[2]24th'!J3</f>
        <v>5</v>
      </c>
      <c r="N28" s="37">
        <f>'[2]24th'!K3</f>
        <v>5</v>
      </c>
      <c r="O28" s="36">
        <f>'[2]24th'!L3</f>
        <v>3</v>
      </c>
      <c r="P28" s="124">
        <f>'[2]24th'!M3</f>
        <v>3</v>
      </c>
      <c r="Q28" s="126" t="str">
        <f t="shared" ref="Q28:Q52" si="1">IF(D28="","",IF(D28&gt;=C28,"J",IF(D28&lt;C28,"L")))</f>
        <v>J</v>
      </c>
      <c r="R28" s="90" t="str">
        <f t="shared" si="0"/>
        <v>J</v>
      </c>
      <c r="S28" s="69" t="str">
        <f t="shared" ref="S28:S52" si="2">IF(J28="","",IF(J28&gt;=I28-8,"J",IF(J28&lt;I28-8,"L")))</f>
        <v>J</v>
      </c>
      <c r="T28" s="15" t="str">
        <f>'[2]24th'!N3</f>
        <v>G</v>
      </c>
      <c r="U28" s="14">
        <f>'[2]24th'!O3</f>
        <v>3</v>
      </c>
      <c r="V28" s="71">
        <f>'[2]24th'!P3</f>
        <v>3</v>
      </c>
      <c r="W28" s="16">
        <f>'[2]24th'!Q3</f>
        <v>2</v>
      </c>
      <c r="X28" s="195">
        <f>'[2]24th'!R3</f>
        <v>2</v>
      </c>
      <c r="Y28" s="55">
        <f>'[2]24th'!S3</f>
        <v>34.5</v>
      </c>
      <c r="Z28" s="56">
        <f>'[2]24th'!T3</f>
        <v>34.5</v>
      </c>
      <c r="AA28" s="17">
        <f>'[2]24th'!U3</f>
        <v>23</v>
      </c>
      <c r="AB28" s="129">
        <f>'[2]24th'!V3</f>
        <v>23</v>
      </c>
      <c r="AC28" s="150">
        <f>'[2]24th'!W3</f>
        <v>5</v>
      </c>
      <c r="AD28" s="37">
        <f>'[2]24th'!X3</f>
        <v>5</v>
      </c>
      <c r="AE28" s="36">
        <f>'[2]24th'!Y3</f>
        <v>3</v>
      </c>
      <c r="AF28" s="151">
        <f>'[2]24th'!Z3</f>
        <v>3</v>
      </c>
      <c r="AG28" s="165" t="str">
        <f t="shared" ref="AG28:AG52" si="3">IF(Z28="","",IF(Z28&gt;=23,"J",IF(Z28&lt;23,"L")))</f>
        <v>J</v>
      </c>
      <c r="AH28" s="69" t="str">
        <f t="shared" ref="AH28:AH52" si="4">IF(Z28="","",IF(Z28&gt;=Y28-8,"J",IF(Z28&lt;Y28-8,"L")))</f>
        <v>J</v>
      </c>
      <c r="AI28" s="15" t="str">
        <f>'[2]24th'!$AA$3</f>
        <v>G</v>
      </c>
    </row>
    <row r="29" spans="1:35" ht="12" customHeight="1">
      <c r="A29" s="408" t="s">
        <v>3</v>
      </c>
      <c r="B29" s="409"/>
      <c r="C29" s="232">
        <f>'[3]24th'!$E$17+'[3]24th'!$F$17+'[3]24th'!$G$17</f>
        <v>1</v>
      </c>
      <c r="D29" s="273">
        <f>'[3]24th'!$H$17+'[3]24th'!$I$17+'[3]24th'!$J$17</f>
        <v>0</v>
      </c>
      <c r="E29" s="14">
        <f>'[3]24th'!B3</f>
        <v>3</v>
      </c>
      <c r="F29" s="71">
        <f>'[3]24th'!C3</f>
        <v>3</v>
      </c>
      <c r="G29" s="16">
        <f>'[3]24th'!D3</f>
        <v>2</v>
      </c>
      <c r="H29" s="195">
        <f>'[3]24th'!E3</f>
        <v>2</v>
      </c>
      <c r="I29" s="81">
        <f>'[3]24th'!F3</f>
        <v>34.5</v>
      </c>
      <c r="J29" s="56">
        <f>'[3]24th'!G3</f>
        <v>34.5</v>
      </c>
      <c r="K29" s="57">
        <f>'[3]24th'!H3</f>
        <v>23</v>
      </c>
      <c r="L29" s="161">
        <f>'[3]24th'!I3</f>
        <v>23</v>
      </c>
      <c r="M29" s="150">
        <f>'[3]24th'!J3</f>
        <v>5</v>
      </c>
      <c r="N29" s="37">
        <f>'[3]24th'!K3</f>
        <v>5</v>
      </c>
      <c r="O29" s="36">
        <f>'[3]24th'!L3</f>
        <v>3</v>
      </c>
      <c r="P29" s="124">
        <f>'[3]24th'!M3</f>
        <v>3</v>
      </c>
      <c r="Q29" s="126" t="str">
        <f t="shared" si="1"/>
        <v>L</v>
      </c>
      <c r="R29" s="90" t="str">
        <f t="shared" si="0"/>
        <v>J</v>
      </c>
      <c r="S29" s="69" t="str">
        <f t="shared" si="2"/>
        <v>J</v>
      </c>
      <c r="T29" s="15" t="str">
        <f>'[3]24th'!N3</f>
        <v>G</v>
      </c>
      <c r="U29" s="14">
        <f>'[3]24th'!O3</f>
        <v>3</v>
      </c>
      <c r="V29" s="71">
        <f>'[3]24th'!P3</f>
        <v>3</v>
      </c>
      <c r="W29" s="16">
        <f>'[3]24th'!Q3</f>
        <v>2</v>
      </c>
      <c r="X29" s="195">
        <f>'[3]24th'!R3</f>
        <v>2</v>
      </c>
      <c r="Y29" s="55">
        <f>'[3]24th'!S3</f>
        <v>34.5</v>
      </c>
      <c r="Z29" s="56">
        <f>'[3]24th'!T3</f>
        <v>34.5</v>
      </c>
      <c r="AA29" s="17">
        <f>'[3]24th'!U3</f>
        <v>23</v>
      </c>
      <c r="AB29" s="129">
        <f>'[3]24th'!V3</f>
        <v>23</v>
      </c>
      <c r="AC29" s="150">
        <f>'[3]24th'!W3</f>
        <v>5</v>
      </c>
      <c r="AD29" s="37">
        <f>'[3]24th'!X3</f>
        <v>5</v>
      </c>
      <c r="AE29" s="36">
        <f>'[3]24th'!Y3</f>
        <v>3</v>
      </c>
      <c r="AF29" s="151">
        <f>'[3]24th'!Z3</f>
        <v>3</v>
      </c>
      <c r="AG29" s="165" t="str">
        <f t="shared" si="3"/>
        <v>J</v>
      </c>
      <c r="AH29" s="69" t="str">
        <f t="shared" si="4"/>
        <v>J</v>
      </c>
      <c r="AI29" s="15" t="str">
        <f>'[3]24th'!$AA$3</f>
        <v>G</v>
      </c>
    </row>
    <row r="30" spans="1:35" ht="12" customHeight="1">
      <c r="A30" s="408" t="s">
        <v>120</v>
      </c>
      <c r="B30" s="409"/>
      <c r="C30" s="232">
        <f>'[4]24th'!$E$17+'[4]24th'!$F$17+'[4]24th'!$G$17</f>
        <v>1</v>
      </c>
      <c r="D30" s="273">
        <f>'[4]24th'!$H$17+'[4]24th'!$I$17+'[4]24th'!$J$17</f>
        <v>1</v>
      </c>
      <c r="E30" s="14">
        <f>'[4]24th'!B3</f>
        <v>7</v>
      </c>
      <c r="F30" s="71">
        <f>'[4]24th'!C3</f>
        <v>7</v>
      </c>
      <c r="G30" s="16">
        <f>'[4]24th'!D3</f>
        <v>5</v>
      </c>
      <c r="H30" s="195">
        <f>'[4]24th'!E3</f>
        <v>5</v>
      </c>
      <c r="I30" s="81">
        <f>'[4]24th'!F3</f>
        <v>80.5</v>
      </c>
      <c r="J30" s="56">
        <f>'[4]24th'!G3</f>
        <v>80.5</v>
      </c>
      <c r="K30" s="57">
        <f>'[4]24th'!H3</f>
        <v>57.5</v>
      </c>
      <c r="L30" s="161">
        <f>'[4]24th'!I3</f>
        <v>57.5</v>
      </c>
      <c r="M30" s="150">
        <f>'[4]24th'!J3</f>
        <v>5.1428571428571432</v>
      </c>
      <c r="N30" s="37">
        <f>'[4]24th'!K3</f>
        <v>5.1428571428571432</v>
      </c>
      <c r="O30" s="36">
        <f>'[4]24th'!L3</f>
        <v>3</v>
      </c>
      <c r="P30" s="124">
        <f>'[4]24th'!M3</f>
        <v>3</v>
      </c>
      <c r="Q30" s="126" t="str">
        <f t="shared" si="1"/>
        <v>J</v>
      </c>
      <c r="R30" s="90" t="str">
        <f t="shared" si="0"/>
        <v>J</v>
      </c>
      <c r="S30" s="69" t="str">
        <f>IF(J30="","",IF(J30&gt;=I30-8,"J",IF(J30&lt;I30-8,"L")))</f>
        <v>J</v>
      </c>
      <c r="T30" s="15" t="str">
        <f>'[4]24th'!N3</f>
        <v>G</v>
      </c>
      <c r="U30" s="14">
        <f>'[4]24th'!O3</f>
        <v>7</v>
      </c>
      <c r="V30" s="71">
        <f>'[4]24th'!P3</f>
        <v>7</v>
      </c>
      <c r="W30" s="16">
        <f>'[4]24th'!Q3</f>
        <v>4</v>
      </c>
      <c r="X30" s="195">
        <f>'[4]24th'!R3</f>
        <v>3</v>
      </c>
      <c r="Y30" s="55">
        <f>'[4]24th'!S3</f>
        <v>80.5</v>
      </c>
      <c r="Z30" s="56">
        <f>'[4]24th'!T3</f>
        <v>80.5</v>
      </c>
      <c r="AA30" s="17">
        <f>'[4]24th'!U3</f>
        <v>46</v>
      </c>
      <c r="AB30" s="129">
        <f>'[4]24th'!V3</f>
        <v>34.5</v>
      </c>
      <c r="AC30" s="150">
        <f>'[4]24th'!W3</f>
        <v>5.1428571428571432</v>
      </c>
      <c r="AD30" s="37">
        <f>'[4]24th'!X3</f>
        <v>5.1428571428571432</v>
      </c>
      <c r="AE30" s="36">
        <f>'[4]24th'!Y3</f>
        <v>3.2727272727272729</v>
      </c>
      <c r="AF30" s="151">
        <f>'[4]24th'!Z3</f>
        <v>3.6</v>
      </c>
      <c r="AG30" s="165" t="str">
        <f>IF(Z30="","",IF(Z30&gt;=23,"J",IF(Z30&lt;23,"L")))</f>
        <v>J</v>
      </c>
      <c r="AH30" s="69" t="str">
        <f>IF(Z30="","",IF(Z30&gt;=Y30-8,"J",IF(Z30&lt;Y30-8,"L")))</f>
        <v>J</v>
      </c>
      <c r="AI30" s="15" t="str">
        <f>'[4]24th'!$AA$3</f>
        <v>G</v>
      </c>
    </row>
    <row r="31" spans="1:35" ht="12" customHeight="1">
      <c r="A31" s="408" t="s">
        <v>122</v>
      </c>
      <c r="B31" s="409"/>
      <c r="C31" s="232">
        <f>'[5]24th'!$E$17+'[5]24th'!$F$17+'[5]24th'!$G$17</f>
        <v>1</v>
      </c>
      <c r="D31" s="273">
        <f>'[5]24th'!$H$17+'[5]24th'!$I$17+'[5]24th'!$J$17</f>
        <v>1</v>
      </c>
      <c r="E31" s="14">
        <f>'[5]24th'!B3</f>
        <v>6</v>
      </c>
      <c r="F31" s="71">
        <f>'[5]24th'!C3</f>
        <v>6</v>
      </c>
      <c r="G31" s="16">
        <f>'[5]24th'!D3</f>
        <v>2</v>
      </c>
      <c r="H31" s="195">
        <f>'[5]24th'!E3</f>
        <v>1</v>
      </c>
      <c r="I31" s="81">
        <f>'[5]24th'!F3</f>
        <v>69</v>
      </c>
      <c r="J31" s="56">
        <f>'[5]24th'!G3</f>
        <v>69</v>
      </c>
      <c r="K31" s="57">
        <f>'[5]24th'!H3</f>
        <v>23</v>
      </c>
      <c r="L31" s="161">
        <f>'[5]24th'!I3</f>
        <v>11.5</v>
      </c>
      <c r="M31" s="150">
        <f>'[5]24th'!J3</f>
        <v>4</v>
      </c>
      <c r="N31" s="37">
        <f>'[5]24th'!K3</f>
        <v>4</v>
      </c>
      <c r="O31" s="36">
        <f>'[5]24th'!L3</f>
        <v>3</v>
      </c>
      <c r="P31" s="124">
        <f>'[5]24th'!M3</f>
        <v>3.4285714285714284</v>
      </c>
      <c r="Q31" s="126" t="str">
        <f t="shared" si="1"/>
        <v>J</v>
      </c>
      <c r="R31" s="90" t="str">
        <f t="shared" si="0"/>
        <v>J</v>
      </c>
      <c r="S31" s="69" t="str">
        <f>IF(J31="","",IF(J31&gt;=I31-8,"J",IF(J31&lt;I31-8,"L")))</f>
        <v>J</v>
      </c>
      <c r="T31" s="15" t="str">
        <f>'[5]24th'!N3</f>
        <v>A</v>
      </c>
      <c r="U31" s="14">
        <f>'[5]24th'!O3</f>
        <v>5</v>
      </c>
      <c r="V31" s="71">
        <f>'[5]24th'!P3</f>
        <v>5</v>
      </c>
      <c r="W31" s="16">
        <f>'[5]24th'!Q3</f>
        <v>1</v>
      </c>
      <c r="X31" s="195">
        <f>'[5]24th'!R3</f>
        <v>1</v>
      </c>
      <c r="Y31" s="55">
        <f>'[5]24th'!S3</f>
        <v>57.5</v>
      </c>
      <c r="Z31" s="56">
        <f>'[5]24th'!T3</f>
        <v>57.5</v>
      </c>
      <c r="AA31" s="17">
        <f>'[5]24th'!U3</f>
        <v>11.5</v>
      </c>
      <c r="AB31" s="129">
        <f>'[5]24th'!V3</f>
        <v>11.5</v>
      </c>
      <c r="AC31" s="150">
        <f>'[5]24th'!W3</f>
        <v>4.8</v>
      </c>
      <c r="AD31" s="37">
        <f>'[5]24th'!X3</f>
        <v>4.8</v>
      </c>
      <c r="AE31" s="36">
        <f>'[5]24th'!Y3</f>
        <v>4</v>
      </c>
      <c r="AF31" s="151">
        <f>'[5]24th'!Z3</f>
        <v>4</v>
      </c>
      <c r="AG31" s="165" t="str">
        <f>IF(Z31="","",IF(Z31&gt;=23,"J",IF(Z31&lt;23,"L")))</f>
        <v>J</v>
      </c>
      <c r="AH31" s="69" t="str">
        <f>IF(Z31="","",IF(Z31&gt;=Y31-8,"J",IF(Z31&lt;Y31-8,"L")))</f>
        <v>J</v>
      </c>
      <c r="AI31" s="15" t="str">
        <f>'[5]24th'!$AA$3</f>
        <v>G</v>
      </c>
    </row>
    <row r="32" spans="1:35" ht="12" customHeight="1">
      <c r="A32" s="408" t="s">
        <v>5</v>
      </c>
      <c r="B32" s="409"/>
      <c r="C32" s="232">
        <f>'[6]24th'!$E$17+'[6]24th'!$F$17+'[6]24th'!$G$17</f>
        <v>1</v>
      </c>
      <c r="D32" s="273">
        <f>'[6]24th'!$H$17+'[6]24th'!$I$17+'[6]24th'!$J$17</f>
        <v>1</v>
      </c>
      <c r="E32" s="14">
        <f>'[6]24th'!B3</f>
        <v>6</v>
      </c>
      <c r="F32" s="71">
        <f>'[6]24th'!C3</f>
        <v>6</v>
      </c>
      <c r="G32" s="16">
        <f>'[6]24th'!D3</f>
        <v>2</v>
      </c>
      <c r="H32" s="195">
        <f>'[6]24th'!E3</f>
        <v>2</v>
      </c>
      <c r="I32" s="120">
        <f>'[6]24th'!F3</f>
        <v>69</v>
      </c>
      <c r="J32" s="53">
        <f>'[6]24th'!G3</f>
        <v>69</v>
      </c>
      <c r="K32" s="54">
        <f>'[6]24th'!H3</f>
        <v>30.5</v>
      </c>
      <c r="L32" s="160">
        <f>'[6]24th'!I3</f>
        <v>23</v>
      </c>
      <c r="M32" s="283" t="str">
        <f>'[6]24th'!J3</f>
        <v>N/A</v>
      </c>
      <c r="N32" s="284" t="str">
        <f>'[6]24th'!K3</f>
        <v>N/A</v>
      </c>
      <c r="O32" s="284" t="str">
        <f>'[6]24th'!L3</f>
        <v>N/A</v>
      </c>
      <c r="P32" s="285" t="str">
        <f>'[6]24th'!M3</f>
        <v>N/A</v>
      </c>
      <c r="Q32" s="126" t="str">
        <f t="shared" si="1"/>
        <v>J</v>
      </c>
      <c r="R32" s="90" t="str">
        <f t="shared" si="0"/>
        <v>J</v>
      </c>
      <c r="S32" s="69" t="str">
        <f t="shared" si="2"/>
        <v>J</v>
      </c>
      <c r="T32" s="68" t="str">
        <f>'[6]24th'!N3</f>
        <v>G</v>
      </c>
      <c r="U32" s="14">
        <f>'[6]24th'!O3</f>
        <v>3</v>
      </c>
      <c r="V32" s="71">
        <f>'[6]24th'!P3</f>
        <v>3</v>
      </c>
      <c r="W32" s="16">
        <f>'[6]24th'!Q3</f>
        <v>2</v>
      </c>
      <c r="X32" s="195">
        <f>'[6]24th'!R3</f>
        <v>2</v>
      </c>
      <c r="Y32" s="52">
        <f>'[6]24th'!S3</f>
        <v>34.5</v>
      </c>
      <c r="Z32" s="53">
        <f>'[6]24th'!T3</f>
        <v>34.5</v>
      </c>
      <c r="AA32" s="60">
        <f>'[6]24th'!U3</f>
        <v>23</v>
      </c>
      <c r="AB32" s="228">
        <f>'[6]24th'!V3</f>
        <v>23</v>
      </c>
      <c r="AC32" s="283" t="str">
        <f>'[6]24th'!W3</f>
        <v>N/A</v>
      </c>
      <c r="AD32" s="284" t="str">
        <f>'[6]24th'!X3</f>
        <v>N/A</v>
      </c>
      <c r="AE32" s="284" t="str">
        <f>'[6]24th'!Y3</f>
        <v>N/A</v>
      </c>
      <c r="AF32" s="290" t="str">
        <f>'[6]24th'!Z3</f>
        <v>N/A</v>
      </c>
      <c r="AG32" s="165" t="str">
        <f t="shared" si="3"/>
        <v>J</v>
      </c>
      <c r="AH32" s="69" t="str">
        <f t="shared" si="4"/>
        <v>J</v>
      </c>
      <c r="AI32" s="68" t="str">
        <f>'[6]24th'!$AA$3</f>
        <v>G</v>
      </c>
    </row>
    <row r="33" spans="1:36" ht="12" customHeight="1">
      <c r="A33" s="408" t="s">
        <v>8</v>
      </c>
      <c r="B33" s="409"/>
      <c r="C33" s="232"/>
      <c r="D33" s="273"/>
      <c r="E33" s="14">
        <f>'[7]24th'!B3</f>
        <v>14</v>
      </c>
      <c r="F33" s="71">
        <f>'[7]24th'!C3</f>
        <v>14</v>
      </c>
      <c r="G33" s="16">
        <f>'[7]24th'!D3</f>
        <v>5</v>
      </c>
      <c r="H33" s="195">
        <f>'[7]24th'!E3</f>
        <v>5</v>
      </c>
      <c r="I33" s="81">
        <f>'[7]24th'!F3</f>
        <v>161</v>
      </c>
      <c r="J33" s="56">
        <f>'[7]24th'!G3</f>
        <v>161</v>
      </c>
      <c r="K33" s="57">
        <f>'[7]24th'!H3</f>
        <v>57.5</v>
      </c>
      <c r="L33" s="161">
        <f>'[7]24th'!I3</f>
        <v>57.5</v>
      </c>
      <c r="M33" s="286" t="str">
        <f>'[7]24th'!J3</f>
        <v>N/A</v>
      </c>
      <c r="N33" s="287" t="str">
        <f>'[7]24th'!K3</f>
        <v>N/A</v>
      </c>
      <c r="O33" s="287" t="str">
        <f>'[7]24th'!L3</f>
        <v>N/A</v>
      </c>
      <c r="P33" s="288" t="str">
        <f>'[7]24th'!M3</f>
        <v>N/A</v>
      </c>
      <c r="Q33" s="289" t="s">
        <v>121</v>
      </c>
      <c r="R33" s="90" t="str">
        <f t="shared" si="0"/>
        <v>J</v>
      </c>
      <c r="S33" s="69" t="str">
        <f t="shared" si="2"/>
        <v>J</v>
      </c>
      <c r="T33" s="15" t="str">
        <f>'[7]24th'!N3</f>
        <v>A</v>
      </c>
      <c r="U33" s="14">
        <f>'[7]24th'!O3</f>
        <v>13</v>
      </c>
      <c r="V33" s="71">
        <f>'[7]24th'!P3</f>
        <v>13</v>
      </c>
      <c r="W33" s="16">
        <f>'[7]24th'!Q3</f>
        <v>3</v>
      </c>
      <c r="X33" s="195">
        <f>'[7]24th'!R3</f>
        <v>4</v>
      </c>
      <c r="Y33" s="55">
        <f>'[7]24th'!S3</f>
        <v>149.5</v>
      </c>
      <c r="Z33" s="56">
        <f>'[7]24th'!T3</f>
        <v>149.5</v>
      </c>
      <c r="AA33" s="17">
        <f>'[7]24th'!U3</f>
        <v>34.5</v>
      </c>
      <c r="AB33" s="229">
        <f>'[7]24th'!V3</f>
        <v>46</v>
      </c>
      <c r="AC33" s="286" t="str">
        <f>'[7]24th'!W3</f>
        <v>N/A</v>
      </c>
      <c r="AD33" s="287" t="str">
        <f>'[7]24th'!X3</f>
        <v>N/A</v>
      </c>
      <c r="AE33" s="287" t="str">
        <f>'[7]24th'!Y3</f>
        <v>N/A</v>
      </c>
      <c r="AF33" s="291" t="str">
        <f>'[7]24th'!Z3</f>
        <v>N/A</v>
      </c>
      <c r="AG33" s="165" t="str">
        <f t="shared" si="3"/>
        <v>J</v>
      </c>
      <c r="AH33" s="69" t="str">
        <f t="shared" si="4"/>
        <v>J</v>
      </c>
      <c r="AI33" s="15" t="str">
        <f>'[7]24th'!$AA$3</f>
        <v>G</v>
      </c>
    </row>
    <row r="34" spans="1:36" ht="12" customHeight="1">
      <c r="A34" s="408" t="s">
        <v>68</v>
      </c>
      <c r="B34" s="409"/>
      <c r="C34" s="232"/>
      <c r="D34" s="273"/>
      <c r="E34" s="14">
        <f>'[8]24th'!B3</f>
        <v>5</v>
      </c>
      <c r="F34" s="71">
        <f>'[8]24th'!C3</f>
        <v>4</v>
      </c>
      <c r="G34" s="16">
        <f>'[8]24th'!D3</f>
        <v>1</v>
      </c>
      <c r="H34" s="195">
        <f>'[8]24th'!E3</f>
        <v>0</v>
      </c>
      <c r="I34" s="81">
        <f>'[8]24th'!F3</f>
        <v>53.5</v>
      </c>
      <c r="J34" s="56">
        <f>'[8]24th'!G3</f>
        <v>42</v>
      </c>
      <c r="K34" s="57">
        <f>'[8]24th'!H3</f>
        <v>11.5</v>
      </c>
      <c r="L34" s="161">
        <f>'[8]24th'!I3</f>
        <v>0</v>
      </c>
      <c r="M34" s="286" t="str">
        <f>'[8]24th'!J3</f>
        <v>N/A</v>
      </c>
      <c r="N34" s="287" t="str">
        <f>'[8]24th'!K3</f>
        <v>N/A</v>
      </c>
      <c r="O34" s="287" t="str">
        <f>'[8]24th'!L3</f>
        <v>N/A</v>
      </c>
      <c r="P34" s="288" t="str">
        <f>'[8]24th'!M3</f>
        <v>N/A</v>
      </c>
      <c r="Q34" s="289" t="s">
        <v>121</v>
      </c>
      <c r="R34" s="90" t="str">
        <f t="shared" si="0"/>
        <v>J</v>
      </c>
      <c r="S34" s="69" t="str">
        <f t="shared" si="2"/>
        <v>L</v>
      </c>
      <c r="T34" s="15">
        <f>'[8]24th'!N3</f>
        <v>0</v>
      </c>
      <c r="U34" s="14">
        <f>'[8]24th'!O3</f>
        <v>1</v>
      </c>
      <c r="V34" s="71">
        <f>'[8]24th'!P3</f>
        <v>1</v>
      </c>
      <c r="W34" s="16">
        <f>'[8]24th'!Q3</f>
        <v>0</v>
      </c>
      <c r="X34" s="195">
        <f>'[8]24th'!R3</f>
        <v>0</v>
      </c>
      <c r="Y34" s="55">
        <f>'[8]24th'!S3</f>
        <v>11.5</v>
      </c>
      <c r="Z34" s="56">
        <f>'[8]24th'!T3</f>
        <v>11.5</v>
      </c>
      <c r="AA34" s="17">
        <f>'[8]24th'!U3</f>
        <v>0</v>
      </c>
      <c r="AB34" s="229">
        <f>'[8]24th'!V3</f>
        <v>0</v>
      </c>
      <c r="AC34" s="286" t="str">
        <f>'[8]24th'!W3</f>
        <v>N/A</v>
      </c>
      <c r="AD34" s="287" t="str">
        <f>'[8]24th'!X3</f>
        <v>N/A</v>
      </c>
      <c r="AE34" s="287" t="str">
        <f>'[8]24th'!Y3</f>
        <v>N/A</v>
      </c>
      <c r="AF34" s="291" t="str">
        <f>'[8]24th'!Z3</f>
        <v>N/A</v>
      </c>
      <c r="AG34" s="286" t="s">
        <v>121</v>
      </c>
      <c r="AH34" s="165" t="str">
        <f t="shared" si="4"/>
        <v>J</v>
      </c>
      <c r="AI34" s="15">
        <f>'[8]24th'!$AA$3</f>
        <v>0</v>
      </c>
    </row>
    <row r="35" spans="1:36" ht="12" customHeight="1" thickBot="1">
      <c r="A35" s="406" t="s">
        <v>9</v>
      </c>
      <c r="B35" s="407"/>
      <c r="C35" s="233"/>
      <c r="D35" s="242"/>
      <c r="E35" s="22">
        <f>'[9]24th'!B3</f>
        <v>2</v>
      </c>
      <c r="F35" s="312">
        <f>'[9]24th'!C3</f>
        <v>0</v>
      </c>
      <c r="G35" s="24">
        <f>'[9]24th'!D3</f>
        <v>0</v>
      </c>
      <c r="H35" s="313">
        <f>'[9]24th'!E3</f>
        <v>0</v>
      </c>
      <c r="I35" s="83">
        <f>'[9]24th'!F3</f>
        <v>23</v>
      </c>
      <c r="J35" s="58">
        <f>'[9]24th'!G3</f>
        <v>0</v>
      </c>
      <c r="K35" s="59">
        <f>'[9]24th'!H3</f>
        <v>0</v>
      </c>
      <c r="L35" s="314">
        <f>'[9]24th'!I3</f>
        <v>0</v>
      </c>
      <c r="M35" s="315" t="str">
        <f>'[9]24th'!J3</f>
        <v>N/A</v>
      </c>
      <c r="N35" s="316" t="str">
        <f>'[9]24th'!K3</f>
        <v>N/A</v>
      </c>
      <c r="O35" s="316" t="str">
        <f>'[9]24th'!L3</f>
        <v>N/A</v>
      </c>
      <c r="P35" s="317" t="str">
        <f>'[9]24th'!M3</f>
        <v>N/A</v>
      </c>
      <c r="Q35" s="318" t="s">
        <v>121</v>
      </c>
      <c r="R35" s="323" t="str">
        <f t="shared" si="0"/>
        <v>L</v>
      </c>
      <c r="S35" s="70" t="str">
        <f t="shared" si="2"/>
        <v>L</v>
      </c>
      <c r="T35" s="21">
        <f>'[9]24th'!N3</f>
        <v>0</v>
      </c>
      <c r="U35" s="22">
        <f>'[9]24th'!O3</f>
        <v>0</v>
      </c>
      <c r="V35" s="312">
        <f>'[9]24th'!P3</f>
        <v>0</v>
      </c>
      <c r="W35" s="24">
        <f>'[9]24th'!Q3</f>
        <v>0</v>
      </c>
      <c r="X35" s="313">
        <f>'[9]24th'!R3</f>
        <v>0</v>
      </c>
      <c r="Y35" s="230">
        <f>'[9]24th'!S3</f>
        <v>0</v>
      </c>
      <c r="Z35" s="58">
        <f>'[9]24th'!T3</f>
        <v>0</v>
      </c>
      <c r="AA35" s="20">
        <f>'[9]24th'!U3</f>
        <v>0</v>
      </c>
      <c r="AB35" s="319">
        <f>'[9]24th'!V3</f>
        <v>0</v>
      </c>
      <c r="AC35" s="315" t="str">
        <f>'[9]24th'!W3</f>
        <v>N/A</v>
      </c>
      <c r="AD35" s="316" t="str">
        <f>'[9]24th'!X3</f>
        <v>N/A</v>
      </c>
      <c r="AE35" s="316" t="str">
        <f>'[9]24th'!Y3</f>
        <v>N/A</v>
      </c>
      <c r="AF35" s="320" t="str">
        <f>'[9]24th'!Z3</f>
        <v>N/A</v>
      </c>
      <c r="AG35" s="321" t="s">
        <v>121</v>
      </c>
      <c r="AH35" s="322" t="s">
        <v>121</v>
      </c>
      <c r="AI35" s="21">
        <f>'[9]24th'!$AA$3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'[10]24th'!$E$17+'[10]24th'!$F$17+'[10]24th'!$G$17</f>
        <v>1</v>
      </c>
      <c r="D40" s="273">
        <f>'[10]24th'!$H$17+'[10]24th'!$I$17+'[10]24th'!$J$17</f>
        <v>1</v>
      </c>
      <c r="E40" s="14">
        <f>'[10]24th'!B3</f>
        <v>3</v>
      </c>
      <c r="F40" s="71">
        <f>'[10]24th'!C3</f>
        <v>3</v>
      </c>
      <c r="G40" s="16">
        <f>'[10]24th'!D3</f>
        <v>2</v>
      </c>
      <c r="H40" s="195">
        <f>'[10]24th'!E3</f>
        <v>3</v>
      </c>
      <c r="I40" s="81">
        <f>'[10]24th'!F3</f>
        <v>34.5</v>
      </c>
      <c r="J40" s="56">
        <f>'[10]24th'!G3</f>
        <v>34.5</v>
      </c>
      <c r="K40" s="57">
        <f>'[10]24th'!H3</f>
        <v>23</v>
      </c>
      <c r="L40" s="161">
        <f>'[10]24th'!I3</f>
        <v>34.5</v>
      </c>
      <c r="M40" s="150">
        <f>'[10]24th'!J3</f>
        <v>6</v>
      </c>
      <c r="N40" s="37">
        <f>'[10]24th'!K3</f>
        <v>6</v>
      </c>
      <c r="O40" s="36">
        <f>'[10]24th'!L3</f>
        <v>3.6</v>
      </c>
      <c r="P40" s="124">
        <f>'[10]24th'!M3</f>
        <v>3</v>
      </c>
      <c r="Q40" s="324" t="str">
        <f>IF(D40="","",IF(D40&gt;=C40,"J",IF(D40&lt;C40,"L")))</f>
        <v>J</v>
      </c>
      <c r="R40" s="190" t="str">
        <f>IF(J40="","",IF(J40&gt;=23,"J",IF(J40&lt;23,"L")))</f>
        <v>J</v>
      </c>
      <c r="S40" s="190" t="str">
        <f>IF(J40="","",IF(J40&gt;=I40-8,"J",IF(J40&lt;I40-8,"L")))</f>
        <v>J</v>
      </c>
      <c r="T40" s="191" t="str">
        <f>'[10]24th'!N3</f>
        <v>G</v>
      </c>
      <c r="U40" s="14">
        <f>'[10]24th'!O3</f>
        <v>3</v>
      </c>
      <c r="V40" s="71">
        <f>'[10]24th'!P3</f>
        <v>3</v>
      </c>
      <c r="W40" s="16">
        <f>'[10]24th'!Q3</f>
        <v>1</v>
      </c>
      <c r="X40" s="195">
        <f>'[10]24th'!R3</f>
        <v>2</v>
      </c>
      <c r="Y40" s="55">
        <f>'[10]24th'!S3</f>
        <v>34.5</v>
      </c>
      <c r="Z40" s="56">
        <f>'[10]24th'!T3</f>
        <v>34.5</v>
      </c>
      <c r="AA40" s="17">
        <f>'[10]24th'!U3</f>
        <v>11.5</v>
      </c>
      <c r="AB40" s="129">
        <f>'[10]24th'!V3</f>
        <v>23</v>
      </c>
      <c r="AC40" s="150">
        <f>'[10]24th'!W3</f>
        <v>6</v>
      </c>
      <c r="AD40" s="37">
        <f>'[10]24th'!X3</f>
        <v>6</v>
      </c>
      <c r="AE40" s="36">
        <f>'[10]24th'!Y3</f>
        <v>4.5</v>
      </c>
      <c r="AF40" s="151">
        <f>'[10]24th'!Z3</f>
        <v>3.6</v>
      </c>
      <c r="AG40" s="165" t="str">
        <f>IF(Z40="","",IF(Z40&gt;=23,"J",IF(Z40&lt;23,"L")))</f>
        <v>J</v>
      </c>
      <c r="AH40" s="69" t="str">
        <f>IF(Z40="","",IF(Z40&gt;=Y40-8,"J",IF(Z40&lt;Y40-8,"L")))</f>
        <v>J</v>
      </c>
      <c r="AI40" s="15" t="str">
        <f>'[10]24th'!$AA$3</f>
        <v>G</v>
      </c>
    </row>
    <row r="41" spans="1:36" ht="12" customHeight="1">
      <c r="A41" s="408" t="s">
        <v>6</v>
      </c>
      <c r="B41" s="409"/>
      <c r="C41" s="232">
        <f>'[11]24th'!$E$17+'[11]24th'!$F$17+'[11]24th'!$G$17</f>
        <v>1</v>
      </c>
      <c r="D41" s="273">
        <f>'[11]24th'!$H$17+'[11]24th'!$I$17+'[11]24th'!$J$17</f>
        <v>0</v>
      </c>
      <c r="E41" s="14">
        <f>'[11]24th'!B3</f>
        <v>3</v>
      </c>
      <c r="F41" s="71">
        <f>'[11]24th'!C3</f>
        <v>3</v>
      </c>
      <c r="G41" s="16">
        <f>'[11]24th'!D3</f>
        <v>5</v>
      </c>
      <c r="H41" s="195">
        <f>'[11]24th'!E3</f>
        <v>7</v>
      </c>
      <c r="I41" s="81">
        <f>'[11]24th'!F3</f>
        <v>34.5</v>
      </c>
      <c r="J41" s="56">
        <f>'[11]24th'!G3</f>
        <v>34.5</v>
      </c>
      <c r="K41" s="57">
        <f>'[11]24th'!H3</f>
        <v>57.5</v>
      </c>
      <c r="L41" s="161">
        <f>'[11]24th'!I3</f>
        <v>80.5</v>
      </c>
      <c r="M41" s="150">
        <f>'[11]24th'!J3</f>
        <v>5.333333333333333</v>
      </c>
      <c r="N41" s="37">
        <f>'[11]24th'!K3</f>
        <v>5.333333333333333</v>
      </c>
      <c r="O41" s="36">
        <f>'[11]24th'!L3</f>
        <v>2</v>
      </c>
      <c r="P41" s="124">
        <f>'[11]24th'!M3</f>
        <v>1.6</v>
      </c>
      <c r="Q41" s="126" t="str">
        <f>IF(D41="","",IF(D41&gt;=C41,"J",IF(D41&lt;C41,"L")))</f>
        <v>L</v>
      </c>
      <c r="R41" s="90" t="str">
        <f>IF(J41="","",IF(J41&gt;=23,"J",IF(J41&lt;23,"L")))</f>
        <v>J</v>
      </c>
      <c r="S41" s="69" t="str">
        <f>IF(J41="","",IF(J41&gt;=I41-8,"J",IF(J41&lt;I41-8,"L")))</f>
        <v>J</v>
      </c>
      <c r="T41" s="15">
        <f>'[11]24th'!N3</f>
        <v>0</v>
      </c>
      <c r="U41" s="14">
        <f>'[11]24th'!O3</f>
        <v>3</v>
      </c>
      <c r="V41" s="71">
        <f>'[11]24th'!P3</f>
        <v>3</v>
      </c>
      <c r="W41" s="16">
        <f>'[11]24th'!Q3</f>
        <v>5</v>
      </c>
      <c r="X41" s="195">
        <f>'[11]24th'!R3</f>
        <v>7</v>
      </c>
      <c r="Y41" s="55">
        <f>'[11]24th'!S3</f>
        <v>34.5</v>
      </c>
      <c r="Z41" s="56">
        <f>'[11]24th'!T3</f>
        <v>34.5</v>
      </c>
      <c r="AA41" s="17">
        <f>'[11]24th'!U3</f>
        <v>57.5</v>
      </c>
      <c r="AB41" s="129">
        <f>'[11]24th'!V3</f>
        <v>80.5</v>
      </c>
      <c r="AC41" s="150">
        <f>'[11]24th'!W3</f>
        <v>5.333333333333333</v>
      </c>
      <c r="AD41" s="37">
        <f>'[11]24th'!X3</f>
        <v>5.333333333333333</v>
      </c>
      <c r="AE41" s="36">
        <f>'[11]24th'!Y3</f>
        <v>2</v>
      </c>
      <c r="AF41" s="151">
        <f>'[11]24th'!Z3</f>
        <v>1.6</v>
      </c>
      <c r="AG41" s="165" t="str">
        <f>IF(Z41="","",IF(Z41&gt;=23,"J",IF(Z41&lt;23,"L")))</f>
        <v>J</v>
      </c>
      <c r="AH41" s="69" t="str">
        <f>IF(Z41="","",IF(Z41&gt;=Y41-8,"J",IF(Z41&lt;Y41-8,"L")))</f>
        <v>J</v>
      </c>
      <c r="AI41" s="15">
        <f>'[11]24th'!$AA$3</f>
        <v>0</v>
      </c>
    </row>
    <row r="42" spans="1:36" ht="12" customHeight="1">
      <c r="A42" s="408" t="s">
        <v>7</v>
      </c>
      <c r="B42" s="409"/>
      <c r="C42" s="232">
        <f>'[12]24th'!$E$17+'[12]24th'!$F$17+'[12]24th'!$G$17</f>
        <v>1</v>
      </c>
      <c r="D42" s="273">
        <f>'[12]24th'!$H$17+'[12]24th'!$I$17+'[12]24th'!$J$17</f>
        <v>0</v>
      </c>
      <c r="E42" s="14">
        <f>'[12]24th'!B3</f>
        <v>3</v>
      </c>
      <c r="F42" s="71">
        <f>'[12]24th'!C3</f>
        <v>0</v>
      </c>
      <c r="G42" s="16">
        <f>'[12]24th'!D3</f>
        <v>2</v>
      </c>
      <c r="H42" s="195">
        <f>'[12]24th'!E3</f>
        <v>0</v>
      </c>
      <c r="I42" s="81">
        <f>'[12]24th'!F3</f>
        <v>34.5</v>
      </c>
      <c r="J42" s="56">
        <f>'[12]24th'!G3</f>
        <v>0</v>
      </c>
      <c r="K42" s="57">
        <f>'[12]24th'!H3</f>
        <v>23</v>
      </c>
      <c r="L42" s="161">
        <f>'[12]24th'!I3</f>
        <v>0</v>
      </c>
      <c r="M42" s="150">
        <f>'[12]24th'!J3</f>
        <v>6</v>
      </c>
      <c r="N42" s="37" t="e">
        <f>'[12]24th'!K3</f>
        <v>#DIV/0!</v>
      </c>
      <c r="O42" s="36">
        <f>'[12]24th'!L3</f>
        <v>3.6</v>
      </c>
      <c r="P42" s="124" t="e">
        <f>'[12]24th'!M3</f>
        <v>#DIV/0!</v>
      </c>
      <c r="Q42" s="126" t="str">
        <f>IF(D42="","",IF(D42&gt;=C42,"J",IF(D42&lt;C42,"L")))</f>
        <v>L</v>
      </c>
      <c r="R42" s="90" t="str">
        <f>IF(J42="","",IF(J42&gt;=23,"J",IF(J42&lt;23,"L")))</f>
        <v>L</v>
      </c>
      <c r="S42" s="69" t="str">
        <f>IF(J42="","",IF(J42&gt;=I42-8,"J",IF(J42&lt;I42-8,"L")))</f>
        <v>L</v>
      </c>
      <c r="T42" s="15">
        <f>'[12]24th'!N3</f>
        <v>0</v>
      </c>
      <c r="U42" s="14">
        <f>'[12]24th'!O3</f>
        <v>3</v>
      </c>
      <c r="V42" s="71">
        <f>'[12]24th'!P3</f>
        <v>0</v>
      </c>
      <c r="W42" s="16">
        <f>'[12]24th'!Q3</f>
        <v>1</v>
      </c>
      <c r="X42" s="195">
        <f>'[12]24th'!R3</f>
        <v>0</v>
      </c>
      <c r="Y42" s="55">
        <f>'[12]24th'!S3</f>
        <v>34.5</v>
      </c>
      <c r="Z42" s="56">
        <f>'[12]24th'!T3</f>
        <v>0</v>
      </c>
      <c r="AA42" s="17">
        <f>'[12]24th'!U3</f>
        <v>11.5</v>
      </c>
      <c r="AB42" s="129">
        <f>'[12]24th'!V3</f>
        <v>0</v>
      </c>
      <c r="AC42" s="150">
        <f>'[12]24th'!W3</f>
        <v>6</v>
      </c>
      <c r="AD42" s="37" t="e">
        <f>'[12]24th'!X3</f>
        <v>#DIV/0!</v>
      </c>
      <c r="AE42" s="36">
        <f>'[12]24th'!Y3</f>
        <v>4.5</v>
      </c>
      <c r="AF42" s="151" t="e">
        <f>'[12]24th'!Z3</f>
        <v>#DIV/0!</v>
      </c>
      <c r="AG42" s="165" t="str">
        <f>IF(Z42="","",IF(Z42&gt;=23,"J",IF(Z42&lt;23,"L")))</f>
        <v>L</v>
      </c>
      <c r="AH42" s="69" t="str">
        <f>IF(Z42="","",IF(Z42&gt;=Y42-8,"J",IF(Z42&lt;Y42-8,"L")))</f>
        <v>L</v>
      </c>
      <c r="AI42" s="15">
        <f>'[12]24th'!$AA$3</f>
        <v>0</v>
      </c>
    </row>
    <row r="43" spans="1:36" ht="12" customHeight="1">
      <c r="A43" s="408" t="s">
        <v>11</v>
      </c>
      <c r="B43" s="409"/>
      <c r="C43" s="232">
        <f>'[13]24th'!$E$17+'[13]24th'!$F$17+'[13]24th'!$G$17</f>
        <v>1</v>
      </c>
      <c r="D43" s="273">
        <f>'[13]24th'!$H$17+'[13]24th'!$I$17+'[13]24th'!$J$17</f>
        <v>1</v>
      </c>
      <c r="E43" s="14">
        <f>'[13]24th'!B3</f>
        <v>4</v>
      </c>
      <c r="F43" s="71">
        <f>'[13]24th'!C3</f>
        <v>3</v>
      </c>
      <c r="G43" s="16">
        <f>'[13]24th'!D3</f>
        <v>3</v>
      </c>
      <c r="H43" s="195">
        <f>'[13]24th'!E3</f>
        <v>4</v>
      </c>
      <c r="I43" s="81">
        <f>'[13]24th'!F3</f>
        <v>46</v>
      </c>
      <c r="J43" s="56">
        <f>'[13]24th'!G3</f>
        <v>34.5</v>
      </c>
      <c r="K43" s="57">
        <f>'[13]24th'!H3</f>
        <v>34.5</v>
      </c>
      <c r="L43" s="161">
        <f>'[13]24th'!I3</f>
        <v>46</v>
      </c>
      <c r="M43" s="150">
        <f>'[13]24th'!J3</f>
        <v>7</v>
      </c>
      <c r="N43" s="37">
        <f>'[13]24th'!K3</f>
        <v>9.3333333333333339</v>
      </c>
      <c r="O43" s="36">
        <f>'[13]24th'!L3</f>
        <v>4</v>
      </c>
      <c r="P43" s="124">
        <f>'[13]24th'!M3</f>
        <v>4</v>
      </c>
      <c r="Q43" s="126" t="str">
        <f t="shared" si="1"/>
        <v>J</v>
      </c>
      <c r="R43" s="90" t="str">
        <f t="shared" si="0"/>
        <v>J</v>
      </c>
      <c r="S43" s="69" t="str">
        <f t="shared" si="2"/>
        <v>L</v>
      </c>
      <c r="T43" s="15" t="str">
        <f>'[13]24th'!N3</f>
        <v>A</v>
      </c>
      <c r="U43" s="14">
        <f>'[13]24th'!O3</f>
        <v>4</v>
      </c>
      <c r="V43" s="71">
        <f>'[13]24th'!P3</f>
        <v>4</v>
      </c>
      <c r="W43" s="16">
        <f>'[13]24th'!Q3</f>
        <v>2</v>
      </c>
      <c r="X43" s="195">
        <f>'[13]24th'!R3</f>
        <v>3</v>
      </c>
      <c r="Y43" s="55">
        <f>'[13]24th'!S3</f>
        <v>46</v>
      </c>
      <c r="Z43" s="56">
        <f>'[13]24th'!T3</f>
        <v>46</v>
      </c>
      <c r="AA43" s="17">
        <f>'[13]24th'!U3</f>
        <v>23</v>
      </c>
      <c r="AB43" s="129">
        <f>'[13]24th'!V3</f>
        <v>34.5</v>
      </c>
      <c r="AC43" s="150">
        <f>'[13]24th'!W3</f>
        <v>7</v>
      </c>
      <c r="AD43" s="37">
        <f>'[13]24th'!X3</f>
        <v>7</v>
      </c>
      <c r="AE43" s="36">
        <f>'[13]24th'!Y3</f>
        <v>4.666666666666667</v>
      </c>
      <c r="AF43" s="151">
        <f>'[13]24th'!Z3</f>
        <v>4</v>
      </c>
      <c r="AG43" s="165" t="str">
        <f t="shared" si="3"/>
        <v>J</v>
      </c>
      <c r="AH43" s="69" t="str">
        <f t="shared" si="4"/>
        <v>J</v>
      </c>
      <c r="AI43" s="15" t="str">
        <f>'[13]24th'!$AA$3</f>
        <v>A</v>
      </c>
    </row>
    <row r="44" spans="1:36" ht="12" customHeight="1">
      <c r="A44" s="408" t="s">
        <v>10</v>
      </c>
      <c r="B44" s="409"/>
      <c r="C44" s="232">
        <f>'[14]24th'!$E$17+'[14]24th'!$F$17+'[14]24th'!$G$17</f>
        <v>1</v>
      </c>
      <c r="D44" s="273">
        <f>'[14]24th'!$H$17+'[14]24th'!$I$17+'[14]24th'!$J$17</f>
        <v>0</v>
      </c>
      <c r="E44" s="14">
        <f>'[14]24th'!B3</f>
        <v>4</v>
      </c>
      <c r="F44" s="71">
        <f>'[14]24th'!C3</f>
        <v>0</v>
      </c>
      <c r="G44" s="16">
        <f>'[14]24th'!D3</f>
        <v>6</v>
      </c>
      <c r="H44" s="195">
        <f>'[14]24th'!E3</f>
        <v>0</v>
      </c>
      <c r="I44" s="81">
        <f>'[14]24th'!F3</f>
        <v>46</v>
      </c>
      <c r="J44" s="56">
        <f>'[14]24th'!G3</f>
        <v>0</v>
      </c>
      <c r="K44" s="57">
        <f>'[14]24th'!H3</f>
        <v>69</v>
      </c>
      <c r="L44" s="161">
        <f>'[14]24th'!I3</f>
        <v>0</v>
      </c>
      <c r="M44" s="150">
        <f>'[14]24th'!J3</f>
        <v>7.5</v>
      </c>
      <c r="N44" s="37" t="e">
        <f>'[14]24th'!K3</f>
        <v>#DIV/0!</v>
      </c>
      <c r="O44" s="36">
        <f>'[14]24th'!L3</f>
        <v>3</v>
      </c>
      <c r="P44" s="124" t="e">
        <f>'[14]24th'!M3</f>
        <v>#DIV/0!</v>
      </c>
      <c r="Q44" s="126" t="str">
        <f t="shared" si="1"/>
        <v>L</v>
      </c>
      <c r="R44" s="90" t="str">
        <f t="shared" si="0"/>
        <v>L</v>
      </c>
      <c r="S44" s="69" t="str">
        <f t="shared" si="2"/>
        <v>L</v>
      </c>
      <c r="T44" s="15">
        <f>'[14]24th'!N3</f>
        <v>0</v>
      </c>
      <c r="U44" s="14">
        <f>'[14]24th'!O3</f>
        <v>4</v>
      </c>
      <c r="V44" s="71">
        <f>'[14]24th'!P3</f>
        <v>0</v>
      </c>
      <c r="W44" s="16">
        <f>'[14]24th'!Q3</f>
        <v>3</v>
      </c>
      <c r="X44" s="195">
        <f>'[14]24th'!R3</f>
        <v>0</v>
      </c>
      <c r="Y44" s="55">
        <f>'[14]24th'!S3</f>
        <v>46</v>
      </c>
      <c r="Z44" s="56">
        <f>'[14]24th'!T3</f>
        <v>0</v>
      </c>
      <c r="AA44" s="17">
        <f>'[14]24th'!U3</f>
        <v>34.5</v>
      </c>
      <c r="AB44" s="129">
        <f>'[14]24th'!V3</f>
        <v>0</v>
      </c>
      <c r="AC44" s="150">
        <f>'[14]24th'!W3</f>
        <v>7.5</v>
      </c>
      <c r="AD44" s="37" t="e">
        <f>'[14]24th'!X3</f>
        <v>#DIV/0!</v>
      </c>
      <c r="AE44" s="36">
        <f>'[14]24th'!Y3</f>
        <v>4.2857142857142856</v>
      </c>
      <c r="AF44" s="151" t="e">
        <f>'[14]24th'!Z3</f>
        <v>#DIV/0!</v>
      </c>
      <c r="AG44" s="165" t="str">
        <f t="shared" si="3"/>
        <v>L</v>
      </c>
      <c r="AH44" s="69" t="str">
        <f t="shared" si="4"/>
        <v>L</v>
      </c>
      <c r="AI44" s="15">
        <f>'[14]24th'!$AA$3</f>
        <v>0</v>
      </c>
    </row>
    <row r="45" spans="1:36" ht="12" customHeight="1">
      <c r="A45" s="408" t="s">
        <v>13</v>
      </c>
      <c r="B45" s="409"/>
      <c r="C45" s="232">
        <f>'[15]24th'!$E$17+'[15]24th'!$F$17+'[15]24th'!$G$17</f>
        <v>1</v>
      </c>
      <c r="D45" s="273">
        <f>'[15]24th'!$H$17+'[15]24th'!$I$17+'[15]24th'!$J$17</f>
        <v>1</v>
      </c>
      <c r="E45" s="14">
        <f>'[15]24th'!B3</f>
        <v>6</v>
      </c>
      <c r="F45" s="71">
        <f>'[15]24th'!C3</f>
        <v>0</v>
      </c>
      <c r="G45" s="16">
        <f>'[15]24th'!D3</f>
        <v>3</v>
      </c>
      <c r="H45" s="195">
        <f>'[15]24th'!E3</f>
        <v>0</v>
      </c>
      <c r="I45" s="81">
        <f>'[15]24th'!F3</f>
        <v>69</v>
      </c>
      <c r="J45" s="56">
        <f>'[15]24th'!G3</f>
        <v>0</v>
      </c>
      <c r="K45" s="57">
        <f>'[15]24th'!H3</f>
        <v>34.5</v>
      </c>
      <c r="L45" s="161">
        <f>'[15]24th'!I3</f>
        <v>0</v>
      </c>
      <c r="M45" s="150">
        <f>'[15]24th'!J3</f>
        <v>4.5</v>
      </c>
      <c r="N45" s="72" t="e">
        <f>'[15]24th'!K3</f>
        <v>#DIV/0!</v>
      </c>
      <c r="O45" s="36">
        <f>'[15]24th'!L3</f>
        <v>3</v>
      </c>
      <c r="P45" s="260" t="e">
        <f>'[15]24th'!M3</f>
        <v>#DIV/0!</v>
      </c>
      <c r="Q45" s="126" t="str">
        <f t="shared" si="1"/>
        <v>J</v>
      </c>
      <c r="R45" s="90" t="str">
        <f t="shared" si="0"/>
        <v>L</v>
      </c>
      <c r="S45" s="69" t="str">
        <f>IF(J45="","",IF(J45&gt;=I45-8,"J",IF(J45&lt;I45-8,"L")))</f>
        <v>L</v>
      </c>
      <c r="T45" s="15">
        <f>'[15]24th'!N3</f>
        <v>0</v>
      </c>
      <c r="U45" s="14">
        <f>'[15]24th'!O3</f>
        <v>5</v>
      </c>
      <c r="V45" s="71">
        <f>'[15]24th'!P3</f>
        <v>0</v>
      </c>
      <c r="W45" s="16">
        <f>'[15]24th'!Q3</f>
        <v>1</v>
      </c>
      <c r="X45" s="195">
        <f>'[15]24th'!R3</f>
        <v>0</v>
      </c>
      <c r="Y45" s="55">
        <f>'[15]24th'!S3</f>
        <v>57.5</v>
      </c>
      <c r="Z45" s="56">
        <f>'[15]24th'!T3</f>
        <v>0</v>
      </c>
      <c r="AA45" s="17">
        <f>'[15]24th'!U3</f>
        <v>11.5</v>
      </c>
      <c r="AB45" s="129">
        <f>'[15]24th'!V3</f>
        <v>0</v>
      </c>
      <c r="AC45" s="150">
        <f>'[15]24th'!W3</f>
        <v>5.4</v>
      </c>
      <c r="AD45" s="72" t="e">
        <f>'[15]24th'!X3</f>
        <v>#DIV/0!</v>
      </c>
      <c r="AE45" s="36">
        <f>'[15]24th'!Y3</f>
        <v>4.5</v>
      </c>
      <c r="AF45" s="199" t="e">
        <f>'[15]24th'!Z3</f>
        <v>#DIV/0!</v>
      </c>
      <c r="AG45" s="165" t="str">
        <f>IF(Z45="","",IF(Z45&gt;=23,"J",IF(Z45&lt;23,"L")))</f>
        <v>L</v>
      </c>
      <c r="AH45" s="69" t="str">
        <f>IF(Z45="","",IF(Z45&gt;=Y45-8,"J",IF(Z45&lt;Y45-8,"L")))</f>
        <v>L</v>
      </c>
      <c r="AI45" s="15">
        <f>'[15]24th'!$AA$3</f>
        <v>0</v>
      </c>
    </row>
    <row r="46" spans="1:36" ht="12" customHeight="1">
      <c r="A46" s="408" t="s">
        <v>125</v>
      </c>
      <c r="B46" s="409"/>
      <c r="C46" s="232">
        <f>'[16]24th'!$E$17+'[16]24th'!$F$17+'[16]24th'!$G$17</f>
        <v>1</v>
      </c>
      <c r="D46" s="273">
        <f>'[16]24th'!$H$17+'[16]24th'!$I$17+'[16]24th'!$J$17</f>
        <v>1</v>
      </c>
      <c r="E46" s="14">
        <f>'[16]24th'!B3</f>
        <v>7</v>
      </c>
      <c r="F46" s="71">
        <f>'[16]24th'!C3</f>
        <v>7</v>
      </c>
      <c r="G46" s="16">
        <f>'[16]24th'!D3</f>
        <v>4</v>
      </c>
      <c r="H46" s="195">
        <f>'[16]24th'!E3</f>
        <v>4</v>
      </c>
      <c r="I46" s="81">
        <f>'[16]24th'!F3</f>
        <v>76.5</v>
      </c>
      <c r="J46" s="56">
        <f>'[16]24th'!G3</f>
        <v>76.5</v>
      </c>
      <c r="K46" s="57">
        <f>'[16]24th'!H3</f>
        <v>46</v>
      </c>
      <c r="L46" s="161">
        <f>'[16]24th'!I3</f>
        <v>46</v>
      </c>
      <c r="M46" s="150">
        <f>'[16]24th'!J3</f>
        <v>5.5639097744360901</v>
      </c>
      <c r="N46" s="37">
        <f>'[16]24th'!K3</f>
        <v>5.5639097744360901</v>
      </c>
      <c r="O46" s="36">
        <f>'[16]24th'!L3</f>
        <v>3.4741784037558685</v>
      </c>
      <c r="P46" s="124">
        <f>'[16]24th'!M3</f>
        <v>3.4741784037558685</v>
      </c>
      <c r="Q46" s="126" t="str">
        <f t="shared" si="1"/>
        <v>J</v>
      </c>
      <c r="R46" s="90" t="str">
        <f t="shared" si="0"/>
        <v>J</v>
      </c>
      <c r="S46" s="69" t="str">
        <f t="shared" si="2"/>
        <v>J</v>
      </c>
      <c r="T46" s="15" t="str">
        <f>'[16]24th'!N3</f>
        <v>G</v>
      </c>
      <c r="U46" s="14">
        <f>'[16]24th'!O3</f>
        <v>6</v>
      </c>
      <c r="V46" s="71">
        <f>'[16]24th'!P3</f>
        <v>6</v>
      </c>
      <c r="W46" s="16">
        <f>'[16]24th'!Q3</f>
        <v>2</v>
      </c>
      <c r="X46" s="195">
        <f>'[16]24th'!R3</f>
        <v>2</v>
      </c>
      <c r="Y46" s="55">
        <f>'[16]24th'!S3</f>
        <v>69</v>
      </c>
      <c r="Z46" s="56">
        <f>'[16]24th'!T3</f>
        <v>69</v>
      </c>
      <c r="AA46" s="17">
        <f>'[16]24th'!U3</f>
        <v>23</v>
      </c>
      <c r="AB46" s="129">
        <f>'[16]24th'!V3</f>
        <v>23</v>
      </c>
      <c r="AC46" s="150">
        <f>'[16]24th'!W3</f>
        <v>6.166666666666667</v>
      </c>
      <c r="AD46" s="37">
        <f>'[16]24th'!X3</f>
        <v>6.166666666666667</v>
      </c>
      <c r="AE46" s="36">
        <f>'[16]24th'!Y3</f>
        <v>4.625</v>
      </c>
      <c r="AF46" s="151">
        <f>'[16]24th'!Z3</f>
        <v>4.625</v>
      </c>
      <c r="AG46" s="165" t="str">
        <f t="shared" si="3"/>
        <v>J</v>
      </c>
      <c r="AH46" s="69" t="str">
        <f t="shared" si="4"/>
        <v>J</v>
      </c>
      <c r="AI46" s="15" t="str">
        <f>'[16]24th'!$AA$3</f>
        <v>G</v>
      </c>
    </row>
    <row r="47" spans="1:36" ht="12" customHeight="1">
      <c r="A47" s="408" t="s">
        <v>12</v>
      </c>
      <c r="B47" s="409"/>
      <c r="C47" s="232">
        <f>'[17]24th'!$E$17+'[17]24th'!$F$17+'[17]24th'!$G$17</f>
        <v>1</v>
      </c>
      <c r="D47" s="273">
        <f>'[17]24th'!$H$17+'[17]24th'!$I$17+'[17]24th'!$J$17</f>
        <v>1</v>
      </c>
      <c r="E47" s="14">
        <f>'[17]24th'!B3</f>
        <v>3</v>
      </c>
      <c r="F47" s="71">
        <f>'[17]24th'!C3</f>
        <v>3</v>
      </c>
      <c r="G47" s="16">
        <f>'[17]24th'!D3</f>
        <v>2</v>
      </c>
      <c r="H47" s="195">
        <f>'[17]24th'!E3</f>
        <v>4</v>
      </c>
      <c r="I47" s="81">
        <f>'[17]24th'!F3</f>
        <v>34.5</v>
      </c>
      <c r="J47" s="56">
        <f>'[17]24th'!G3</f>
        <v>34.5</v>
      </c>
      <c r="K47" s="57">
        <f>'[17]24th'!H3</f>
        <v>23</v>
      </c>
      <c r="L47" s="161">
        <f>'[17]24th'!I3</f>
        <v>46</v>
      </c>
      <c r="M47" s="150">
        <f>'[17]24th'!J3</f>
        <v>6.666666666666667</v>
      </c>
      <c r="N47" s="72">
        <f>'[17]24th'!K3</f>
        <v>6.666666666666667</v>
      </c>
      <c r="O47" s="36">
        <f>'[17]24th'!L3</f>
        <v>4</v>
      </c>
      <c r="P47" s="260">
        <f>'[17]24th'!M3</f>
        <v>2.8571428571428572</v>
      </c>
      <c r="Q47" s="126" t="str">
        <f t="shared" si="1"/>
        <v>J</v>
      </c>
      <c r="R47" s="90" t="str">
        <f t="shared" si="0"/>
        <v>J</v>
      </c>
      <c r="S47" s="69" t="str">
        <f>IF(J47="","",IF(J47&gt;=I47-8,"J",IF(J47&lt;I47-8,"L")))</f>
        <v>J</v>
      </c>
      <c r="T47" s="15" t="str">
        <f>'[17]24th'!N3</f>
        <v>G</v>
      </c>
      <c r="U47" s="14">
        <f>'[17]24th'!O3</f>
        <v>3</v>
      </c>
      <c r="V47" s="71">
        <f>'[17]24th'!P3</f>
        <v>3</v>
      </c>
      <c r="W47" s="16">
        <f>'[17]24th'!Q3</f>
        <v>1</v>
      </c>
      <c r="X47" s="195">
        <f>'[17]24th'!R3</f>
        <v>2</v>
      </c>
      <c r="Y47" s="55">
        <f>'[17]24th'!S3</f>
        <v>34.5</v>
      </c>
      <c r="Z47" s="56">
        <f>'[17]24th'!T3</f>
        <v>34.5</v>
      </c>
      <c r="AA47" s="17">
        <f>'[17]24th'!U3</f>
        <v>11.5</v>
      </c>
      <c r="AB47" s="129">
        <f>'[17]24th'!V3</f>
        <v>23</v>
      </c>
      <c r="AC47" s="150">
        <f>'[17]24th'!W3</f>
        <v>6.666666666666667</v>
      </c>
      <c r="AD47" s="72">
        <f>'[17]24th'!X3</f>
        <v>6.666666666666667</v>
      </c>
      <c r="AE47" s="36">
        <f>'[17]24th'!Y3</f>
        <v>5</v>
      </c>
      <c r="AF47" s="199">
        <f>'[17]24th'!Z3</f>
        <v>4</v>
      </c>
      <c r="AG47" s="165" t="str">
        <f>IF(Z47="","",IF(Z47&gt;=23,"J",IF(Z47&lt;23,"L")))</f>
        <v>J</v>
      </c>
      <c r="AH47" s="69" t="str">
        <f>IF(Z47="","",IF(Z47&gt;=Y47-8,"J",IF(Z47&lt;Y47-8,"L")))</f>
        <v>J</v>
      </c>
      <c r="AI47" s="15" t="str">
        <f>'[17]24th'!$AA$3</f>
        <v>G</v>
      </c>
    </row>
    <row r="48" spans="1:36" ht="12" customHeight="1">
      <c r="A48" s="446" t="s">
        <v>119</v>
      </c>
      <c r="B48" s="447"/>
      <c r="C48" s="232">
        <f>'[18]24th'!$E$17+'[18]24th'!$F$17+'[18]24th'!$G$17</f>
        <v>1</v>
      </c>
      <c r="D48" s="273">
        <f>'[18]24th'!$H$17+'[18]24th'!$I$17+'[18]24th'!$J$17</f>
        <v>1</v>
      </c>
      <c r="E48" s="14">
        <f>'[18]24th'!B3</f>
        <v>2</v>
      </c>
      <c r="F48" s="71">
        <f>'[18]24th'!C3</f>
        <v>2</v>
      </c>
      <c r="G48" s="16">
        <f>'[18]24th'!D3</f>
        <v>2</v>
      </c>
      <c r="H48" s="195">
        <f>'[18]24th'!E3</f>
        <v>1</v>
      </c>
      <c r="I48" s="81">
        <f>'[18]24th'!F3</f>
        <v>23</v>
      </c>
      <c r="J48" s="56">
        <f>'[18]24th'!G3</f>
        <v>23</v>
      </c>
      <c r="K48" s="57">
        <f>'[18]24th'!H3</f>
        <v>23</v>
      </c>
      <c r="L48" s="161">
        <f>'[18]24th'!I3</f>
        <v>11.5</v>
      </c>
      <c r="M48" s="150">
        <f>'[18]24th'!J3</f>
        <v>5.5</v>
      </c>
      <c r="N48" s="37">
        <f>'[18]24th'!K3</f>
        <v>5.5</v>
      </c>
      <c r="O48" s="36">
        <f>'[18]24th'!L3</f>
        <v>2.75</v>
      </c>
      <c r="P48" s="124">
        <f>'[18]24th'!M3</f>
        <v>3.6666666666666665</v>
      </c>
      <c r="Q48" s="126" t="str">
        <f t="shared" si="1"/>
        <v>J</v>
      </c>
      <c r="R48" s="90" t="str">
        <f t="shared" si="0"/>
        <v>J</v>
      </c>
      <c r="S48" s="69" t="str">
        <f>IF(J48="","",IF(J48&gt;=I48-8,"J",IF(J48&lt;I48-8,"L")))</f>
        <v>J</v>
      </c>
      <c r="T48" s="15">
        <f>'[18]24th'!N3</f>
        <v>0</v>
      </c>
      <c r="U48" s="14">
        <f>'[18]24th'!O3</f>
        <v>2</v>
      </c>
      <c r="V48" s="71">
        <f>'[18]24th'!P3</f>
        <v>0</v>
      </c>
      <c r="W48" s="16">
        <f>'[18]24th'!Q3</f>
        <v>1</v>
      </c>
      <c r="X48" s="195">
        <f>'[18]24th'!R3</f>
        <v>2</v>
      </c>
      <c r="Y48" s="55">
        <f>'[18]24th'!S3</f>
        <v>23</v>
      </c>
      <c r="Z48" s="56">
        <f>'[18]24th'!T3</f>
        <v>0</v>
      </c>
      <c r="AA48" s="17">
        <f>'[18]24th'!U3</f>
        <v>11.5</v>
      </c>
      <c r="AB48" s="129">
        <f>'[18]24th'!V3</f>
        <v>23</v>
      </c>
      <c r="AC48" s="150">
        <f>'[18]24th'!W3</f>
        <v>5.5</v>
      </c>
      <c r="AD48" s="37" t="e">
        <f>'[18]24th'!X3</f>
        <v>#DIV/0!</v>
      </c>
      <c r="AE48" s="36">
        <f>'[18]24th'!Y3</f>
        <v>3.6666666666666665</v>
      </c>
      <c r="AF48" s="151">
        <f>'[18]24th'!Z3</f>
        <v>5.5</v>
      </c>
      <c r="AG48" s="165" t="str">
        <f>IF(Z48="","",IF(Z48&gt;=23,"J",IF(Z48&lt;23,"L")))</f>
        <v>L</v>
      </c>
      <c r="AH48" s="69" t="str">
        <f>IF(Z48="","",IF(Z48&gt;=Y48-8,"J",IF(Z48&lt;Y48-8,"L")))</f>
        <v>L</v>
      </c>
      <c r="AI48" s="15">
        <f>'[18]24th'!$AA$3</f>
        <v>0</v>
      </c>
    </row>
    <row r="49" spans="1:35" ht="12" customHeight="1">
      <c r="A49" s="408" t="s">
        <v>129</v>
      </c>
      <c r="B49" s="409"/>
      <c r="C49" s="232">
        <f>'[19]24th'!$E$17+'[19]24th'!$F$17+'[19]24th'!$G$17</f>
        <v>1</v>
      </c>
      <c r="D49" s="273">
        <f>'[19]24th'!$H$17+'[19]24th'!$I$17+'[19]24th'!$J$17</f>
        <v>1</v>
      </c>
      <c r="E49" s="14">
        <f>'[19]24th'!B3</f>
        <v>3</v>
      </c>
      <c r="F49" s="71">
        <f>'[19]24th'!C3</f>
        <v>3</v>
      </c>
      <c r="G49" s="16">
        <f>'[19]24th'!D3</f>
        <v>4</v>
      </c>
      <c r="H49" s="195">
        <f>'[19]24th'!E3</f>
        <v>4</v>
      </c>
      <c r="I49" s="81">
        <f>'[19]24th'!F3</f>
        <v>34.5</v>
      </c>
      <c r="J49" s="56">
        <f>'[19]24th'!G3</f>
        <v>34.5</v>
      </c>
      <c r="K49" s="57">
        <f>'[19]24th'!H3</f>
        <v>46</v>
      </c>
      <c r="L49" s="161">
        <f>'[19]24th'!I3</f>
        <v>46</v>
      </c>
      <c r="M49" s="150">
        <f>'[19]24th'!J3</f>
        <v>8</v>
      </c>
      <c r="N49" s="37">
        <f>'[19]24th'!K3</f>
        <v>8</v>
      </c>
      <c r="O49" s="36">
        <f>'[19]24th'!L3</f>
        <v>3.4285714285714284</v>
      </c>
      <c r="P49" s="124">
        <f>'[19]24th'!M3</f>
        <v>3.4285714285714284</v>
      </c>
      <c r="Q49" s="126" t="str">
        <f t="shared" si="1"/>
        <v>J</v>
      </c>
      <c r="R49" s="90" t="str">
        <f t="shared" si="0"/>
        <v>J</v>
      </c>
      <c r="S49" s="69" t="str">
        <f>IF(J49="","",IF(J49&gt;=I49-8,"J",IF(J49&lt;I49-8,"L")))</f>
        <v>J</v>
      </c>
      <c r="T49" s="15">
        <f>'[19]24th'!N3</f>
        <v>0</v>
      </c>
      <c r="U49" s="14">
        <f>'[19]24th'!O3</f>
        <v>3</v>
      </c>
      <c r="V49" s="71">
        <f>'[19]24th'!P3</f>
        <v>3</v>
      </c>
      <c r="W49" s="16">
        <f>'[19]24th'!Q3</f>
        <v>4</v>
      </c>
      <c r="X49" s="195">
        <f>'[19]24th'!R3</f>
        <v>4</v>
      </c>
      <c r="Y49" s="55">
        <f>'[19]24th'!S3</f>
        <v>34.5</v>
      </c>
      <c r="Z49" s="56">
        <f>'[19]24th'!T3</f>
        <v>34.5</v>
      </c>
      <c r="AA49" s="17">
        <f>'[19]24th'!U3</f>
        <v>46</v>
      </c>
      <c r="AB49" s="129">
        <f>'[19]24th'!V3</f>
        <v>46</v>
      </c>
      <c r="AC49" s="150">
        <f>'[19]24th'!W3</f>
        <v>8</v>
      </c>
      <c r="AD49" s="37">
        <f>'[19]24th'!X3</f>
        <v>8</v>
      </c>
      <c r="AE49" s="36">
        <f>'[19]24th'!Y3</f>
        <v>3.4285714285714284</v>
      </c>
      <c r="AF49" s="151">
        <f>'[19]24th'!Z3</f>
        <v>3.4285714285714284</v>
      </c>
      <c r="AG49" s="165" t="str">
        <f>IF(Z49="","",IF(Z49&gt;=23,"J",IF(Z49&lt;23,"L")))</f>
        <v>J</v>
      </c>
      <c r="AH49" s="69" t="str">
        <f>IF(Z49="","",IF(Z49&gt;=Y49-8,"J",IF(Z49&lt;Y49-8,"L")))</f>
        <v>J</v>
      </c>
      <c r="AI49" s="15">
        <f>'[19]24th'!$AA$3</f>
        <v>0</v>
      </c>
    </row>
    <row r="50" spans="1:35" ht="12" customHeight="1">
      <c r="A50" s="444" t="s">
        <v>14</v>
      </c>
      <c r="B50" s="445"/>
      <c r="C50" s="232">
        <f>'[20]24th'!$E$17+'[20]24th'!$F$17+'[20]24th'!$G$17</f>
        <v>1</v>
      </c>
      <c r="D50" s="273">
        <f>'[20]24th'!$H$17+'[20]24th'!$I$17+'[20]24th'!$J$17</f>
        <v>1</v>
      </c>
      <c r="E50" s="14">
        <f>'[20]24th'!B3</f>
        <v>7</v>
      </c>
      <c r="F50" s="71">
        <f>'[20]24th'!C3</f>
        <v>4</v>
      </c>
      <c r="G50" s="16">
        <f>'[20]24th'!D3</f>
        <v>4</v>
      </c>
      <c r="H50" s="195">
        <f>'[20]24th'!E3</f>
        <v>5</v>
      </c>
      <c r="I50" s="81">
        <f>'[20]24th'!F3</f>
        <v>76.5</v>
      </c>
      <c r="J50" s="56">
        <f>'[20]24th'!G3</f>
        <v>46</v>
      </c>
      <c r="K50" s="57">
        <f>'[20]24th'!H3</f>
        <v>46</v>
      </c>
      <c r="L50" s="161">
        <f>'[20]24th'!I3</f>
        <v>57.5</v>
      </c>
      <c r="M50" s="150">
        <f>'[20]24th'!J3</f>
        <v>4.9624060150375939</v>
      </c>
      <c r="N50" s="72">
        <f>'[20]24th'!K3</f>
        <v>8.25</v>
      </c>
      <c r="O50" s="36">
        <f>'[20]24th'!L3</f>
        <v>3.0985915492957745</v>
      </c>
      <c r="P50" s="260">
        <f>'[20]24th'!M3</f>
        <v>3.6666666666666665</v>
      </c>
      <c r="Q50" s="126" t="str">
        <f t="shared" si="1"/>
        <v>J</v>
      </c>
      <c r="R50" s="90" t="str">
        <f t="shared" si="0"/>
        <v>J</v>
      </c>
      <c r="S50" s="69" t="str">
        <f t="shared" si="2"/>
        <v>L</v>
      </c>
      <c r="T50" s="15" t="str">
        <f>'[20]24th'!N3</f>
        <v>R</v>
      </c>
      <c r="U50" s="14">
        <f>'[20]24th'!O3</f>
        <v>6</v>
      </c>
      <c r="V50" s="71">
        <f>'[20]24th'!P3</f>
        <v>6</v>
      </c>
      <c r="W50" s="16">
        <f>'[20]24th'!Q3</f>
        <v>4</v>
      </c>
      <c r="X50" s="195">
        <f>'[20]24th'!R3</f>
        <v>4</v>
      </c>
      <c r="Y50" s="55">
        <f>'[20]24th'!S3</f>
        <v>69</v>
      </c>
      <c r="Z50" s="56">
        <f>'[20]24th'!T3</f>
        <v>69</v>
      </c>
      <c r="AA50" s="17">
        <f>'[20]24th'!U3</f>
        <v>46</v>
      </c>
      <c r="AB50" s="129">
        <f>'[20]24th'!V3</f>
        <v>46</v>
      </c>
      <c r="AC50" s="150">
        <f>'[20]24th'!W3</f>
        <v>5.5</v>
      </c>
      <c r="AD50" s="72">
        <f>'[20]24th'!X3</f>
        <v>5.5</v>
      </c>
      <c r="AE50" s="36">
        <f>'[20]24th'!Y3</f>
        <v>3.3</v>
      </c>
      <c r="AF50" s="199">
        <f>'[20]24th'!Z3</f>
        <v>3.3</v>
      </c>
      <c r="AG50" s="165" t="str">
        <f t="shared" si="3"/>
        <v>J</v>
      </c>
      <c r="AH50" s="69" t="str">
        <f t="shared" si="4"/>
        <v>J</v>
      </c>
      <c r="AI50" s="15" t="str">
        <f>'[20]24th'!$AA$3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'[21]24th'!$E$17+'[21]24th'!$F$17+'[21]24th'!$G$17</f>
        <v>0</v>
      </c>
      <c r="D52" s="242">
        <f>'[21]24th'!$H$17+'[21]24th'!$I$17+'[21]24th'!$J$17</f>
        <v>1</v>
      </c>
      <c r="E52" s="22">
        <f>'[21]24th'!B3</f>
        <v>3</v>
      </c>
      <c r="F52" s="275">
        <f>'[21]24th'!C3</f>
        <v>3</v>
      </c>
      <c r="G52" s="24">
        <f>'[21]24th'!D3</f>
        <v>2</v>
      </c>
      <c r="H52" s="43">
        <f>'[21]24th'!E3</f>
        <v>3</v>
      </c>
      <c r="I52" s="83">
        <f>'[21]24th'!F3</f>
        <v>34.5</v>
      </c>
      <c r="J52" s="58">
        <f>'[21]24th'!G3</f>
        <v>34.5</v>
      </c>
      <c r="K52" s="20">
        <f>'[21]24th'!H3</f>
        <v>23</v>
      </c>
      <c r="L52" s="58">
        <f>'[21]24th'!I3</f>
        <v>34.5</v>
      </c>
      <c r="M52" s="201">
        <f>'[21]24th'!J3</f>
        <v>7.333333333333333</v>
      </c>
      <c r="N52" s="74">
        <f>'[21]24th'!K3</f>
        <v>7.333333333333333</v>
      </c>
      <c r="O52" s="73">
        <f>'[21]24th'!L3</f>
        <v>4.4000000000000004</v>
      </c>
      <c r="P52" s="261">
        <f>'[21]24th'!M3</f>
        <v>3.6666666666666665</v>
      </c>
      <c r="Q52" s="262" t="str">
        <f t="shared" si="1"/>
        <v>J</v>
      </c>
      <c r="R52" s="323" t="str">
        <f t="shared" si="0"/>
        <v>J</v>
      </c>
      <c r="S52" s="70" t="str">
        <f t="shared" si="2"/>
        <v>J</v>
      </c>
      <c r="T52" s="21">
        <f>'[21]24th'!N3</f>
        <v>0</v>
      </c>
      <c r="U52" s="22">
        <f>'[21]24th'!O3</f>
        <v>3</v>
      </c>
      <c r="V52" s="275">
        <f>'[21]24th'!P3</f>
        <v>3</v>
      </c>
      <c r="W52" s="24">
        <f>'[21]24th'!Q3</f>
        <v>1</v>
      </c>
      <c r="X52" s="43">
        <f>'[21]24th'!R3</f>
        <v>3</v>
      </c>
      <c r="Y52" s="230">
        <f>'[21]24th'!S3</f>
        <v>34.5</v>
      </c>
      <c r="Z52" s="58">
        <f>'[21]24th'!T3</f>
        <v>34.5</v>
      </c>
      <c r="AA52" s="20">
        <f>'[21]24th'!U3</f>
        <v>11.5</v>
      </c>
      <c r="AB52" s="130">
        <f>'[21]24th'!V3</f>
        <v>34.5</v>
      </c>
      <c r="AC52" s="201">
        <f>'[21]24th'!W3</f>
        <v>7.333333333333333</v>
      </c>
      <c r="AD52" s="74">
        <f>'[21]24th'!X3</f>
        <v>7.333333333333333</v>
      </c>
      <c r="AE52" s="73">
        <f>'[21]24th'!Y3</f>
        <v>5.5</v>
      </c>
      <c r="AF52" s="202">
        <f>'[21]24th'!Z3</f>
        <v>3.6666666666666665</v>
      </c>
      <c r="AG52" s="200" t="str">
        <f t="shared" si="3"/>
        <v>J</v>
      </c>
      <c r="AH52" s="70" t="str">
        <f t="shared" si="4"/>
        <v>J</v>
      </c>
      <c r="AI52" s="21">
        <f>'[21]24th'!$AA$3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'[22]24th'!B32</f>
        <v>2</v>
      </c>
      <c r="F57" s="88">
        <f>'[22]24th'!C32</f>
        <v>0</v>
      </c>
      <c r="G57" s="89">
        <f>'[22]24th'!D32</f>
        <v>1.65</v>
      </c>
      <c r="H57" s="132">
        <f>'[22]24th'!E32</f>
        <v>0</v>
      </c>
      <c r="I57" s="120">
        <f>'[22]24th'!F32</f>
        <v>23</v>
      </c>
      <c r="J57" s="53">
        <f>'[22]24th'!G32</f>
        <v>0</v>
      </c>
      <c r="K57" s="54">
        <f>'[22]24th'!H32</f>
        <v>19</v>
      </c>
      <c r="L57" s="325">
        <f>'[22]24th'!I32</f>
        <v>0</v>
      </c>
      <c r="M57" s="118">
        <f>'[22]24th'!J32</f>
        <v>7</v>
      </c>
      <c r="N57" s="39" t="e">
        <f>'[22]24th'!K32</f>
        <v>#DIV/0!</v>
      </c>
      <c r="O57" s="38">
        <f>'[22]24th'!L32</f>
        <v>3.8356164383561646</v>
      </c>
      <c r="P57" s="123" t="e">
        <f>'[22]24th'!M32</f>
        <v>#DIV/0!</v>
      </c>
      <c r="Q57" s="270" t="s">
        <v>121</v>
      </c>
      <c r="R57" s="90" t="str">
        <f>IF(J57="","",IF(E57=0,"J",IF(J57&gt;=23,"J",IF(J57&lt;23,"L"))))</f>
        <v>L</v>
      </c>
      <c r="S57" s="90" t="str">
        <f t="shared" ref="S57" si="5">IF(J57="","",IF(J57&gt;=I57-8,"J",IF(J57&lt;I57-8,"L")))</f>
        <v>L</v>
      </c>
      <c r="T57" s="282" t="str">
        <f>'[22]24th'!N32</f>
        <v>Closed</v>
      </c>
      <c r="U57" s="87">
        <f>'[22]24th'!O32</f>
        <v>2</v>
      </c>
      <c r="V57" s="88">
        <f>'[22]24th'!P32</f>
        <v>0</v>
      </c>
      <c r="W57" s="89">
        <f>'[22]24th'!Q32</f>
        <v>1</v>
      </c>
      <c r="X57" s="132">
        <f>'[22]24th'!R32</f>
        <v>0</v>
      </c>
      <c r="Y57" s="263">
        <f>'[22]24th'!S32</f>
        <v>23</v>
      </c>
      <c r="Z57" s="280">
        <f>'[22]24th'!T32</f>
        <v>0</v>
      </c>
      <c r="AA57" s="265">
        <f>'[22]24th'!U32</f>
        <v>11.5</v>
      </c>
      <c r="AB57" s="281">
        <f>'[22]24th'!V32</f>
        <v>0</v>
      </c>
      <c r="AC57" s="118">
        <f>'[22]24th'!W32</f>
        <v>7</v>
      </c>
      <c r="AD57" s="39" t="e">
        <f>'[22]24th'!X32</f>
        <v>#DIV/0!</v>
      </c>
      <c r="AE57" s="38">
        <f>'[22]24th'!Y32</f>
        <v>4.666666666666667</v>
      </c>
      <c r="AF57" s="123" t="e">
        <f>'[22]24th'!Z32</f>
        <v>#DIV/0!</v>
      </c>
      <c r="AG57" s="125" t="str">
        <f>IF(Z57="","",IF(U57=0,"J",IF(Z57&gt;=23,"J",IF(Z57&lt;23,"L"))))</f>
        <v>L</v>
      </c>
      <c r="AH57" s="90" t="str">
        <f t="shared" ref="AH57" si="6">IF(Z57="","",IF(Z57&gt;=Y57-8,"J",IF(Z57&lt;Y57-8,"L")))</f>
        <v>L</v>
      </c>
      <c r="AI57" s="68" t="str">
        <f>'[22]24th'!$AA$32</f>
        <v>Closed</v>
      </c>
    </row>
    <row r="58" spans="1:35" ht="12" customHeight="1">
      <c r="A58" s="408" t="s">
        <v>17</v>
      </c>
      <c r="B58" s="409"/>
      <c r="C58" s="235">
        <f>'[22]24th'!$E$17+'[22]24th'!$F$17+'[22]24th'!$G$17</f>
        <v>1</v>
      </c>
      <c r="D58" s="244">
        <f>'[22]24th'!$H$17+'[22]24th'!$I$17+'[22]24th'!$J$17</f>
        <v>1</v>
      </c>
      <c r="E58" s="62">
        <f>'[22]24th'!B3</f>
        <v>4</v>
      </c>
      <c r="F58" s="63">
        <f>'[22]24th'!C3</f>
        <v>4.95</v>
      </c>
      <c r="G58" s="64">
        <f>'[22]24th'!D3</f>
        <v>2</v>
      </c>
      <c r="H58" s="133">
        <f>'[22]24th'!E3</f>
        <v>3</v>
      </c>
      <c r="I58" s="81">
        <f>'[22]24th'!F3</f>
        <v>46</v>
      </c>
      <c r="J58" s="56">
        <f>'[22]24th'!G3</f>
        <v>57</v>
      </c>
      <c r="K58" s="57">
        <f>'[22]24th'!H3</f>
        <v>23</v>
      </c>
      <c r="L58" s="121">
        <f>'[22]24th'!I3</f>
        <v>34.5</v>
      </c>
      <c r="M58" s="119">
        <f>'[22]24th'!J3</f>
        <v>7</v>
      </c>
      <c r="N58" s="37">
        <f>'[22]24th'!K3</f>
        <v>5.6565656565656566</v>
      </c>
      <c r="O58" s="36">
        <f>'[22]24th'!L3</f>
        <v>4.666666666666667</v>
      </c>
      <c r="P58" s="124">
        <f>'[22]24th'!M3</f>
        <v>3.5220125786163523</v>
      </c>
      <c r="Q58" s="126" t="str">
        <f t="shared" ref="Q58:Q64" si="7">IF(D58="","",IF(D58&gt;=C58,"J",IF(D58&lt;C58,"L")))</f>
        <v>J</v>
      </c>
      <c r="R58" s="90" t="str">
        <f t="shared" ref="R58:R64" si="8">IF(J58="","",IF(J58&gt;=23,"J",IF(J58&lt;23,"L")))</f>
        <v>J</v>
      </c>
      <c r="S58" s="69" t="str">
        <f t="shared" ref="S58:S63" si="9">IF(J58="","",IF(J58&gt;=I58-8,"J",IF(J58&lt;I58-8,"L")))</f>
        <v>J</v>
      </c>
      <c r="T58" s="15" t="str">
        <f>'[22]24th'!N3</f>
        <v>G</v>
      </c>
      <c r="U58" s="62">
        <f>'[22]24th'!O3</f>
        <v>3</v>
      </c>
      <c r="V58" s="63">
        <f>'[22]24th'!P3</f>
        <v>3</v>
      </c>
      <c r="W58" s="64">
        <f>'[22]24th'!Q3</f>
        <v>1</v>
      </c>
      <c r="X58" s="133">
        <f>'[22]24th'!R3</f>
        <v>1</v>
      </c>
      <c r="Y58" s="81">
        <f>'[22]24th'!S3</f>
        <v>34.5</v>
      </c>
      <c r="Z58" s="56">
        <f>'[22]24th'!T3</f>
        <v>34.5</v>
      </c>
      <c r="AA58" s="17">
        <f>'[22]24th'!U3</f>
        <v>11.5</v>
      </c>
      <c r="AB58" s="129">
        <f>'[22]24th'!V3</f>
        <v>11.5</v>
      </c>
      <c r="AC58" s="119">
        <f>'[22]24th'!W3</f>
        <v>9.3333333333333339</v>
      </c>
      <c r="AD58" s="37">
        <f>'[22]24th'!X3</f>
        <v>9.3333333333333339</v>
      </c>
      <c r="AE58" s="36">
        <f>'[22]24th'!Y3</f>
        <v>7</v>
      </c>
      <c r="AF58" s="124">
        <f>'[22]24th'!Z3</f>
        <v>7</v>
      </c>
      <c r="AG58" s="126" t="str">
        <f t="shared" ref="AG58:AG63" si="10">IF(Z58="","",IF(Z58&gt;=23,"J",IF(Z58&lt;23,"L")))</f>
        <v>J</v>
      </c>
      <c r="AH58" s="69" t="str">
        <f t="shared" ref="AH58:AH63" si="11">IF(Z58="","",IF(Z58&gt;=Y58-8,"J",IF(Z58&lt;Y58-8,"L")))</f>
        <v>J</v>
      </c>
      <c r="AI58" s="15" t="str">
        <f>'[22]24th'!$AA$3</f>
        <v>G</v>
      </c>
    </row>
    <row r="59" spans="1:35" ht="12" customHeight="1">
      <c r="A59" s="408" t="s">
        <v>21</v>
      </c>
      <c r="B59" s="409"/>
      <c r="C59" s="235">
        <f>'[23]24th'!$E$17+'[23]24th'!$F$17+'[23]24th'!$G$17</f>
        <v>1</v>
      </c>
      <c r="D59" s="244">
        <f>'[23]24th'!$H$17+'[23]24th'!$I$17+'[23]24th'!$J$17</f>
        <v>0</v>
      </c>
      <c r="E59" s="62">
        <f>'[23]24th'!B3</f>
        <v>3</v>
      </c>
      <c r="F59" s="63">
        <f>'[23]24th'!C3</f>
        <v>2.65</v>
      </c>
      <c r="G59" s="64">
        <f>'[23]24th'!D3</f>
        <v>3</v>
      </c>
      <c r="H59" s="133">
        <f>'[23]24th'!E3</f>
        <v>2</v>
      </c>
      <c r="I59" s="81">
        <f>'[23]24th'!F3</f>
        <v>34.5</v>
      </c>
      <c r="J59" s="56">
        <f>'[23]24th'!G3</f>
        <v>30.5</v>
      </c>
      <c r="K59" s="57">
        <f>'[23]24th'!H3</f>
        <v>34.5</v>
      </c>
      <c r="L59" s="121">
        <f>'[23]24th'!I3</f>
        <v>23</v>
      </c>
      <c r="M59" s="119">
        <f>'[23]24th'!J3</f>
        <v>7.333333333333333</v>
      </c>
      <c r="N59" s="37">
        <f>'[23]24th'!K3</f>
        <v>8.3018867924528301</v>
      </c>
      <c r="O59" s="36">
        <f>'[23]24th'!L3</f>
        <v>3.6666666666666665</v>
      </c>
      <c r="P59" s="124">
        <f>'[23]24th'!M3</f>
        <v>4.7311827956989241</v>
      </c>
      <c r="Q59" s="126" t="str">
        <f t="shared" si="7"/>
        <v>L</v>
      </c>
      <c r="R59" s="90" t="str">
        <f t="shared" si="8"/>
        <v>J</v>
      </c>
      <c r="S59" s="69" t="str">
        <f>IF(J59="","",IF(J59&gt;=I59-8,"J",IF(J59&lt;I59-8,"L")))</f>
        <v>J</v>
      </c>
      <c r="T59" s="15" t="str">
        <f>'[23]24th'!N3</f>
        <v>A</v>
      </c>
      <c r="U59" s="62">
        <f>'[23]24th'!O3</f>
        <v>3</v>
      </c>
      <c r="V59" s="63">
        <f>'[23]24th'!P3</f>
        <v>3</v>
      </c>
      <c r="W59" s="64">
        <f>'[23]24th'!Q3</f>
        <v>2</v>
      </c>
      <c r="X59" s="133">
        <f>'[23]24th'!R3</f>
        <v>2</v>
      </c>
      <c r="Y59" s="81">
        <f>'[23]24th'!S3</f>
        <v>34.5</v>
      </c>
      <c r="Z59" s="56">
        <f>'[23]24th'!T3</f>
        <v>34.5</v>
      </c>
      <c r="AA59" s="17">
        <f>'[23]24th'!U3</f>
        <v>23</v>
      </c>
      <c r="AB59" s="129">
        <f>'[23]24th'!V3</f>
        <v>23</v>
      </c>
      <c r="AC59" s="119">
        <f>'[23]24th'!W3</f>
        <v>7.333333333333333</v>
      </c>
      <c r="AD59" s="37">
        <f>'[23]24th'!X3</f>
        <v>7.333333333333333</v>
      </c>
      <c r="AE59" s="36">
        <f>'[23]24th'!Y3</f>
        <v>4.4000000000000004</v>
      </c>
      <c r="AF59" s="124">
        <f>'[23]24th'!Z3</f>
        <v>4.4000000000000004</v>
      </c>
      <c r="AG59" s="126" t="str">
        <f>IF(Z59="","",IF(Z59&gt;=23,"J",IF(Z59&lt;23,"L")))</f>
        <v>J</v>
      </c>
      <c r="AH59" s="69" t="str">
        <f>IF(Z59="","",IF(Z59&gt;=Y59-8,"J",IF(Z59&lt;Y59-8,"L")))</f>
        <v>J</v>
      </c>
      <c r="AI59" s="15" t="str">
        <f>'[23]24th'!$AA$3</f>
        <v>G</v>
      </c>
    </row>
    <row r="60" spans="1:35" ht="12" customHeight="1">
      <c r="A60" s="408" t="s">
        <v>19</v>
      </c>
      <c r="B60" s="409"/>
      <c r="C60" s="235">
        <f>'[24]24th'!$E$17+'[24]24th'!$F$17+'[24]24th'!$G$17</f>
        <v>1</v>
      </c>
      <c r="D60" s="244">
        <f>'[24]24th'!$H$17+'[24]24th'!$I$17+'[24]24th'!$J$17</f>
        <v>1</v>
      </c>
      <c r="E60" s="62">
        <f>'[24]24th'!B3</f>
        <v>4</v>
      </c>
      <c r="F60" s="63">
        <f>'[24]24th'!C3</f>
        <v>4</v>
      </c>
      <c r="G60" s="64">
        <f>'[24]24th'!D3</f>
        <v>3</v>
      </c>
      <c r="H60" s="133">
        <f>'[24]24th'!E3</f>
        <v>3</v>
      </c>
      <c r="I60" s="81">
        <f>'[24]24th'!F3</f>
        <v>46</v>
      </c>
      <c r="J60" s="56">
        <f>'[24]24th'!G3</f>
        <v>46</v>
      </c>
      <c r="K60" s="57">
        <f>'[24]24th'!H3</f>
        <v>34.5</v>
      </c>
      <c r="L60" s="121">
        <f>'[24]24th'!I3</f>
        <v>34.5</v>
      </c>
      <c r="M60" s="119">
        <f>'[24]24th'!J3</f>
        <v>7</v>
      </c>
      <c r="N60" s="37">
        <f>'[24]24th'!K3</f>
        <v>7</v>
      </c>
      <c r="O60" s="36">
        <f>'[24]24th'!L3</f>
        <v>4</v>
      </c>
      <c r="P60" s="124">
        <f>'[24]24th'!M3</f>
        <v>4</v>
      </c>
      <c r="Q60" s="126" t="str">
        <f t="shared" si="7"/>
        <v>J</v>
      </c>
      <c r="R60" s="90" t="str">
        <f t="shared" si="8"/>
        <v>J</v>
      </c>
      <c r="S60" s="69" t="str">
        <f>IF(J60="","",IF(J60&gt;=I60-8,"J",IF(J60&lt;I60-8,"L")))</f>
        <v>J</v>
      </c>
      <c r="T60" s="15" t="str">
        <f>'[24]24th'!N3</f>
        <v>G</v>
      </c>
      <c r="U60" s="62">
        <f>'[24]24th'!O3</f>
        <v>4</v>
      </c>
      <c r="V60" s="63">
        <f>'[24]24th'!P3</f>
        <v>4</v>
      </c>
      <c r="W60" s="64">
        <f>'[24]24th'!Q3</f>
        <v>1</v>
      </c>
      <c r="X60" s="133">
        <f>'[24]24th'!R3</f>
        <v>1</v>
      </c>
      <c r="Y60" s="81">
        <f>'[24]24th'!S3</f>
        <v>46</v>
      </c>
      <c r="Z60" s="56">
        <f>'[24]24th'!T3</f>
        <v>46</v>
      </c>
      <c r="AA60" s="17">
        <f>'[24]24th'!U3</f>
        <v>11.5</v>
      </c>
      <c r="AB60" s="129">
        <f>'[24]24th'!V3</f>
        <v>11.5</v>
      </c>
      <c r="AC60" s="119">
        <f>'[24]24th'!W3</f>
        <v>7</v>
      </c>
      <c r="AD60" s="37">
        <f>'[24]24th'!X3</f>
        <v>7</v>
      </c>
      <c r="AE60" s="36">
        <f>'[24]24th'!Y3</f>
        <v>5.6</v>
      </c>
      <c r="AF60" s="124">
        <f>'[24]24th'!Z3</f>
        <v>5.6</v>
      </c>
      <c r="AG60" s="126" t="str">
        <f>IF(Z60="","",IF(Z60&gt;=23,"J",IF(Z60&lt;23,"L")))</f>
        <v>J</v>
      </c>
      <c r="AH60" s="69" t="str">
        <f>IF(Z60="","",IF(Z60&gt;=Y60-8,"J",IF(Z60&lt;Y60-8,"L")))</f>
        <v>J</v>
      </c>
      <c r="AI60" s="15" t="str">
        <f>'[24]24th'!$AA$3</f>
        <v>G</v>
      </c>
    </row>
    <row r="61" spans="1:35" ht="12" customHeight="1">
      <c r="A61" s="408" t="s">
        <v>22</v>
      </c>
      <c r="B61" s="409"/>
      <c r="C61" s="235">
        <f>'[25]24th'!$E$17+'[25]24th'!$F$17+'[25]24th'!$G$17</f>
        <v>1</v>
      </c>
      <c r="D61" s="244">
        <f>'[25]24th'!$H$17+'[25]24th'!$I$17+'[25]24th'!$J$17</f>
        <v>1</v>
      </c>
      <c r="E61" s="62">
        <f>'[25]24th'!B3</f>
        <v>3</v>
      </c>
      <c r="F61" s="63">
        <f>'[25]24th'!C3</f>
        <v>2</v>
      </c>
      <c r="G61" s="64">
        <f>'[25]24th'!D3</f>
        <v>1</v>
      </c>
      <c r="H61" s="133">
        <f>'[25]24th'!E3</f>
        <v>2</v>
      </c>
      <c r="I61" s="81">
        <f>'[25]24th'!F3</f>
        <v>34.5</v>
      </c>
      <c r="J61" s="56">
        <f>'[25]24th'!G3</f>
        <v>23</v>
      </c>
      <c r="K61" s="57">
        <f>'[25]24th'!H3</f>
        <v>11.5</v>
      </c>
      <c r="L61" s="121">
        <f>'[25]24th'!I3</f>
        <v>23</v>
      </c>
      <c r="M61" s="119">
        <f>'[25]24th'!J3</f>
        <v>5.333333333333333</v>
      </c>
      <c r="N61" s="37">
        <f>'[25]24th'!K3</f>
        <v>8</v>
      </c>
      <c r="O61" s="36">
        <f>'[25]24th'!L3</f>
        <v>4</v>
      </c>
      <c r="P61" s="124">
        <f>'[25]24th'!M3</f>
        <v>4</v>
      </c>
      <c r="Q61" s="126" t="str">
        <f t="shared" si="7"/>
        <v>J</v>
      </c>
      <c r="R61" s="90" t="str">
        <f t="shared" si="8"/>
        <v>J</v>
      </c>
      <c r="S61" s="69" t="str">
        <f>IF(J61="","",IF(J61&gt;=I61-8,"J",IF(J61&lt;I61-8,"L")))</f>
        <v>L</v>
      </c>
      <c r="T61" s="15" t="str">
        <f>'[25]24th'!N3</f>
        <v>A</v>
      </c>
      <c r="U61" s="62">
        <f>'[25]24th'!O3</f>
        <v>2</v>
      </c>
      <c r="V61" s="63">
        <f>'[25]24th'!P3</f>
        <v>2</v>
      </c>
      <c r="W61" s="64">
        <f>'[25]24th'!Q3</f>
        <v>1</v>
      </c>
      <c r="X61" s="133">
        <f>'[25]24th'!R3</f>
        <v>1</v>
      </c>
      <c r="Y61" s="81">
        <f>'[25]24th'!S3</f>
        <v>23</v>
      </c>
      <c r="Z61" s="56">
        <f>'[25]24th'!T3</f>
        <v>23</v>
      </c>
      <c r="AA61" s="17">
        <f>'[25]24th'!U3</f>
        <v>11.5</v>
      </c>
      <c r="AB61" s="129">
        <f>'[25]24th'!V3</f>
        <v>11.5</v>
      </c>
      <c r="AC61" s="119">
        <f>'[25]24th'!W3</f>
        <v>8</v>
      </c>
      <c r="AD61" s="37">
        <f>'[25]24th'!X3</f>
        <v>8</v>
      </c>
      <c r="AE61" s="36">
        <f>'[25]24th'!Y3</f>
        <v>5.333333333333333</v>
      </c>
      <c r="AF61" s="124">
        <f>'[25]24th'!Z3</f>
        <v>5.333333333333333</v>
      </c>
      <c r="AG61" s="126" t="str">
        <f>IF(Z61="","",IF(Z61&gt;=23,"J",IF(Z61&lt;23,"L")))</f>
        <v>J</v>
      </c>
      <c r="AH61" s="69" t="str">
        <f>IF(Z61="","",IF(Z61&gt;=Y61-8,"J",IF(Z61&lt;Y61-8,"L")))</f>
        <v>J</v>
      </c>
      <c r="AI61" s="15" t="str">
        <f>'[25]24th'!$AA$3</f>
        <v>G</v>
      </c>
    </row>
    <row r="62" spans="1:35" ht="12" customHeight="1">
      <c r="A62" s="408" t="s">
        <v>18</v>
      </c>
      <c r="B62" s="409"/>
      <c r="C62" s="235">
        <f>'[26]24th'!$E$17+'[26]24th'!$F$17+'[26]24th'!$G$17</f>
        <v>1</v>
      </c>
      <c r="D62" s="244">
        <f>'[26]24th'!$H$17+'[26]24th'!$I$17+'[26]24th'!$J$17</f>
        <v>1</v>
      </c>
      <c r="E62" s="62">
        <f>'[26]24th'!B3</f>
        <v>3</v>
      </c>
      <c r="F62" s="63">
        <f>'[26]24th'!C3</f>
        <v>3</v>
      </c>
      <c r="G62" s="64">
        <f>'[26]24th'!D3</f>
        <v>2</v>
      </c>
      <c r="H62" s="133">
        <f>'[26]24th'!E3</f>
        <v>2</v>
      </c>
      <c r="I62" s="81">
        <f>'[26]24th'!F3</f>
        <v>34.5</v>
      </c>
      <c r="J62" s="56">
        <f>'[26]24th'!G3</f>
        <v>34.5</v>
      </c>
      <c r="K62" s="57">
        <f>'[26]24th'!H3</f>
        <v>23</v>
      </c>
      <c r="L62" s="121">
        <f>'[26]24th'!I3</f>
        <v>23</v>
      </c>
      <c r="M62" s="119">
        <f>'[26]24th'!J3</f>
        <v>7.333333333333333</v>
      </c>
      <c r="N62" s="37">
        <f>'[26]24th'!K3</f>
        <v>7.333333333333333</v>
      </c>
      <c r="O62" s="36">
        <f>'[26]24th'!L3</f>
        <v>4.4000000000000004</v>
      </c>
      <c r="P62" s="124">
        <f>'[26]24th'!M3</f>
        <v>4.4000000000000004</v>
      </c>
      <c r="Q62" s="126" t="str">
        <f t="shared" si="7"/>
        <v>J</v>
      </c>
      <c r="R62" s="90" t="str">
        <f t="shared" si="8"/>
        <v>J</v>
      </c>
      <c r="S62" s="69" t="str">
        <f t="shared" si="9"/>
        <v>J</v>
      </c>
      <c r="T62" s="15" t="str">
        <f>'[26]24th'!N3</f>
        <v>G</v>
      </c>
      <c r="U62" s="62">
        <f>'[26]24th'!O3</f>
        <v>3</v>
      </c>
      <c r="V62" s="63">
        <f>'[26]24th'!P3</f>
        <v>3</v>
      </c>
      <c r="W62" s="64">
        <f>'[26]24th'!Q3</f>
        <v>1</v>
      </c>
      <c r="X62" s="133">
        <f>'[26]24th'!R3</f>
        <v>1</v>
      </c>
      <c r="Y62" s="81">
        <f>'[26]24th'!S3</f>
        <v>34.5</v>
      </c>
      <c r="Z62" s="56">
        <f>'[26]24th'!T3</f>
        <v>34.5</v>
      </c>
      <c r="AA62" s="17">
        <f>'[26]24th'!U3</f>
        <v>11.5</v>
      </c>
      <c r="AB62" s="129">
        <f>'[26]24th'!V3</f>
        <v>11.5</v>
      </c>
      <c r="AC62" s="119">
        <f>'[26]24th'!W3</f>
        <v>7.333333333333333</v>
      </c>
      <c r="AD62" s="37">
        <f>'[26]24th'!X3</f>
        <v>7.333333333333333</v>
      </c>
      <c r="AE62" s="36">
        <f>'[26]24th'!Y3</f>
        <v>5.5</v>
      </c>
      <c r="AF62" s="124">
        <f>'[26]24th'!Z3</f>
        <v>5.5</v>
      </c>
      <c r="AG62" s="126" t="str">
        <f t="shared" si="10"/>
        <v>J</v>
      </c>
      <c r="AH62" s="69" t="str">
        <f t="shared" si="11"/>
        <v>J</v>
      </c>
      <c r="AI62" s="15" t="str">
        <f>'[26]24th'!$AA$3</f>
        <v>G</v>
      </c>
    </row>
    <row r="63" spans="1:35" ht="12" customHeight="1">
      <c r="A63" s="408" t="s">
        <v>20</v>
      </c>
      <c r="B63" s="409"/>
      <c r="C63" s="235">
        <f>'[27]24th'!$E$17+'[27]24th'!$F$17+'[27]24th'!$G$17</f>
        <v>1</v>
      </c>
      <c r="D63" s="244">
        <f>'[27]24th'!$H$17+'[27]24th'!$I$17+'[27]24th'!$J$17</f>
        <v>0</v>
      </c>
      <c r="E63" s="62">
        <f>'[27]24th'!B3</f>
        <v>4</v>
      </c>
      <c r="F63" s="63">
        <f>'[27]24th'!C3</f>
        <v>2.65</v>
      </c>
      <c r="G63" s="64">
        <f>'[27]24th'!D3</f>
        <v>3</v>
      </c>
      <c r="H63" s="133">
        <f>'[27]24th'!E3</f>
        <v>4</v>
      </c>
      <c r="I63" s="81">
        <f>'[27]24th'!F3</f>
        <v>46</v>
      </c>
      <c r="J63" s="56">
        <f>'[27]24th'!G3</f>
        <v>30.5</v>
      </c>
      <c r="K63" s="57">
        <f>'[27]24th'!H3</f>
        <v>34.5</v>
      </c>
      <c r="L63" s="121">
        <f>'[27]24th'!I3</f>
        <v>46</v>
      </c>
      <c r="M63" s="119">
        <f>'[27]24th'!J3</f>
        <v>7.25</v>
      </c>
      <c r="N63" s="37">
        <f>'[27]24th'!K3</f>
        <v>10.943396226415095</v>
      </c>
      <c r="O63" s="36">
        <f>'[27]24th'!L3</f>
        <v>4.1428571428571432</v>
      </c>
      <c r="P63" s="124">
        <f>'[27]24th'!M3</f>
        <v>4.3609022556390977</v>
      </c>
      <c r="Q63" s="126" t="str">
        <f t="shared" si="7"/>
        <v>L</v>
      </c>
      <c r="R63" s="90" t="str">
        <f t="shared" si="8"/>
        <v>J</v>
      </c>
      <c r="S63" s="69" t="str">
        <f t="shared" si="9"/>
        <v>L</v>
      </c>
      <c r="T63" s="15" t="str">
        <f>'[27]24th'!N3</f>
        <v>A</v>
      </c>
      <c r="U63" s="62">
        <f>'[27]24th'!O3</f>
        <v>3</v>
      </c>
      <c r="V63" s="63">
        <f>'[27]24th'!P3</f>
        <v>3</v>
      </c>
      <c r="W63" s="64">
        <f>'[27]24th'!Q3</f>
        <v>2</v>
      </c>
      <c r="X63" s="133">
        <f>'[27]24th'!R3</f>
        <v>2</v>
      </c>
      <c r="Y63" s="81">
        <f>'[27]24th'!S3</f>
        <v>34.5</v>
      </c>
      <c r="Z63" s="56">
        <f>'[27]24th'!T3</f>
        <v>34.5</v>
      </c>
      <c r="AA63" s="17">
        <f>'[27]24th'!U3</f>
        <v>23</v>
      </c>
      <c r="AB63" s="129">
        <f>'[27]24th'!V3</f>
        <v>23</v>
      </c>
      <c r="AC63" s="119">
        <f>'[27]24th'!W3</f>
        <v>9.6666666666666661</v>
      </c>
      <c r="AD63" s="37">
        <f>'[27]24th'!X3</f>
        <v>9.6666666666666661</v>
      </c>
      <c r="AE63" s="36">
        <f>'[27]24th'!Y3</f>
        <v>5.8</v>
      </c>
      <c r="AF63" s="124">
        <f>'[27]24th'!Z3</f>
        <v>5.8</v>
      </c>
      <c r="AG63" s="126" t="str">
        <f t="shared" si="10"/>
        <v>J</v>
      </c>
      <c r="AH63" s="69" t="str">
        <f t="shared" si="11"/>
        <v>J</v>
      </c>
      <c r="AI63" s="15" t="str">
        <f>'[27]24th'!$AA$3</f>
        <v>G</v>
      </c>
    </row>
    <row r="64" spans="1:35" ht="12" customHeight="1">
      <c r="A64" s="404" t="s">
        <v>69</v>
      </c>
      <c r="B64" s="405"/>
      <c r="C64" s="236">
        <f>'[28]24th'!$E$17+'[28]24th'!$F$17</f>
        <v>1</v>
      </c>
      <c r="D64" s="245">
        <f>'[28]24th'!$H$17+'[28]24th'!$I$17</f>
        <v>1</v>
      </c>
      <c r="E64" s="203">
        <f>'[28]24th'!B3</f>
        <v>14</v>
      </c>
      <c r="F64" s="204">
        <f>'[28]24th'!C3</f>
        <v>14</v>
      </c>
      <c r="G64" s="205">
        <f>'[28]24th'!D3</f>
        <v>1</v>
      </c>
      <c r="H64" s="206">
        <f>'[28]24th'!E3</f>
        <v>1</v>
      </c>
      <c r="I64" s="207">
        <f>'[28]24th'!F3</f>
        <v>161</v>
      </c>
      <c r="J64" s="208">
        <f>'[28]24th'!G3</f>
        <v>161</v>
      </c>
      <c r="K64" s="209">
        <f>'[28]24th'!H3</f>
        <v>11.5</v>
      </c>
      <c r="L64" s="210">
        <f>'[28]24th'!I3</f>
        <v>11.5</v>
      </c>
      <c r="M64" s="211" t="str">
        <f>'[28]24th'!J3</f>
        <v>N/A</v>
      </c>
      <c r="N64" s="212" t="str">
        <f>'[28]24th'!K3</f>
        <v>N/A</v>
      </c>
      <c r="O64" s="212" t="str">
        <f>'[28]24th'!L3</f>
        <v>N/A</v>
      </c>
      <c r="P64" s="213" t="str">
        <f>'[28]24th'!M3</f>
        <v>N/A</v>
      </c>
      <c r="Q64" s="126" t="str">
        <f t="shared" si="7"/>
        <v>J</v>
      </c>
      <c r="R64" s="90" t="str">
        <f t="shared" si="8"/>
        <v>J</v>
      </c>
      <c r="S64" s="218" t="str">
        <f>IF(J64="","",IF(J64&gt;=I64-8,"J",IF(J64&lt;I64-8,"L")))</f>
        <v>J</v>
      </c>
      <c r="T64" s="214" t="str">
        <f>'[28]24th'!N3</f>
        <v>G</v>
      </c>
      <c r="U64" s="203">
        <f>'[28]24th'!O3</f>
        <v>13</v>
      </c>
      <c r="V64" s="204">
        <f>'[28]24th'!P3</f>
        <v>0</v>
      </c>
      <c r="W64" s="205">
        <f>'[28]24th'!Q3</f>
        <v>1</v>
      </c>
      <c r="X64" s="206">
        <f>'[28]24th'!R3</f>
        <v>0</v>
      </c>
      <c r="Y64" s="207">
        <f>'[28]24th'!S3</f>
        <v>149.5</v>
      </c>
      <c r="Z64" s="208">
        <f>'[28]24th'!T3</f>
        <v>0</v>
      </c>
      <c r="AA64" s="215">
        <f>'[28]24th'!U3</f>
        <v>11.5</v>
      </c>
      <c r="AB64" s="216">
        <f>'[28]24th'!V3</f>
        <v>0</v>
      </c>
      <c r="AC64" s="211" t="str">
        <f>'[28]24th'!W3</f>
        <v>N/A</v>
      </c>
      <c r="AD64" s="212" t="str">
        <f>'[28]24th'!X3</f>
        <v>N/A</v>
      </c>
      <c r="AE64" s="212" t="str">
        <f>'[28]24th'!Y3</f>
        <v>N/A</v>
      </c>
      <c r="AF64" s="213" t="str">
        <f>'[28]24th'!Z3</f>
        <v>N/A</v>
      </c>
      <c r="AG64" s="217" t="str">
        <f>IF(Z64="","",IF(Z64&gt;=23,"J",IF(Z64&lt;23,"L")))</f>
        <v>L</v>
      </c>
      <c r="AH64" s="218" t="str">
        <f>IF(Z64="","",IF(Z64&gt;=Y64-8,"J",IF(Z64&lt;Y64-8,"L")))</f>
        <v>L</v>
      </c>
      <c r="AI64" s="214">
        <f>'[28]24th'!$AA$3</f>
        <v>0</v>
      </c>
    </row>
    <row r="65" spans="1:35" ht="12" customHeight="1" thickBot="1">
      <c r="A65" s="406" t="s">
        <v>98</v>
      </c>
      <c r="B65" s="407"/>
      <c r="C65" s="237"/>
      <c r="D65" s="246"/>
      <c r="E65" s="65">
        <f>'[26]24th'!B37</f>
        <v>2</v>
      </c>
      <c r="F65" s="66">
        <f>'[26]24th'!C37</f>
        <v>1</v>
      </c>
      <c r="G65" s="67">
        <f>'[26]24th'!D37</f>
        <v>1</v>
      </c>
      <c r="H65" s="134">
        <f>'[26]24th'!E37</f>
        <v>0</v>
      </c>
      <c r="I65" s="83">
        <f>'[26]24th'!F37</f>
        <v>23</v>
      </c>
      <c r="J65" s="58">
        <f>'[26]24th'!G37</f>
        <v>11.5</v>
      </c>
      <c r="K65" s="59">
        <f>'[26]24th'!H37</f>
        <v>11.5</v>
      </c>
      <c r="L65" s="122">
        <f>'[26]24th'!I37</f>
        <v>0</v>
      </c>
      <c r="M65" s="136" t="str">
        <f>'[26]24th'!J37</f>
        <v>N/A</v>
      </c>
      <c r="N65" s="23" t="str">
        <f>'[26]24th'!K37</f>
        <v>N/A</v>
      </c>
      <c r="O65" s="23" t="str">
        <f>'[26]24th'!L37</f>
        <v>N/A</v>
      </c>
      <c r="P65" s="138" t="str">
        <f>'[26]24th'!M37</f>
        <v>N/A</v>
      </c>
      <c r="Q65" s="219" t="s">
        <v>121</v>
      </c>
      <c r="R65" s="23" t="s">
        <v>121</v>
      </c>
      <c r="S65" s="138" t="s">
        <v>121</v>
      </c>
      <c r="T65" s="21" t="str">
        <f>'[26]24th'!N37</f>
        <v>A</v>
      </c>
      <c r="U65" s="65">
        <f>'[26]24th'!O37</f>
        <v>1</v>
      </c>
      <c r="V65" s="66">
        <f>'[26]24th'!P37</f>
        <v>1</v>
      </c>
      <c r="W65" s="67">
        <f>'[26]24th'!Q37</f>
        <v>1</v>
      </c>
      <c r="X65" s="134">
        <f>'[26]24th'!R37</f>
        <v>1</v>
      </c>
      <c r="Y65" s="83">
        <f>'[26]24th'!S37</f>
        <v>11.5</v>
      </c>
      <c r="Z65" s="58">
        <f>'[26]24th'!T37</f>
        <v>11.5</v>
      </c>
      <c r="AA65" s="20">
        <f>'[26]24th'!U37</f>
        <v>11.5</v>
      </c>
      <c r="AB65" s="130">
        <f>'[26]24th'!V37</f>
        <v>11.5</v>
      </c>
      <c r="AC65" s="136" t="str">
        <f>'[26]24th'!W37</f>
        <v>N/A</v>
      </c>
      <c r="AD65" s="23" t="str">
        <f>'[26]24th'!X37</f>
        <v>N/A</v>
      </c>
      <c r="AE65" s="23" t="str">
        <f>'[26]24th'!Y37</f>
        <v>N/A</v>
      </c>
      <c r="AF65" s="138" t="str">
        <f>'[26]24th'!Z37</f>
        <v>N/A</v>
      </c>
      <c r="AG65" s="219" t="s">
        <v>121</v>
      </c>
      <c r="AH65" s="138" t="s">
        <v>121</v>
      </c>
      <c r="AI65" s="21" t="str">
        <f>'[26]24th'!$AA$37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'[29]24th'!$E$17+'[29]24th'!$F$17+'[29]24th'!$G$17</f>
        <v>1</v>
      </c>
      <c r="D70" s="244">
        <f>'[29]24th'!$H$17+'[29]24th'!$I$17+'[29]24th'!$J$17</f>
        <v>1</v>
      </c>
      <c r="E70" s="62">
        <f>'[29]24th'!B3</f>
        <v>4</v>
      </c>
      <c r="F70" s="63">
        <f>'[29]24th'!C3</f>
        <v>4</v>
      </c>
      <c r="G70" s="64">
        <f>'[29]24th'!D3</f>
        <v>3</v>
      </c>
      <c r="H70" s="157">
        <f>'[29]24th'!E3</f>
        <v>2</v>
      </c>
      <c r="I70" s="55">
        <f>'[29]24th'!F3</f>
        <v>46</v>
      </c>
      <c r="J70" s="56">
        <f>'[29]24th'!G3</f>
        <v>46</v>
      </c>
      <c r="K70" s="57">
        <f>'[29]24th'!H3</f>
        <v>34.5</v>
      </c>
      <c r="L70" s="161">
        <f>'[29]24th'!I3</f>
        <v>23</v>
      </c>
      <c r="M70" s="150">
        <f>'[29]24th'!J3</f>
        <v>7</v>
      </c>
      <c r="N70" s="37">
        <f>'[29]24th'!K3</f>
        <v>7</v>
      </c>
      <c r="O70" s="36">
        <f>'[29]24th'!L3</f>
        <v>4</v>
      </c>
      <c r="P70" s="151">
        <f>'[29]24th'!M3</f>
        <v>4.666666666666667</v>
      </c>
      <c r="Q70" s="267" t="str">
        <f>IF(D70="","",IF(D70&gt;=C70,"J",IF(D70&lt;C70,"L")))</f>
        <v>J</v>
      </c>
      <c r="R70" s="90" t="str">
        <f>IF(J70="","",IF(J70&gt;=23,"J",IF(J70&lt;23,"L")))</f>
        <v>J</v>
      </c>
      <c r="S70" s="69" t="str">
        <f t="shared" ref="S70" si="12">IF(J70="","",IF(J70&gt;=I70-8,"J",IF(J70&lt;I70-8,"L")))</f>
        <v>J</v>
      </c>
      <c r="T70" s="15" t="str">
        <f>'[29]24th'!N3</f>
        <v>A</v>
      </c>
      <c r="U70" s="62">
        <f>'[29]24th'!O3</f>
        <v>3</v>
      </c>
      <c r="V70" s="63">
        <f>'[29]24th'!P3</f>
        <v>3</v>
      </c>
      <c r="W70" s="64">
        <f>'[29]24th'!Q3</f>
        <v>2</v>
      </c>
      <c r="X70" s="157">
        <f>'[29]24th'!R3</f>
        <v>2</v>
      </c>
      <c r="Y70" s="55">
        <f>'[29]24th'!S3</f>
        <v>34.5</v>
      </c>
      <c r="Z70" s="56">
        <f>'[29]24th'!T3</f>
        <v>34.5</v>
      </c>
      <c r="AA70" s="17">
        <f>'[29]24th'!U3</f>
        <v>23</v>
      </c>
      <c r="AB70" s="144">
        <f>'[29]24th'!V3</f>
        <v>23</v>
      </c>
      <c r="AC70" s="150">
        <f>'[29]24th'!W3</f>
        <v>9.3333333333333339</v>
      </c>
      <c r="AD70" s="37">
        <f>'[29]24th'!X3</f>
        <v>9.3333333333333339</v>
      </c>
      <c r="AE70" s="36">
        <f>'[29]24th'!Y3</f>
        <v>5.6</v>
      </c>
      <c r="AF70" s="151">
        <f>'[29]24th'!Z3</f>
        <v>5.6</v>
      </c>
      <c r="AG70" s="165" t="str">
        <f>IF(Z70="","",IF(Z70&gt;=23,"J",IF(Z70&lt;23,"L")))</f>
        <v>J</v>
      </c>
      <c r="AH70" s="69" t="str">
        <f>IF(Z70="","",IF(Z70&gt;=Y70-8,"J",IF(Z70&lt;Y70-8,"L")))</f>
        <v>J</v>
      </c>
      <c r="AI70" s="15" t="str">
        <f>'[29]24th'!$AA$3</f>
        <v>G</v>
      </c>
    </row>
    <row r="71" spans="1:35" ht="12" customHeight="1">
      <c r="A71" s="400" t="s">
        <v>24</v>
      </c>
      <c r="B71" s="401"/>
      <c r="C71" s="234">
        <f>'[30]24th'!$E$17+'[30]24th'!$F$17</f>
        <v>0</v>
      </c>
      <c r="D71" s="243">
        <f>'[30]24th'!$H$17+'[30]24th'!$I$17</f>
        <v>0</v>
      </c>
      <c r="E71" s="87">
        <f>'[30]24th'!A3</f>
        <v>4</v>
      </c>
      <c r="F71" s="88">
        <f>'[30]24th'!B3</f>
        <v>0</v>
      </c>
      <c r="G71" s="89">
        <f>'[30]24th'!C3</f>
        <v>1</v>
      </c>
      <c r="H71" s="156">
        <f>'[30]24th'!D3</f>
        <v>0</v>
      </c>
      <c r="I71" s="52">
        <f>'[30]24th'!E3</f>
        <v>46</v>
      </c>
      <c r="J71" s="53">
        <f>'[30]24th'!F3</f>
        <v>0</v>
      </c>
      <c r="K71" s="54">
        <f>'[30]24th'!G3</f>
        <v>11.5</v>
      </c>
      <c r="L71" s="160">
        <f>'[30]24th'!H3</f>
        <v>0</v>
      </c>
      <c r="M71" s="146">
        <f>'[30]24th'!I3</f>
        <v>5</v>
      </c>
      <c r="N71" s="39" t="e">
        <f>'[30]24th'!$J$3</f>
        <v>#DIV/0!</v>
      </c>
      <c r="O71" s="38">
        <f>'[30]24th'!L3</f>
        <v>4</v>
      </c>
      <c r="P71" s="147" t="e">
        <f>'[30]24th'!M3</f>
        <v>#DIV/0!</v>
      </c>
      <c r="Q71" s="217" t="str">
        <f t="shared" ref="Q71:Q72" si="13">IF(D71="","",IF(D71&gt;=C71,"J",IF(D71&lt;C71,"L")))</f>
        <v>J</v>
      </c>
      <c r="R71" s="90" t="str">
        <f>IF(J71="","",IF(J71&gt;=23,"J",IF(J71&lt;23,"L")))</f>
        <v>L</v>
      </c>
      <c r="S71" s="90" t="str">
        <f t="shared" ref="S71:S74" si="14">IF(J71="","",IF(J71&gt;=I71-8,"J",IF(J71&lt;I71-8,"L")))</f>
        <v>L</v>
      </c>
      <c r="T71" s="68" t="str">
        <f>'[30]24th'!N3</f>
        <v>G</v>
      </c>
      <c r="U71" s="87">
        <f>'[30]24th'!O3</f>
        <v>3</v>
      </c>
      <c r="V71" s="88">
        <f>'[30]24th'!P3</f>
        <v>0</v>
      </c>
      <c r="W71" s="89">
        <f>'[30]24th'!Q3</f>
        <v>1</v>
      </c>
      <c r="X71" s="156">
        <f>'[30]24th'!R3</f>
        <v>0</v>
      </c>
      <c r="Y71" s="52">
        <f>'[30]24th'!S3</f>
        <v>34.5</v>
      </c>
      <c r="Z71" s="53">
        <f>'[30]24th'!T3</f>
        <v>0</v>
      </c>
      <c r="AA71" s="60">
        <f>'[30]24th'!U3</f>
        <v>11.5</v>
      </c>
      <c r="AB71" s="143">
        <f>'[30]24th'!V3</f>
        <v>0</v>
      </c>
      <c r="AC71" s="146">
        <f>'[30]24th'!W3</f>
        <v>6.666666666666667</v>
      </c>
      <c r="AD71" s="39" t="e">
        <f>'[30]24th'!X3</f>
        <v>#DIV/0!</v>
      </c>
      <c r="AE71" s="38">
        <f>'[30]24th'!Z3</f>
        <v>7.666666666666667</v>
      </c>
      <c r="AF71" s="147" t="e">
        <f>'[30]24th'!AA3</f>
        <v>#DIV/0!</v>
      </c>
      <c r="AG71" s="164" t="str">
        <f t="shared" ref="AG71:AG74" si="15">IF(Z71="","",IF(Z71&gt;=23,"J",IF(Z71&lt;23,"L")))</f>
        <v>L</v>
      </c>
      <c r="AH71" s="90" t="str">
        <f t="shared" ref="AH71:AH74" si="16">IF(Z71="","",IF(Z71&gt;=Y71-8,"J",IF(Z71&lt;Y71-8,"L")))</f>
        <v>L</v>
      </c>
      <c r="AI71" s="68">
        <f>'[30]24th'!$AB$3</f>
        <v>0</v>
      </c>
    </row>
    <row r="72" spans="1:35" ht="12" customHeight="1">
      <c r="A72" s="402" t="s">
        <v>25</v>
      </c>
      <c r="B72" s="403"/>
      <c r="C72" s="235">
        <f>'[31]24th'!$E$17+'[31]24th'!$F$17</f>
        <v>0</v>
      </c>
      <c r="D72" s="244">
        <f>'[31]24th'!$H$17+'[31]24th'!$I$17</f>
        <v>1</v>
      </c>
      <c r="E72" s="62">
        <f>'[31]24th'!A3</f>
        <v>2</v>
      </c>
      <c r="F72" s="63">
        <f>'[31]24th'!B3</f>
        <v>3</v>
      </c>
      <c r="G72" s="64">
        <f>'[31]24th'!C3</f>
        <v>0</v>
      </c>
      <c r="H72" s="157">
        <f>'[31]24th'!D3</f>
        <v>0</v>
      </c>
      <c r="I72" s="55">
        <f>'[31]24th'!E3</f>
        <v>23</v>
      </c>
      <c r="J72" s="56">
        <f>'[31]24th'!F3</f>
        <v>34.5</v>
      </c>
      <c r="K72" s="57">
        <f>'[31]24th'!G3</f>
        <v>0</v>
      </c>
      <c r="L72" s="161">
        <f>'[31]24th'!H3</f>
        <v>0</v>
      </c>
      <c r="M72" s="148" t="str">
        <f>'[31]24th'!I3</f>
        <v>N/A</v>
      </c>
      <c r="N72" s="40" t="str">
        <f>'[31]24th'!J3</f>
        <v>N/A</v>
      </c>
      <c r="O72" s="40" t="str">
        <f>'[31]24th'!K3</f>
        <v>N/A</v>
      </c>
      <c r="P72" s="149" t="str">
        <f>'[31]24th'!L3</f>
        <v>N/A</v>
      </c>
      <c r="Q72" s="217" t="str">
        <f t="shared" si="13"/>
        <v>J</v>
      </c>
      <c r="R72" s="90" t="str">
        <f>IF(J72="","",IF(E72=0,"J",IF(J72&gt;=23,"J",IF(J72&lt;23,"L"))))</f>
        <v>J</v>
      </c>
      <c r="S72" s="69" t="str">
        <f>IF(J72="","",IF(J72&gt;=I72-8,"J",IF(J72&lt;I72-8,"L")))</f>
        <v>J</v>
      </c>
      <c r="T72" s="15" t="str">
        <f>'[31]24th'!M3</f>
        <v>G</v>
      </c>
      <c r="U72" s="62">
        <f>'[31]24th'!N3</f>
        <v>0</v>
      </c>
      <c r="V72" s="63">
        <f>'[31]24th'!O3</f>
        <v>0</v>
      </c>
      <c r="W72" s="64">
        <f>'[31]24th'!P3</f>
        <v>0</v>
      </c>
      <c r="X72" s="157">
        <f>'[31]24th'!Q3</f>
        <v>0</v>
      </c>
      <c r="Y72" s="55">
        <f>'[31]24th'!R3</f>
        <v>0</v>
      </c>
      <c r="Z72" s="56">
        <f>'[31]24th'!S3</f>
        <v>0</v>
      </c>
      <c r="AA72" s="17">
        <f>'[31]24th'!T3</f>
        <v>0</v>
      </c>
      <c r="AB72" s="144">
        <f>'[31]24th'!U3</f>
        <v>0</v>
      </c>
      <c r="AC72" s="148" t="str">
        <f>'[31]24th'!V3</f>
        <v>N/A</v>
      </c>
      <c r="AD72" s="40" t="str">
        <f>'[31]24th'!W3</f>
        <v>N/A</v>
      </c>
      <c r="AE72" s="40" t="str">
        <f>'[31]24th'!X3</f>
        <v>N/A</v>
      </c>
      <c r="AF72" s="149" t="str">
        <f>'[31]24th'!Y3</f>
        <v>N/A</v>
      </c>
      <c r="AG72" s="166" t="s">
        <v>121</v>
      </c>
      <c r="AH72" s="75" t="s">
        <v>121</v>
      </c>
      <c r="AI72" s="15" t="str">
        <f>'[31]24th'!$Z$3</f>
        <v>Closed</v>
      </c>
    </row>
    <row r="73" spans="1:35" ht="12" customHeight="1">
      <c r="A73" s="402" t="s">
        <v>45</v>
      </c>
      <c r="B73" s="403"/>
      <c r="C73" s="235"/>
      <c r="D73" s="244"/>
      <c r="E73" s="62">
        <f>'[32]24th'!A3</f>
        <v>6</v>
      </c>
      <c r="F73" s="63">
        <f>'[32]24th'!B3</f>
        <v>6</v>
      </c>
      <c r="G73" s="64">
        <f>'[32]24th'!C3</f>
        <v>0</v>
      </c>
      <c r="H73" s="157">
        <f>'[32]24th'!D3</f>
        <v>0</v>
      </c>
      <c r="I73" s="55">
        <f>'[32]24th'!E3</f>
        <v>69</v>
      </c>
      <c r="J73" s="56">
        <f>'[32]24th'!F3</f>
        <v>69</v>
      </c>
      <c r="K73" s="57">
        <f>'[32]24th'!G3</f>
        <v>0</v>
      </c>
      <c r="L73" s="161">
        <f>'[32]24th'!H3</f>
        <v>0</v>
      </c>
      <c r="M73" s="148" t="str">
        <f>'[32]24th'!I3</f>
        <v>N/A</v>
      </c>
      <c r="N73" s="40" t="str">
        <f>'[32]24th'!J3</f>
        <v>N/A</v>
      </c>
      <c r="O73" s="40" t="str">
        <f>'[32]24th'!K3</f>
        <v>N/A</v>
      </c>
      <c r="P73" s="149" t="str">
        <f>'[32]24th'!L3</f>
        <v>N/A</v>
      </c>
      <c r="Q73" s="166" t="s">
        <v>121</v>
      </c>
      <c r="R73" s="90" t="str">
        <f>IF(J73="","",IF(J73&gt;=23,"J",IF(J73&lt;23,"L")))</f>
        <v>J</v>
      </c>
      <c r="S73" s="69" t="str">
        <f t="shared" si="14"/>
        <v>J</v>
      </c>
      <c r="T73" s="15" t="str">
        <f>'[32]24th'!M3</f>
        <v>G</v>
      </c>
      <c r="U73" s="62">
        <f>'[32]24th'!N3</f>
        <v>5</v>
      </c>
      <c r="V73" s="63">
        <f>'[32]24th'!O3</f>
        <v>5</v>
      </c>
      <c r="W73" s="64">
        <f>'[32]24th'!P3</f>
        <v>0</v>
      </c>
      <c r="X73" s="157">
        <f>'[32]24th'!Q3</f>
        <v>0</v>
      </c>
      <c r="Y73" s="55">
        <f>'[32]24th'!R3</f>
        <v>57.5</v>
      </c>
      <c r="Z73" s="56">
        <f>'[32]24th'!S3</f>
        <v>57.5</v>
      </c>
      <c r="AA73" s="17">
        <f>'[32]24th'!T3</f>
        <v>0</v>
      </c>
      <c r="AB73" s="144">
        <f>'[32]24th'!U3</f>
        <v>0</v>
      </c>
      <c r="AC73" s="148" t="str">
        <f>'[32]24th'!V3</f>
        <v>N/A</v>
      </c>
      <c r="AD73" s="40" t="str">
        <f>'[32]24th'!W3</f>
        <v>N/A</v>
      </c>
      <c r="AE73" s="40" t="str">
        <f>'[32]24th'!X3</f>
        <v>N/A</v>
      </c>
      <c r="AF73" s="149" t="str">
        <f>'[32]24th'!Y3</f>
        <v>N/A</v>
      </c>
      <c r="AG73" s="165" t="str">
        <f t="shared" si="15"/>
        <v>J</v>
      </c>
      <c r="AH73" s="69" t="str">
        <f t="shared" si="16"/>
        <v>J</v>
      </c>
      <c r="AI73" s="15" t="str">
        <f>'[32]24th'!$Z$3</f>
        <v>G</v>
      </c>
    </row>
    <row r="74" spans="1:35" ht="12" customHeight="1">
      <c r="A74" s="402" t="s">
        <v>26</v>
      </c>
      <c r="B74" s="403"/>
      <c r="C74" s="235"/>
      <c r="D74" s="244"/>
      <c r="E74" s="62">
        <f>'[33]24th'!A3</f>
        <v>6</v>
      </c>
      <c r="F74" s="63">
        <f>'[33]24th'!B3</f>
        <v>5.65</v>
      </c>
      <c r="G74" s="64">
        <f>'[33]24th'!C3</f>
        <v>1</v>
      </c>
      <c r="H74" s="157">
        <f>'[33]24th'!D3</f>
        <v>0</v>
      </c>
      <c r="I74" s="55">
        <f>'[33]24th'!E3</f>
        <v>69</v>
      </c>
      <c r="J74" s="56">
        <f>'[33]24th'!F3</f>
        <v>65</v>
      </c>
      <c r="K74" s="57">
        <f>'[33]24th'!G3</f>
        <v>11.5</v>
      </c>
      <c r="L74" s="161">
        <f>'[33]24th'!H3</f>
        <v>0</v>
      </c>
      <c r="M74" s="148" t="str">
        <f>'[33]24th'!I3</f>
        <v>N/A</v>
      </c>
      <c r="N74" s="40" t="str">
        <f>'[33]24th'!J3</f>
        <v>N/A</v>
      </c>
      <c r="O74" s="40" t="str">
        <f>'[33]24th'!K3</f>
        <v>N/A</v>
      </c>
      <c r="P74" s="149" t="str">
        <f>'[33]24th'!L3</f>
        <v>N/A</v>
      </c>
      <c r="Q74" s="166" t="s">
        <v>121</v>
      </c>
      <c r="R74" s="90" t="str">
        <f>IF(J74="","",IF(J74&gt;=23,"J",IF(J74&lt;23,"L")))</f>
        <v>J</v>
      </c>
      <c r="S74" s="69" t="str">
        <f t="shared" si="14"/>
        <v>J</v>
      </c>
      <c r="T74" s="15" t="str">
        <f>'[33]24th'!M3</f>
        <v>A</v>
      </c>
      <c r="U74" s="62">
        <f>'[33]24th'!N3</f>
        <v>6</v>
      </c>
      <c r="V74" s="63">
        <f>'[33]24th'!O3</f>
        <v>0</v>
      </c>
      <c r="W74" s="64">
        <f>'[33]24th'!P3</f>
        <v>1</v>
      </c>
      <c r="X74" s="157">
        <f>'[33]24th'!Q3</f>
        <v>0</v>
      </c>
      <c r="Y74" s="55">
        <f>'[33]24th'!R3</f>
        <v>69</v>
      </c>
      <c r="Z74" s="56">
        <f>'[33]24th'!S3</f>
        <v>0</v>
      </c>
      <c r="AA74" s="17">
        <f>'[33]24th'!T3</f>
        <v>11.5</v>
      </c>
      <c r="AB74" s="144">
        <f>'[33]24th'!U3</f>
        <v>0</v>
      </c>
      <c r="AC74" s="148" t="str">
        <f>'[33]24th'!V3</f>
        <v>N/A</v>
      </c>
      <c r="AD74" s="40" t="str">
        <f>'[33]24th'!W3</f>
        <v>N/A</v>
      </c>
      <c r="AE74" s="40" t="str">
        <f>'[33]24th'!X3</f>
        <v>N/A</v>
      </c>
      <c r="AF74" s="149" t="str">
        <f>'[33]24th'!Y3</f>
        <v>N/A</v>
      </c>
      <c r="AG74" s="165" t="str">
        <f t="shared" si="15"/>
        <v>L</v>
      </c>
      <c r="AH74" s="69" t="str">
        <f t="shared" si="16"/>
        <v>L</v>
      </c>
      <c r="AI74" s="15">
        <f>'[33]24th'!$Z$3</f>
        <v>0</v>
      </c>
    </row>
    <row r="75" spans="1:35" ht="12" customHeight="1">
      <c r="A75" s="402" t="s">
        <v>27</v>
      </c>
      <c r="B75" s="403"/>
      <c r="C75" s="235"/>
      <c r="D75" s="244"/>
      <c r="E75" s="62">
        <f>'[34]24th'!A3</f>
        <v>0</v>
      </c>
      <c r="F75" s="63">
        <f>'[34]24th'!B3</f>
        <v>0</v>
      </c>
      <c r="G75" s="64">
        <f>'[34]24th'!C3</f>
        <v>2</v>
      </c>
      <c r="H75" s="157">
        <f>'[34]24th'!D3</f>
        <v>2</v>
      </c>
      <c r="I75" s="55">
        <f>'[34]24th'!E3</f>
        <v>0</v>
      </c>
      <c r="J75" s="56">
        <f>'[34]24th'!F3</f>
        <v>0</v>
      </c>
      <c r="K75" s="57">
        <f>'[34]24th'!G3</f>
        <v>23</v>
      </c>
      <c r="L75" s="161">
        <f>'[34]24th'!H3</f>
        <v>23</v>
      </c>
      <c r="M75" s="148" t="str">
        <f>'[34]24th'!I3</f>
        <v>N/A</v>
      </c>
      <c r="N75" s="40" t="str">
        <f>'[34]24th'!J3</f>
        <v>N/A</v>
      </c>
      <c r="O75" s="40" t="str">
        <f>'[34]24th'!K3</f>
        <v>N/A</v>
      </c>
      <c r="P75" s="149" t="str">
        <f>'[34]24th'!L3</f>
        <v>N/A</v>
      </c>
      <c r="Q75" s="183" t="s">
        <v>121</v>
      </c>
      <c r="R75" s="183" t="s">
        <v>121</v>
      </c>
      <c r="S75" s="75" t="s">
        <v>121</v>
      </c>
      <c r="T75" s="15" t="str">
        <f>'[34]24th'!M3</f>
        <v>G</v>
      </c>
      <c r="U75" s="62">
        <f>'[34]24th'!N3</f>
        <v>0</v>
      </c>
      <c r="V75" s="63">
        <f>'[34]24th'!O3</f>
        <v>0</v>
      </c>
      <c r="W75" s="64">
        <f>'[34]24th'!P3</f>
        <v>2</v>
      </c>
      <c r="X75" s="157">
        <f>'[34]24th'!Q3</f>
        <v>0</v>
      </c>
      <c r="Y75" s="55">
        <f>'[34]24th'!R3</f>
        <v>0</v>
      </c>
      <c r="Z75" s="56">
        <f>'[34]24th'!S3</f>
        <v>0</v>
      </c>
      <c r="AA75" s="17">
        <f>'[34]24th'!T3</f>
        <v>23</v>
      </c>
      <c r="AB75" s="144">
        <f>'[34]24th'!U3</f>
        <v>0</v>
      </c>
      <c r="AC75" s="148" t="str">
        <f>'[34]24th'!V3</f>
        <v>N/A</v>
      </c>
      <c r="AD75" s="40" t="str">
        <f>'[34]24th'!W3</f>
        <v>N/A</v>
      </c>
      <c r="AE75" s="40" t="str">
        <f>'[34]24th'!X3</f>
        <v>N/A</v>
      </c>
      <c r="AF75" s="149" t="str">
        <f>'[34]24th'!Y3</f>
        <v>N/A</v>
      </c>
      <c r="AG75" s="183" t="s">
        <v>121</v>
      </c>
      <c r="AH75" s="75" t="s">
        <v>121</v>
      </c>
      <c r="AI75" s="15">
        <f>'[34]24th'!$Z$3</f>
        <v>0</v>
      </c>
    </row>
    <row r="76" spans="1:35" ht="12" customHeight="1">
      <c r="A76" s="402" t="s">
        <v>53</v>
      </c>
      <c r="B76" s="403"/>
      <c r="C76" s="235"/>
      <c r="D76" s="244"/>
      <c r="E76" s="62">
        <f>'[35]24th'!B97</f>
        <v>10</v>
      </c>
      <c r="F76" s="63">
        <f>'[35]24th'!C97</f>
        <v>9.65</v>
      </c>
      <c r="G76" s="64">
        <f>'[35]24th'!D97</f>
        <v>2</v>
      </c>
      <c r="H76" s="157">
        <f>'[35]24th'!E97</f>
        <v>1</v>
      </c>
      <c r="I76" s="153">
        <f>'[35]24th'!F97</f>
        <v>111</v>
      </c>
      <c r="J76" s="19">
        <f>'[35]24th'!G97</f>
        <v>111</v>
      </c>
      <c r="K76" s="17">
        <f>'[35]24th'!H97</f>
        <v>23</v>
      </c>
      <c r="L76" s="145">
        <f>'[35]24th'!I97</f>
        <v>11.5</v>
      </c>
      <c r="M76" s="148" t="s">
        <v>121</v>
      </c>
      <c r="N76" s="40" t="s">
        <v>121</v>
      </c>
      <c r="O76" s="40" t="s">
        <v>121</v>
      </c>
      <c r="P76" s="149" t="s">
        <v>121</v>
      </c>
      <c r="Q76" s="183" t="s">
        <v>121</v>
      </c>
      <c r="R76" s="166" t="s">
        <v>121</v>
      </c>
      <c r="S76" s="75" t="s">
        <v>121</v>
      </c>
      <c r="T76" s="15" t="str">
        <f>'[35]24th'!J97</f>
        <v>A</v>
      </c>
      <c r="U76" s="62">
        <f>'[35]24th'!K97</f>
        <v>9</v>
      </c>
      <c r="V76" s="63">
        <f>'[35]24th'!L97</f>
        <v>9</v>
      </c>
      <c r="W76" s="64">
        <f>'[35]24th'!M97</f>
        <v>2</v>
      </c>
      <c r="X76" s="157">
        <f>'[35]24th'!N97</f>
        <v>1</v>
      </c>
      <c r="Y76" s="55">
        <f>'[35]24th'!O97</f>
        <v>103.5</v>
      </c>
      <c r="Z76" s="18">
        <f>'[35]24th'!P97</f>
        <v>103.5</v>
      </c>
      <c r="AA76" s="17">
        <f>'[35]24th'!Q97</f>
        <v>23</v>
      </c>
      <c r="AB76" s="145">
        <f>'[35]24th'!R97</f>
        <v>11.5</v>
      </c>
      <c r="AC76" s="148" t="s">
        <v>121</v>
      </c>
      <c r="AD76" s="40" t="s">
        <v>121</v>
      </c>
      <c r="AE76" s="40" t="s">
        <v>121</v>
      </c>
      <c r="AF76" s="149" t="s">
        <v>121</v>
      </c>
      <c r="AG76" s="166" t="s">
        <v>121</v>
      </c>
      <c r="AH76" s="75" t="s">
        <v>121</v>
      </c>
      <c r="AI76" s="15" t="str">
        <f>'[35]24th'!$S$97</f>
        <v>A</v>
      </c>
    </row>
    <row r="77" spans="1:35" ht="12" customHeight="1">
      <c r="A77" s="402" t="s">
        <v>54</v>
      </c>
      <c r="B77" s="403"/>
      <c r="C77" s="235"/>
      <c r="D77" s="244"/>
      <c r="E77" s="62">
        <f>'[35]24th'!B98</f>
        <v>3</v>
      </c>
      <c r="F77" s="63">
        <f>'[35]24th'!C98</f>
        <v>2</v>
      </c>
      <c r="G77" s="64">
        <f>'[35]24th'!D98</f>
        <v>1</v>
      </c>
      <c r="H77" s="157">
        <f>'[35]24th'!E98</f>
        <v>0</v>
      </c>
      <c r="I77" s="153">
        <f>'[35]24th'!F98</f>
        <v>34.5</v>
      </c>
      <c r="J77" s="19">
        <f>'[35]24th'!G98</f>
        <v>23</v>
      </c>
      <c r="K77" s="17">
        <f>'[35]24th'!H98</f>
        <v>11.5</v>
      </c>
      <c r="L77" s="145">
        <f>'[35]24th'!I98</f>
        <v>0</v>
      </c>
      <c r="M77" s="148" t="s">
        <v>121</v>
      </c>
      <c r="N77" s="40" t="s">
        <v>121</v>
      </c>
      <c r="O77" s="40" t="s">
        <v>121</v>
      </c>
      <c r="P77" s="149" t="s">
        <v>121</v>
      </c>
      <c r="Q77" s="183" t="s">
        <v>121</v>
      </c>
      <c r="R77" s="166" t="s">
        <v>121</v>
      </c>
      <c r="S77" s="75" t="s">
        <v>121</v>
      </c>
      <c r="T77" s="15" t="str">
        <f>'[35]24th'!J98</f>
        <v>A</v>
      </c>
      <c r="U77" s="62">
        <f>'[35]24th'!K98</f>
        <v>3</v>
      </c>
      <c r="V77" s="63">
        <f>'[35]24th'!L98</f>
        <v>3</v>
      </c>
      <c r="W77" s="64">
        <f>'[35]24th'!M98</f>
        <v>1</v>
      </c>
      <c r="X77" s="157">
        <f>'[35]24th'!N98</f>
        <v>1</v>
      </c>
      <c r="Y77" s="55">
        <f>'[35]24th'!O98</f>
        <v>34.5</v>
      </c>
      <c r="Z77" s="18">
        <f>'[35]24th'!P98</f>
        <v>34.5</v>
      </c>
      <c r="AA77" s="17">
        <f>'[35]24th'!Q98</f>
        <v>11.5</v>
      </c>
      <c r="AB77" s="145">
        <f>'[35]24th'!R98</f>
        <v>11.5</v>
      </c>
      <c r="AC77" s="148" t="s">
        <v>121</v>
      </c>
      <c r="AD77" s="40" t="s">
        <v>121</v>
      </c>
      <c r="AE77" s="40" t="s">
        <v>121</v>
      </c>
      <c r="AF77" s="149" t="s">
        <v>121</v>
      </c>
      <c r="AG77" s="166" t="s">
        <v>121</v>
      </c>
      <c r="AH77" s="75" t="s">
        <v>121</v>
      </c>
      <c r="AI77" s="15" t="str">
        <f>'[35]24th'!$S$98</f>
        <v>G</v>
      </c>
    </row>
    <row r="78" spans="1:35" ht="12" customHeight="1">
      <c r="A78" s="402" t="s">
        <v>55</v>
      </c>
      <c r="B78" s="403"/>
      <c r="C78" s="235"/>
      <c r="D78" s="244"/>
      <c r="E78" s="62">
        <f>'[35]24th'!B99</f>
        <v>2</v>
      </c>
      <c r="F78" s="63">
        <f>'[35]24th'!C99</f>
        <v>2</v>
      </c>
      <c r="G78" s="64">
        <f>'[35]24th'!D99</f>
        <v>1</v>
      </c>
      <c r="H78" s="157">
        <f>'[35]24th'!E99</f>
        <v>1</v>
      </c>
      <c r="I78" s="153">
        <f>'[35]24th'!F99</f>
        <v>23</v>
      </c>
      <c r="J78" s="19">
        <f>'[35]24th'!G99</f>
        <v>23</v>
      </c>
      <c r="K78" s="17">
        <f>'[35]24th'!H99</f>
        <v>11.5</v>
      </c>
      <c r="L78" s="145">
        <f>'[35]24th'!I99</f>
        <v>11.5</v>
      </c>
      <c r="M78" s="148" t="s">
        <v>121</v>
      </c>
      <c r="N78" s="40" t="s">
        <v>121</v>
      </c>
      <c r="O78" s="40" t="s">
        <v>121</v>
      </c>
      <c r="P78" s="149" t="s">
        <v>121</v>
      </c>
      <c r="Q78" s="183" t="s">
        <v>121</v>
      </c>
      <c r="R78" s="166" t="s">
        <v>121</v>
      </c>
      <c r="S78" s="75" t="s">
        <v>121</v>
      </c>
      <c r="T78" s="15" t="str">
        <f>'[35]24th'!J99</f>
        <v>G</v>
      </c>
      <c r="U78" s="62">
        <f>'[35]24th'!K99</f>
        <v>2</v>
      </c>
      <c r="V78" s="63">
        <f>'[35]24th'!L99</f>
        <v>2</v>
      </c>
      <c r="W78" s="64">
        <f>'[35]24th'!M99</f>
        <v>1</v>
      </c>
      <c r="X78" s="157">
        <f>'[35]24th'!N99</f>
        <v>1</v>
      </c>
      <c r="Y78" s="55">
        <f>'[35]24th'!O99</f>
        <v>23</v>
      </c>
      <c r="Z78" s="18">
        <f>'[35]24th'!P99</f>
        <v>23</v>
      </c>
      <c r="AA78" s="17">
        <f>'[35]24th'!Q99</f>
        <v>11.5</v>
      </c>
      <c r="AB78" s="145">
        <f>'[35]24th'!R99</f>
        <v>11.5</v>
      </c>
      <c r="AC78" s="148" t="s">
        <v>121</v>
      </c>
      <c r="AD78" s="40" t="s">
        <v>121</v>
      </c>
      <c r="AE78" s="40" t="s">
        <v>121</v>
      </c>
      <c r="AF78" s="149" t="s">
        <v>121</v>
      </c>
      <c r="AG78" s="166" t="s">
        <v>121</v>
      </c>
      <c r="AH78" s="75" t="s">
        <v>121</v>
      </c>
      <c r="AI78" s="15" t="str">
        <f>'[35]24th'!$S$99</f>
        <v>G</v>
      </c>
    </row>
    <row r="79" spans="1:35" ht="12" customHeight="1">
      <c r="A79" s="402" t="s">
        <v>56</v>
      </c>
      <c r="B79" s="403"/>
      <c r="C79" s="235"/>
      <c r="D79" s="244"/>
      <c r="E79" s="62">
        <f>'[35]24th'!B100</f>
        <v>4</v>
      </c>
      <c r="F79" s="63">
        <f>'[35]24th'!C100</f>
        <v>3</v>
      </c>
      <c r="G79" s="64">
        <f>'[35]24th'!D100</f>
        <v>3</v>
      </c>
      <c r="H79" s="157">
        <f>'[35]24th'!E100</f>
        <v>1.65</v>
      </c>
      <c r="I79" s="153">
        <f>'[35]24th'!F100</f>
        <v>46</v>
      </c>
      <c r="J79" s="19">
        <f>'[35]24th'!G100</f>
        <v>34.5</v>
      </c>
      <c r="K79" s="17">
        <f>'[35]24th'!H100</f>
        <v>34.5</v>
      </c>
      <c r="L79" s="145">
        <f>'[35]24th'!I100</f>
        <v>19</v>
      </c>
      <c r="M79" s="148" t="s">
        <v>121</v>
      </c>
      <c r="N79" s="40" t="s">
        <v>121</v>
      </c>
      <c r="O79" s="40" t="s">
        <v>121</v>
      </c>
      <c r="P79" s="149" t="s">
        <v>121</v>
      </c>
      <c r="Q79" s="183" t="s">
        <v>121</v>
      </c>
      <c r="R79" s="166" t="s">
        <v>121</v>
      </c>
      <c r="S79" s="75" t="s">
        <v>121</v>
      </c>
      <c r="T79" s="15" t="str">
        <f>'[35]24th'!J100</f>
        <v>A</v>
      </c>
      <c r="U79" s="62">
        <f>'[35]24th'!K100</f>
        <v>3</v>
      </c>
      <c r="V79" s="63">
        <f>'[35]24th'!L100</f>
        <v>3</v>
      </c>
      <c r="W79" s="64">
        <f>'[35]24th'!M100</f>
        <v>3</v>
      </c>
      <c r="X79" s="157">
        <f>'[35]24th'!N100</f>
        <v>2</v>
      </c>
      <c r="Y79" s="55">
        <f>'[35]24th'!O100</f>
        <v>34.5</v>
      </c>
      <c r="Z79" s="18">
        <f>'[35]24th'!P100</f>
        <v>34.5</v>
      </c>
      <c r="AA79" s="17">
        <f>'[35]24th'!Q100</f>
        <v>34.5</v>
      </c>
      <c r="AB79" s="145">
        <f>'[35]24th'!R100</f>
        <v>23</v>
      </c>
      <c r="AC79" s="148" t="s">
        <v>121</v>
      </c>
      <c r="AD79" s="40" t="s">
        <v>121</v>
      </c>
      <c r="AE79" s="40" t="s">
        <v>121</v>
      </c>
      <c r="AF79" s="149" t="s">
        <v>121</v>
      </c>
      <c r="AG79" s="166" t="s">
        <v>121</v>
      </c>
      <c r="AH79" s="75" t="s">
        <v>121</v>
      </c>
      <c r="AI79" s="15" t="str">
        <f>'[35]24th'!$S$100</f>
        <v>A</v>
      </c>
    </row>
    <row r="80" spans="1:35" ht="12" customHeight="1">
      <c r="A80" s="402" t="s">
        <v>57</v>
      </c>
      <c r="B80" s="403"/>
      <c r="C80" s="235"/>
      <c r="D80" s="244"/>
      <c r="E80" s="62">
        <f>'[35]24th'!B101</f>
        <v>1</v>
      </c>
      <c r="F80" s="63">
        <f>'[35]24th'!C101</f>
        <v>1</v>
      </c>
      <c r="G80" s="64">
        <f>'[35]24th'!D101</f>
        <v>1</v>
      </c>
      <c r="H80" s="157">
        <f>'[35]24th'!E101</f>
        <v>0</v>
      </c>
      <c r="I80" s="153">
        <f>'[35]24th'!F101</f>
        <v>11.5</v>
      </c>
      <c r="J80" s="19">
        <f>'[35]24th'!G101</f>
        <v>11.5</v>
      </c>
      <c r="K80" s="17">
        <f>'[35]24th'!H101</f>
        <v>11.5</v>
      </c>
      <c r="L80" s="145">
        <f>'[35]24th'!I101</f>
        <v>0</v>
      </c>
      <c r="M80" s="148" t="s">
        <v>121</v>
      </c>
      <c r="N80" s="40" t="s">
        <v>121</v>
      </c>
      <c r="O80" s="40" t="s">
        <v>121</v>
      </c>
      <c r="P80" s="149" t="s">
        <v>121</v>
      </c>
      <c r="Q80" s="183" t="s">
        <v>121</v>
      </c>
      <c r="R80" s="166" t="s">
        <v>121</v>
      </c>
      <c r="S80" s="75" t="s">
        <v>121</v>
      </c>
      <c r="T80" s="15" t="str">
        <f>'[35]24th'!J101</f>
        <v>A</v>
      </c>
      <c r="U80" s="62">
        <f>'[35]24th'!K101</f>
        <v>1</v>
      </c>
      <c r="V80" s="63">
        <f>'[35]24th'!L101</f>
        <v>1</v>
      </c>
      <c r="W80" s="64">
        <f>'[35]24th'!M101</f>
        <v>1</v>
      </c>
      <c r="X80" s="157">
        <f>'[35]24th'!N101</f>
        <v>0</v>
      </c>
      <c r="Y80" s="55">
        <f>'[35]24th'!O101</f>
        <v>11.5</v>
      </c>
      <c r="Z80" s="18">
        <f>'[35]24th'!P101</f>
        <v>11.5</v>
      </c>
      <c r="AA80" s="17">
        <f>'[35]24th'!Q101</f>
        <v>11.5</v>
      </c>
      <c r="AB80" s="145">
        <f>'[35]24th'!R101</f>
        <v>0</v>
      </c>
      <c r="AC80" s="148" t="s">
        <v>121</v>
      </c>
      <c r="AD80" s="40" t="s">
        <v>121</v>
      </c>
      <c r="AE80" s="40" t="s">
        <v>121</v>
      </c>
      <c r="AF80" s="149" t="s">
        <v>121</v>
      </c>
      <c r="AG80" s="166" t="s">
        <v>121</v>
      </c>
      <c r="AH80" s="75" t="s">
        <v>121</v>
      </c>
      <c r="AI80" s="15" t="str">
        <f>'[35]24th'!$S$101</f>
        <v>A</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'[36]24th'!$C$12+'[36]24th'!$C$13+'[36]24th'!$C$14</f>
        <v>0</v>
      </c>
      <c r="D89" s="538"/>
      <c r="E89" s="538"/>
      <c r="F89" s="466"/>
      <c r="G89" s="467">
        <f>'[36]24th'!$F$12+'[36]24th'!$F$13+'[36]24th'!$F$14</f>
        <v>0</v>
      </c>
      <c r="H89" s="467"/>
      <c r="I89" s="466">
        <f>'[36]24th'!$C$15+'[36]24th'!$C$16+'[36]24th'!$C$17</f>
        <v>0</v>
      </c>
      <c r="J89" s="466"/>
      <c r="K89" s="465">
        <f>'[36]24th'!$F$15+'[36]24th'!$F$16+'[36]24th'!$F$17</f>
        <v>0</v>
      </c>
      <c r="L89" s="465"/>
      <c r="M89" s="466">
        <f>'[36]24th'!$D$12+'[36]24th'!$D$13+'[36]24th'!$D$14</f>
        <v>0</v>
      </c>
      <c r="N89" s="466"/>
      <c r="O89" s="467">
        <f>'[36]24th'!$G$12+'[36]24th'!$G$13+'[36]24th'!$G$14</f>
        <v>0</v>
      </c>
      <c r="P89" s="467"/>
      <c r="Q89" s="466">
        <f>'[36]24th'!$D$15+'[36]24th'!$D$16+'[36]24th'!$D$17</f>
        <v>0</v>
      </c>
      <c r="R89" s="466"/>
      <c r="S89" s="554">
        <f>'[36]24th'!$G$15+'[36]24th'!$G$16+'[36]24th'!$G$17</f>
        <v>0</v>
      </c>
      <c r="T89" s="555"/>
      <c r="U89" s="551">
        <f>'[36]24th'!$L$12</f>
        <v>0</v>
      </c>
      <c r="V89" s="552"/>
      <c r="W89" s="574" t="str">
        <f>'[36]24th'!$M$12</f>
        <v>On Call</v>
      </c>
      <c r="X89" s="575"/>
      <c r="Y89" s="249"/>
      <c r="Z89" s="12"/>
      <c r="AA89" s="12"/>
      <c r="AB89" s="12"/>
      <c r="AC89" s="12"/>
      <c r="AD89" s="12"/>
      <c r="AE89" s="12"/>
      <c r="AF89" s="12"/>
      <c r="AG89" s="12"/>
      <c r="AH89" s="12"/>
      <c r="AI89" s="12"/>
    </row>
    <row r="90" spans="1:35" ht="12" customHeight="1">
      <c r="A90" s="334" t="s">
        <v>15</v>
      </c>
      <c r="B90" s="335"/>
      <c r="C90" s="539">
        <f>'[36]24th'!$C$18+'[36]24th'!$C$19+'[36]24th'!$C$20</f>
        <v>0</v>
      </c>
      <c r="D90" s="540"/>
      <c r="E90" s="540"/>
      <c r="F90" s="428"/>
      <c r="G90" s="426">
        <f>'[36]24th'!$F$18+'[36]24th'!$F$19+'[36]24th'!$F$20</f>
        <v>0</v>
      </c>
      <c r="H90" s="426"/>
      <c r="I90" s="428">
        <f>'[36]24th'!$C$21+'[36]24th'!$C$22+'[36]24th'!$C$23</f>
        <v>0</v>
      </c>
      <c r="J90" s="428"/>
      <c r="K90" s="426">
        <f>'[36]24th'!$F$21+'[36]24th'!$F$22+'[36]24th'!$F$23</f>
        <v>0</v>
      </c>
      <c r="L90" s="426"/>
      <c r="M90" s="428">
        <f>'[36]24th'!$D$18+'[36]24th'!$D$19+'[36]24th'!$D$20</f>
        <v>0</v>
      </c>
      <c r="N90" s="428"/>
      <c r="O90" s="426">
        <f>'[36]24th'!$G$18+'[36]24th'!$G$19+'[36]24th'!$G$20</f>
        <v>0</v>
      </c>
      <c r="P90" s="426"/>
      <c r="Q90" s="428">
        <f>'[36]24th'!$D$21+'[36]24th'!$D$22+'[36]24th'!$D$23</f>
        <v>0</v>
      </c>
      <c r="R90" s="428"/>
      <c r="S90" s="556">
        <f>'[36]24th'!$G$21+'[36]24th'!$G$22+'[36]24th'!$G$23</f>
        <v>0</v>
      </c>
      <c r="T90" s="557"/>
      <c r="U90" s="543">
        <f>'[36]24th'!$L$18</f>
        <v>0</v>
      </c>
      <c r="V90" s="544"/>
      <c r="W90" s="576"/>
      <c r="X90" s="577"/>
      <c r="Y90" s="249"/>
      <c r="Z90" s="12"/>
      <c r="AA90" s="12"/>
      <c r="AB90" s="12"/>
      <c r="AC90" s="12"/>
      <c r="AD90" s="12"/>
      <c r="AE90" s="12"/>
      <c r="AF90" s="12"/>
      <c r="AG90" s="12"/>
      <c r="AH90" s="12"/>
      <c r="AI90" s="12"/>
    </row>
    <row r="91" spans="1:35" ht="12" customHeight="1">
      <c r="A91" s="334" t="s">
        <v>39</v>
      </c>
      <c r="B91" s="335"/>
      <c r="C91" s="539">
        <f>'[36]24th'!$C$24+'[36]24th'!$C$25+'[36]24th'!$C$26</f>
        <v>0</v>
      </c>
      <c r="D91" s="540"/>
      <c r="E91" s="540"/>
      <c r="F91" s="428"/>
      <c r="G91" s="430">
        <f>'[36]24th'!$F$24+'[36]24th'!$F$25+'[36]24th'!$F$26</f>
        <v>0</v>
      </c>
      <c r="H91" s="430"/>
      <c r="I91" s="428">
        <f>'[36]24th'!$C$27+'[36]24th'!$C$28</f>
        <v>0</v>
      </c>
      <c r="J91" s="428"/>
      <c r="K91" s="426">
        <f>'[36]24th'!$F$27+'[36]24th'!$F$28</f>
        <v>0</v>
      </c>
      <c r="L91" s="426"/>
      <c r="M91" s="428">
        <f>'[36]24th'!$D$24+'[36]24th'!$D$25+'[36]24th'!$D$26</f>
        <v>0</v>
      </c>
      <c r="N91" s="428"/>
      <c r="O91" s="430">
        <f>'[36]24th'!$G$24+'[36]24th'!$G$25+'[36]24th'!$G$26</f>
        <v>0</v>
      </c>
      <c r="P91" s="430"/>
      <c r="Q91" s="428">
        <f>'[36]24th'!$D$27+'[36]24th'!$D$28</f>
        <v>0</v>
      </c>
      <c r="R91" s="428"/>
      <c r="S91" s="556">
        <f>'[36]24th'!$G$27+'[36]24th'!$G$28</f>
        <v>0</v>
      </c>
      <c r="T91" s="557"/>
      <c r="U91" s="543">
        <f>'[36]24th'!$L$24</f>
        <v>0</v>
      </c>
      <c r="V91" s="544"/>
      <c r="W91" s="576"/>
      <c r="X91" s="577"/>
      <c r="Y91" s="249"/>
      <c r="Z91" s="12"/>
      <c r="AA91" s="12"/>
      <c r="AB91" s="12"/>
      <c r="AC91" s="12"/>
      <c r="AD91" s="12"/>
      <c r="AE91" s="12"/>
      <c r="AF91" s="12"/>
      <c r="AG91" s="12"/>
      <c r="AH91" s="12"/>
      <c r="AI91" s="12"/>
    </row>
    <row r="92" spans="1:35" ht="12" customHeight="1">
      <c r="A92" s="334" t="s">
        <v>40</v>
      </c>
      <c r="B92" s="335"/>
      <c r="C92" s="539">
        <f>'[36]24th'!$C$29+'[36]24th'!$C$30+'[36]24th'!$C$31+'[36]24th'!$C$32</f>
        <v>0</v>
      </c>
      <c r="D92" s="540"/>
      <c r="E92" s="540"/>
      <c r="F92" s="428"/>
      <c r="G92" s="430">
        <f>'[36]24th'!$F$29+'[36]24th'!$F$30+'[36]24th'!$F$31+'[36]24th'!$F$32</f>
        <v>0</v>
      </c>
      <c r="H92" s="430"/>
      <c r="I92" s="428">
        <f>'[36]24th'!$C$33+'[36]24th'!$C$34</f>
        <v>0</v>
      </c>
      <c r="J92" s="428"/>
      <c r="K92" s="426">
        <f>'[36]24th'!$F$33+'[36]24th'!$F$34</f>
        <v>0</v>
      </c>
      <c r="L92" s="426"/>
      <c r="M92" s="428">
        <f>'[36]24th'!$D$29+'[36]24th'!$D$30+'[36]24th'!$D$31+'[36]24th'!$D$32</f>
        <v>0</v>
      </c>
      <c r="N92" s="428"/>
      <c r="O92" s="430">
        <f>'[36]24th'!$G$29+'[36]24th'!$G$30+'[36]24th'!$G$31+'[36]24th'!$G$32</f>
        <v>0</v>
      </c>
      <c r="P92" s="430"/>
      <c r="Q92" s="428">
        <f>'[36]24th'!$D$33+'[36]24th'!$D$34</f>
        <v>0</v>
      </c>
      <c r="R92" s="428"/>
      <c r="S92" s="556">
        <f>'[36]24th'!$G$33+'[36]24th'!$G$34</f>
        <v>0</v>
      </c>
      <c r="T92" s="557"/>
      <c r="U92" s="543">
        <f>'[36]24th'!$L$29</f>
        <v>0</v>
      </c>
      <c r="V92" s="544"/>
      <c r="W92" s="576"/>
      <c r="X92" s="577"/>
      <c r="Y92" s="249"/>
      <c r="Z92" s="12"/>
      <c r="AA92" s="12"/>
      <c r="AB92" s="12"/>
      <c r="AC92" s="12"/>
      <c r="AD92" s="12"/>
      <c r="AE92" s="12"/>
      <c r="AF92" s="12"/>
      <c r="AG92" s="12"/>
      <c r="AH92" s="12"/>
      <c r="AI92" s="12"/>
    </row>
    <row r="93" spans="1:35" ht="12" customHeight="1">
      <c r="A93" s="334" t="s">
        <v>41</v>
      </c>
      <c r="B93" s="335"/>
      <c r="C93" s="539">
        <f>'[36]24th'!$C$35+'[36]24th'!$C$36+'[36]24th'!$C$37</f>
        <v>0</v>
      </c>
      <c r="D93" s="540"/>
      <c r="E93" s="540"/>
      <c r="F93" s="428"/>
      <c r="G93" s="430">
        <f>'[36]24th'!$F$35+'[36]24th'!$F$36+'[36]24th'!$F$37</f>
        <v>0</v>
      </c>
      <c r="H93" s="430"/>
      <c r="I93" s="428">
        <f>'[36]24th'!$C$38+'[36]24th'!$C$39</f>
        <v>0</v>
      </c>
      <c r="J93" s="428"/>
      <c r="K93" s="430">
        <f>'[36]24th'!$F$38+'[36]24th'!$F$39</f>
        <v>0</v>
      </c>
      <c r="L93" s="430"/>
      <c r="M93" s="428">
        <f>'[36]24th'!$D$35+'[36]24th'!$D$36+'[36]24th'!$D$37</f>
        <v>0</v>
      </c>
      <c r="N93" s="428"/>
      <c r="O93" s="430">
        <f>'[36]24th'!$G$35+'[36]24th'!$G$36+'[36]24th'!$G$37</f>
        <v>0</v>
      </c>
      <c r="P93" s="430"/>
      <c r="Q93" s="428">
        <f>'[36]24th'!$D$38+'[36]24th'!$D$39</f>
        <v>0</v>
      </c>
      <c r="R93" s="428"/>
      <c r="S93" s="558">
        <f>'[36]24th'!$G$38+'[36]24th'!$G$39</f>
        <v>0</v>
      </c>
      <c r="T93" s="559"/>
      <c r="U93" s="543">
        <f>'[36]24th'!$L$35</f>
        <v>0</v>
      </c>
      <c r="V93" s="544"/>
      <c r="W93" s="576"/>
      <c r="X93" s="577"/>
      <c r="Y93" s="249"/>
      <c r="Z93" s="12"/>
      <c r="AA93" s="12"/>
      <c r="AB93" s="12"/>
      <c r="AC93" s="12"/>
      <c r="AD93" s="12"/>
      <c r="AE93" s="12"/>
      <c r="AF93" s="12"/>
      <c r="AG93" s="12"/>
      <c r="AH93" s="12"/>
      <c r="AI93" s="12"/>
    </row>
    <row r="94" spans="1:35" ht="12" customHeight="1">
      <c r="A94" s="334" t="s">
        <v>101</v>
      </c>
      <c r="B94" s="335"/>
      <c r="C94" s="539">
        <f>'[36]24th'!$C$40+'[36]24th'!$C$41+'[36]24th'!$C$42</f>
        <v>0</v>
      </c>
      <c r="D94" s="540"/>
      <c r="E94" s="540"/>
      <c r="F94" s="428"/>
      <c r="G94" s="430">
        <f>'[36]24th'!$F$40+'[36]24th'!$F$41+'[36]24th'!$F$42</f>
        <v>0</v>
      </c>
      <c r="H94" s="430"/>
      <c r="I94" s="428">
        <f>'[36]24th'!$C$43</f>
        <v>0</v>
      </c>
      <c r="J94" s="428"/>
      <c r="K94" s="426">
        <f>'[36]24th'!$F$43</f>
        <v>0</v>
      </c>
      <c r="L94" s="426"/>
      <c r="M94" s="428">
        <f>'[36]24th'!$D$40+'[36]24th'!$D$41+'[36]24th'!$D$42</f>
        <v>0</v>
      </c>
      <c r="N94" s="428"/>
      <c r="O94" s="430">
        <f>'[36]24th'!$G$40+'[36]24th'!$G$41+'[36]24th'!$G$42</f>
        <v>0</v>
      </c>
      <c r="P94" s="430"/>
      <c r="Q94" s="428">
        <f>'[36]24th'!$D$43</f>
        <v>0</v>
      </c>
      <c r="R94" s="428"/>
      <c r="S94" s="556">
        <f>'[36]24th'!$G$43</f>
        <v>0</v>
      </c>
      <c r="T94" s="557"/>
      <c r="U94" s="543">
        <f>'[36]24th'!$L$40</f>
        <v>0</v>
      </c>
      <c r="V94" s="544"/>
      <c r="W94" s="576"/>
      <c r="X94" s="577"/>
      <c r="Y94" s="249"/>
      <c r="Z94" s="12"/>
      <c r="AA94" s="12"/>
      <c r="AB94" s="12"/>
      <c r="AC94" s="12"/>
      <c r="AD94" s="12"/>
      <c r="AE94" s="12"/>
      <c r="AF94" s="12"/>
      <c r="AG94" s="12"/>
      <c r="AH94" s="12"/>
      <c r="AI94" s="12"/>
    </row>
    <row r="95" spans="1:35" ht="12" customHeight="1">
      <c r="A95" s="334" t="s">
        <v>42</v>
      </c>
      <c r="B95" s="335"/>
      <c r="C95" s="539">
        <f>'[36]24th'!$C$45+'[36]24th'!$C$46+'[36]24th'!$C$47</f>
        <v>0</v>
      </c>
      <c r="D95" s="540"/>
      <c r="E95" s="540"/>
      <c r="F95" s="428"/>
      <c r="G95" s="430">
        <f>'[36]24th'!$F$45+'[36]24th'!$F$46+'[36]24th'!$F$47</f>
        <v>0</v>
      </c>
      <c r="H95" s="430"/>
      <c r="I95" s="428">
        <f>'[36]24th'!$C$48+'[36]24th'!$C$49</f>
        <v>0</v>
      </c>
      <c r="J95" s="428"/>
      <c r="K95" s="426">
        <f>'[36]24th'!$F$48+'[36]24th'!$F$49</f>
        <v>0</v>
      </c>
      <c r="L95" s="426"/>
      <c r="M95" s="428">
        <f>'[36]24th'!$D$45+'[36]24th'!$D$46+'[36]24th'!$D$47</f>
        <v>0</v>
      </c>
      <c r="N95" s="428"/>
      <c r="O95" s="430">
        <f>'[36]24th'!$G$45+'[36]24th'!$G$46+'[36]24th'!$G$47</f>
        <v>0</v>
      </c>
      <c r="P95" s="430"/>
      <c r="Q95" s="428">
        <f>'[36]24th'!$D$48+'[36]24th'!$D$49</f>
        <v>0</v>
      </c>
      <c r="R95" s="428"/>
      <c r="S95" s="556">
        <f>'[36]24th'!$G$48+'[36]24th'!$G$49</f>
        <v>0</v>
      </c>
      <c r="T95" s="557"/>
      <c r="U95" s="543">
        <f>'[36]24th'!$L$45</f>
        <v>0</v>
      </c>
      <c r="V95" s="544"/>
      <c r="W95" s="576"/>
      <c r="X95" s="577"/>
      <c r="Y95" s="249"/>
      <c r="Z95" s="12"/>
      <c r="AA95" s="12"/>
      <c r="AB95" s="12"/>
      <c r="AC95" s="12"/>
      <c r="AD95" s="12"/>
      <c r="AE95" s="12"/>
      <c r="AF95" s="12"/>
      <c r="AG95" s="12"/>
      <c r="AH95" s="12"/>
      <c r="AI95" s="12"/>
    </row>
    <row r="96" spans="1:35" ht="12" customHeight="1">
      <c r="A96" s="334" t="s">
        <v>23</v>
      </c>
      <c r="B96" s="335"/>
      <c r="C96" s="539">
        <f>'[36]24th'!$C$50+'[36]24th'!$C$51</f>
        <v>0</v>
      </c>
      <c r="D96" s="540"/>
      <c r="E96" s="540"/>
      <c r="F96" s="428"/>
      <c r="G96" s="430">
        <f>'[36]24th'!$F$50+'[36]24th'!$F$51</f>
        <v>0</v>
      </c>
      <c r="H96" s="430"/>
      <c r="I96" s="428">
        <f>'[36]24th'!$C$52</f>
        <v>0</v>
      </c>
      <c r="J96" s="428"/>
      <c r="K96" s="430">
        <f>'[36]24th'!$F$52</f>
        <v>0</v>
      </c>
      <c r="L96" s="430"/>
      <c r="M96" s="428">
        <f>'[36]24th'!$D$50+'[36]24th'!$D$51</f>
        <v>0</v>
      </c>
      <c r="N96" s="428"/>
      <c r="O96" s="430">
        <f>'[36]24th'!$G$50+'[36]24th'!$G$51</f>
        <v>0</v>
      </c>
      <c r="P96" s="430"/>
      <c r="Q96" s="428">
        <f>'[36]24th'!$D$52</f>
        <v>0</v>
      </c>
      <c r="R96" s="428"/>
      <c r="S96" s="558">
        <f>'[36]24th'!$G$52</f>
        <v>0</v>
      </c>
      <c r="T96" s="559"/>
      <c r="U96" s="543">
        <f>'[36]24th'!$L$50</f>
        <v>0</v>
      </c>
      <c r="V96" s="544"/>
      <c r="W96" s="576"/>
      <c r="X96" s="577"/>
      <c r="Y96" s="249"/>
      <c r="Z96" s="12"/>
      <c r="AA96" s="12"/>
      <c r="AB96" s="12"/>
      <c r="AC96" s="12"/>
      <c r="AD96" s="12"/>
      <c r="AE96" s="12"/>
      <c r="AF96" s="12"/>
      <c r="AG96" s="12"/>
      <c r="AH96" s="12"/>
      <c r="AI96" s="12"/>
    </row>
    <row r="97" spans="1:35" ht="12" customHeight="1" thickBot="1">
      <c r="A97" s="332" t="s">
        <v>43</v>
      </c>
      <c r="B97" s="333"/>
      <c r="C97" s="541">
        <f>'[36]24th'!$C$55+'[36]24th'!$C$56</f>
        <v>0</v>
      </c>
      <c r="D97" s="542"/>
      <c r="E97" s="542"/>
      <c r="F97" s="424"/>
      <c r="G97" s="431">
        <f>'[36]24th'!$F$55+'[36]24th'!$F$56</f>
        <v>0</v>
      </c>
      <c r="H97" s="431"/>
      <c r="I97" s="424">
        <f>'[36]24th'!$C$57</f>
        <v>0</v>
      </c>
      <c r="J97" s="424"/>
      <c r="K97" s="427">
        <f>'[36]24th'!$F$57</f>
        <v>0</v>
      </c>
      <c r="L97" s="427"/>
      <c r="M97" s="424">
        <f>'[36]24th'!$D$55+'[36]24th'!$D$56</f>
        <v>0</v>
      </c>
      <c r="N97" s="424"/>
      <c r="O97" s="431">
        <f>'[36]24th'!$G$55+'[36]24th'!$G$56</f>
        <v>0</v>
      </c>
      <c r="P97" s="431"/>
      <c r="Q97" s="424">
        <f>'[36]24th'!$D$57</f>
        <v>0</v>
      </c>
      <c r="R97" s="424"/>
      <c r="S97" s="586">
        <f>'[36]24th'!$G$57</f>
        <v>0</v>
      </c>
      <c r="T97" s="587"/>
      <c r="U97" s="581">
        <f>'[36]24th'!$L$55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'[37]24th'!$C$12+'[37]24th'!$C$13+'[37]24th'!$C$14</f>
        <v>0</v>
      </c>
      <c r="D102" s="462"/>
      <c r="E102" s="462"/>
      <c r="F102" s="463"/>
      <c r="G102" s="429">
        <f>'[37]24th'!$F$12+'[37]24th'!$F$13+'[37]24th'!$F$14</f>
        <v>0</v>
      </c>
      <c r="H102" s="429"/>
      <c r="I102" s="463">
        <f>'[37]24th'!$C$15+'[37]24th'!$C$16</f>
        <v>0</v>
      </c>
      <c r="J102" s="463"/>
      <c r="K102" s="425">
        <f>'[37]24th'!$F$15+'[37]24th'!$F$16</f>
        <v>0</v>
      </c>
      <c r="L102" s="425"/>
      <c r="M102" s="463">
        <f>'[37]24th'!$D$12+'[37]24th'!$D$13+'[37]24th'!$D$14</f>
        <v>0</v>
      </c>
      <c r="N102" s="463"/>
      <c r="O102" s="429">
        <f>'[37]24th'!$G$12+'[37]24th'!$G$13+'[37]24th'!$G$14</f>
        <v>0</v>
      </c>
      <c r="P102" s="429"/>
      <c r="Q102" s="602">
        <f>'[37]24th'!$D$15+'[37]24th'!$D$16</f>
        <v>0</v>
      </c>
      <c r="R102" s="603"/>
      <c r="S102" s="554">
        <f>'[37]24th'!$G$15+'[37]24th'!$G$16</f>
        <v>0</v>
      </c>
      <c r="T102" s="555"/>
      <c r="U102" s="551">
        <f>'[37]24th'!$L$12</f>
        <v>0</v>
      </c>
      <c r="V102" s="584"/>
      <c r="W102" s="606" t="str">
        <f>'[37]24th'!$M$12</f>
        <v>No Service</v>
      </c>
      <c r="X102" s="575"/>
      <c r="Y102" s="249"/>
      <c r="Z102" s="12"/>
      <c r="AA102" s="12"/>
      <c r="AB102" s="12"/>
      <c r="AC102" s="12"/>
      <c r="AD102" s="12"/>
      <c r="AE102" s="12"/>
      <c r="AF102" s="12"/>
      <c r="AG102" s="12"/>
      <c r="AH102" s="12"/>
      <c r="AI102" s="12"/>
    </row>
    <row r="103" spans="1:35" ht="12" customHeight="1">
      <c r="A103" s="334" t="s">
        <v>44</v>
      </c>
      <c r="B103" s="335"/>
      <c r="C103" s="539">
        <f>'[37]24th'!$C$17+'[37]24th'!$C$18+'[37]24th'!$C$19</f>
        <v>0</v>
      </c>
      <c r="D103" s="540"/>
      <c r="E103" s="540"/>
      <c r="F103" s="428"/>
      <c r="G103" s="426">
        <f>'[37]24th'!$F$17+'[37]24th'!$F$18+'[37]24th'!$F$19</f>
        <v>0</v>
      </c>
      <c r="H103" s="426"/>
      <c r="I103" s="428">
        <f>'[37]24th'!$C$20+'[37]24th'!$C$21</f>
        <v>0</v>
      </c>
      <c r="J103" s="428"/>
      <c r="K103" s="426">
        <f>'[37]24th'!$F$20+'[37]24th'!$F$21</f>
        <v>0</v>
      </c>
      <c r="L103" s="426"/>
      <c r="M103" s="428">
        <f>'[37]24th'!$D$17+'[37]24th'!$D$18+'[37]24th'!$D$19</f>
        <v>0</v>
      </c>
      <c r="N103" s="428"/>
      <c r="O103" s="426">
        <f>'[37]24th'!$G$17+'[37]24th'!$G$18+'[37]24th'!$G$19</f>
        <v>0</v>
      </c>
      <c r="P103" s="426"/>
      <c r="Q103" s="600">
        <f>'[37]24th'!$D$20+'[37]24th'!$D$21</f>
        <v>0</v>
      </c>
      <c r="R103" s="601"/>
      <c r="S103" s="556">
        <f>'[37]24th'!$G$20+'[37]24th'!$G$21</f>
        <v>0</v>
      </c>
      <c r="T103" s="557"/>
      <c r="U103" s="543">
        <f>'[37]24th'!$L$17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'[37]24th'!$C$22+'[37]24th'!$C$23+'[37]24th'!$C$24</f>
        <v>0</v>
      </c>
      <c r="D104" s="540"/>
      <c r="E104" s="540"/>
      <c r="F104" s="428"/>
      <c r="G104" s="430">
        <f>'[37]24th'!$F$22+'[37]24th'!$F$23+'[37]24th'!$F$24</f>
        <v>0</v>
      </c>
      <c r="H104" s="430"/>
      <c r="I104" s="428">
        <f>'[37]24th'!$C$25</f>
        <v>0</v>
      </c>
      <c r="J104" s="428"/>
      <c r="K104" s="426">
        <f>'[37]24th'!$F$25</f>
        <v>0</v>
      </c>
      <c r="L104" s="426"/>
      <c r="M104" s="428">
        <f>'[37]24th'!$D$22+'[37]24th'!$D$23+'[37]24th'!$D$24</f>
        <v>0</v>
      </c>
      <c r="N104" s="428"/>
      <c r="O104" s="430">
        <f>'[37]24th'!$G$22+'[37]24th'!$G$23+'[37]24th'!$G$24</f>
        <v>0</v>
      </c>
      <c r="P104" s="430"/>
      <c r="Q104" s="600">
        <f>'[37]24th'!$D$25</f>
        <v>0</v>
      </c>
      <c r="R104" s="601"/>
      <c r="S104" s="556">
        <f>'[37]24th'!$G$25</f>
        <v>0</v>
      </c>
      <c r="T104" s="557"/>
      <c r="U104" s="543">
        <f>'[37]24th'!$L$22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'[37]24th'!$C$28+'[37]24th'!$C$29+'[37]24th'!$C$30</f>
        <v>0</v>
      </c>
      <c r="D105" s="542"/>
      <c r="E105" s="542"/>
      <c r="F105" s="424"/>
      <c r="G105" s="431">
        <f>'[37]24th'!$F$28+'[37]24th'!$F$29+'[37]24th'!$F$30</f>
        <v>0</v>
      </c>
      <c r="H105" s="431"/>
      <c r="I105" s="424">
        <f>'[37]24th'!$C$31</f>
        <v>0</v>
      </c>
      <c r="J105" s="424"/>
      <c r="K105" s="427">
        <f>'[37]24th'!$F$31</f>
        <v>0</v>
      </c>
      <c r="L105" s="427"/>
      <c r="M105" s="424">
        <f>'[37]24th'!$D$28+'[37]24th'!$D$29+'[37]24th'!$D$30</f>
        <v>0</v>
      </c>
      <c r="N105" s="424"/>
      <c r="O105" s="431">
        <f>'[37]24th'!$G$28+'[37]24th'!$G$29+'[37]24th'!$G$30</f>
        <v>0</v>
      </c>
      <c r="P105" s="431"/>
      <c r="Q105" s="598">
        <f>'[37]24th'!$D$31</f>
        <v>0</v>
      </c>
      <c r="R105" s="599"/>
      <c r="S105" s="586">
        <f>'[37]24th'!$G$31</f>
        <v>0</v>
      </c>
      <c r="T105" s="587"/>
      <c r="U105" s="581">
        <f>'[37]24th'!$L$28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'[38]24th'!D12</f>
        <v>18</v>
      </c>
      <c r="I111" s="107">
        <f>'[38]24th'!G12</f>
        <v>18</v>
      </c>
      <c r="J111" s="42">
        <f>'[38]24th'!D12+'[38]24th'!$E$12</f>
        <v>23</v>
      </c>
      <c r="K111" s="107">
        <f>'[38]24th'!G12+'[38]24th'!$H$12</f>
        <v>23</v>
      </c>
      <c r="L111" s="422" t="str">
        <f>'[38]24th'!M12</f>
        <v>G</v>
      </c>
      <c r="M111" s="423"/>
      <c r="N111" s="111">
        <f>'[38]24th'!E12</f>
        <v>5</v>
      </c>
      <c r="O111" s="108">
        <f>'[38]24th'!H12</f>
        <v>5</v>
      </c>
      <c r="P111" s="276">
        <f>'[38]24th'!F12</f>
        <v>2</v>
      </c>
      <c r="Q111" s="108">
        <f>'[38]24th'!I12</f>
        <v>2</v>
      </c>
      <c r="R111" s="422" t="str">
        <f>'[38]24th'!N12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'[38]24th'!D13</f>
        <v>2</v>
      </c>
      <c r="I112" s="27">
        <f>'[38]24th'!G13</f>
        <v>2</v>
      </c>
      <c r="J112" s="28">
        <f>'[38]24th'!D13</f>
        <v>2</v>
      </c>
      <c r="K112" s="27">
        <f>'[38]24th'!G13+'[38]24th'!$H$13</f>
        <v>2</v>
      </c>
      <c r="L112" s="379"/>
      <c r="M112" s="380"/>
      <c r="N112" s="112">
        <f>'[38]24th'!E13</f>
        <v>0</v>
      </c>
      <c r="O112" s="33">
        <f>'[38]24th'!H13</f>
        <v>0</v>
      </c>
      <c r="P112" s="271">
        <f>'[38]24th'!F13</f>
        <v>0</v>
      </c>
      <c r="Q112" s="34">
        <f>'[38]24th'!I13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'[38]24th'!D14</f>
        <v>3</v>
      </c>
      <c r="I113" s="29">
        <f>'[38]24th'!G14</f>
        <v>3</v>
      </c>
      <c r="J113" s="28">
        <f>'[38]24th'!D14+'[38]24th'!$E$14</f>
        <v>4</v>
      </c>
      <c r="K113" s="29">
        <f>'[38]24th'!G14+'[38]24th'!$H$14</f>
        <v>4</v>
      </c>
      <c r="L113" s="379"/>
      <c r="M113" s="380"/>
      <c r="N113" s="112">
        <f>'[38]24th'!E14</f>
        <v>1</v>
      </c>
      <c r="O113" s="34">
        <f>'[38]24th'!H14</f>
        <v>1</v>
      </c>
      <c r="P113" s="271">
        <f>'[38]24th'!F14</f>
        <v>0</v>
      </c>
      <c r="Q113" s="34">
        <f>'[38]24th'!I14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'[38]24th'!D15</f>
        <v>2</v>
      </c>
      <c r="I114" s="29">
        <f>'[38]24th'!G15</f>
        <v>2</v>
      </c>
      <c r="J114" s="28">
        <f>'[38]24th'!D15</f>
        <v>2</v>
      </c>
      <c r="K114" s="29">
        <f>'[38]24th'!G15+'[38]24th'!$H$15</f>
        <v>2</v>
      </c>
      <c r="L114" s="379"/>
      <c r="M114" s="380"/>
      <c r="N114" s="112">
        <f>'[38]24th'!E15</f>
        <v>0</v>
      </c>
      <c r="O114" s="34">
        <f>'[38]24th'!H15</f>
        <v>0</v>
      </c>
      <c r="P114" s="271">
        <f>'[38]24th'!F15</f>
        <v>0</v>
      </c>
      <c r="Q114" s="34">
        <f>'[38]24th'!I15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'[38]24th'!D16</f>
        <v>4</v>
      </c>
      <c r="I115" s="29">
        <f>'[38]24th'!G16</f>
        <v>4</v>
      </c>
      <c r="J115" s="28">
        <f>'[38]24th'!D16</f>
        <v>4</v>
      </c>
      <c r="K115" s="29">
        <f>'[38]24th'!G16+'[38]24th'!$H$16</f>
        <v>4</v>
      </c>
      <c r="L115" s="379" t="str">
        <f>'[38]24th'!M16</f>
        <v>G</v>
      </c>
      <c r="M115" s="380"/>
      <c r="N115" s="112">
        <f>'[38]24th'!E16</f>
        <v>0</v>
      </c>
      <c r="O115" s="34">
        <f>'[38]24th'!H16</f>
        <v>0</v>
      </c>
      <c r="P115" s="271">
        <f>'[38]24th'!F16</f>
        <v>0</v>
      </c>
      <c r="Q115" s="34">
        <f>'[38]24th'!I16</f>
        <v>0</v>
      </c>
      <c r="R115" s="379" t="str">
        <f>'[38]24th'!N16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'[38]24th'!D17</f>
        <v>0</v>
      </c>
      <c r="I116" s="27">
        <f>'[38]24th'!G17</f>
        <v>0</v>
      </c>
      <c r="J116" s="28">
        <f>'[38]24th'!D17</f>
        <v>0</v>
      </c>
      <c r="K116" s="27">
        <f>'[38]24th'!G17+'[38]24th'!$H$17</f>
        <v>0</v>
      </c>
      <c r="L116" s="379"/>
      <c r="M116" s="380"/>
      <c r="N116" s="112">
        <f>'[38]24th'!E17</f>
        <v>0</v>
      </c>
      <c r="O116" s="33">
        <f>'[38]24th'!H17</f>
        <v>0</v>
      </c>
      <c r="P116" s="271">
        <f>'[38]24th'!F17</f>
        <v>0</v>
      </c>
      <c r="Q116" s="34">
        <f>'[38]24th'!I17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'[38]24th'!D18</f>
        <v>1</v>
      </c>
      <c r="I117" s="29">
        <f>'[38]24th'!G18</f>
        <v>1</v>
      </c>
      <c r="J117" s="28">
        <f>'[38]24th'!D18</f>
        <v>1</v>
      </c>
      <c r="K117" s="29">
        <f>'[38]24th'!G18+'[38]24th'!$H$18</f>
        <v>1</v>
      </c>
      <c r="L117" s="379"/>
      <c r="M117" s="380"/>
      <c r="N117" s="112">
        <f>'[38]24th'!E18</f>
        <v>0</v>
      </c>
      <c r="O117" s="34">
        <f>'[38]24th'!H18</f>
        <v>0</v>
      </c>
      <c r="P117" s="271">
        <f>'[38]24th'!F18</f>
        <v>0</v>
      </c>
      <c r="Q117" s="34">
        <f>'[38]24th'!I18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'[38]24th'!D19</f>
        <v>0</v>
      </c>
      <c r="I118" s="29">
        <f>'[38]24th'!G19</f>
        <v>0</v>
      </c>
      <c r="J118" s="28">
        <f>'[38]24th'!D19</f>
        <v>0</v>
      </c>
      <c r="K118" s="29">
        <f>'[38]24th'!G19+'[38]24th'!$H$19</f>
        <v>0</v>
      </c>
      <c r="L118" s="379"/>
      <c r="M118" s="380"/>
      <c r="N118" s="112">
        <f>'[38]24th'!E19</f>
        <v>0</v>
      </c>
      <c r="O118" s="34">
        <f>'[38]24th'!H19</f>
        <v>0</v>
      </c>
      <c r="P118" s="271">
        <f>'[38]24th'!F19</f>
        <v>0</v>
      </c>
      <c r="Q118" s="34">
        <f>'[38]24th'!I19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'[38]24th'!D20</f>
        <v>10</v>
      </c>
      <c r="I119" s="29">
        <f>'[38]24th'!G20</f>
        <v>10</v>
      </c>
      <c r="J119" s="28">
        <f>'[38]24th'!D20+'[38]24th'!$E$20</f>
        <v>11</v>
      </c>
      <c r="K119" s="29">
        <f>'[38]24th'!G20+'[38]24th'!$H$20</f>
        <v>11</v>
      </c>
      <c r="L119" s="379" t="str">
        <f>'[38]24th'!M20</f>
        <v>G</v>
      </c>
      <c r="M119" s="380"/>
      <c r="N119" s="112">
        <f>'[38]24th'!E20</f>
        <v>1</v>
      </c>
      <c r="O119" s="34">
        <f>'[38]24th'!H20</f>
        <v>1</v>
      </c>
      <c r="P119" s="271">
        <f>'[38]24th'!F20</f>
        <v>0</v>
      </c>
      <c r="Q119" s="34">
        <f>'[38]24th'!I20</f>
        <v>0</v>
      </c>
      <c r="R119" s="379" t="str">
        <f>'[38]24th'!N20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'[38]24th'!D21</f>
        <v>1</v>
      </c>
      <c r="I120" s="27">
        <f>'[38]24th'!G21</f>
        <v>1</v>
      </c>
      <c r="J120" s="28">
        <f>'[38]24th'!D21</f>
        <v>1</v>
      </c>
      <c r="K120" s="27">
        <f>'[38]24th'!G21+'[38]24th'!$H$21</f>
        <v>1</v>
      </c>
      <c r="L120" s="379"/>
      <c r="M120" s="380"/>
      <c r="N120" s="112">
        <f>'[38]24th'!E21</f>
        <v>0</v>
      </c>
      <c r="O120" s="33">
        <f>'[38]24th'!H21</f>
        <v>0</v>
      </c>
      <c r="P120" s="271">
        <f>'[38]24th'!F21</f>
        <v>0</v>
      </c>
      <c r="Q120" s="34">
        <f>'[38]24th'!I21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'[38]24th'!D22</f>
        <v>2</v>
      </c>
      <c r="I121" s="29">
        <f>'[38]24th'!G22</f>
        <v>2</v>
      </c>
      <c r="J121" s="28">
        <f>'[38]24th'!D22</f>
        <v>2</v>
      </c>
      <c r="K121" s="29">
        <f>'[38]24th'!G22+'[38]24th'!$H$22</f>
        <v>2</v>
      </c>
      <c r="L121" s="379"/>
      <c r="M121" s="380"/>
      <c r="N121" s="112">
        <f>'[38]24th'!E22</f>
        <v>0</v>
      </c>
      <c r="O121" s="34">
        <f>'[38]24th'!H22</f>
        <v>0</v>
      </c>
      <c r="P121" s="271">
        <f>'[38]24th'!F22</f>
        <v>0</v>
      </c>
      <c r="Q121" s="34">
        <f>'[38]24th'!I22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'[38]24th'!D24</f>
        <v>9</v>
      </c>
      <c r="I122" s="29">
        <f>'[38]24th'!G24</f>
        <v>9</v>
      </c>
      <c r="J122" s="28">
        <f>'[38]24th'!D24</f>
        <v>9</v>
      </c>
      <c r="K122" s="29">
        <f>'[38]24th'!G24+'[38]24th'!$H$24</f>
        <v>9</v>
      </c>
      <c r="L122" s="379" t="str">
        <f>'[38]24th'!M24</f>
        <v>G</v>
      </c>
      <c r="M122" s="380"/>
      <c r="N122" s="112">
        <f>'[38]24th'!E24</f>
        <v>0</v>
      </c>
      <c r="O122" s="34">
        <f>'[38]24th'!H24</f>
        <v>0</v>
      </c>
      <c r="P122" s="271">
        <f>'[38]24th'!F24</f>
        <v>0</v>
      </c>
      <c r="Q122" s="34">
        <f>'[38]24th'!I24</f>
        <v>0</v>
      </c>
      <c r="R122" s="379" t="str">
        <f>'[38]24th'!N24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'[38]24th'!D25</f>
        <v>1</v>
      </c>
      <c r="I123" s="27">
        <f>'[38]24th'!G25</f>
        <v>1</v>
      </c>
      <c r="J123" s="28">
        <f>'[38]24th'!D25</f>
        <v>1</v>
      </c>
      <c r="K123" s="27">
        <f>'[38]24th'!G25+'[38]24th'!$H$25</f>
        <v>1</v>
      </c>
      <c r="L123" s="379"/>
      <c r="M123" s="380"/>
      <c r="N123" s="112">
        <f>'[38]24th'!E25</f>
        <v>0</v>
      </c>
      <c r="O123" s="33">
        <f>'[38]24th'!H25</f>
        <v>0</v>
      </c>
      <c r="P123" s="271">
        <f>'[38]24th'!F25</f>
        <v>0</v>
      </c>
      <c r="Q123" s="34">
        <f>'[38]24th'!I25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'[38]24th'!D26</f>
        <v>1</v>
      </c>
      <c r="I124" s="29">
        <f>'[38]24th'!G26</f>
        <v>1</v>
      </c>
      <c r="J124" s="28">
        <f>'[38]24th'!D26</f>
        <v>1</v>
      </c>
      <c r="K124" s="29">
        <f>'[38]24th'!G26+'[38]24th'!$H$26</f>
        <v>1</v>
      </c>
      <c r="L124" s="379"/>
      <c r="M124" s="380"/>
      <c r="N124" s="112">
        <f>'[38]24th'!E26</f>
        <v>0</v>
      </c>
      <c r="O124" s="34">
        <f>'[38]24th'!H26</f>
        <v>0</v>
      </c>
      <c r="P124" s="271">
        <f>'[38]24th'!F26</f>
        <v>0</v>
      </c>
      <c r="Q124" s="34">
        <f>'[38]24th'!I26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'[38]24th'!D27</f>
        <v>2</v>
      </c>
      <c r="I125" s="31">
        <f>'[38]24th'!G27</f>
        <v>2</v>
      </c>
      <c r="J125" s="32">
        <f>'[38]24th'!D27</f>
        <v>2</v>
      </c>
      <c r="K125" s="31">
        <f>'[38]24th'!G27+'[38]24th'!$H$27</f>
        <v>2</v>
      </c>
      <c r="L125" s="533"/>
      <c r="M125" s="534"/>
      <c r="N125" s="113">
        <f>'[38]24th'!E27</f>
        <v>0</v>
      </c>
      <c r="O125" s="35">
        <f>'[38]24th'!H27</f>
        <v>0</v>
      </c>
      <c r="P125" s="272">
        <f>'[38]24th'!F27</f>
        <v>0</v>
      </c>
      <c r="Q125" s="35">
        <f>'[38]24th'!I27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4119" priority="517" stopIfTrue="1" operator="containsText" text="G">
      <formula>NOT(ISERROR(SEARCH("G",L27)))</formula>
    </cfRule>
    <cfRule type="containsText" dxfId="4118" priority="518" stopIfTrue="1" operator="containsText" text="A">
      <formula>NOT(ISERROR(SEARCH("A",L27)))</formula>
    </cfRule>
    <cfRule type="containsText" dxfId="4117" priority="519" stopIfTrue="1" operator="containsText" text="R">
      <formula>NOT(ISERROR(SEARCH("R",L27)))</formula>
    </cfRule>
  </conditionalFormatting>
  <conditionalFormatting sqref="R111 R115 R119 R122 L111 L115 L119 L122">
    <cfRule type="containsText" dxfId="4116" priority="516" stopIfTrue="1" operator="containsText" text="No Service">
      <formula>NOT(ISERROR(SEARCH("No Service",L111)))</formula>
    </cfRule>
  </conditionalFormatting>
  <conditionalFormatting sqref="W102 U102:U105 W89 U89:U97">
    <cfRule type="containsText" dxfId="4115" priority="511" stopIfTrue="1" operator="containsText" text="On Call">
      <formula>NOT(ISERROR(SEARCH("On Call",U89)))</formula>
    </cfRule>
    <cfRule type="containsText" dxfId="4114" priority="512" stopIfTrue="1" operator="containsText" text="No Service">
      <formula>NOT(ISERROR(SEARCH("No Service",U89)))</formula>
    </cfRule>
    <cfRule type="containsText" dxfId="4113" priority="513" stopIfTrue="1" operator="containsText" text="G">
      <formula>NOT(ISERROR(SEARCH("G",U89)))</formula>
    </cfRule>
    <cfRule type="containsText" dxfId="4112" priority="514" stopIfTrue="1" operator="containsText" text="A">
      <formula>NOT(ISERROR(SEARCH("A",U89)))</formula>
    </cfRule>
    <cfRule type="containsText" dxfId="4111" priority="515" stopIfTrue="1" operator="containsText" text="R">
      <formula>NOT(ISERROR(SEARCH("R",U89)))</formula>
    </cfRule>
  </conditionalFormatting>
  <conditionalFormatting sqref="J27">
    <cfRule type="cellIs" dxfId="4110" priority="510" operator="greaterThan">
      <formula>$I$27</formula>
    </cfRule>
  </conditionalFormatting>
  <conditionalFormatting sqref="J28">
    <cfRule type="cellIs" dxfId="4109" priority="509" operator="greaterThan">
      <formula>$I$28</formula>
    </cfRule>
  </conditionalFormatting>
  <conditionalFormatting sqref="J29">
    <cfRule type="cellIs" dxfId="4108" priority="508" operator="greaterThan">
      <formula>$I$29</formula>
    </cfRule>
  </conditionalFormatting>
  <conditionalFormatting sqref="J40">
    <cfRule type="cellIs" dxfId="4107" priority="507" operator="greaterThan">
      <formula>$I$40</formula>
    </cfRule>
  </conditionalFormatting>
  <conditionalFormatting sqref="J41">
    <cfRule type="cellIs" dxfId="4106" priority="506" operator="greaterThan">
      <formula>$I$41</formula>
    </cfRule>
  </conditionalFormatting>
  <conditionalFormatting sqref="J42">
    <cfRule type="cellIs" dxfId="4105" priority="505" operator="greaterThan">
      <formula>$I$42</formula>
    </cfRule>
  </conditionalFormatting>
  <conditionalFormatting sqref="J30">
    <cfRule type="cellIs" dxfId="4104" priority="504" operator="greaterThan">
      <formula>$I$30</formula>
    </cfRule>
  </conditionalFormatting>
  <conditionalFormatting sqref="J31">
    <cfRule type="cellIs" dxfId="4103" priority="503" operator="greaterThan">
      <formula>$I$31</formula>
    </cfRule>
  </conditionalFormatting>
  <conditionalFormatting sqref="J32">
    <cfRule type="cellIs" dxfId="4102" priority="502" operator="greaterThan">
      <formula>$I$32</formula>
    </cfRule>
  </conditionalFormatting>
  <conditionalFormatting sqref="J33">
    <cfRule type="cellIs" dxfId="4101" priority="501" operator="greaterThan">
      <formula>$I$33</formula>
    </cfRule>
  </conditionalFormatting>
  <conditionalFormatting sqref="J34">
    <cfRule type="cellIs" dxfId="4100" priority="500" operator="greaterThan">
      <formula>$I$34</formula>
    </cfRule>
  </conditionalFormatting>
  <conditionalFormatting sqref="J35">
    <cfRule type="cellIs" dxfId="4099" priority="499" operator="greaterThan">
      <formula>$I$35</formula>
    </cfRule>
  </conditionalFormatting>
  <conditionalFormatting sqref="J45">
    <cfRule type="cellIs" dxfId="4098" priority="498" operator="greaterThan">
      <formula>$I$45</formula>
    </cfRule>
  </conditionalFormatting>
  <conditionalFormatting sqref="J43">
    <cfRule type="cellIs" dxfId="4097" priority="497" operator="greaterThan">
      <formula>$I$43</formula>
    </cfRule>
  </conditionalFormatting>
  <conditionalFormatting sqref="J44">
    <cfRule type="cellIs" dxfId="4096" priority="496" operator="greaterThan">
      <formula>$I$44</formula>
    </cfRule>
  </conditionalFormatting>
  <conditionalFormatting sqref="J48">
    <cfRule type="cellIs" dxfId="4095" priority="495" operator="greaterThan">
      <formula>$I$48</formula>
    </cfRule>
  </conditionalFormatting>
  <conditionalFormatting sqref="J49">
    <cfRule type="cellIs" dxfId="4094" priority="494" operator="greaterThan">
      <formula>$I$49</formula>
    </cfRule>
  </conditionalFormatting>
  <conditionalFormatting sqref="J46">
    <cfRule type="cellIs" dxfId="4093" priority="493" operator="greaterThan">
      <formula>$I$46</formula>
    </cfRule>
  </conditionalFormatting>
  <conditionalFormatting sqref="J47">
    <cfRule type="cellIs" dxfId="4092" priority="492" operator="greaterThan">
      <formula>$I$47</formula>
    </cfRule>
  </conditionalFormatting>
  <conditionalFormatting sqref="J50">
    <cfRule type="cellIs" dxfId="4091" priority="491" operator="greaterThan">
      <formula>I50</formula>
    </cfRule>
  </conditionalFormatting>
  <conditionalFormatting sqref="J57">
    <cfRule type="cellIs" dxfId="4090" priority="490" operator="greaterThan">
      <formula>$I$57</formula>
    </cfRule>
  </conditionalFormatting>
  <conditionalFormatting sqref="J58">
    <cfRule type="cellIs" dxfId="4089" priority="489" operator="greaterThan">
      <formula>$I$58</formula>
    </cfRule>
  </conditionalFormatting>
  <conditionalFormatting sqref="J62">
    <cfRule type="cellIs" dxfId="4088" priority="488" operator="greaterThan">
      <formula>$I$62</formula>
    </cfRule>
  </conditionalFormatting>
  <conditionalFormatting sqref="J60">
    <cfRule type="cellIs" dxfId="4087" priority="487" operator="greaterThan">
      <formula>$I$60</formula>
    </cfRule>
  </conditionalFormatting>
  <conditionalFormatting sqref="J63">
    <cfRule type="cellIs" dxfId="4086" priority="486" operator="greaterThan">
      <formula>$I$63</formula>
    </cfRule>
  </conditionalFormatting>
  <conditionalFormatting sqref="J59">
    <cfRule type="cellIs" dxfId="4085" priority="485" operator="greaterThan">
      <formula>$I$59</formula>
    </cfRule>
  </conditionalFormatting>
  <conditionalFormatting sqref="J64">
    <cfRule type="cellIs" dxfId="4084" priority="484" operator="greaterThan">
      <formula>$I$64</formula>
    </cfRule>
  </conditionalFormatting>
  <conditionalFormatting sqref="J71">
    <cfRule type="cellIs" dxfId="4083" priority="483" operator="greaterThan">
      <formula>$I$71</formula>
    </cfRule>
  </conditionalFormatting>
  <conditionalFormatting sqref="J73">
    <cfRule type="cellIs" dxfId="4082" priority="482" operator="greaterThan">
      <formula>$I$73</formula>
    </cfRule>
  </conditionalFormatting>
  <conditionalFormatting sqref="J72">
    <cfRule type="cellIs" dxfId="4081" priority="481" operator="greaterThan">
      <formula>$I$72</formula>
    </cfRule>
  </conditionalFormatting>
  <conditionalFormatting sqref="J74">
    <cfRule type="cellIs" dxfId="4080" priority="480" operator="greaterThan">
      <formula>$I$74</formula>
    </cfRule>
  </conditionalFormatting>
  <conditionalFormatting sqref="J75">
    <cfRule type="cellIs" dxfId="4079" priority="479" operator="greaterThan">
      <formula>$I$75</formula>
    </cfRule>
  </conditionalFormatting>
  <conditionalFormatting sqref="J70">
    <cfRule type="cellIs" dxfId="4078" priority="478" operator="greaterThan">
      <formula>$I$70</formula>
    </cfRule>
  </conditionalFormatting>
  <conditionalFormatting sqref="J76">
    <cfRule type="cellIs" dxfId="4077" priority="477" operator="greaterThan">
      <formula>$I$76</formula>
    </cfRule>
  </conditionalFormatting>
  <conditionalFormatting sqref="J77">
    <cfRule type="cellIs" dxfId="4076" priority="476" operator="greaterThan">
      <formula>$I$77</formula>
    </cfRule>
  </conditionalFormatting>
  <conditionalFormatting sqref="J78">
    <cfRule type="cellIs" dxfId="4075" priority="475" operator="greaterThan">
      <formula>$I$78</formula>
    </cfRule>
  </conditionalFormatting>
  <conditionalFormatting sqref="J79">
    <cfRule type="cellIs" dxfId="4074" priority="474" operator="greaterThan">
      <formula>$I$79</formula>
    </cfRule>
  </conditionalFormatting>
  <conditionalFormatting sqref="J80">
    <cfRule type="cellIs" dxfId="4073" priority="473" operator="greaterThan">
      <formula>I80</formula>
    </cfRule>
  </conditionalFormatting>
  <conditionalFormatting sqref="L27">
    <cfRule type="cellIs" dxfId="4072" priority="472" operator="greaterThan">
      <formula>$K$27</formula>
    </cfRule>
  </conditionalFormatting>
  <conditionalFormatting sqref="L28">
    <cfRule type="cellIs" dxfId="4071" priority="471" operator="greaterThan">
      <formula>$K$28</formula>
    </cfRule>
  </conditionalFormatting>
  <conditionalFormatting sqref="L29">
    <cfRule type="cellIs" dxfId="4070" priority="470" operator="greaterThan">
      <formula>$K$29</formula>
    </cfRule>
  </conditionalFormatting>
  <conditionalFormatting sqref="L40">
    <cfRule type="cellIs" dxfId="4069" priority="469" operator="greaterThan">
      <formula>$K$40</formula>
    </cfRule>
  </conditionalFormatting>
  <conditionalFormatting sqref="L41">
    <cfRule type="cellIs" dxfId="4068" priority="468" operator="greaterThan">
      <formula>$K$41</formula>
    </cfRule>
  </conditionalFormatting>
  <conditionalFormatting sqref="L42">
    <cfRule type="cellIs" dxfId="4067" priority="467" operator="greaterThan">
      <formula>$K$42</formula>
    </cfRule>
  </conditionalFormatting>
  <conditionalFormatting sqref="L30">
    <cfRule type="cellIs" dxfId="4066" priority="466" operator="greaterThan">
      <formula>$K$30</formula>
    </cfRule>
  </conditionalFormatting>
  <conditionalFormatting sqref="L31">
    <cfRule type="cellIs" dxfId="4065" priority="465" operator="greaterThan">
      <formula>$K$31</formula>
    </cfRule>
  </conditionalFormatting>
  <conditionalFormatting sqref="Z27">
    <cfRule type="cellIs" dxfId="4064" priority="464" operator="greaterThan">
      <formula>$Y$27</formula>
    </cfRule>
  </conditionalFormatting>
  <conditionalFormatting sqref="Z28">
    <cfRule type="cellIs" dxfId="4063" priority="463" operator="greaterThan">
      <formula>$Y$28</formula>
    </cfRule>
  </conditionalFormatting>
  <conditionalFormatting sqref="Z29">
    <cfRule type="cellIs" dxfId="4062" priority="462" operator="greaterThan">
      <formula>$Y$29</formula>
    </cfRule>
  </conditionalFormatting>
  <conditionalFormatting sqref="Z40">
    <cfRule type="cellIs" dxfId="4061" priority="461" operator="greaterThan">
      <formula>$Y$40</formula>
    </cfRule>
  </conditionalFormatting>
  <conditionalFormatting sqref="Z41">
    <cfRule type="cellIs" dxfId="4060" priority="460" operator="greaterThan">
      <formula>$Y$41</formula>
    </cfRule>
  </conditionalFormatting>
  <conditionalFormatting sqref="Z42">
    <cfRule type="cellIs" dxfId="4059" priority="459" operator="greaterThan">
      <formula>$Y$42</formula>
    </cfRule>
  </conditionalFormatting>
  <conditionalFormatting sqref="Z30">
    <cfRule type="cellIs" dxfId="4058" priority="458" operator="greaterThan">
      <formula>$Y$30</formula>
    </cfRule>
  </conditionalFormatting>
  <conditionalFormatting sqref="Z31">
    <cfRule type="cellIs" dxfId="4057" priority="457" operator="greaterThan">
      <formula>$Y$31</formula>
    </cfRule>
  </conditionalFormatting>
  <conditionalFormatting sqref="AB27">
    <cfRule type="cellIs" dxfId="4056" priority="456" operator="greaterThan">
      <formula>$AA$27</formula>
    </cfRule>
  </conditionalFormatting>
  <conditionalFormatting sqref="AB28">
    <cfRule type="cellIs" dxfId="4055" priority="455" operator="greaterThan">
      <formula>$AA$28</formula>
    </cfRule>
  </conditionalFormatting>
  <conditionalFormatting sqref="AB29">
    <cfRule type="cellIs" dxfId="4054" priority="454" operator="greaterThan">
      <formula>$AA$29</formula>
    </cfRule>
  </conditionalFormatting>
  <conditionalFormatting sqref="AB40">
    <cfRule type="cellIs" dxfId="4053" priority="453" operator="greaterThan">
      <formula>$AA$40</formula>
    </cfRule>
  </conditionalFormatting>
  <conditionalFormatting sqref="AB41">
    <cfRule type="cellIs" dxfId="4052" priority="452" operator="greaterThan">
      <formula>$AA$41</formula>
    </cfRule>
  </conditionalFormatting>
  <conditionalFormatting sqref="AB42">
    <cfRule type="cellIs" dxfId="4051" priority="451" operator="greaterThan">
      <formula>$AA$42</formula>
    </cfRule>
  </conditionalFormatting>
  <conditionalFormatting sqref="AB30">
    <cfRule type="cellIs" dxfId="4050" priority="450" operator="greaterThan">
      <formula>$AA$30</formula>
    </cfRule>
  </conditionalFormatting>
  <conditionalFormatting sqref="AB31">
    <cfRule type="cellIs" dxfId="4049" priority="449" operator="greaterThan">
      <formula>$AA$31</formula>
    </cfRule>
  </conditionalFormatting>
  <conditionalFormatting sqref="L32">
    <cfRule type="cellIs" dxfId="4048" priority="448" operator="greaterThan">
      <formula>$K$32</formula>
    </cfRule>
  </conditionalFormatting>
  <conditionalFormatting sqref="L33">
    <cfRule type="cellIs" dxfId="4047" priority="447" operator="greaterThan">
      <formula>$K$33</formula>
    </cfRule>
  </conditionalFormatting>
  <conditionalFormatting sqref="L34">
    <cfRule type="cellIs" dxfId="4046" priority="446" operator="greaterThan">
      <formula>$K$34</formula>
    </cfRule>
  </conditionalFormatting>
  <conditionalFormatting sqref="L35">
    <cfRule type="cellIs" dxfId="4045" priority="445" operator="greaterThan">
      <formula>$K$35</formula>
    </cfRule>
  </conditionalFormatting>
  <conditionalFormatting sqref="L45">
    <cfRule type="cellIs" dxfId="4044" priority="444" operator="greaterThan">
      <formula>$K$45</formula>
    </cfRule>
  </conditionalFormatting>
  <conditionalFormatting sqref="L43">
    <cfRule type="cellIs" dxfId="4043" priority="443" operator="greaterThan">
      <formula>$K$43</formula>
    </cfRule>
  </conditionalFormatting>
  <conditionalFormatting sqref="L44">
    <cfRule type="cellIs" dxfId="4042" priority="442" operator="greaterThan">
      <formula>$K$44</formula>
    </cfRule>
  </conditionalFormatting>
  <conditionalFormatting sqref="L48">
    <cfRule type="cellIs" dxfId="4041" priority="441" operator="greaterThan">
      <formula>$K$48</formula>
    </cfRule>
  </conditionalFormatting>
  <conditionalFormatting sqref="L49">
    <cfRule type="cellIs" dxfId="4040" priority="440" operator="greaterThan">
      <formula>$K$49</formula>
    </cfRule>
  </conditionalFormatting>
  <conditionalFormatting sqref="L46">
    <cfRule type="cellIs" dxfId="4039" priority="439" operator="greaterThan">
      <formula>$K$46</formula>
    </cfRule>
  </conditionalFormatting>
  <conditionalFormatting sqref="L47">
    <cfRule type="cellIs" dxfId="4038" priority="438" operator="greaterThan">
      <formula>$K$47</formula>
    </cfRule>
  </conditionalFormatting>
  <conditionalFormatting sqref="L50">
    <cfRule type="cellIs" dxfId="4037" priority="437" operator="greaterThan">
      <formula>$K$50</formula>
    </cfRule>
  </conditionalFormatting>
  <conditionalFormatting sqref="Z32">
    <cfRule type="cellIs" dxfId="4036" priority="436" operator="greaterThan">
      <formula>$Y$32</formula>
    </cfRule>
  </conditionalFormatting>
  <conditionalFormatting sqref="Z33">
    <cfRule type="cellIs" dxfId="4035" priority="435" operator="greaterThan">
      <formula>$Y$33</formula>
    </cfRule>
  </conditionalFormatting>
  <conditionalFormatting sqref="Z34">
    <cfRule type="cellIs" dxfId="4034" priority="434" operator="greaterThan">
      <formula>$Y$34</formula>
    </cfRule>
  </conditionalFormatting>
  <conditionalFormatting sqref="Z35">
    <cfRule type="cellIs" dxfId="4033" priority="433" operator="greaterThan">
      <formula>$Y$35</formula>
    </cfRule>
  </conditionalFormatting>
  <conditionalFormatting sqref="Z45">
    <cfRule type="cellIs" dxfId="4032" priority="432" operator="greaterThan">
      <formula>$Y$45</formula>
    </cfRule>
  </conditionalFormatting>
  <conditionalFormatting sqref="Z43">
    <cfRule type="cellIs" dxfId="4031" priority="431" operator="greaterThan">
      <formula>$Y$43</formula>
    </cfRule>
  </conditionalFormatting>
  <conditionalFormatting sqref="Z44">
    <cfRule type="cellIs" dxfId="4030" priority="430" operator="greaterThan">
      <formula>$Y$44</formula>
    </cfRule>
  </conditionalFormatting>
  <conditionalFormatting sqref="Z48">
    <cfRule type="cellIs" dxfId="4029" priority="429" operator="greaterThan">
      <formula>$Y$48</formula>
    </cfRule>
  </conditionalFormatting>
  <conditionalFormatting sqref="Z49">
    <cfRule type="cellIs" dxfId="4028" priority="428" operator="greaterThan">
      <formula>$Y$49</formula>
    </cfRule>
  </conditionalFormatting>
  <conditionalFormatting sqref="Z46">
    <cfRule type="cellIs" dxfId="4027" priority="427" operator="greaterThan">
      <formula>$Y$46</formula>
    </cfRule>
  </conditionalFormatting>
  <conditionalFormatting sqref="Z47">
    <cfRule type="cellIs" dxfId="4026" priority="426" operator="greaterThan">
      <formula>$Y$47</formula>
    </cfRule>
  </conditionalFormatting>
  <conditionalFormatting sqref="Z50">
    <cfRule type="cellIs" dxfId="4025" priority="425" operator="greaterThan">
      <formula>$Y$50</formula>
    </cfRule>
  </conditionalFormatting>
  <conditionalFormatting sqref="AB32">
    <cfRule type="cellIs" dxfId="4024" priority="424" operator="greaterThan">
      <formula>$AA$32</formula>
    </cfRule>
  </conditionalFormatting>
  <conditionalFormatting sqref="AB33">
    <cfRule type="cellIs" dxfId="4023" priority="423" operator="greaterThan">
      <formula>$AA$33</formula>
    </cfRule>
  </conditionalFormatting>
  <conditionalFormatting sqref="AB34">
    <cfRule type="cellIs" dxfId="4022" priority="422" operator="greaterThan">
      <formula>$AA$34</formula>
    </cfRule>
  </conditionalFormatting>
  <conditionalFormatting sqref="AB35">
    <cfRule type="cellIs" dxfId="4021" priority="421" operator="greaterThan">
      <formula>$AA$35</formula>
    </cfRule>
  </conditionalFormatting>
  <conditionalFormatting sqref="AB45">
    <cfRule type="cellIs" dxfId="4020" priority="420" operator="greaterThan">
      <formula>$AA$45</formula>
    </cfRule>
  </conditionalFormatting>
  <conditionalFormatting sqref="AB43">
    <cfRule type="cellIs" dxfId="4019" priority="419" operator="greaterThan">
      <formula>$AA$43</formula>
    </cfRule>
  </conditionalFormatting>
  <conditionalFormatting sqref="AB44">
    <cfRule type="cellIs" dxfId="4018" priority="418" operator="greaterThan">
      <formula>$AA$44</formula>
    </cfRule>
  </conditionalFormatting>
  <conditionalFormatting sqref="AB48">
    <cfRule type="cellIs" dxfId="4017" priority="417" operator="greaterThan">
      <formula>$AA$48</formula>
    </cfRule>
  </conditionalFormatting>
  <conditionalFormatting sqref="AB49">
    <cfRule type="cellIs" dxfId="4016" priority="416" operator="greaterThan">
      <formula>$AA$49</formula>
    </cfRule>
  </conditionalFormatting>
  <conditionalFormatting sqref="AB46">
    <cfRule type="cellIs" dxfId="4015" priority="415" operator="greaterThan">
      <formula>$AA$46</formula>
    </cfRule>
  </conditionalFormatting>
  <conditionalFormatting sqref="AB47">
    <cfRule type="cellIs" dxfId="4014" priority="414" operator="greaterThan">
      <formula>$AA$47</formula>
    </cfRule>
  </conditionalFormatting>
  <conditionalFormatting sqref="AB50">
    <cfRule type="cellIs" dxfId="4013" priority="413" operator="greaterThan">
      <formula>$AA$50</formula>
    </cfRule>
  </conditionalFormatting>
  <conditionalFormatting sqref="L57">
    <cfRule type="cellIs" dxfId="4012" priority="412" operator="greaterThan">
      <formula>$K$57</formula>
    </cfRule>
  </conditionalFormatting>
  <conditionalFormatting sqref="L58">
    <cfRule type="cellIs" dxfId="4011" priority="411" operator="greaterThan">
      <formula>$K$58</formula>
    </cfRule>
  </conditionalFormatting>
  <conditionalFormatting sqref="L62">
    <cfRule type="cellIs" dxfId="4010" priority="410" operator="greaterThan">
      <formula>$K$62</formula>
    </cfRule>
  </conditionalFormatting>
  <conditionalFormatting sqref="L60">
    <cfRule type="cellIs" dxfId="4009" priority="409" operator="greaterThan">
      <formula>$K$60</formula>
    </cfRule>
  </conditionalFormatting>
  <conditionalFormatting sqref="L63">
    <cfRule type="cellIs" dxfId="4008" priority="408" operator="greaterThan">
      <formula>$K$63</formula>
    </cfRule>
  </conditionalFormatting>
  <conditionalFormatting sqref="L59">
    <cfRule type="cellIs" dxfId="4007" priority="407" operator="greaterThan">
      <formula>$K$59</formula>
    </cfRule>
  </conditionalFormatting>
  <conditionalFormatting sqref="L64">
    <cfRule type="cellIs" dxfId="4006" priority="406" operator="greaterThan">
      <formula>$K$64</formula>
    </cfRule>
  </conditionalFormatting>
  <conditionalFormatting sqref="Z57">
    <cfRule type="cellIs" dxfId="4005" priority="405" operator="greaterThan">
      <formula>$Y$57</formula>
    </cfRule>
  </conditionalFormatting>
  <conditionalFormatting sqref="Z58">
    <cfRule type="cellIs" dxfId="4004" priority="404" operator="greaterThan">
      <formula>$Y$58</formula>
    </cfRule>
  </conditionalFormatting>
  <conditionalFormatting sqref="Z62">
    <cfRule type="cellIs" dxfId="4003" priority="403" operator="greaterThan">
      <formula>$Y$62</formula>
    </cfRule>
  </conditionalFormatting>
  <conditionalFormatting sqref="Z60">
    <cfRule type="cellIs" dxfId="4002" priority="402" operator="greaterThan">
      <formula>$Y$60</formula>
    </cfRule>
  </conditionalFormatting>
  <conditionalFormatting sqref="Z63">
    <cfRule type="cellIs" dxfId="4001" priority="401" operator="greaterThan">
      <formula>$Y$63</formula>
    </cfRule>
  </conditionalFormatting>
  <conditionalFormatting sqref="Z59">
    <cfRule type="cellIs" dxfId="4000" priority="400" operator="greaterThan">
      <formula>$Y$59</formula>
    </cfRule>
  </conditionalFormatting>
  <conditionalFormatting sqref="Z64">
    <cfRule type="cellIs" dxfId="3999" priority="399" operator="greaterThan">
      <formula>$Y$64</formula>
    </cfRule>
  </conditionalFormatting>
  <conditionalFormatting sqref="AB57">
    <cfRule type="cellIs" dxfId="3998" priority="398" operator="greaterThan">
      <formula>$AA$57</formula>
    </cfRule>
  </conditionalFormatting>
  <conditionalFormatting sqref="AB58">
    <cfRule type="cellIs" dxfId="3997" priority="397" operator="greaterThan">
      <formula>$AA$58</formula>
    </cfRule>
  </conditionalFormatting>
  <conditionalFormatting sqref="AB62">
    <cfRule type="cellIs" dxfId="3996" priority="396" operator="greaterThan">
      <formula>$AA$62</formula>
    </cfRule>
  </conditionalFormatting>
  <conditionalFormatting sqref="AB60">
    <cfRule type="cellIs" dxfId="3995" priority="395" operator="greaterThan">
      <formula>$AA$60</formula>
    </cfRule>
  </conditionalFormatting>
  <conditionalFormatting sqref="AB63">
    <cfRule type="cellIs" dxfId="3994" priority="394" operator="greaterThan">
      <formula>$AA$63</formula>
    </cfRule>
  </conditionalFormatting>
  <conditionalFormatting sqref="AB59">
    <cfRule type="cellIs" dxfId="3993" priority="393" operator="greaterThan">
      <formula>$AA$59</formula>
    </cfRule>
  </conditionalFormatting>
  <conditionalFormatting sqref="AB64">
    <cfRule type="cellIs" dxfId="3992" priority="392" operator="greaterThan">
      <formula>$AA$64</formula>
    </cfRule>
  </conditionalFormatting>
  <conditionalFormatting sqref="L71">
    <cfRule type="cellIs" dxfId="3991" priority="391" operator="greaterThan">
      <formula>$K$71</formula>
    </cfRule>
  </conditionalFormatting>
  <conditionalFormatting sqref="L73">
    <cfRule type="cellIs" dxfId="3990" priority="390" operator="greaterThan">
      <formula>$K$73</formula>
    </cfRule>
  </conditionalFormatting>
  <conditionalFormatting sqref="L72">
    <cfRule type="cellIs" dxfId="3989" priority="389" operator="greaterThan">
      <formula>$K$72</formula>
    </cfRule>
  </conditionalFormatting>
  <conditionalFormatting sqref="L74">
    <cfRule type="cellIs" dxfId="3988" priority="388" operator="greaterThan">
      <formula>$K$74</formula>
    </cfRule>
  </conditionalFormatting>
  <conditionalFormatting sqref="L75">
    <cfRule type="cellIs" dxfId="3987" priority="387" operator="greaterThan">
      <formula>$K$75</formula>
    </cfRule>
  </conditionalFormatting>
  <conditionalFormatting sqref="Z71">
    <cfRule type="cellIs" dxfId="3986" priority="386" operator="greaterThan">
      <formula>$Y$71</formula>
    </cfRule>
  </conditionalFormatting>
  <conditionalFormatting sqref="Z73">
    <cfRule type="cellIs" dxfId="3985" priority="385" operator="greaterThan">
      <formula>$Y$73</formula>
    </cfRule>
  </conditionalFormatting>
  <conditionalFormatting sqref="Z72">
    <cfRule type="cellIs" dxfId="3984" priority="384" operator="greaterThan">
      <formula>$Y$72</formula>
    </cfRule>
  </conditionalFormatting>
  <conditionalFormatting sqref="Z74">
    <cfRule type="cellIs" dxfId="3983" priority="383" operator="greaterThan">
      <formula>$Y$74</formula>
    </cfRule>
  </conditionalFormatting>
  <conditionalFormatting sqref="Z75">
    <cfRule type="cellIs" dxfId="3982" priority="382" operator="greaterThan">
      <formula>$Y$75</formula>
    </cfRule>
  </conditionalFormatting>
  <conditionalFormatting sqref="AB71">
    <cfRule type="cellIs" dxfId="3981" priority="381" operator="greaterThan">
      <formula>$AA$71</formula>
    </cfRule>
  </conditionalFormatting>
  <conditionalFormatting sqref="AB73">
    <cfRule type="cellIs" dxfId="3980" priority="380" operator="greaterThan">
      <formula>$AA$73</formula>
    </cfRule>
  </conditionalFormatting>
  <conditionalFormatting sqref="AB72">
    <cfRule type="cellIs" dxfId="3979" priority="379" operator="greaterThan">
      <formula>$AA$72</formula>
    </cfRule>
  </conditionalFormatting>
  <conditionalFormatting sqref="AB74">
    <cfRule type="cellIs" dxfId="3978" priority="378" operator="greaterThan">
      <formula>$AA$74</formula>
    </cfRule>
  </conditionalFormatting>
  <conditionalFormatting sqref="AB75">
    <cfRule type="cellIs" dxfId="3977" priority="377" operator="greaterThan">
      <formula>$AA$75</formula>
    </cfRule>
  </conditionalFormatting>
  <conditionalFormatting sqref="L70">
    <cfRule type="cellIs" dxfId="3976" priority="376" operator="greaterThan">
      <formula>$K$70</formula>
    </cfRule>
  </conditionalFormatting>
  <conditionalFormatting sqref="Z70">
    <cfRule type="cellIs" dxfId="3975" priority="375" operator="greaterThan">
      <formula>$Y$70</formula>
    </cfRule>
  </conditionalFormatting>
  <conditionalFormatting sqref="AB70">
    <cfRule type="cellIs" dxfId="3974" priority="374" operator="greaterThan">
      <formula>$AA$70</formula>
    </cfRule>
  </conditionalFormatting>
  <conditionalFormatting sqref="L76">
    <cfRule type="cellIs" dxfId="3973" priority="373" operator="greaterThan">
      <formula>$K$76</formula>
    </cfRule>
  </conditionalFormatting>
  <conditionalFormatting sqref="L77">
    <cfRule type="cellIs" dxfId="3972" priority="372" operator="greaterThan">
      <formula>$K$77</formula>
    </cfRule>
  </conditionalFormatting>
  <conditionalFormatting sqref="L78">
    <cfRule type="cellIs" dxfId="3971" priority="371" operator="greaterThan">
      <formula>$K$78</formula>
    </cfRule>
  </conditionalFormatting>
  <conditionalFormatting sqref="L79">
    <cfRule type="cellIs" dxfId="3970" priority="370" operator="greaterThan">
      <formula>$K$79</formula>
    </cfRule>
  </conditionalFormatting>
  <conditionalFormatting sqref="L80">
    <cfRule type="cellIs" dxfId="3969" priority="369" operator="greaterThan">
      <formula>$K$80</formula>
    </cfRule>
  </conditionalFormatting>
  <conditionalFormatting sqref="Z76">
    <cfRule type="cellIs" dxfId="3968" priority="368" operator="greaterThan">
      <formula>$Y$76</formula>
    </cfRule>
  </conditionalFormatting>
  <conditionalFormatting sqref="Z77">
    <cfRule type="cellIs" dxfId="3967" priority="367" operator="greaterThan">
      <formula>$Y$77</formula>
    </cfRule>
  </conditionalFormatting>
  <conditionalFormatting sqref="Z78">
    <cfRule type="cellIs" dxfId="3966" priority="366" operator="greaterThan">
      <formula>$Y$78</formula>
    </cfRule>
  </conditionalFormatting>
  <conditionalFormatting sqref="Z79">
    <cfRule type="cellIs" dxfId="3965" priority="365" operator="greaterThan">
      <formula>$Y$79</formula>
    </cfRule>
  </conditionalFormatting>
  <conditionalFormatting sqref="Z80">
    <cfRule type="cellIs" dxfId="3964" priority="364" operator="greaterThan">
      <formula>$Y$80</formula>
    </cfRule>
  </conditionalFormatting>
  <conditionalFormatting sqref="AB76">
    <cfRule type="cellIs" dxfId="3963" priority="363" operator="greaterThan">
      <formula>$AA$76</formula>
    </cfRule>
  </conditionalFormatting>
  <conditionalFormatting sqref="AB77">
    <cfRule type="cellIs" dxfId="3962" priority="362" operator="greaterThan">
      <formula>$AA$77</formula>
    </cfRule>
  </conditionalFormatting>
  <conditionalFormatting sqref="AB78">
    <cfRule type="cellIs" dxfId="3961" priority="361" operator="greaterThan">
      <formula>$AA$78</formula>
    </cfRule>
  </conditionalFormatting>
  <conditionalFormatting sqref="AB79">
    <cfRule type="cellIs" dxfId="3960" priority="360" operator="greaterThan">
      <formula>$AA$79</formula>
    </cfRule>
  </conditionalFormatting>
  <conditionalFormatting sqref="AB80">
    <cfRule type="cellIs" dxfId="3959" priority="359" operator="greaterThan">
      <formula>$AA$80</formula>
    </cfRule>
  </conditionalFormatting>
  <conditionalFormatting sqref="J61">
    <cfRule type="cellIs" dxfId="3958" priority="358" operator="greaterThan">
      <formula>$I$61</formula>
    </cfRule>
  </conditionalFormatting>
  <conditionalFormatting sqref="L61">
    <cfRule type="cellIs" dxfId="3957" priority="357" operator="greaterThan">
      <formula>$K$61</formula>
    </cfRule>
  </conditionalFormatting>
  <conditionalFormatting sqref="Z61">
    <cfRule type="cellIs" dxfId="3956" priority="356" operator="greaterThan">
      <formula>$Y$61</formula>
    </cfRule>
  </conditionalFormatting>
  <conditionalFormatting sqref="AB61">
    <cfRule type="cellIs" dxfId="3955" priority="355" operator="greaterThan">
      <formula>$AA$61</formula>
    </cfRule>
  </conditionalFormatting>
  <conditionalFormatting sqref="J65">
    <cfRule type="cellIs" dxfId="3954" priority="354" operator="greaterThan">
      <formula>$I$65</formula>
    </cfRule>
  </conditionalFormatting>
  <conditionalFormatting sqref="L65">
    <cfRule type="cellIs" dxfId="3953" priority="353" operator="greaterThan">
      <formula>$K$65</formula>
    </cfRule>
  </conditionalFormatting>
  <conditionalFormatting sqref="Z65">
    <cfRule type="cellIs" dxfId="3952" priority="352" operator="greaterThan">
      <formula>$Y$65</formula>
    </cfRule>
  </conditionalFormatting>
  <conditionalFormatting sqref="AB65">
    <cfRule type="cellIs" dxfId="3951" priority="351" operator="greaterThan">
      <formula>$AA$65</formula>
    </cfRule>
  </conditionalFormatting>
  <conditionalFormatting sqref="S27">
    <cfRule type="expression" dxfId="3950" priority="349">
      <formula>J27&gt;=I27-8</formula>
    </cfRule>
    <cfRule type="expression" dxfId="3949" priority="350">
      <formula>J27&lt;I27-8</formula>
    </cfRule>
  </conditionalFormatting>
  <conditionalFormatting sqref="S28">
    <cfRule type="expression" dxfId="3948" priority="347">
      <formula>J28&gt;=I28-8</formula>
    </cfRule>
    <cfRule type="expression" dxfId="3947" priority="348">
      <formula>J28&lt;I28-8</formula>
    </cfRule>
  </conditionalFormatting>
  <conditionalFormatting sqref="S29">
    <cfRule type="expression" dxfId="3946" priority="345">
      <formula>J29&gt;=I29-8</formula>
    </cfRule>
    <cfRule type="expression" dxfId="3945" priority="346">
      <formula>J29&lt;I29-8</formula>
    </cfRule>
  </conditionalFormatting>
  <conditionalFormatting sqref="S40">
    <cfRule type="expression" dxfId="3944" priority="343">
      <formula>J40&gt;=I40-8</formula>
    </cfRule>
    <cfRule type="expression" dxfId="3943" priority="344">
      <formula>J40&lt;I40-8</formula>
    </cfRule>
  </conditionalFormatting>
  <conditionalFormatting sqref="S41">
    <cfRule type="expression" dxfId="3942" priority="341">
      <formula>J41&gt;=I41-8</formula>
    </cfRule>
    <cfRule type="expression" dxfId="3941" priority="342">
      <formula>J41&lt;I41-8</formula>
    </cfRule>
  </conditionalFormatting>
  <conditionalFormatting sqref="S42">
    <cfRule type="expression" dxfId="3940" priority="339">
      <formula>J42&gt;=I42-8</formula>
    </cfRule>
    <cfRule type="expression" dxfId="3939" priority="340">
      <formula>J42&lt;I42-8</formula>
    </cfRule>
  </conditionalFormatting>
  <conditionalFormatting sqref="S30">
    <cfRule type="expression" dxfId="3938" priority="337">
      <formula>J30&gt;=I30-8</formula>
    </cfRule>
    <cfRule type="expression" dxfId="3937" priority="338">
      <formula>J30&lt;I30-8</formula>
    </cfRule>
  </conditionalFormatting>
  <conditionalFormatting sqref="S31">
    <cfRule type="expression" dxfId="3936" priority="335">
      <formula>J31&gt;=I31-8</formula>
    </cfRule>
    <cfRule type="expression" dxfId="3935" priority="336">
      <formula>J31&lt;I31-8</formula>
    </cfRule>
  </conditionalFormatting>
  <conditionalFormatting sqref="S32">
    <cfRule type="expression" dxfId="3934" priority="333">
      <formula>J32&gt;=I32-8</formula>
    </cfRule>
    <cfRule type="expression" dxfId="3933" priority="334">
      <formula>J32&lt;I32-8</formula>
    </cfRule>
  </conditionalFormatting>
  <conditionalFormatting sqref="S33">
    <cfRule type="expression" dxfId="3932" priority="331">
      <formula>J33&gt;=I33-8</formula>
    </cfRule>
    <cfRule type="expression" dxfId="3931" priority="332">
      <formula>J33&lt;I33-8</formula>
    </cfRule>
  </conditionalFormatting>
  <conditionalFormatting sqref="S34">
    <cfRule type="expression" dxfId="3930" priority="329">
      <formula>J34&gt;=I34-8</formula>
    </cfRule>
    <cfRule type="expression" dxfId="3929" priority="330">
      <formula>J34&lt;I34-8</formula>
    </cfRule>
  </conditionalFormatting>
  <conditionalFormatting sqref="S35">
    <cfRule type="expression" dxfId="3928" priority="327">
      <formula>J35&gt;=I35-8</formula>
    </cfRule>
    <cfRule type="expression" dxfId="3927" priority="328">
      <formula>J35&lt;I35-8</formula>
    </cfRule>
  </conditionalFormatting>
  <conditionalFormatting sqref="S43">
    <cfRule type="expression" dxfId="3926" priority="325">
      <formula>J43&gt;=I43-8</formula>
    </cfRule>
    <cfRule type="expression" dxfId="3925" priority="326">
      <formula>J43&lt;I43-8</formula>
    </cfRule>
  </conditionalFormatting>
  <conditionalFormatting sqref="S44">
    <cfRule type="expression" dxfId="3924" priority="323">
      <formula>J44&gt;=I44-8</formula>
    </cfRule>
    <cfRule type="expression" dxfId="3923" priority="324">
      <formula>J44&lt;I44-8</formula>
    </cfRule>
  </conditionalFormatting>
  <conditionalFormatting sqref="S48">
    <cfRule type="expression" dxfId="3922" priority="321">
      <formula>J48&gt;=I48-8</formula>
    </cfRule>
    <cfRule type="expression" dxfId="3921" priority="322">
      <formula>J48&lt;I48-8</formula>
    </cfRule>
  </conditionalFormatting>
  <conditionalFormatting sqref="S49">
    <cfRule type="expression" dxfId="3920" priority="319">
      <formula>J49&gt;=I49-8</formula>
    </cfRule>
    <cfRule type="expression" dxfId="3919" priority="320">
      <formula>J49&lt;I49-8</formula>
    </cfRule>
  </conditionalFormatting>
  <conditionalFormatting sqref="S46">
    <cfRule type="expression" dxfId="3918" priority="317">
      <formula>J46&gt;=I46-8</formula>
    </cfRule>
    <cfRule type="expression" dxfId="3917" priority="318">
      <formula>J46&lt;I46-8</formula>
    </cfRule>
  </conditionalFormatting>
  <conditionalFormatting sqref="S45">
    <cfRule type="expression" dxfId="3916" priority="315">
      <formula>J45&gt;=I45-8</formula>
    </cfRule>
    <cfRule type="expression" dxfId="3915" priority="316">
      <formula>J45&lt;I45-8</formula>
    </cfRule>
  </conditionalFormatting>
  <conditionalFormatting sqref="S47">
    <cfRule type="expression" dxfId="3914" priority="313">
      <formula>J47&gt;=I47-8</formula>
    </cfRule>
    <cfRule type="expression" dxfId="3913" priority="314">
      <formula>J47&lt;I47-8</formula>
    </cfRule>
  </conditionalFormatting>
  <conditionalFormatting sqref="S50">
    <cfRule type="expression" dxfId="3912" priority="311">
      <formula>J50&gt;=I50-8</formula>
    </cfRule>
    <cfRule type="expression" dxfId="3911" priority="312">
      <formula>J50&lt;I50-8</formula>
    </cfRule>
  </conditionalFormatting>
  <conditionalFormatting sqref="S57">
    <cfRule type="expression" dxfId="3910" priority="309">
      <formula>J57&gt;=I57-8</formula>
    </cfRule>
    <cfRule type="expression" dxfId="3909" priority="310">
      <formula>J57&lt;I57-8</formula>
    </cfRule>
  </conditionalFormatting>
  <conditionalFormatting sqref="S58">
    <cfRule type="expression" dxfId="3908" priority="307">
      <formula>J58&gt;=I58-8</formula>
    </cfRule>
    <cfRule type="expression" dxfId="3907" priority="308">
      <formula>J58&lt;I58-8</formula>
    </cfRule>
  </conditionalFormatting>
  <conditionalFormatting sqref="S62">
    <cfRule type="expression" dxfId="3906" priority="305">
      <formula>J62&gt;=I62-8</formula>
    </cfRule>
    <cfRule type="expression" dxfId="3905" priority="306">
      <formula>J62&lt;I62-8</formula>
    </cfRule>
  </conditionalFormatting>
  <conditionalFormatting sqref="S60">
    <cfRule type="expression" dxfId="3904" priority="303">
      <formula>J60&gt;=I60-8</formula>
    </cfRule>
    <cfRule type="expression" dxfId="3903" priority="304">
      <formula>J60&lt;I60-8</formula>
    </cfRule>
  </conditionalFormatting>
  <conditionalFormatting sqref="S63">
    <cfRule type="expression" dxfId="3902" priority="301">
      <formula>J63&gt;=I63-8</formula>
    </cfRule>
    <cfRule type="expression" dxfId="3901" priority="302">
      <formula>J63&lt;I63-8</formula>
    </cfRule>
  </conditionalFormatting>
  <conditionalFormatting sqref="S59">
    <cfRule type="expression" dxfId="3900" priority="299">
      <formula>J59&gt;=I59-8</formula>
    </cfRule>
    <cfRule type="expression" dxfId="3899" priority="300">
      <formula>J59&lt;I59-8</formula>
    </cfRule>
  </conditionalFormatting>
  <conditionalFormatting sqref="S61">
    <cfRule type="expression" dxfId="3898" priority="297">
      <formula>J61&gt;=I61-8</formula>
    </cfRule>
    <cfRule type="expression" dxfId="3897" priority="298">
      <formula>J61&lt;I61-8</formula>
    </cfRule>
  </conditionalFormatting>
  <conditionalFormatting sqref="S64">
    <cfRule type="expression" dxfId="3896" priority="295">
      <formula>J64&gt;=I64-8</formula>
    </cfRule>
    <cfRule type="expression" dxfId="3895" priority="296">
      <formula>J64&lt;I64-8</formula>
    </cfRule>
  </conditionalFormatting>
  <conditionalFormatting sqref="S71">
    <cfRule type="expression" dxfId="3894" priority="293">
      <formula>J71&gt;=I71-8</formula>
    </cfRule>
    <cfRule type="expression" dxfId="3893" priority="294">
      <formula>J71&lt;I71-8</formula>
    </cfRule>
  </conditionalFormatting>
  <conditionalFormatting sqref="S73">
    <cfRule type="expression" dxfId="3892" priority="291">
      <formula>J73&gt;=I73-8</formula>
    </cfRule>
    <cfRule type="expression" dxfId="3891" priority="292">
      <formula>J73&lt;I73-8</formula>
    </cfRule>
  </conditionalFormatting>
  <conditionalFormatting sqref="S72">
    <cfRule type="expression" dxfId="3890" priority="289">
      <formula>J72&gt;=I72-8</formula>
    </cfRule>
    <cfRule type="expression" dxfId="3889" priority="290">
      <formula>J72&lt;I72-8</formula>
    </cfRule>
  </conditionalFormatting>
  <conditionalFormatting sqref="S74">
    <cfRule type="expression" dxfId="3888" priority="287">
      <formula>J74&gt;=I74-8</formula>
    </cfRule>
    <cfRule type="expression" dxfId="3887" priority="288">
      <formula>J74&lt;I74-8</formula>
    </cfRule>
  </conditionalFormatting>
  <conditionalFormatting sqref="S70">
    <cfRule type="expression" dxfId="3886" priority="285">
      <formula>J70&gt;=I70-8</formula>
    </cfRule>
    <cfRule type="expression" dxfId="3885" priority="286">
      <formula>J70&lt;I70-8</formula>
    </cfRule>
  </conditionalFormatting>
  <conditionalFormatting sqref="AG57">
    <cfRule type="expression" dxfId="3884" priority="282">
      <formula>U57=0</formula>
    </cfRule>
    <cfRule type="expression" dxfId="3883" priority="283">
      <formula>Z57&gt;=23</formula>
    </cfRule>
    <cfRule type="expression" dxfId="3882" priority="284">
      <formula>Z57&lt;23</formula>
    </cfRule>
  </conditionalFormatting>
  <conditionalFormatting sqref="AH57">
    <cfRule type="expression" dxfId="3881" priority="280">
      <formula>Z57&gt;=Y57-8</formula>
    </cfRule>
    <cfRule type="expression" dxfId="3880" priority="281">
      <formula>Z57&lt;Y57-8</formula>
    </cfRule>
  </conditionalFormatting>
  <conditionalFormatting sqref="AG27">
    <cfRule type="expression" dxfId="3879" priority="278">
      <formula>Z27&gt;=23</formula>
    </cfRule>
    <cfRule type="expression" dxfId="3878" priority="279">
      <formula>Z27&lt;23</formula>
    </cfRule>
  </conditionalFormatting>
  <conditionalFormatting sqref="AH27">
    <cfRule type="expression" dxfId="3877" priority="276">
      <formula>Z27&gt;=Y27-8</formula>
    </cfRule>
    <cfRule type="expression" dxfId="3876" priority="277">
      <formula>Z27&lt;Y27-8</formula>
    </cfRule>
  </conditionalFormatting>
  <conditionalFormatting sqref="AG28">
    <cfRule type="expression" dxfId="3875" priority="274">
      <formula>Z28&gt;=23</formula>
    </cfRule>
    <cfRule type="expression" dxfId="3874" priority="275">
      <formula>Z28&lt;23</formula>
    </cfRule>
  </conditionalFormatting>
  <conditionalFormatting sqref="AH28">
    <cfRule type="expression" dxfId="3873" priority="272">
      <formula>Z28&gt;=Y28-8</formula>
    </cfRule>
    <cfRule type="expression" dxfId="3872" priority="273">
      <formula>Z28&lt;Y28-8</formula>
    </cfRule>
  </conditionalFormatting>
  <conditionalFormatting sqref="AG40">
    <cfRule type="expression" dxfId="3871" priority="270">
      <formula>Z40&gt;=23</formula>
    </cfRule>
    <cfRule type="expression" dxfId="3870" priority="271">
      <formula>Z40&lt;23</formula>
    </cfRule>
  </conditionalFormatting>
  <conditionalFormatting sqref="AH40">
    <cfRule type="expression" dxfId="3869" priority="268">
      <formula>Z40&gt;=Y40-8</formula>
    </cfRule>
    <cfRule type="expression" dxfId="3868" priority="269">
      <formula>Z40&lt;Y40-8</formula>
    </cfRule>
  </conditionalFormatting>
  <conditionalFormatting sqref="AG41">
    <cfRule type="expression" dxfId="3867" priority="266">
      <formula>Z41&gt;=23</formula>
    </cfRule>
    <cfRule type="expression" dxfId="3866" priority="267">
      <formula>Z41&lt;23</formula>
    </cfRule>
  </conditionalFormatting>
  <conditionalFormatting sqref="AH41">
    <cfRule type="expression" dxfId="3865" priority="264">
      <formula>Z41&gt;=Y41-8</formula>
    </cfRule>
    <cfRule type="expression" dxfId="3864" priority="265">
      <formula>Z41&lt;Y41-8</formula>
    </cfRule>
  </conditionalFormatting>
  <conditionalFormatting sqref="AG42">
    <cfRule type="expression" dxfId="3863" priority="262">
      <formula>Z42&gt;=23</formula>
    </cfRule>
    <cfRule type="expression" dxfId="3862" priority="263">
      <formula>Z42&lt;23</formula>
    </cfRule>
  </conditionalFormatting>
  <conditionalFormatting sqref="AH42">
    <cfRule type="expression" dxfId="3861" priority="260">
      <formula>Z42&gt;=Y42-8</formula>
    </cfRule>
    <cfRule type="expression" dxfId="3860" priority="261">
      <formula>Z42&lt;Y42-8</formula>
    </cfRule>
  </conditionalFormatting>
  <conditionalFormatting sqref="AG30">
    <cfRule type="expression" dxfId="3859" priority="258">
      <formula>Z30&gt;=23</formula>
    </cfRule>
    <cfRule type="expression" dxfId="3858" priority="259">
      <formula>Z30&lt;23</formula>
    </cfRule>
  </conditionalFormatting>
  <conditionalFormatting sqref="AH30">
    <cfRule type="expression" dxfId="3857" priority="256">
      <formula>Z30&gt;=Y30-8</formula>
    </cfRule>
    <cfRule type="expression" dxfId="3856" priority="257">
      <formula>Z30&lt;Y30-8</formula>
    </cfRule>
  </conditionalFormatting>
  <conditionalFormatting sqref="AG31">
    <cfRule type="expression" dxfId="3855" priority="254">
      <formula>Z31&gt;=23</formula>
    </cfRule>
    <cfRule type="expression" dxfId="3854" priority="255">
      <formula>Z31&lt;23</formula>
    </cfRule>
  </conditionalFormatting>
  <conditionalFormatting sqref="AH31">
    <cfRule type="expression" dxfId="3853" priority="252">
      <formula>Z31&gt;=Y31-8</formula>
    </cfRule>
    <cfRule type="expression" dxfId="3852" priority="253">
      <formula>Z31&lt;Y31-8</formula>
    </cfRule>
  </conditionalFormatting>
  <conditionalFormatting sqref="AG32">
    <cfRule type="expression" dxfId="3851" priority="250">
      <formula>Z32&gt;=23</formula>
    </cfRule>
    <cfRule type="expression" dxfId="3850" priority="251">
      <formula>Z32&lt;23</formula>
    </cfRule>
  </conditionalFormatting>
  <conditionalFormatting sqref="AH32">
    <cfRule type="expression" dxfId="3849" priority="248">
      <formula>Z32&gt;=Y32-8</formula>
    </cfRule>
    <cfRule type="expression" dxfId="3848" priority="249">
      <formula>Z32&lt;Y32-8</formula>
    </cfRule>
  </conditionalFormatting>
  <conditionalFormatting sqref="AG33">
    <cfRule type="expression" dxfId="3847" priority="246">
      <formula>Z33&gt;=23</formula>
    </cfRule>
    <cfRule type="expression" dxfId="3846" priority="247">
      <formula>Z33&lt;23</formula>
    </cfRule>
  </conditionalFormatting>
  <conditionalFormatting sqref="AH33">
    <cfRule type="expression" dxfId="3845" priority="244">
      <formula>Z33&gt;=Y33-8</formula>
    </cfRule>
    <cfRule type="expression" dxfId="3844" priority="245">
      <formula>Z33&lt;Y33-8</formula>
    </cfRule>
  </conditionalFormatting>
  <conditionalFormatting sqref="AH34">
    <cfRule type="expression" dxfId="3843" priority="240">
      <formula>Z34&gt;=Y34-8</formula>
    </cfRule>
    <cfRule type="expression" dxfId="3842" priority="241">
      <formula>Z34&lt;Y34-8</formula>
    </cfRule>
  </conditionalFormatting>
  <conditionalFormatting sqref="AG43">
    <cfRule type="expression" dxfId="3841" priority="238">
      <formula>Z43&gt;=23</formula>
    </cfRule>
    <cfRule type="expression" dxfId="3840" priority="239">
      <formula>Z43&lt;23</formula>
    </cfRule>
  </conditionalFormatting>
  <conditionalFormatting sqref="AH43">
    <cfRule type="expression" dxfId="3839" priority="236">
      <formula>Z43&gt;=Y43-8</formula>
    </cfRule>
    <cfRule type="expression" dxfId="3838" priority="237">
      <formula>Z43&lt;Y43-8</formula>
    </cfRule>
  </conditionalFormatting>
  <conditionalFormatting sqref="AG44">
    <cfRule type="expression" dxfId="3837" priority="234">
      <formula>Z44&gt;=23</formula>
    </cfRule>
    <cfRule type="expression" dxfId="3836" priority="235">
      <formula>Z44&lt;23</formula>
    </cfRule>
  </conditionalFormatting>
  <conditionalFormatting sqref="AH44">
    <cfRule type="expression" dxfId="3835" priority="232">
      <formula>Z44&gt;=Y44-8</formula>
    </cfRule>
    <cfRule type="expression" dxfId="3834" priority="233">
      <formula>Z44&lt;Y44-8</formula>
    </cfRule>
  </conditionalFormatting>
  <conditionalFormatting sqref="AG48">
    <cfRule type="expression" dxfId="3833" priority="230">
      <formula>Z48&gt;=23</formula>
    </cfRule>
    <cfRule type="expression" dxfId="3832" priority="231">
      <formula>Z48&lt;23</formula>
    </cfRule>
  </conditionalFormatting>
  <conditionalFormatting sqref="AH48">
    <cfRule type="expression" dxfId="3831" priority="228">
      <formula>Z48&gt;=Y48-8</formula>
    </cfRule>
    <cfRule type="expression" dxfId="3830" priority="229">
      <formula>Z48&lt;Y48-8</formula>
    </cfRule>
  </conditionalFormatting>
  <conditionalFormatting sqref="AG49">
    <cfRule type="expression" dxfId="3829" priority="226">
      <formula>Z49&gt;=23</formula>
    </cfRule>
    <cfRule type="expression" dxfId="3828" priority="227">
      <formula>Z49&lt;23</formula>
    </cfRule>
  </conditionalFormatting>
  <conditionalFormatting sqref="AH49">
    <cfRule type="expression" dxfId="3827" priority="224">
      <formula>Z49&gt;=Y49-8</formula>
    </cfRule>
    <cfRule type="expression" dxfId="3826" priority="225">
      <formula>Z49&lt;Y49-8</formula>
    </cfRule>
  </conditionalFormatting>
  <conditionalFormatting sqref="AG46">
    <cfRule type="expression" dxfId="3825" priority="222">
      <formula>Z46&gt;=23</formula>
    </cfRule>
    <cfRule type="expression" dxfId="3824" priority="223">
      <formula>Z46&lt;23</formula>
    </cfRule>
  </conditionalFormatting>
  <conditionalFormatting sqref="AH46">
    <cfRule type="expression" dxfId="3823" priority="220">
      <formula>Z46&gt;=Y46-8</formula>
    </cfRule>
    <cfRule type="expression" dxfId="3822" priority="221">
      <formula>Z46&lt;Y46-8</formula>
    </cfRule>
  </conditionalFormatting>
  <conditionalFormatting sqref="AG45">
    <cfRule type="expression" dxfId="3821" priority="218">
      <formula>Z45&gt;=23</formula>
    </cfRule>
    <cfRule type="expression" dxfId="3820" priority="219">
      <formula>Z45&lt;23</formula>
    </cfRule>
  </conditionalFormatting>
  <conditionalFormatting sqref="AH45">
    <cfRule type="expression" dxfId="3819" priority="216">
      <formula>Z45&gt;=Y45-8</formula>
    </cfRule>
    <cfRule type="expression" dxfId="3818" priority="217">
      <formula>Z45&lt;Y45-8</formula>
    </cfRule>
  </conditionalFormatting>
  <conditionalFormatting sqref="AG47">
    <cfRule type="expression" dxfId="3817" priority="214">
      <formula>Z47&gt;=23</formula>
    </cfRule>
    <cfRule type="expression" dxfId="3816" priority="215">
      <formula>Z47&lt;23</formula>
    </cfRule>
  </conditionalFormatting>
  <conditionalFormatting sqref="AH47">
    <cfRule type="expression" dxfId="3815" priority="212">
      <formula>Z47&gt;=Y47-8</formula>
    </cfRule>
    <cfRule type="expression" dxfId="3814" priority="213">
      <formula>Z47&lt;Y47-8</formula>
    </cfRule>
  </conditionalFormatting>
  <conditionalFormatting sqref="AG50">
    <cfRule type="expression" dxfId="3813" priority="210">
      <formula>Z50&gt;=23</formula>
    </cfRule>
    <cfRule type="expression" dxfId="3812" priority="211">
      <formula>Z50&lt;23</formula>
    </cfRule>
  </conditionalFormatting>
  <conditionalFormatting sqref="AH50">
    <cfRule type="expression" dxfId="3811" priority="208">
      <formula>Z50&gt;=Y50-8</formula>
    </cfRule>
    <cfRule type="expression" dxfId="3810" priority="209">
      <formula>Z50&lt;Y50-8</formula>
    </cfRule>
  </conditionalFormatting>
  <conditionalFormatting sqref="AG29">
    <cfRule type="expression" dxfId="3809" priority="206">
      <formula>Z29&gt;=23</formula>
    </cfRule>
    <cfRule type="expression" dxfId="3808" priority="207">
      <formula>Z29&lt;23</formula>
    </cfRule>
  </conditionalFormatting>
  <conditionalFormatting sqref="AH29">
    <cfRule type="expression" dxfId="3807" priority="204">
      <formula>Z29&gt;=Y29-8</formula>
    </cfRule>
    <cfRule type="expression" dxfId="3806" priority="205">
      <formula>Z29&lt;Y29-8</formula>
    </cfRule>
  </conditionalFormatting>
  <conditionalFormatting sqref="AG58">
    <cfRule type="expression" dxfId="3805" priority="202">
      <formula>Z58&gt;=23</formula>
    </cfRule>
    <cfRule type="expression" dxfId="3804" priority="203">
      <formula>Z58&lt;23</formula>
    </cfRule>
  </conditionalFormatting>
  <conditionalFormatting sqref="AH58">
    <cfRule type="expression" dxfId="3803" priority="200">
      <formula>Z58&gt;=Y58-8</formula>
    </cfRule>
    <cfRule type="expression" dxfId="3802" priority="201">
      <formula>Z58&lt;Y58-8</formula>
    </cfRule>
  </conditionalFormatting>
  <conditionalFormatting sqref="AG62">
    <cfRule type="expression" dxfId="3801" priority="198">
      <formula>Z62&gt;=23</formula>
    </cfRule>
    <cfRule type="expression" dxfId="3800" priority="199">
      <formula>Z62&lt;23</formula>
    </cfRule>
  </conditionalFormatting>
  <conditionalFormatting sqref="AH62">
    <cfRule type="expression" dxfId="3799" priority="196">
      <formula>Z62&gt;=Y62-8</formula>
    </cfRule>
    <cfRule type="expression" dxfId="3798" priority="197">
      <formula>Z62&lt;Y62-8</formula>
    </cfRule>
  </conditionalFormatting>
  <conditionalFormatting sqref="AG60">
    <cfRule type="expression" dxfId="3797" priority="194">
      <formula>Z60&gt;=23</formula>
    </cfRule>
    <cfRule type="expression" dxfId="3796" priority="195">
      <formula>Z60&lt;23</formula>
    </cfRule>
  </conditionalFormatting>
  <conditionalFormatting sqref="AH60">
    <cfRule type="expression" dxfId="3795" priority="192">
      <formula>Z60&gt;=Y60-8</formula>
    </cfRule>
    <cfRule type="expression" dxfId="3794" priority="193">
      <formula>Z60&lt;Y60-8</formula>
    </cfRule>
  </conditionalFormatting>
  <conditionalFormatting sqref="AG63">
    <cfRule type="expression" dxfId="3793" priority="190">
      <formula>Z63&gt;=23</formula>
    </cfRule>
    <cfRule type="expression" dxfId="3792" priority="191">
      <formula>Z63&lt;23</formula>
    </cfRule>
  </conditionalFormatting>
  <conditionalFormatting sqref="AH63">
    <cfRule type="expression" dxfId="3791" priority="188">
      <formula>Z63&gt;=Y63-8</formula>
    </cfRule>
    <cfRule type="expression" dxfId="3790" priority="189">
      <formula>Z63&lt;Y63-8</formula>
    </cfRule>
  </conditionalFormatting>
  <conditionalFormatting sqref="AG59">
    <cfRule type="expression" dxfId="3789" priority="186">
      <formula>Z59&gt;=23</formula>
    </cfRule>
    <cfRule type="expression" dxfId="3788" priority="187">
      <formula>Z59&lt;23</formula>
    </cfRule>
  </conditionalFormatting>
  <conditionalFormatting sqref="AH59">
    <cfRule type="expression" dxfId="3787" priority="184">
      <formula>Z59&gt;=Y59-8</formula>
    </cfRule>
    <cfRule type="expression" dxfId="3786" priority="185">
      <formula>Z59&lt;Y59-8</formula>
    </cfRule>
  </conditionalFormatting>
  <conditionalFormatting sqref="AG61">
    <cfRule type="expression" dxfId="3785" priority="182">
      <formula>Z61&gt;=23</formula>
    </cfRule>
    <cfRule type="expression" dxfId="3784" priority="183">
      <formula>Z61&lt;23</formula>
    </cfRule>
  </conditionalFormatting>
  <conditionalFormatting sqref="AH61">
    <cfRule type="expression" dxfId="3783" priority="180">
      <formula>Z61&gt;=Y61-8</formula>
    </cfRule>
    <cfRule type="expression" dxfId="3782" priority="181">
      <formula>Z61&lt;Y61-8</formula>
    </cfRule>
  </conditionalFormatting>
  <conditionalFormatting sqref="AG64">
    <cfRule type="expression" dxfId="3781" priority="178">
      <formula>Z64&gt;=23</formula>
    </cfRule>
    <cfRule type="expression" dxfId="3780" priority="179">
      <formula>Z64&lt;23</formula>
    </cfRule>
  </conditionalFormatting>
  <conditionalFormatting sqref="AH64">
    <cfRule type="expression" dxfId="3779" priority="176">
      <formula>Z64&gt;=Y64-8</formula>
    </cfRule>
    <cfRule type="expression" dxfId="3778" priority="177">
      <formula>Z64&lt;Y64-8</formula>
    </cfRule>
  </conditionalFormatting>
  <conditionalFormatting sqref="AG71">
    <cfRule type="expression" dxfId="3777" priority="174">
      <formula>Z71&gt;=23</formula>
    </cfRule>
    <cfRule type="expression" dxfId="3776" priority="175">
      <formula>Z71&lt;23</formula>
    </cfRule>
  </conditionalFormatting>
  <conditionalFormatting sqref="AH71">
    <cfRule type="expression" dxfId="3775" priority="172">
      <formula>Z71&gt;=Y71-8</formula>
    </cfRule>
    <cfRule type="expression" dxfId="3774" priority="173">
      <formula>Z71&lt;Y71-8</formula>
    </cfRule>
  </conditionalFormatting>
  <conditionalFormatting sqref="AG73">
    <cfRule type="expression" dxfId="3773" priority="170">
      <formula>Z73&gt;=23</formula>
    </cfRule>
    <cfRule type="expression" dxfId="3772" priority="171">
      <formula>Z73&lt;23</formula>
    </cfRule>
  </conditionalFormatting>
  <conditionalFormatting sqref="AH73">
    <cfRule type="expression" dxfId="3771" priority="168">
      <formula>Z73&gt;=Y73-8</formula>
    </cfRule>
    <cfRule type="expression" dxfId="3770" priority="169">
      <formula>Z73&lt;Y73-8</formula>
    </cfRule>
  </conditionalFormatting>
  <conditionalFormatting sqref="AG74">
    <cfRule type="expression" dxfId="3769" priority="166">
      <formula>Z74&gt;=23</formula>
    </cfRule>
    <cfRule type="expression" dxfId="3768" priority="167">
      <formula>Z74&lt;23</formula>
    </cfRule>
  </conditionalFormatting>
  <conditionalFormatting sqref="AH74">
    <cfRule type="expression" dxfId="3767" priority="164">
      <formula>Z74&gt;=Y74-8</formula>
    </cfRule>
    <cfRule type="expression" dxfId="3766" priority="165">
      <formula>Z74&lt;Y74-8</formula>
    </cfRule>
  </conditionalFormatting>
  <conditionalFormatting sqref="AG70">
    <cfRule type="expression" dxfId="3765" priority="162">
      <formula>Z70&gt;=23</formula>
    </cfRule>
    <cfRule type="expression" dxfId="3764" priority="163">
      <formula>Z70&lt;23</formula>
    </cfRule>
  </conditionalFormatting>
  <conditionalFormatting sqref="AH70">
    <cfRule type="expression" dxfId="3763" priority="160">
      <formula>Z70&gt;=Y70-8</formula>
    </cfRule>
    <cfRule type="expression" dxfId="3762" priority="161">
      <formula>Z70&lt;Y70-8</formula>
    </cfRule>
  </conditionalFormatting>
  <conditionalFormatting sqref="J81">
    <cfRule type="cellIs" dxfId="3761" priority="159" operator="greaterThan">
      <formula>I81</formula>
    </cfRule>
  </conditionalFormatting>
  <conditionalFormatting sqref="J82">
    <cfRule type="cellIs" dxfId="3760" priority="158" operator="greaterThan">
      <formula>I82</formula>
    </cfRule>
  </conditionalFormatting>
  <conditionalFormatting sqref="J83">
    <cfRule type="cellIs" dxfId="3759" priority="157" operator="greaterThan">
      <formula>I83</formula>
    </cfRule>
  </conditionalFormatting>
  <conditionalFormatting sqref="L81">
    <cfRule type="cellIs" dxfId="3758" priority="156" operator="greaterThan">
      <formula>K81</formula>
    </cfRule>
  </conditionalFormatting>
  <conditionalFormatting sqref="L82">
    <cfRule type="cellIs" dxfId="3757" priority="155" operator="greaterThan">
      <formula>K82</formula>
    </cfRule>
  </conditionalFormatting>
  <conditionalFormatting sqref="L83">
    <cfRule type="cellIs" dxfId="3756" priority="154" operator="greaterThan">
      <formula>K83</formula>
    </cfRule>
  </conditionalFormatting>
  <conditionalFormatting sqref="S51">
    <cfRule type="expression" dxfId="3755" priority="152">
      <formula>J51&gt;=I51-8</formula>
    </cfRule>
    <cfRule type="expression" dxfId="3754" priority="153">
      <formula>J51&lt;I51-8</formula>
    </cfRule>
  </conditionalFormatting>
  <conditionalFormatting sqref="S52">
    <cfRule type="expression" dxfId="3753" priority="150">
      <formula>J52&gt;=I52-8</formula>
    </cfRule>
    <cfRule type="expression" dxfId="3752" priority="151">
      <formula>J52&lt;I52-8</formula>
    </cfRule>
  </conditionalFormatting>
  <conditionalFormatting sqref="AG51">
    <cfRule type="expression" dxfId="3751" priority="148">
      <formula>Z51&gt;=23</formula>
    </cfRule>
    <cfRule type="expression" dxfId="3750" priority="149">
      <formula>Z51&lt;23</formula>
    </cfRule>
  </conditionalFormatting>
  <conditionalFormatting sqref="AH51">
    <cfRule type="expression" dxfId="3749" priority="146">
      <formula>Z51&gt;=Y51-8</formula>
    </cfRule>
    <cfRule type="expression" dxfId="3748" priority="147">
      <formula>Z51&lt;Y51-8</formula>
    </cfRule>
  </conditionalFormatting>
  <conditionalFormatting sqref="AG52">
    <cfRule type="expression" dxfId="3747" priority="144">
      <formula>Z52&gt;=23</formula>
    </cfRule>
    <cfRule type="expression" dxfId="3746" priority="145">
      <formula>Z52&lt;23</formula>
    </cfRule>
  </conditionalFormatting>
  <conditionalFormatting sqref="AH52">
    <cfRule type="expression" dxfId="3745" priority="142">
      <formula>Z52&gt;=Y52-8</formula>
    </cfRule>
    <cfRule type="expression" dxfId="3744" priority="143">
      <formula>Z52&lt;Y52-8</formula>
    </cfRule>
  </conditionalFormatting>
  <conditionalFormatting sqref="J51">
    <cfRule type="cellIs" dxfId="3743" priority="141" operator="greaterThan">
      <formula>I51</formula>
    </cfRule>
  </conditionalFormatting>
  <conditionalFormatting sqref="J52">
    <cfRule type="cellIs" dxfId="3742" priority="140" operator="greaterThan">
      <formula>I52</formula>
    </cfRule>
  </conditionalFormatting>
  <conditionalFormatting sqref="L51">
    <cfRule type="cellIs" dxfId="3741" priority="139" operator="greaterThan">
      <formula>K51</formula>
    </cfRule>
  </conditionalFormatting>
  <conditionalFormatting sqref="L52">
    <cfRule type="cellIs" dxfId="3740" priority="138" operator="greaterThan">
      <formula>K52</formula>
    </cfRule>
  </conditionalFormatting>
  <conditionalFormatting sqref="Z51">
    <cfRule type="cellIs" dxfId="3739" priority="137" operator="greaterThan">
      <formula>Y51</formula>
    </cfRule>
  </conditionalFormatting>
  <conditionalFormatting sqref="Z52">
    <cfRule type="cellIs" dxfId="3738" priority="136" operator="greaterThan">
      <formula>Y52</formula>
    </cfRule>
  </conditionalFormatting>
  <conditionalFormatting sqref="AB51">
    <cfRule type="cellIs" dxfId="3737" priority="135" operator="greaterThan">
      <formula>AA51</formula>
    </cfRule>
  </conditionalFormatting>
  <conditionalFormatting sqref="AB52">
    <cfRule type="cellIs" dxfId="3736" priority="134" operator="greaterThan">
      <formula>AA52</formula>
    </cfRule>
  </conditionalFormatting>
  <conditionalFormatting sqref="R27">
    <cfRule type="expression" dxfId="3735" priority="132">
      <formula>J27&gt;=23</formula>
    </cfRule>
    <cfRule type="expression" dxfId="3734" priority="133">
      <formula>J27&lt;23</formula>
    </cfRule>
  </conditionalFormatting>
  <conditionalFormatting sqref="R57">
    <cfRule type="expression" dxfId="3733" priority="129">
      <formula>E57=0</formula>
    </cfRule>
    <cfRule type="expression" dxfId="3732" priority="130">
      <formula>J57&gt;=23</formula>
    </cfRule>
    <cfRule type="expression" dxfId="3731" priority="131">
      <formula>J57&lt;23</formula>
    </cfRule>
  </conditionalFormatting>
  <conditionalFormatting sqref="Q27">
    <cfRule type="expression" dxfId="3730" priority="127">
      <formula>D27&lt;C27</formula>
    </cfRule>
    <cfRule type="expression" dxfId="3729" priority="128">
      <formula>D27&gt;=C27</formula>
    </cfRule>
  </conditionalFormatting>
  <conditionalFormatting sqref="Q28">
    <cfRule type="expression" dxfId="3728" priority="125">
      <formula>D28&lt;C28</formula>
    </cfRule>
    <cfRule type="expression" dxfId="3727" priority="126">
      <formula>D28&gt;=C28</formula>
    </cfRule>
  </conditionalFormatting>
  <conditionalFormatting sqref="Q29">
    <cfRule type="expression" dxfId="3726" priority="123">
      <formula>D29&lt;C29</formula>
    </cfRule>
    <cfRule type="expression" dxfId="3725" priority="124">
      <formula>D29&gt;=C29</formula>
    </cfRule>
  </conditionalFormatting>
  <conditionalFormatting sqref="Q30">
    <cfRule type="expression" dxfId="3724" priority="121">
      <formula>D30&lt;C30</formula>
    </cfRule>
    <cfRule type="expression" dxfId="3723" priority="122">
      <formula>D30&gt;=C30</formula>
    </cfRule>
  </conditionalFormatting>
  <conditionalFormatting sqref="Q31">
    <cfRule type="expression" dxfId="3722" priority="119">
      <formula>D31&lt;C31</formula>
    </cfRule>
    <cfRule type="expression" dxfId="3721" priority="120">
      <formula>D31&gt;=C31</formula>
    </cfRule>
  </conditionalFormatting>
  <conditionalFormatting sqref="Q40">
    <cfRule type="expression" dxfId="3720" priority="117">
      <formula>D40&lt;C40</formula>
    </cfRule>
    <cfRule type="expression" dxfId="3719" priority="118">
      <formula>D40&gt;=C40</formula>
    </cfRule>
  </conditionalFormatting>
  <conditionalFormatting sqref="Q41">
    <cfRule type="expression" dxfId="3718" priority="115">
      <formula>D41&lt;C41</formula>
    </cfRule>
    <cfRule type="expression" dxfId="3717" priority="116">
      <formula>D41&gt;=C41</formula>
    </cfRule>
  </conditionalFormatting>
  <conditionalFormatting sqref="Q42">
    <cfRule type="expression" dxfId="3716" priority="113">
      <formula>D42&lt;C42</formula>
    </cfRule>
    <cfRule type="expression" dxfId="3715" priority="114">
      <formula>D42&gt;=C42</formula>
    </cfRule>
  </conditionalFormatting>
  <conditionalFormatting sqref="Q32">
    <cfRule type="expression" dxfId="3714" priority="111">
      <formula>D32&lt;C32</formula>
    </cfRule>
    <cfRule type="expression" dxfId="3713" priority="112">
      <formula>D32&gt;=C32</formula>
    </cfRule>
  </conditionalFormatting>
  <conditionalFormatting sqref="Q43">
    <cfRule type="expression" dxfId="3712" priority="109">
      <formula>D43&lt;C43</formula>
    </cfRule>
    <cfRule type="expression" dxfId="3711" priority="110">
      <formula>D43&gt;=C43</formula>
    </cfRule>
  </conditionalFormatting>
  <conditionalFormatting sqref="Q44">
    <cfRule type="expression" dxfId="3710" priority="107">
      <formula>D44&lt;C44</formula>
    </cfRule>
    <cfRule type="expression" dxfId="3709" priority="108">
      <formula>D44&gt;=C44</formula>
    </cfRule>
  </conditionalFormatting>
  <conditionalFormatting sqref="Q45">
    <cfRule type="expression" dxfId="3708" priority="105">
      <formula>D45&lt;C45</formula>
    </cfRule>
    <cfRule type="expression" dxfId="3707" priority="106">
      <formula>D45&gt;=C45</formula>
    </cfRule>
  </conditionalFormatting>
  <conditionalFormatting sqref="Q46">
    <cfRule type="expression" dxfId="3706" priority="103">
      <formula>D46&lt;C46</formula>
    </cfRule>
    <cfRule type="expression" dxfId="3705" priority="104">
      <formula>D46&gt;=C46</formula>
    </cfRule>
  </conditionalFormatting>
  <conditionalFormatting sqref="Q47">
    <cfRule type="expression" dxfId="3704" priority="101">
      <formula>D47&lt;C47</formula>
    </cfRule>
    <cfRule type="expression" dxfId="3703" priority="102">
      <formula>D47&gt;=C47</formula>
    </cfRule>
  </conditionalFormatting>
  <conditionalFormatting sqref="Q48">
    <cfRule type="expression" dxfId="3702" priority="99">
      <formula>D48&lt;C48</formula>
    </cfRule>
    <cfRule type="expression" dxfId="3701" priority="100">
      <formula>D48&gt;=C48</formula>
    </cfRule>
  </conditionalFormatting>
  <conditionalFormatting sqref="Q49">
    <cfRule type="expression" dxfId="3700" priority="97">
      <formula>D49&lt;C49</formula>
    </cfRule>
    <cfRule type="expression" dxfId="3699" priority="98">
      <formula>D49&gt;=C49</formula>
    </cfRule>
  </conditionalFormatting>
  <conditionalFormatting sqref="Q50">
    <cfRule type="expression" dxfId="3698" priority="95">
      <formula>D50&lt;C50</formula>
    </cfRule>
    <cfRule type="expression" dxfId="3697" priority="96">
      <formula>D50&gt;=C50</formula>
    </cfRule>
  </conditionalFormatting>
  <conditionalFormatting sqref="Q51">
    <cfRule type="expression" dxfId="3696" priority="93">
      <formula>D51&lt;C51</formula>
    </cfRule>
    <cfRule type="expression" dxfId="3695" priority="94">
      <formula>D51&gt;=C51</formula>
    </cfRule>
  </conditionalFormatting>
  <conditionalFormatting sqref="Q52">
    <cfRule type="expression" dxfId="3694" priority="91">
      <formula>D52&lt;C52</formula>
    </cfRule>
    <cfRule type="expression" dxfId="3693" priority="92">
      <formula>D52&gt;=C52</formula>
    </cfRule>
  </conditionalFormatting>
  <conditionalFormatting sqref="Q58">
    <cfRule type="expression" dxfId="3692" priority="89">
      <formula>D58&lt;C58</formula>
    </cfRule>
    <cfRule type="expression" dxfId="3691" priority="90">
      <formula>D58&gt;=C58</formula>
    </cfRule>
  </conditionalFormatting>
  <conditionalFormatting sqref="Q59">
    <cfRule type="expression" dxfId="3690" priority="87">
      <formula>D59&lt;C59</formula>
    </cfRule>
    <cfRule type="expression" dxfId="3689" priority="88">
      <formula>D59&gt;=C59</formula>
    </cfRule>
  </conditionalFormatting>
  <conditionalFormatting sqref="Q60">
    <cfRule type="expression" dxfId="3688" priority="85">
      <formula>D60&lt;C60</formula>
    </cfRule>
    <cfRule type="expression" dxfId="3687" priority="86">
      <formula>D60&gt;=C60</formula>
    </cfRule>
  </conditionalFormatting>
  <conditionalFormatting sqref="Q61">
    <cfRule type="expression" dxfId="3686" priority="83">
      <formula>D61&lt;C61</formula>
    </cfRule>
    <cfRule type="expression" dxfId="3685" priority="84">
      <formula>D61&gt;=C61</formula>
    </cfRule>
  </conditionalFormatting>
  <conditionalFormatting sqref="Q62">
    <cfRule type="expression" dxfId="3684" priority="81">
      <formula>D62&lt;C62</formula>
    </cfRule>
    <cfRule type="expression" dxfId="3683" priority="82">
      <formula>D62&gt;=C62</formula>
    </cfRule>
  </conditionalFormatting>
  <conditionalFormatting sqref="Q63">
    <cfRule type="expression" dxfId="3682" priority="79">
      <formula>D63&lt;C63</formula>
    </cfRule>
    <cfRule type="expression" dxfId="3681" priority="80">
      <formula>D63&gt;=C63</formula>
    </cfRule>
  </conditionalFormatting>
  <conditionalFormatting sqref="Q64">
    <cfRule type="expression" dxfId="3680" priority="77">
      <formula>D64&lt;C64</formula>
    </cfRule>
    <cfRule type="expression" dxfId="3679" priority="78">
      <formula>D64&gt;=C64</formula>
    </cfRule>
  </conditionalFormatting>
  <conditionalFormatting sqref="Q70">
    <cfRule type="expression" dxfId="3678" priority="75">
      <formula>D70&lt;C70</formula>
    </cfRule>
    <cfRule type="expression" dxfId="3677" priority="76">
      <formula>D70&gt;=C70</formula>
    </cfRule>
  </conditionalFormatting>
  <conditionalFormatting sqref="Q71">
    <cfRule type="expression" dxfId="3676" priority="73">
      <formula>D71&lt;C71</formula>
    </cfRule>
    <cfRule type="expression" dxfId="3675" priority="74">
      <formula>D71&gt;=C71</formula>
    </cfRule>
  </conditionalFormatting>
  <conditionalFormatting sqref="Q72">
    <cfRule type="expression" dxfId="3674" priority="71">
      <formula>D72&lt;C72</formula>
    </cfRule>
    <cfRule type="expression" dxfId="3673" priority="72">
      <formula>D72&gt;=C72</formula>
    </cfRule>
  </conditionalFormatting>
  <conditionalFormatting sqref="T57">
    <cfRule type="containsText" dxfId="3672" priority="70" operator="containsText" text="Assessment Only">
      <formula>NOT(ISERROR(SEARCH("Assessment Only",T57)))</formula>
    </cfRule>
  </conditionalFormatting>
  <conditionalFormatting sqref="R28">
    <cfRule type="expression" dxfId="3671" priority="68">
      <formula>J28&gt;=23</formula>
    </cfRule>
    <cfRule type="expression" dxfId="3670" priority="69">
      <formula>J28&lt;23</formula>
    </cfRule>
  </conditionalFormatting>
  <conditionalFormatting sqref="R29">
    <cfRule type="expression" dxfId="3669" priority="66">
      <formula>J29&gt;=23</formula>
    </cfRule>
    <cfRule type="expression" dxfId="3668" priority="67">
      <formula>J29&lt;23</formula>
    </cfRule>
  </conditionalFormatting>
  <conditionalFormatting sqref="R30">
    <cfRule type="expression" dxfId="3667" priority="64">
      <formula>J30&gt;=23</formula>
    </cfRule>
    <cfRule type="expression" dxfId="3666" priority="65">
      <formula>J30&lt;23</formula>
    </cfRule>
  </conditionalFormatting>
  <conditionalFormatting sqref="R31">
    <cfRule type="expression" dxfId="3665" priority="62">
      <formula>J31&gt;=23</formula>
    </cfRule>
    <cfRule type="expression" dxfId="3664" priority="63">
      <formula>J31&lt;23</formula>
    </cfRule>
  </conditionalFormatting>
  <conditionalFormatting sqref="R32">
    <cfRule type="expression" dxfId="3663" priority="60">
      <formula>J32&gt;=23</formula>
    </cfRule>
    <cfRule type="expression" dxfId="3662" priority="61">
      <formula>J32&lt;23</formula>
    </cfRule>
  </conditionalFormatting>
  <conditionalFormatting sqref="R33">
    <cfRule type="expression" dxfId="3661" priority="58">
      <formula>J33&gt;=23</formula>
    </cfRule>
    <cfRule type="expression" dxfId="3660" priority="59">
      <formula>J33&lt;23</formula>
    </cfRule>
  </conditionalFormatting>
  <conditionalFormatting sqref="R34">
    <cfRule type="expression" dxfId="3659" priority="56">
      <formula>J34&gt;=23</formula>
    </cfRule>
    <cfRule type="expression" dxfId="3658" priority="57">
      <formula>J34&lt;23</formula>
    </cfRule>
  </conditionalFormatting>
  <conditionalFormatting sqref="R35">
    <cfRule type="expression" dxfId="3657" priority="54">
      <formula>J35&gt;=23</formula>
    </cfRule>
    <cfRule type="expression" dxfId="3656" priority="55">
      <formula>J35&lt;23</formula>
    </cfRule>
  </conditionalFormatting>
  <conditionalFormatting sqref="R40">
    <cfRule type="expression" dxfId="3655" priority="52">
      <formula>J40&gt;=23</formula>
    </cfRule>
    <cfRule type="expression" dxfId="3654" priority="53">
      <formula>J40&lt;23</formula>
    </cfRule>
  </conditionalFormatting>
  <conditionalFormatting sqref="R41">
    <cfRule type="expression" dxfId="3653" priority="50">
      <formula>J41&gt;=23</formula>
    </cfRule>
    <cfRule type="expression" dxfId="3652" priority="51">
      <formula>J41&lt;23</formula>
    </cfRule>
  </conditionalFormatting>
  <conditionalFormatting sqref="R42">
    <cfRule type="expression" dxfId="3651" priority="48">
      <formula>J42&gt;=23</formula>
    </cfRule>
    <cfRule type="expression" dxfId="3650" priority="49">
      <formula>J42&lt;23</formula>
    </cfRule>
  </conditionalFormatting>
  <conditionalFormatting sqref="R43">
    <cfRule type="expression" dxfId="3649" priority="46">
      <formula>J43&gt;=23</formula>
    </cfRule>
    <cfRule type="expression" dxfId="3648" priority="47">
      <formula>J43&lt;23</formula>
    </cfRule>
  </conditionalFormatting>
  <conditionalFormatting sqref="R44">
    <cfRule type="expression" dxfId="3647" priority="44">
      <formula>J44&gt;=23</formula>
    </cfRule>
    <cfRule type="expression" dxfId="3646" priority="45">
      <formula>J44&lt;23</formula>
    </cfRule>
  </conditionalFormatting>
  <conditionalFormatting sqref="R45">
    <cfRule type="expression" dxfId="3645" priority="42">
      <formula>J45&gt;=23</formula>
    </cfRule>
    <cfRule type="expression" dxfId="3644" priority="43">
      <formula>J45&lt;23</formula>
    </cfRule>
  </conditionalFormatting>
  <conditionalFormatting sqref="R46">
    <cfRule type="expression" dxfId="3643" priority="40">
      <formula>J46&gt;=23</formula>
    </cfRule>
    <cfRule type="expression" dxfId="3642" priority="41">
      <formula>J46&lt;23</formula>
    </cfRule>
  </conditionalFormatting>
  <conditionalFormatting sqref="R47">
    <cfRule type="expression" dxfId="3641" priority="38">
      <formula>J47&gt;=23</formula>
    </cfRule>
    <cfRule type="expression" dxfId="3640" priority="39">
      <formula>J47&lt;23</formula>
    </cfRule>
  </conditionalFormatting>
  <conditionalFormatting sqref="R48">
    <cfRule type="expression" dxfId="3639" priority="36">
      <formula>J48&gt;=23</formula>
    </cfRule>
    <cfRule type="expression" dxfId="3638" priority="37">
      <formula>J48&lt;23</formula>
    </cfRule>
  </conditionalFormatting>
  <conditionalFormatting sqref="R49">
    <cfRule type="expression" dxfId="3637" priority="34">
      <formula>J49&gt;=23</formula>
    </cfRule>
    <cfRule type="expression" dxfId="3636" priority="35">
      <formula>J49&lt;23</formula>
    </cfRule>
  </conditionalFormatting>
  <conditionalFormatting sqref="R50">
    <cfRule type="expression" dxfId="3635" priority="32">
      <formula>J50&gt;=23</formula>
    </cfRule>
    <cfRule type="expression" dxfId="3634" priority="33">
      <formula>J50&lt;23</formula>
    </cfRule>
  </conditionalFormatting>
  <conditionalFormatting sqref="R51">
    <cfRule type="expression" dxfId="3633" priority="30">
      <formula>J51&gt;=23</formula>
    </cfRule>
    <cfRule type="expression" dxfId="3632" priority="31">
      <formula>J51&lt;23</formula>
    </cfRule>
  </conditionalFormatting>
  <conditionalFormatting sqref="R52">
    <cfRule type="expression" dxfId="3631" priority="28">
      <formula>J52&gt;=23</formula>
    </cfRule>
    <cfRule type="expression" dxfId="3630" priority="29">
      <formula>J52&lt;23</formula>
    </cfRule>
  </conditionalFormatting>
  <conditionalFormatting sqref="R58">
    <cfRule type="expression" dxfId="3629" priority="26">
      <formula>J58&gt;=23</formula>
    </cfRule>
    <cfRule type="expression" dxfId="3628" priority="27">
      <formula>J58&lt;23</formula>
    </cfRule>
  </conditionalFormatting>
  <conditionalFormatting sqref="R59">
    <cfRule type="expression" dxfId="3627" priority="24">
      <formula>J59&gt;=23</formula>
    </cfRule>
    <cfRule type="expression" dxfId="3626" priority="25">
      <formula>J59&lt;23</formula>
    </cfRule>
  </conditionalFormatting>
  <conditionalFormatting sqref="R60">
    <cfRule type="expression" dxfId="3625" priority="22">
      <formula>J60&gt;=23</formula>
    </cfRule>
    <cfRule type="expression" dxfId="3624" priority="23">
      <formula>J60&lt;23</formula>
    </cfRule>
  </conditionalFormatting>
  <conditionalFormatting sqref="R61">
    <cfRule type="expression" dxfId="3623" priority="20">
      <formula>J61&gt;=23</formula>
    </cfRule>
    <cfRule type="expression" dxfId="3622" priority="21">
      <formula>J61&lt;23</formula>
    </cfRule>
  </conditionalFormatting>
  <conditionalFormatting sqref="R62">
    <cfRule type="expression" dxfId="3621" priority="18">
      <formula>J62&gt;=23</formula>
    </cfRule>
    <cfRule type="expression" dxfId="3620" priority="19">
      <formula>J62&lt;23</formula>
    </cfRule>
  </conditionalFormatting>
  <conditionalFormatting sqref="R63">
    <cfRule type="expression" dxfId="3619" priority="16">
      <formula>J63&gt;=23</formula>
    </cfRule>
    <cfRule type="expression" dxfId="3618" priority="17">
      <formula>J63&lt;23</formula>
    </cfRule>
  </conditionalFormatting>
  <conditionalFormatting sqref="R64">
    <cfRule type="expression" dxfId="3617" priority="14">
      <formula>J64&gt;=23</formula>
    </cfRule>
    <cfRule type="expression" dxfId="3616" priority="15">
      <formula>J64&lt;23</formula>
    </cfRule>
  </conditionalFormatting>
  <conditionalFormatting sqref="R70">
    <cfRule type="expression" dxfId="3615" priority="12">
      <formula>J70&gt;=23</formula>
    </cfRule>
    <cfRule type="expression" dxfId="3614" priority="13">
      <formula>J70&lt;23</formula>
    </cfRule>
  </conditionalFormatting>
  <conditionalFormatting sqref="R71">
    <cfRule type="expression" dxfId="3613" priority="10">
      <formula>J71&gt;=23</formula>
    </cfRule>
    <cfRule type="expression" dxfId="3612" priority="11">
      <formula>J71&lt;23</formula>
    </cfRule>
  </conditionalFormatting>
  <conditionalFormatting sqref="R73">
    <cfRule type="expression" dxfId="3611" priority="6">
      <formula>J73&gt;=23</formula>
    </cfRule>
    <cfRule type="expression" dxfId="3610" priority="7">
      <formula>J73&lt;23</formula>
    </cfRule>
  </conditionalFormatting>
  <conditionalFormatting sqref="R74">
    <cfRule type="expression" dxfId="3609" priority="4">
      <formula>J74&gt;=23</formula>
    </cfRule>
    <cfRule type="expression" dxfId="3608" priority="5">
      <formula>J74&lt;23</formula>
    </cfRule>
  </conditionalFormatting>
  <conditionalFormatting sqref="R72">
    <cfRule type="expression" dxfId="3607" priority="1">
      <formula>E72=0</formula>
    </cfRule>
    <cfRule type="expression" dxfId="3606" priority="2">
      <formula>J72&gt;=23</formula>
    </cfRule>
    <cfRule type="expression" dxfId="360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sheetPr codeName="Sheet25"/>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'[1]25th'!$E$17+'[1]25th'!$F$17+'[1]25th'!$G$17</f>
        <v>1</v>
      </c>
      <c r="D27" s="240">
        <f>'[1]25th'!$H$17+'[1]25th'!$I$17+'[1]25th'!$J$17</f>
        <v>0</v>
      </c>
      <c r="E27" s="263">
        <f>'[1]25th'!B3</f>
        <v>3</v>
      </c>
      <c r="F27" s="264">
        <f>'[1]25th'!C3</f>
        <v>0</v>
      </c>
      <c r="G27" s="265">
        <f>'[1]25th'!D3</f>
        <v>2</v>
      </c>
      <c r="H27" s="266">
        <f>'[1]25th'!E3</f>
        <v>0</v>
      </c>
      <c r="I27" s="120">
        <f>'[1]25th'!F3</f>
        <v>34.5</v>
      </c>
      <c r="J27" s="53">
        <f>'[1]25th'!G3</f>
        <v>0</v>
      </c>
      <c r="K27" s="54">
        <f>'[1]25th'!H3</f>
        <v>23</v>
      </c>
      <c r="L27" s="160">
        <f>'[1]25th'!I3</f>
        <v>0</v>
      </c>
      <c r="M27" s="146">
        <f>'[1]25th'!J3</f>
        <v>5</v>
      </c>
      <c r="N27" s="39" t="e">
        <f>'[1]25th'!K3</f>
        <v>#DIV/0!</v>
      </c>
      <c r="O27" s="38">
        <f>'[1]25th'!L3</f>
        <v>3</v>
      </c>
      <c r="P27" s="123" t="e">
        <f>'[1]25th'!M3</f>
        <v>#DIV/0!</v>
      </c>
      <c r="Q27" s="125" t="str">
        <f>IF(D27="","",IF(D27&gt;=C27,"J",IF(D27&lt;C27,"L")))</f>
        <v>L</v>
      </c>
      <c r="R27" s="90" t="str">
        <f t="shared" ref="R27:R52" si="0">IF(J27="","",IF(J27&gt;=23,"J",IF(J27&lt;23,"L")))</f>
        <v>L</v>
      </c>
      <c r="S27" s="90" t="str">
        <f>IF(J27="","",IF(J27&gt;=I27-8,"J",IF(J27&lt;I27-8,"L")))</f>
        <v>L</v>
      </c>
      <c r="T27" s="68">
        <f>'[1]25th'!N3</f>
        <v>0</v>
      </c>
      <c r="U27" s="184">
        <f>'[1]25th'!O3</f>
        <v>3</v>
      </c>
      <c r="V27" s="185">
        <f>'[1]25th'!P3</f>
        <v>0</v>
      </c>
      <c r="W27" s="186">
        <f>'[1]25th'!Q3</f>
        <v>2</v>
      </c>
      <c r="X27" s="194">
        <f>'[1]25th'!R3</f>
        <v>0</v>
      </c>
      <c r="Y27" s="193">
        <f>'[1]25th'!S3</f>
        <v>34.5</v>
      </c>
      <c r="Z27" s="187">
        <f>'[1]25th'!T3</f>
        <v>0</v>
      </c>
      <c r="AA27" s="192">
        <f>'[1]25th'!U3</f>
        <v>23</v>
      </c>
      <c r="AB27" s="227">
        <f>'[1]25th'!V3</f>
        <v>0</v>
      </c>
      <c r="AC27" s="197">
        <f>'[1]25th'!W3</f>
        <v>5</v>
      </c>
      <c r="AD27" s="188" t="e">
        <f>'[1]25th'!X3</f>
        <v>#DIV/0!</v>
      </c>
      <c r="AE27" s="189">
        <f>'[1]25th'!Y3</f>
        <v>3</v>
      </c>
      <c r="AF27" s="198" t="e">
        <f>'[1]25th'!Z3</f>
        <v>#DIV/0!</v>
      </c>
      <c r="AG27" s="196" t="str">
        <f>IF(Z27="","",IF(Z27&gt;=23,"J",IF(Z27&lt;23,"L")))</f>
        <v>L</v>
      </c>
      <c r="AH27" s="190" t="str">
        <f>IF(Z27="","",IF(Z27&gt;=Y27-8,"J",IF(Z27&lt;Y27-8,"L")))</f>
        <v>L</v>
      </c>
      <c r="AI27" s="191">
        <f>'[1]25th'!$AA$3</f>
        <v>0</v>
      </c>
    </row>
    <row r="28" spans="1:35" ht="12" customHeight="1">
      <c r="A28" s="408" t="s">
        <v>2</v>
      </c>
      <c r="B28" s="409"/>
      <c r="C28" s="232">
        <f>'[2]25th'!$E$17+'[2]25th'!$F$17+'[2]25th'!$G$17</f>
        <v>1</v>
      </c>
      <c r="D28" s="273">
        <f>'[2]25th'!$H$17+'[2]25th'!$I$17+'[2]25th'!$J$17</f>
        <v>0</v>
      </c>
      <c r="E28" s="14">
        <f>'[2]25th'!B3</f>
        <v>3</v>
      </c>
      <c r="F28" s="71">
        <f>'[2]25th'!C3</f>
        <v>0</v>
      </c>
      <c r="G28" s="16">
        <f>'[2]25th'!D3</f>
        <v>2</v>
      </c>
      <c r="H28" s="195">
        <f>'[2]25th'!E3</f>
        <v>0</v>
      </c>
      <c r="I28" s="81">
        <f>'[2]25th'!F3</f>
        <v>34.5</v>
      </c>
      <c r="J28" s="56">
        <f>'[2]25th'!G3</f>
        <v>0</v>
      </c>
      <c r="K28" s="57">
        <f>'[2]25th'!H3</f>
        <v>23</v>
      </c>
      <c r="L28" s="161">
        <f>'[2]25th'!I3</f>
        <v>0</v>
      </c>
      <c r="M28" s="150">
        <f>'[2]25th'!J3</f>
        <v>5</v>
      </c>
      <c r="N28" s="37" t="e">
        <f>'[2]25th'!K3</f>
        <v>#DIV/0!</v>
      </c>
      <c r="O28" s="36">
        <f>'[2]25th'!L3</f>
        <v>3</v>
      </c>
      <c r="P28" s="124" t="e">
        <f>'[2]25th'!M3</f>
        <v>#DIV/0!</v>
      </c>
      <c r="Q28" s="126" t="str">
        <f t="shared" ref="Q28:Q52" si="1">IF(D28="","",IF(D28&gt;=C28,"J",IF(D28&lt;C28,"L")))</f>
        <v>L</v>
      </c>
      <c r="R28" s="90" t="str">
        <f t="shared" si="0"/>
        <v>L</v>
      </c>
      <c r="S28" s="69" t="str">
        <f t="shared" ref="S28:S52" si="2">IF(J28="","",IF(J28&gt;=I28-8,"J",IF(J28&lt;I28-8,"L")))</f>
        <v>L</v>
      </c>
      <c r="T28" s="15">
        <f>'[2]25th'!N3</f>
        <v>0</v>
      </c>
      <c r="U28" s="14">
        <f>'[2]25th'!O3</f>
        <v>3</v>
      </c>
      <c r="V28" s="71">
        <f>'[2]25th'!P3</f>
        <v>0</v>
      </c>
      <c r="W28" s="16">
        <f>'[2]25th'!Q3</f>
        <v>2</v>
      </c>
      <c r="X28" s="195">
        <f>'[2]25th'!R3</f>
        <v>0</v>
      </c>
      <c r="Y28" s="55">
        <f>'[2]25th'!S3</f>
        <v>34.5</v>
      </c>
      <c r="Z28" s="56">
        <f>'[2]25th'!T3</f>
        <v>0</v>
      </c>
      <c r="AA28" s="17">
        <f>'[2]25th'!U3</f>
        <v>23</v>
      </c>
      <c r="AB28" s="129">
        <f>'[2]25th'!V3</f>
        <v>0</v>
      </c>
      <c r="AC28" s="150">
        <f>'[2]25th'!W3</f>
        <v>5</v>
      </c>
      <c r="AD28" s="37" t="e">
        <f>'[2]25th'!X3</f>
        <v>#DIV/0!</v>
      </c>
      <c r="AE28" s="36">
        <f>'[2]25th'!Y3</f>
        <v>3</v>
      </c>
      <c r="AF28" s="151" t="e">
        <f>'[2]25th'!Z3</f>
        <v>#DIV/0!</v>
      </c>
      <c r="AG28" s="165" t="str">
        <f t="shared" ref="AG28:AG52" si="3">IF(Z28="","",IF(Z28&gt;=23,"J",IF(Z28&lt;23,"L")))</f>
        <v>L</v>
      </c>
      <c r="AH28" s="69" t="str">
        <f t="shared" ref="AH28:AH52" si="4">IF(Z28="","",IF(Z28&gt;=Y28-8,"J",IF(Z28&lt;Y28-8,"L")))</f>
        <v>L</v>
      </c>
      <c r="AI28" s="15">
        <f>'[2]25th'!$AA$3</f>
        <v>0</v>
      </c>
    </row>
    <row r="29" spans="1:35" ht="12" customHeight="1">
      <c r="A29" s="408" t="s">
        <v>3</v>
      </c>
      <c r="B29" s="409"/>
      <c r="C29" s="232">
        <f>'[3]25th'!$E$17+'[3]25th'!$F$17+'[3]25th'!$G$17</f>
        <v>1</v>
      </c>
      <c r="D29" s="273">
        <f>'[3]25th'!$H$17+'[3]25th'!$I$17+'[3]25th'!$J$17</f>
        <v>0</v>
      </c>
      <c r="E29" s="14">
        <f>'[3]25th'!B3</f>
        <v>3</v>
      </c>
      <c r="F29" s="71">
        <f>'[3]25th'!C3</f>
        <v>0</v>
      </c>
      <c r="G29" s="16">
        <f>'[3]25th'!D3</f>
        <v>2</v>
      </c>
      <c r="H29" s="195">
        <f>'[3]25th'!E3</f>
        <v>0</v>
      </c>
      <c r="I29" s="81">
        <f>'[3]25th'!F3</f>
        <v>34.5</v>
      </c>
      <c r="J29" s="56">
        <f>'[3]25th'!G3</f>
        <v>0</v>
      </c>
      <c r="K29" s="57">
        <f>'[3]25th'!H3</f>
        <v>23</v>
      </c>
      <c r="L29" s="161">
        <f>'[3]25th'!I3</f>
        <v>0</v>
      </c>
      <c r="M29" s="150">
        <f>'[3]25th'!J3</f>
        <v>5</v>
      </c>
      <c r="N29" s="37" t="e">
        <f>'[3]25th'!K3</f>
        <v>#DIV/0!</v>
      </c>
      <c r="O29" s="36">
        <f>'[3]25th'!L3</f>
        <v>3</v>
      </c>
      <c r="P29" s="124" t="e">
        <f>'[3]25th'!M3</f>
        <v>#DIV/0!</v>
      </c>
      <c r="Q29" s="126" t="str">
        <f t="shared" si="1"/>
        <v>L</v>
      </c>
      <c r="R29" s="90" t="str">
        <f t="shared" si="0"/>
        <v>L</v>
      </c>
      <c r="S29" s="69" t="str">
        <f t="shared" si="2"/>
        <v>L</v>
      </c>
      <c r="T29" s="15">
        <f>'[3]25th'!N3</f>
        <v>0</v>
      </c>
      <c r="U29" s="14">
        <f>'[3]25th'!O3</f>
        <v>3</v>
      </c>
      <c r="V29" s="71">
        <f>'[3]25th'!P3</f>
        <v>0</v>
      </c>
      <c r="W29" s="16">
        <f>'[3]25th'!Q3</f>
        <v>2</v>
      </c>
      <c r="X29" s="195">
        <f>'[3]25th'!R3</f>
        <v>0</v>
      </c>
      <c r="Y29" s="55">
        <f>'[3]25th'!S3</f>
        <v>34.5</v>
      </c>
      <c r="Z29" s="56">
        <f>'[3]25th'!T3</f>
        <v>0</v>
      </c>
      <c r="AA29" s="17">
        <f>'[3]25th'!U3</f>
        <v>23</v>
      </c>
      <c r="AB29" s="129">
        <f>'[3]25th'!V3</f>
        <v>0</v>
      </c>
      <c r="AC29" s="150">
        <f>'[3]25th'!W3</f>
        <v>5</v>
      </c>
      <c r="AD29" s="37" t="e">
        <f>'[3]25th'!X3</f>
        <v>#DIV/0!</v>
      </c>
      <c r="AE29" s="36">
        <f>'[3]25th'!Y3</f>
        <v>3</v>
      </c>
      <c r="AF29" s="151" t="e">
        <f>'[3]25th'!Z3</f>
        <v>#DIV/0!</v>
      </c>
      <c r="AG29" s="165" t="str">
        <f t="shared" si="3"/>
        <v>L</v>
      </c>
      <c r="AH29" s="69" t="str">
        <f t="shared" si="4"/>
        <v>L</v>
      </c>
      <c r="AI29" s="15">
        <f>'[3]25th'!$AA$3</f>
        <v>0</v>
      </c>
    </row>
    <row r="30" spans="1:35" ht="12" customHeight="1">
      <c r="A30" s="408" t="s">
        <v>120</v>
      </c>
      <c r="B30" s="409"/>
      <c r="C30" s="232">
        <f>'[4]25th'!$E$17+'[4]25th'!$F$17+'[4]25th'!$G$17</f>
        <v>1</v>
      </c>
      <c r="D30" s="273">
        <f>'[4]25th'!$H$17+'[4]25th'!$I$17+'[4]25th'!$J$17</f>
        <v>0</v>
      </c>
      <c r="E30" s="14">
        <f>'[4]25th'!B3</f>
        <v>7</v>
      </c>
      <c r="F30" s="71">
        <f>'[4]25th'!C3</f>
        <v>0</v>
      </c>
      <c r="G30" s="16">
        <f>'[4]25th'!D3</f>
        <v>5</v>
      </c>
      <c r="H30" s="195">
        <f>'[4]25th'!E3</f>
        <v>0</v>
      </c>
      <c r="I30" s="81">
        <f>'[4]25th'!F3</f>
        <v>80.5</v>
      </c>
      <c r="J30" s="56">
        <f>'[4]25th'!G3</f>
        <v>0</v>
      </c>
      <c r="K30" s="57">
        <f>'[4]25th'!H3</f>
        <v>57.5</v>
      </c>
      <c r="L30" s="161">
        <f>'[4]25th'!I3</f>
        <v>0</v>
      </c>
      <c r="M30" s="150">
        <f>'[4]25th'!J3</f>
        <v>5.1428571428571432</v>
      </c>
      <c r="N30" s="37" t="e">
        <f>'[4]25th'!K3</f>
        <v>#DIV/0!</v>
      </c>
      <c r="O30" s="36">
        <f>'[4]25th'!L3</f>
        <v>3</v>
      </c>
      <c r="P30" s="124" t="e">
        <f>'[4]25th'!M3</f>
        <v>#DIV/0!</v>
      </c>
      <c r="Q30" s="126" t="str">
        <f t="shared" si="1"/>
        <v>L</v>
      </c>
      <c r="R30" s="90" t="str">
        <f t="shared" si="0"/>
        <v>L</v>
      </c>
      <c r="S30" s="69" t="str">
        <f>IF(J30="","",IF(J30&gt;=I30-8,"J",IF(J30&lt;I30-8,"L")))</f>
        <v>L</v>
      </c>
      <c r="T30" s="15">
        <f>'[4]25th'!N3</f>
        <v>0</v>
      </c>
      <c r="U30" s="14">
        <f>'[4]25th'!O3</f>
        <v>7</v>
      </c>
      <c r="V30" s="71">
        <f>'[4]25th'!P3</f>
        <v>0</v>
      </c>
      <c r="W30" s="16">
        <f>'[4]25th'!Q3</f>
        <v>4</v>
      </c>
      <c r="X30" s="195">
        <f>'[4]25th'!R3</f>
        <v>0</v>
      </c>
      <c r="Y30" s="55">
        <f>'[4]25th'!S3</f>
        <v>80.5</v>
      </c>
      <c r="Z30" s="56">
        <f>'[4]25th'!T3</f>
        <v>0</v>
      </c>
      <c r="AA30" s="17">
        <f>'[4]25th'!U3</f>
        <v>46</v>
      </c>
      <c r="AB30" s="129">
        <f>'[4]25th'!V3</f>
        <v>0</v>
      </c>
      <c r="AC30" s="150">
        <f>'[4]25th'!W3</f>
        <v>5.1428571428571432</v>
      </c>
      <c r="AD30" s="37" t="e">
        <f>'[4]25th'!X3</f>
        <v>#DIV/0!</v>
      </c>
      <c r="AE30" s="36">
        <f>'[4]25th'!Y3</f>
        <v>3.2727272727272729</v>
      </c>
      <c r="AF30" s="151" t="e">
        <f>'[4]25th'!Z3</f>
        <v>#DIV/0!</v>
      </c>
      <c r="AG30" s="165" t="str">
        <f>IF(Z30="","",IF(Z30&gt;=23,"J",IF(Z30&lt;23,"L")))</f>
        <v>L</v>
      </c>
      <c r="AH30" s="69" t="str">
        <f>IF(Z30="","",IF(Z30&gt;=Y30-8,"J",IF(Z30&lt;Y30-8,"L")))</f>
        <v>L</v>
      </c>
      <c r="AI30" s="15">
        <f>'[4]25th'!$AA$3</f>
        <v>0</v>
      </c>
    </row>
    <row r="31" spans="1:35" ht="12" customHeight="1">
      <c r="A31" s="408" t="s">
        <v>122</v>
      </c>
      <c r="B31" s="409"/>
      <c r="C31" s="232">
        <f>'[5]25th'!$E$17+'[5]25th'!$F$17+'[5]25th'!$G$17</f>
        <v>1</v>
      </c>
      <c r="D31" s="273">
        <f>'[5]25th'!$H$17+'[5]25th'!$I$17+'[5]25th'!$J$17</f>
        <v>0</v>
      </c>
      <c r="E31" s="14">
        <f>'[5]25th'!B3</f>
        <v>6</v>
      </c>
      <c r="F31" s="71">
        <f>'[5]25th'!C3</f>
        <v>0</v>
      </c>
      <c r="G31" s="16">
        <f>'[5]25th'!D3</f>
        <v>2</v>
      </c>
      <c r="H31" s="195">
        <f>'[5]25th'!E3</f>
        <v>0</v>
      </c>
      <c r="I31" s="81">
        <f>'[5]25th'!F3</f>
        <v>69</v>
      </c>
      <c r="J31" s="56">
        <f>'[5]25th'!G3</f>
        <v>0</v>
      </c>
      <c r="K31" s="57">
        <f>'[5]25th'!H3</f>
        <v>23</v>
      </c>
      <c r="L31" s="161">
        <f>'[5]25th'!I3</f>
        <v>0</v>
      </c>
      <c r="M31" s="150">
        <f>'[5]25th'!J3</f>
        <v>4</v>
      </c>
      <c r="N31" s="37" t="e">
        <f>'[5]25th'!K3</f>
        <v>#DIV/0!</v>
      </c>
      <c r="O31" s="36">
        <f>'[5]25th'!L3</f>
        <v>3</v>
      </c>
      <c r="P31" s="124" t="e">
        <f>'[5]25th'!M3</f>
        <v>#DIV/0!</v>
      </c>
      <c r="Q31" s="126" t="str">
        <f t="shared" si="1"/>
        <v>L</v>
      </c>
      <c r="R31" s="90" t="str">
        <f t="shared" si="0"/>
        <v>L</v>
      </c>
      <c r="S31" s="69" t="str">
        <f>IF(J31="","",IF(J31&gt;=I31-8,"J",IF(J31&lt;I31-8,"L")))</f>
        <v>L</v>
      </c>
      <c r="T31" s="15">
        <f>'[5]25th'!N3</f>
        <v>0</v>
      </c>
      <c r="U31" s="14">
        <f>'[5]25th'!O3</f>
        <v>5</v>
      </c>
      <c r="V31" s="71">
        <f>'[5]25th'!P3</f>
        <v>0</v>
      </c>
      <c r="W31" s="16">
        <f>'[5]25th'!Q3</f>
        <v>1</v>
      </c>
      <c r="X31" s="195">
        <f>'[5]25th'!R3</f>
        <v>0</v>
      </c>
      <c r="Y31" s="55">
        <f>'[5]25th'!S3</f>
        <v>57.5</v>
      </c>
      <c r="Z31" s="56">
        <f>'[5]25th'!T3</f>
        <v>0</v>
      </c>
      <c r="AA31" s="17">
        <f>'[5]25th'!U3</f>
        <v>11.5</v>
      </c>
      <c r="AB31" s="129">
        <f>'[5]25th'!V3</f>
        <v>0</v>
      </c>
      <c r="AC31" s="150">
        <f>'[5]25th'!W3</f>
        <v>4.8</v>
      </c>
      <c r="AD31" s="37" t="e">
        <f>'[5]25th'!X3</f>
        <v>#DIV/0!</v>
      </c>
      <c r="AE31" s="36">
        <f>'[5]25th'!Y3</f>
        <v>4</v>
      </c>
      <c r="AF31" s="151" t="e">
        <f>'[5]25th'!Z3</f>
        <v>#DIV/0!</v>
      </c>
      <c r="AG31" s="165" t="str">
        <f>IF(Z31="","",IF(Z31&gt;=23,"J",IF(Z31&lt;23,"L")))</f>
        <v>L</v>
      </c>
      <c r="AH31" s="69" t="str">
        <f>IF(Z31="","",IF(Z31&gt;=Y31-8,"J",IF(Z31&lt;Y31-8,"L")))</f>
        <v>L</v>
      </c>
      <c r="AI31" s="15">
        <f>'[5]25th'!$AA$3</f>
        <v>0</v>
      </c>
    </row>
    <row r="32" spans="1:35" ht="12" customHeight="1">
      <c r="A32" s="408" t="s">
        <v>5</v>
      </c>
      <c r="B32" s="409"/>
      <c r="C32" s="232">
        <f>'[6]25th'!$E$17+'[6]25th'!$F$17+'[6]25th'!$G$17</f>
        <v>1</v>
      </c>
      <c r="D32" s="273">
        <f>'[6]25th'!$H$17+'[6]25th'!$I$17+'[6]25th'!$J$17</f>
        <v>0</v>
      </c>
      <c r="E32" s="14">
        <f>'[6]25th'!B3</f>
        <v>6</v>
      </c>
      <c r="F32" s="71">
        <f>'[6]25th'!C3</f>
        <v>0</v>
      </c>
      <c r="G32" s="16">
        <f>'[6]25th'!D3</f>
        <v>2</v>
      </c>
      <c r="H32" s="195">
        <f>'[6]25th'!E3</f>
        <v>0</v>
      </c>
      <c r="I32" s="120">
        <f>'[6]25th'!F3</f>
        <v>69</v>
      </c>
      <c r="J32" s="53">
        <f>'[6]25th'!G3</f>
        <v>0</v>
      </c>
      <c r="K32" s="54">
        <f>'[6]25th'!H3</f>
        <v>30.5</v>
      </c>
      <c r="L32" s="160">
        <f>'[6]25th'!I3</f>
        <v>0</v>
      </c>
      <c r="M32" s="283" t="str">
        <f>'[6]25th'!J3</f>
        <v>N/A</v>
      </c>
      <c r="N32" s="284" t="str">
        <f>'[6]25th'!K3</f>
        <v>N/A</v>
      </c>
      <c r="O32" s="284" t="str">
        <f>'[6]25th'!L3</f>
        <v>N/A</v>
      </c>
      <c r="P32" s="285" t="str">
        <f>'[6]25th'!M3</f>
        <v>N/A</v>
      </c>
      <c r="Q32" s="126" t="str">
        <f t="shared" si="1"/>
        <v>L</v>
      </c>
      <c r="R32" s="90" t="str">
        <f t="shared" si="0"/>
        <v>L</v>
      </c>
      <c r="S32" s="69" t="str">
        <f t="shared" si="2"/>
        <v>L</v>
      </c>
      <c r="T32" s="68">
        <f>'[6]25th'!N3</f>
        <v>0</v>
      </c>
      <c r="U32" s="14">
        <f>'[6]25th'!O3</f>
        <v>3</v>
      </c>
      <c r="V32" s="71">
        <f>'[6]25th'!P3</f>
        <v>0</v>
      </c>
      <c r="W32" s="16">
        <f>'[6]25th'!Q3</f>
        <v>2</v>
      </c>
      <c r="X32" s="195">
        <f>'[6]25th'!R3</f>
        <v>0</v>
      </c>
      <c r="Y32" s="52">
        <f>'[6]25th'!S3</f>
        <v>34.5</v>
      </c>
      <c r="Z32" s="53">
        <f>'[6]25th'!T3</f>
        <v>0</v>
      </c>
      <c r="AA32" s="60">
        <f>'[6]25th'!U3</f>
        <v>23</v>
      </c>
      <c r="AB32" s="228">
        <f>'[6]25th'!V3</f>
        <v>0</v>
      </c>
      <c r="AC32" s="283" t="str">
        <f>'[6]25th'!W3</f>
        <v>N/A</v>
      </c>
      <c r="AD32" s="284" t="str">
        <f>'[6]25th'!X3</f>
        <v>N/A</v>
      </c>
      <c r="AE32" s="284" t="str">
        <f>'[6]25th'!Y3</f>
        <v>N/A</v>
      </c>
      <c r="AF32" s="290" t="str">
        <f>'[6]25th'!Z3</f>
        <v>N/A</v>
      </c>
      <c r="AG32" s="165" t="str">
        <f t="shared" si="3"/>
        <v>L</v>
      </c>
      <c r="AH32" s="69" t="str">
        <f t="shared" si="4"/>
        <v>L</v>
      </c>
      <c r="AI32" s="68">
        <f>'[6]25th'!$AA$3</f>
        <v>0</v>
      </c>
    </row>
    <row r="33" spans="1:36" ht="12" customHeight="1">
      <c r="A33" s="408" t="s">
        <v>8</v>
      </c>
      <c r="B33" s="409"/>
      <c r="C33" s="232"/>
      <c r="D33" s="273"/>
      <c r="E33" s="14">
        <f>'[7]25th'!B3</f>
        <v>14</v>
      </c>
      <c r="F33" s="71">
        <f>'[7]25th'!C3</f>
        <v>0</v>
      </c>
      <c r="G33" s="16">
        <f>'[7]25th'!D3</f>
        <v>5</v>
      </c>
      <c r="H33" s="195">
        <f>'[7]25th'!E3</f>
        <v>0</v>
      </c>
      <c r="I33" s="81">
        <f>'[7]25th'!F3</f>
        <v>161</v>
      </c>
      <c r="J33" s="56">
        <f>'[7]25th'!G3</f>
        <v>0</v>
      </c>
      <c r="K33" s="57">
        <f>'[7]25th'!H3</f>
        <v>57.5</v>
      </c>
      <c r="L33" s="161">
        <f>'[7]25th'!I3</f>
        <v>0</v>
      </c>
      <c r="M33" s="286" t="str">
        <f>'[7]25th'!J3</f>
        <v>N/A</v>
      </c>
      <c r="N33" s="287" t="str">
        <f>'[7]25th'!K3</f>
        <v>N/A</v>
      </c>
      <c r="O33" s="287" t="str">
        <f>'[7]25th'!L3</f>
        <v>N/A</v>
      </c>
      <c r="P33" s="288" t="str">
        <f>'[7]25th'!M3</f>
        <v>N/A</v>
      </c>
      <c r="Q33" s="289" t="s">
        <v>121</v>
      </c>
      <c r="R33" s="90" t="str">
        <f t="shared" si="0"/>
        <v>L</v>
      </c>
      <c r="S33" s="69" t="str">
        <f t="shared" si="2"/>
        <v>L</v>
      </c>
      <c r="T33" s="15">
        <f>'[7]25th'!N3</f>
        <v>0</v>
      </c>
      <c r="U33" s="14">
        <f>'[7]25th'!O3</f>
        <v>13</v>
      </c>
      <c r="V33" s="71">
        <f>'[7]25th'!P3</f>
        <v>0</v>
      </c>
      <c r="W33" s="16">
        <f>'[7]25th'!Q3</f>
        <v>3</v>
      </c>
      <c r="X33" s="195">
        <f>'[7]25th'!R3</f>
        <v>0</v>
      </c>
      <c r="Y33" s="55">
        <f>'[7]25th'!S3</f>
        <v>149.5</v>
      </c>
      <c r="Z33" s="56">
        <f>'[7]25th'!T3</f>
        <v>0</v>
      </c>
      <c r="AA33" s="17">
        <f>'[7]25th'!U3</f>
        <v>34.5</v>
      </c>
      <c r="AB33" s="229">
        <f>'[7]25th'!V3</f>
        <v>0</v>
      </c>
      <c r="AC33" s="286" t="str">
        <f>'[7]25th'!W3</f>
        <v>N/A</v>
      </c>
      <c r="AD33" s="287" t="str">
        <f>'[7]25th'!X3</f>
        <v>N/A</v>
      </c>
      <c r="AE33" s="287" t="str">
        <f>'[7]25th'!Y3</f>
        <v>N/A</v>
      </c>
      <c r="AF33" s="291" t="str">
        <f>'[7]25th'!Z3</f>
        <v>N/A</v>
      </c>
      <c r="AG33" s="165" t="str">
        <f t="shared" si="3"/>
        <v>L</v>
      </c>
      <c r="AH33" s="69" t="str">
        <f t="shared" si="4"/>
        <v>L</v>
      </c>
      <c r="AI33" s="15">
        <f>'[7]25th'!$AA$3</f>
        <v>0</v>
      </c>
    </row>
    <row r="34" spans="1:36" ht="12" customHeight="1">
      <c r="A34" s="408" t="s">
        <v>68</v>
      </c>
      <c r="B34" s="409"/>
      <c r="C34" s="232"/>
      <c r="D34" s="273"/>
      <c r="E34" s="14">
        <f>'[8]25th'!B3</f>
        <v>5</v>
      </c>
      <c r="F34" s="71">
        <f>'[8]25th'!C3</f>
        <v>0</v>
      </c>
      <c r="G34" s="16">
        <f>'[8]25th'!D3</f>
        <v>1</v>
      </c>
      <c r="H34" s="195">
        <f>'[8]25th'!E3</f>
        <v>0</v>
      </c>
      <c r="I34" s="81">
        <f>'[8]25th'!F3</f>
        <v>53.5</v>
      </c>
      <c r="J34" s="56">
        <f>'[8]25th'!G3</f>
        <v>0</v>
      </c>
      <c r="K34" s="57">
        <f>'[8]25th'!H3</f>
        <v>11.5</v>
      </c>
      <c r="L34" s="161">
        <f>'[8]25th'!I3</f>
        <v>0</v>
      </c>
      <c r="M34" s="286" t="str">
        <f>'[8]25th'!J3</f>
        <v>N/A</v>
      </c>
      <c r="N34" s="287" t="str">
        <f>'[8]25th'!K3</f>
        <v>N/A</v>
      </c>
      <c r="O34" s="287" t="str">
        <f>'[8]25th'!L3</f>
        <v>N/A</v>
      </c>
      <c r="P34" s="288" t="str">
        <f>'[8]25th'!M3</f>
        <v>N/A</v>
      </c>
      <c r="Q34" s="289" t="s">
        <v>121</v>
      </c>
      <c r="R34" s="90" t="str">
        <f t="shared" si="0"/>
        <v>L</v>
      </c>
      <c r="S34" s="69" t="str">
        <f t="shared" si="2"/>
        <v>L</v>
      </c>
      <c r="T34" s="15">
        <f>'[8]25th'!N3</f>
        <v>0</v>
      </c>
      <c r="U34" s="14">
        <f>'[8]25th'!O3</f>
        <v>1</v>
      </c>
      <c r="V34" s="71">
        <f>'[8]25th'!P3</f>
        <v>0</v>
      </c>
      <c r="W34" s="16">
        <f>'[8]25th'!Q3</f>
        <v>0</v>
      </c>
      <c r="X34" s="195">
        <f>'[8]25th'!R3</f>
        <v>0</v>
      </c>
      <c r="Y34" s="55">
        <f>'[8]25th'!S3</f>
        <v>11.5</v>
      </c>
      <c r="Z34" s="56">
        <f>'[8]25th'!T3</f>
        <v>0</v>
      </c>
      <c r="AA34" s="17">
        <f>'[8]25th'!U3</f>
        <v>0</v>
      </c>
      <c r="AB34" s="229">
        <f>'[8]25th'!V3</f>
        <v>0</v>
      </c>
      <c r="AC34" s="286" t="str">
        <f>'[8]25th'!W3</f>
        <v>N/A</v>
      </c>
      <c r="AD34" s="287" t="str">
        <f>'[8]25th'!X3</f>
        <v>N/A</v>
      </c>
      <c r="AE34" s="287" t="str">
        <f>'[8]25th'!Y3</f>
        <v>N/A</v>
      </c>
      <c r="AF34" s="291" t="str">
        <f>'[8]25th'!Z3</f>
        <v>N/A</v>
      </c>
      <c r="AG34" s="286" t="s">
        <v>121</v>
      </c>
      <c r="AH34" s="165" t="str">
        <f t="shared" si="4"/>
        <v>L</v>
      </c>
      <c r="AI34" s="15">
        <f>'[8]25th'!$AA$3</f>
        <v>0</v>
      </c>
    </row>
    <row r="35" spans="1:36" ht="12" customHeight="1" thickBot="1">
      <c r="A35" s="406" t="s">
        <v>9</v>
      </c>
      <c r="B35" s="407"/>
      <c r="C35" s="233"/>
      <c r="D35" s="242"/>
      <c r="E35" s="22">
        <f>'[9]25th'!B3</f>
        <v>2</v>
      </c>
      <c r="F35" s="312">
        <f>'[9]25th'!C3</f>
        <v>0</v>
      </c>
      <c r="G35" s="24">
        <f>'[9]25th'!D3</f>
        <v>0</v>
      </c>
      <c r="H35" s="313">
        <f>'[9]25th'!E3</f>
        <v>0</v>
      </c>
      <c r="I35" s="83">
        <f>'[9]25th'!F3</f>
        <v>23</v>
      </c>
      <c r="J35" s="58">
        <f>'[9]25th'!G3</f>
        <v>0</v>
      </c>
      <c r="K35" s="59">
        <f>'[9]25th'!H3</f>
        <v>0</v>
      </c>
      <c r="L35" s="314">
        <f>'[9]25th'!I3</f>
        <v>0</v>
      </c>
      <c r="M35" s="315" t="str">
        <f>'[9]25th'!J3</f>
        <v>N/A</v>
      </c>
      <c r="N35" s="316" t="str">
        <f>'[9]25th'!K3</f>
        <v>N/A</v>
      </c>
      <c r="O35" s="316" t="str">
        <f>'[9]25th'!L3</f>
        <v>N/A</v>
      </c>
      <c r="P35" s="317" t="str">
        <f>'[9]25th'!M3</f>
        <v>N/A</v>
      </c>
      <c r="Q35" s="318" t="s">
        <v>121</v>
      </c>
      <c r="R35" s="323" t="str">
        <f t="shared" si="0"/>
        <v>L</v>
      </c>
      <c r="S35" s="70" t="str">
        <f t="shared" si="2"/>
        <v>L</v>
      </c>
      <c r="T35" s="21">
        <f>'[9]25th'!N3</f>
        <v>0</v>
      </c>
      <c r="U35" s="22">
        <f>'[9]25th'!O3</f>
        <v>0</v>
      </c>
      <c r="V35" s="312">
        <f>'[9]25th'!P3</f>
        <v>0</v>
      </c>
      <c r="W35" s="24">
        <f>'[9]25th'!Q3</f>
        <v>0</v>
      </c>
      <c r="X35" s="313">
        <f>'[9]25th'!R3</f>
        <v>0</v>
      </c>
      <c r="Y35" s="230">
        <f>'[9]25th'!S3</f>
        <v>0</v>
      </c>
      <c r="Z35" s="58">
        <f>'[9]25th'!T3</f>
        <v>0</v>
      </c>
      <c r="AA35" s="20">
        <f>'[9]25th'!U3</f>
        <v>0</v>
      </c>
      <c r="AB35" s="319">
        <f>'[9]25th'!V3</f>
        <v>0</v>
      </c>
      <c r="AC35" s="315" t="str">
        <f>'[9]25th'!W3</f>
        <v>N/A</v>
      </c>
      <c r="AD35" s="316" t="str">
        <f>'[9]25th'!X3</f>
        <v>N/A</v>
      </c>
      <c r="AE35" s="316" t="str">
        <f>'[9]25th'!Y3</f>
        <v>N/A</v>
      </c>
      <c r="AF35" s="320" t="str">
        <f>'[9]25th'!Z3</f>
        <v>N/A</v>
      </c>
      <c r="AG35" s="321" t="s">
        <v>121</v>
      </c>
      <c r="AH35" s="322" t="s">
        <v>121</v>
      </c>
      <c r="AI35" s="21">
        <f>'[9]25th'!$AA$3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'[10]25th'!$E$17+'[10]25th'!$F$17+'[10]25th'!$G$17</f>
        <v>1</v>
      </c>
      <c r="D40" s="273">
        <f>'[10]25th'!$H$17+'[10]25th'!$I$17+'[10]25th'!$J$17</f>
        <v>0</v>
      </c>
      <c r="E40" s="14">
        <f>'[10]25th'!B3</f>
        <v>3</v>
      </c>
      <c r="F40" s="71">
        <f>'[10]25th'!C3</f>
        <v>0</v>
      </c>
      <c r="G40" s="16">
        <f>'[10]25th'!D3</f>
        <v>2</v>
      </c>
      <c r="H40" s="195">
        <f>'[10]25th'!E3</f>
        <v>0</v>
      </c>
      <c r="I40" s="81">
        <f>'[10]25th'!F3</f>
        <v>34.5</v>
      </c>
      <c r="J40" s="56">
        <f>'[10]25th'!G3</f>
        <v>0</v>
      </c>
      <c r="K40" s="57">
        <f>'[10]25th'!H3</f>
        <v>23</v>
      </c>
      <c r="L40" s="161">
        <f>'[10]25th'!I3</f>
        <v>0</v>
      </c>
      <c r="M40" s="150">
        <f>'[10]25th'!J3</f>
        <v>6</v>
      </c>
      <c r="N40" s="37" t="e">
        <f>'[10]25th'!K3</f>
        <v>#DIV/0!</v>
      </c>
      <c r="O40" s="36">
        <f>'[10]25th'!L3</f>
        <v>3.6</v>
      </c>
      <c r="P40" s="124" t="e">
        <f>'[10]25th'!M3</f>
        <v>#DIV/0!</v>
      </c>
      <c r="Q40" s="324" t="str">
        <f>IF(D40="","",IF(D40&gt;=C40,"J",IF(D40&lt;C40,"L")))</f>
        <v>L</v>
      </c>
      <c r="R40" s="190" t="str">
        <f>IF(J40="","",IF(J40&gt;=23,"J",IF(J40&lt;23,"L")))</f>
        <v>L</v>
      </c>
      <c r="S40" s="190" t="str">
        <f>IF(J40="","",IF(J40&gt;=I40-8,"J",IF(J40&lt;I40-8,"L")))</f>
        <v>L</v>
      </c>
      <c r="T40" s="191">
        <f>'[10]25th'!N3</f>
        <v>0</v>
      </c>
      <c r="U40" s="14">
        <f>'[10]25th'!O3</f>
        <v>3</v>
      </c>
      <c r="V40" s="71">
        <f>'[10]25th'!P3</f>
        <v>0</v>
      </c>
      <c r="W40" s="16">
        <f>'[10]25th'!Q3</f>
        <v>1</v>
      </c>
      <c r="X40" s="195">
        <f>'[10]25th'!R3</f>
        <v>0</v>
      </c>
      <c r="Y40" s="55">
        <f>'[10]25th'!S3</f>
        <v>34.5</v>
      </c>
      <c r="Z40" s="56">
        <f>'[10]25th'!T3</f>
        <v>0</v>
      </c>
      <c r="AA40" s="17">
        <f>'[10]25th'!U3</f>
        <v>11.5</v>
      </c>
      <c r="AB40" s="129">
        <f>'[10]25th'!V3</f>
        <v>0</v>
      </c>
      <c r="AC40" s="150">
        <f>'[10]25th'!W3</f>
        <v>6</v>
      </c>
      <c r="AD40" s="37" t="e">
        <f>'[10]25th'!X3</f>
        <v>#DIV/0!</v>
      </c>
      <c r="AE40" s="36">
        <f>'[10]25th'!Y3</f>
        <v>4.5</v>
      </c>
      <c r="AF40" s="151" t="e">
        <f>'[10]25th'!Z3</f>
        <v>#DIV/0!</v>
      </c>
      <c r="AG40" s="165" t="str">
        <f>IF(Z40="","",IF(Z40&gt;=23,"J",IF(Z40&lt;23,"L")))</f>
        <v>L</v>
      </c>
      <c r="AH40" s="69" t="str">
        <f>IF(Z40="","",IF(Z40&gt;=Y40-8,"J",IF(Z40&lt;Y40-8,"L")))</f>
        <v>L</v>
      </c>
      <c r="AI40" s="15">
        <f>'[10]25th'!$AA$3</f>
        <v>0</v>
      </c>
    </row>
    <row r="41" spans="1:36" ht="12" customHeight="1">
      <c r="A41" s="408" t="s">
        <v>6</v>
      </c>
      <c r="B41" s="409"/>
      <c r="C41" s="232">
        <f>'[11]25th'!$E$17+'[11]25th'!$F$17+'[11]25th'!$G$17</f>
        <v>1</v>
      </c>
      <c r="D41" s="273">
        <f>'[11]25th'!$H$17+'[11]25th'!$I$17+'[11]25th'!$J$17</f>
        <v>0</v>
      </c>
      <c r="E41" s="14">
        <f>'[11]25th'!B3</f>
        <v>3</v>
      </c>
      <c r="F41" s="71">
        <f>'[11]25th'!C3</f>
        <v>0</v>
      </c>
      <c r="G41" s="16">
        <f>'[11]25th'!D3</f>
        <v>5</v>
      </c>
      <c r="H41" s="195">
        <f>'[11]25th'!E3</f>
        <v>0</v>
      </c>
      <c r="I41" s="81">
        <f>'[11]25th'!F3</f>
        <v>34.5</v>
      </c>
      <c r="J41" s="56">
        <f>'[11]25th'!G3</f>
        <v>0</v>
      </c>
      <c r="K41" s="57">
        <f>'[11]25th'!H3</f>
        <v>57.5</v>
      </c>
      <c r="L41" s="161">
        <f>'[11]25th'!I3</f>
        <v>0</v>
      </c>
      <c r="M41" s="150">
        <f>'[11]25th'!J3</f>
        <v>5.333333333333333</v>
      </c>
      <c r="N41" s="37" t="e">
        <f>'[11]25th'!K3</f>
        <v>#DIV/0!</v>
      </c>
      <c r="O41" s="36">
        <f>'[11]25th'!L3</f>
        <v>2</v>
      </c>
      <c r="P41" s="124" t="e">
        <f>'[11]25th'!M3</f>
        <v>#DIV/0!</v>
      </c>
      <c r="Q41" s="126" t="str">
        <f>IF(D41="","",IF(D41&gt;=C41,"J",IF(D41&lt;C41,"L")))</f>
        <v>L</v>
      </c>
      <c r="R41" s="90" t="str">
        <f>IF(J41="","",IF(J41&gt;=23,"J",IF(J41&lt;23,"L")))</f>
        <v>L</v>
      </c>
      <c r="S41" s="69" t="str">
        <f>IF(J41="","",IF(J41&gt;=I41-8,"J",IF(J41&lt;I41-8,"L")))</f>
        <v>L</v>
      </c>
      <c r="T41" s="15">
        <f>'[11]25th'!N3</f>
        <v>0</v>
      </c>
      <c r="U41" s="14">
        <f>'[11]25th'!O3</f>
        <v>3</v>
      </c>
      <c r="V41" s="71">
        <f>'[11]25th'!P3</f>
        <v>0</v>
      </c>
      <c r="W41" s="16">
        <f>'[11]25th'!Q3</f>
        <v>5</v>
      </c>
      <c r="X41" s="195">
        <f>'[11]25th'!R3</f>
        <v>0</v>
      </c>
      <c r="Y41" s="55">
        <f>'[11]25th'!S3</f>
        <v>34.5</v>
      </c>
      <c r="Z41" s="56">
        <f>'[11]25th'!T3</f>
        <v>0</v>
      </c>
      <c r="AA41" s="17">
        <f>'[11]25th'!U3</f>
        <v>57.5</v>
      </c>
      <c r="AB41" s="129">
        <f>'[11]25th'!V3</f>
        <v>0</v>
      </c>
      <c r="AC41" s="150">
        <f>'[11]25th'!W3</f>
        <v>5.333333333333333</v>
      </c>
      <c r="AD41" s="37" t="e">
        <f>'[11]25th'!X3</f>
        <v>#DIV/0!</v>
      </c>
      <c r="AE41" s="36">
        <f>'[11]25th'!Y3</f>
        <v>2</v>
      </c>
      <c r="AF41" s="151" t="e">
        <f>'[11]25th'!Z3</f>
        <v>#DIV/0!</v>
      </c>
      <c r="AG41" s="165" t="str">
        <f>IF(Z41="","",IF(Z41&gt;=23,"J",IF(Z41&lt;23,"L")))</f>
        <v>L</v>
      </c>
      <c r="AH41" s="69" t="str">
        <f>IF(Z41="","",IF(Z41&gt;=Y41-8,"J",IF(Z41&lt;Y41-8,"L")))</f>
        <v>L</v>
      </c>
      <c r="AI41" s="15">
        <f>'[11]25th'!$AA$3</f>
        <v>0</v>
      </c>
    </row>
    <row r="42" spans="1:36" ht="12" customHeight="1">
      <c r="A42" s="408" t="s">
        <v>7</v>
      </c>
      <c r="B42" s="409"/>
      <c r="C42" s="232">
        <f>'[12]25th'!$E$17+'[12]25th'!$F$17+'[12]25th'!$G$17</f>
        <v>1</v>
      </c>
      <c r="D42" s="273">
        <f>'[12]25th'!$H$17+'[12]25th'!$I$17+'[12]25th'!$J$17</f>
        <v>0</v>
      </c>
      <c r="E42" s="14">
        <f>'[12]25th'!B3</f>
        <v>3</v>
      </c>
      <c r="F42" s="71">
        <f>'[12]25th'!C3</f>
        <v>0</v>
      </c>
      <c r="G42" s="16">
        <f>'[12]25th'!D3</f>
        <v>2</v>
      </c>
      <c r="H42" s="195">
        <f>'[12]25th'!E3</f>
        <v>0</v>
      </c>
      <c r="I42" s="81">
        <f>'[12]25th'!F3</f>
        <v>34.5</v>
      </c>
      <c r="J42" s="56">
        <f>'[12]25th'!G3</f>
        <v>0</v>
      </c>
      <c r="K42" s="57">
        <f>'[12]25th'!H3</f>
        <v>23</v>
      </c>
      <c r="L42" s="161">
        <f>'[12]25th'!I3</f>
        <v>0</v>
      </c>
      <c r="M42" s="150">
        <f>'[12]25th'!J3</f>
        <v>6</v>
      </c>
      <c r="N42" s="37" t="e">
        <f>'[12]25th'!K3</f>
        <v>#DIV/0!</v>
      </c>
      <c r="O42" s="36">
        <f>'[12]25th'!L3</f>
        <v>3.6</v>
      </c>
      <c r="P42" s="124" t="e">
        <f>'[12]25th'!M3</f>
        <v>#DIV/0!</v>
      </c>
      <c r="Q42" s="126" t="str">
        <f>IF(D42="","",IF(D42&gt;=C42,"J",IF(D42&lt;C42,"L")))</f>
        <v>L</v>
      </c>
      <c r="R42" s="90" t="str">
        <f>IF(J42="","",IF(J42&gt;=23,"J",IF(J42&lt;23,"L")))</f>
        <v>L</v>
      </c>
      <c r="S42" s="69" t="str">
        <f>IF(J42="","",IF(J42&gt;=I42-8,"J",IF(J42&lt;I42-8,"L")))</f>
        <v>L</v>
      </c>
      <c r="T42" s="15">
        <f>'[12]25th'!N3</f>
        <v>0</v>
      </c>
      <c r="U42" s="14">
        <f>'[12]25th'!O3</f>
        <v>3</v>
      </c>
      <c r="V42" s="71">
        <f>'[12]25th'!P3</f>
        <v>0</v>
      </c>
      <c r="W42" s="16">
        <f>'[12]25th'!Q3</f>
        <v>1</v>
      </c>
      <c r="X42" s="195">
        <f>'[12]25th'!R3</f>
        <v>0</v>
      </c>
      <c r="Y42" s="55">
        <f>'[12]25th'!S3</f>
        <v>34.5</v>
      </c>
      <c r="Z42" s="56">
        <f>'[12]25th'!T3</f>
        <v>0</v>
      </c>
      <c r="AA42" s="17">
        <f>'[12]25th'!U3</f>
        <v>11.5</v>
      </c>
      <c r="AB42" s="129">
        <f>'[12]25th'!V3</f>
        <v>0</v>
      </c>
      <c r="AC42" s="150">
        <f>'[12]25th'!W3</f>
        <v>6</v>
      </c>
      <c r="AD42" s="37" t="e">
        <f>'[12]25th'!X3</f>
        <v>#DIV/0!</v>
      </c>
      <c r="AE42" s="36">
        <f>'[12]25th'!Y3</f>
        <v>4.5</v>
      </c>
      <c r="AF42" s="151" t="e">
        <f>'[12]25th'!Z3</f>
        <v>#DIV/0!</v>
      </c>
      <c r="AG42" s="165" t="str">
        <f>IF(Z42="","",IF(Z42&gt;=23,"J",IF(Z42&lt;23,"L")))</f>
        <v>L</v>
      </c>
      <c r="AH42" s="69" t="str">
        <f>IF(Z42="","",IF(Z42&gt;=Y42-8,"J",IF(Z42&lt;Y42-8,"L")))</f>
        <v>L</v>
      </c>
      <c r="AI42" s="15">
        <f>'[12]25th'!$AA$3</f>
        <v>0</v>
      </c>
    </row>
    <row r="43" spans="1:36" ht="12" customHeight="1">
      <c r="A43" s="408" t="s">
        <v>11</v>
      </c>
      <c r="B43" s="409"/>
      <c r="C43" s="232">
        <f>'[13]25th'!$E$17+'[13]25th'!$F$17+'[13]25th'!$G$17</f>
        <v>1</v>
      </c>
      <c r="D43" s="273">
        <f>'[13]25th'!$H$17+'[13]25th'!$I$17+'[13]25th'!$J$17</f>
        <v>0</v>
      </c>
      <c r="E43" s="14">
        <f>'[13]25th'!B3</f>
        <v>4</v>
      </c>
      <c r="F43" s="71">
        <f>'[13]25th'!C3</f>
        <v>0</v>
      </c>
      <c r="G43" s="16">
        <f>'[13]25th'!D3</f>
        <v>3</v>
      </c>
      <c r="H43" s="195">
        <f>'[13]25th'!E3</f>
        <v>0</v>
      </c>
      <c r="I43" s="81">
        <f>'[13]25th'!F3</f>
        <v>46</v>
      </c>
      <c r="J43" s="56">
        <f>'[13]25th'!G3</f>
        <v>0</v>
      </c>
      <c r="K43" s="57">
        <f>'[13]25th'!H3</f>
        <v>34.5</v>
      </c>
      <c r="L43" s="161">
        <f>'[13]25th'!I3</f>
        <v>0</v>
      </c>
      <c r="M43" s="150">
        <f>'[13]25th'!J3</f>
        <v>7</v>
      </c>
      <c r="N43" s="37" t="e">
        <f>'[13]25th'!K3</f>
        <v>#DIV/0!</v>
      </c>
      <c r="O43" s="36">
        <f>'[13]25th'!L3</f>
        <v>4</v>
      </c>
      <c r="P43" s="124" t="e">
        <f>'[13]25th'!M3</f>
        <v>#DIV/0!</v>
      </c>
      <c r="Q43" s="126" t="str">
        <f t="shared" si="1"/>
        <v>L</v>
      </c>
      <c r="R43" s="90" t="str">
        <f t="shared" si="0"/>
        <v>L</v>
      </c>
      <c r="S43" s="69" t="str">
        <f t="shared" si="2"/>
        <v>L</v>
      </c>
      <c r="T43" s="15">
        <f>'[13]25th'!N3</f>
        <v>0</v>
      </c>
      <c r="U43" s="14">
        <f>'[13]25th'!O3</f>
        <v>4</v>
      </c>
      <c r="V43" s="71">
        <f>'[13]25th'!P3</f>
        <v>0</v>
      </c>
      <c r="W43" s="16">
        <f>'[13]25th'!Q3</f>
        <v>2</v>
      </c>
      <c r="X43" s="195">
        <f>'[13]25th'!R3</f>
        <v>0</v>
      </c>
      <c r="Y43" s="55">
        <f>'[13]25th'!S3</f>
        <v>46</v>
      </c>
      <c r="Z43" s="56">
        <f>'[13]25th'!T3</f>
        <v>0</v>
      </c>
      <c r="AA43" s="17">
        <f>'[13]25th'!U3</f>
        <v>23</v>
      </c>
      <c r="AB43" s="129">
        <f>'[13]25th'!V3</f>
        <v>0</v>
      </c>
      <c r="AC43" s="150">
        <f>'[13]25th'!W3</f>
        <v>7</v>
      </c>
      <c r="AD43" s="37" t="e">
        <f>'[13]25th'!X3</f>
        <v>#DIV/0!</v>
      </c>
      <c r="AE43" s="36">
        <f>'[13]25th'!Y3</f>
        <v>4.666666666666667</v>
      </c>
      <c r="AF43" s="151" t="e">
        <f>'[13]25th'!Z3</f>
        <v>#DIV/0!</v>
      </c>
      <c r="AG43" s="165" t="str">
        <f t="shared" si="3"/>
        <v>L</v>
      </c>
      <c r="AH43" s="69" t="str">
        <f t="shared" si="4"/>
        <v>L</v>
      </c>
      <c r="AI43" s="15">
        <f>'[13]25th'!$AA$3</f>
        <v>0</v>
      </c>
    </row>
    <row r="44" spans="1:36" ht="12" customHeight="1">
      <c r="A44" s="408" t="s">
        <v>10</v>
      </c>
      <c r="B44" s="409"/>
      <c r="C44" s="232">
        <f>'[14]25th'!$E$17+'[14]25th'!$F$17+'[14]25th'!$G$17</f>
        <v>1</v>
      </c>
      <c r="D44" s="273">
        <f>'[14]25th'!$H$17+'[14]25th'!$I$17+'[14]25th'!$J$17</f>
        <v>0</v>
      </c>
      <c r="E44" s="14">
        <f>'[14]25th'!B3</f>
        <v>4</v>
      </c>
      <c r="F44" s="71">
        <f>'[14]25th'!C3</f>
        <v>0</v>
      </c>
      <c r="G44" s="16">
        <f>'[14]25th'!D3</f>
        <v>6</v>
      </c>
      <c r="H44" s="195">
        <f>'[14]25th'!E3</f>
        <v>0</v>
      </c>
      <c r="I44" s="81">
        <f>'[14]25th'!F3</f>
        <v>46</v>
      </c>
      <c r="J44" s="56">
        <f>'[14]25th'!G3</f>
        <v>0</v>
      </c>
      <c r="K44" s="57">
        <f>'[14]25th'!H3</f>
        <v>69</v>
      </c>
      <c r="L44" s="161">
        <f>'[14]25th'!I3</f>
        <v>0</v>
      </c>
      <c r="M44" s="150">
        <f>'[14]25th'!J3</f>
        <v>7.5</v>
      </c>
      <c r="N44" s="37" t="e">
        <f>'[14]25th'!K3</f>
        <v>#DIV/0!</v>
      </c>
      <c r="O44" s="36">
        <f>'[14]25th'!L3</f>
        <v>3</v>
      </c>
      <c r="P44" s="124" t="e">
        <f>'[14]25th'!M3</f>
        <v>#DIV/0!</v>
      </c>
      <c r="Q44" s="126" t="str">
        <f t="shared" si="1"/>
        <v>L</v>
      </c>
      <c r="R44" s="90" t="str">
        <f t="shared" si="0"/>
        <v>L</v>
      </c>
      <c r="S44" s="69" t="str">
        <f t="shared" si="2"/>
        <v>L</v>
      </c>
      <c r="T44" s="15">
        <f>'[14]25th'!N3</f>
        <v>0</v>
      </c>
      <c r="U44" s="14">
        <f>'[14]25th'!O3</f>
        <v>4</v>
      </c>
      <c r="V44" s="71">
        <f>'[14]25th'!P3</f>
        <v>0</v>
      </c>
      <c r="W44" s="16">
        <f>'[14]25th'!Q3</f>
        <v>3</v>
      </c>
      <c r="X44" s="195">
        <f>'[14]25th'!R3</f>
        <v>0</v>
      </c>
      <c r="Y44" s="55">
        <f>'[14]25th'!S3</f>
        <v>46</v>
      </c>
      <c r="Z44" s="56">
        <f>'[14]25th'!T3</f>
        <v>0</v>
      </c>
      <c r="AA44" s="17">
        <f>'[14]25th'!U3</f>
        <v>34.5</v>
      </c>
      <c r="AB44" s="129">
        <f>'[14]25th'!V3</f>
        <v>0</v>
      </c>
      <c r="AC44" s="150">
        <f>'[14]25th'!W3</f>
        <v>7.5</v>
      </c>
      <c r="AD44" s="37" t="e">
        <f>'[14]25th'!X3</f>
        <v>#DIV/0!</v>
      </c>
      <c r="AE44" s="36">
        <f>'[14]25th'!Y3</f>
        <v>4.2857142857142856</v>
      </c>
      <c r="AF44" s="151" t="e">
        <f>'[14]25th'!Z3</f>
        <v>#DIV/0!</v>
      </c>
      <c r="AG44" s="165" t="str">
        <f t="shared" si="3"/>
        <v>L</v>
      </c>
      <c r="AH44" s="69" t="str">
        <f t="shared" si="4"/>
        <v>L</v>
      </c>
      <c r="AI44" s="15">
        <f>'[14]25th'!$AA$3</f>
        <v>0</v>
      </c>
    </row>
    <row r="45" spans="1:36" ht="12" customHeight="1">
      <c r="A45" s="408" t="s">
        <v>13</v>
      </c>
      <c r="B45" s="409"/>
      <c r="C45" s="232">
        <f>'[15]25th'!$E$17+'[15]25th'!$F$17+'[15]25th'!$G$17</f>
        <v>1</v>
      </c>
      <c r="D45" s="273">
        <f>'[15]25th'!$H$17+'[15]25th'!$I$17+'[15]25th'!$J$17</f>
        <v>0</v>
      </c>
      <c r="E45" s="14">
        <f>'[15]25th'!B3</f>
        <v>6</v>
      </c>
      <c r="F45" s="71">
        <f>'[15]25th'!C3</f>
        <v>0</v>
      </c>
      <c r="G45" s="16">
        <f>'[15]25th'!D3</f>
        <v>3</v>
      </c>
      <c r="H45" s="195">
        <f>'[15]25th'!E3</f>
        <v>0</v>
      </c>
      <c r="I45" s="81">
        <f>'[15]25th'!F3</f>
        <v>69</v>
      </c>
      <c r="J45" s="56">
        <f>'[15]25th'!G3</f>
        <v>0</v>
      </c>
      <c r="K45" s="57">
        <f>'[15]25th'!H3</f>
        <v>34.5</v>
      </c>
      <c r="L45" s="161">
        <f>'[15]25th'!I3</f>
        <v>0</v>
      </c>
      <c r="M45" s="150">
        <f>'[15]25th'!J3</f>
        <v>4.5</v>
      </c>
      <c r="N45" s="72" t="e">
        <f>'[15]25th'!K3</f>
        <v>#DIV/0!</v>
      </c>
      <c r="O45" s="36">
        <f>'[15]25th'!L3</f>
        <v>3</v>
      </c>
      <c r="P45" s="260" t="e">
        <f>'[15]25th'!M3</f>
        <v>#DIV/0!</v>
      </c>
      <c r="Q45" s="126" t="str">
        <f t="shared" si="1"/>
        <v>L</v>
      </c>
      <c r="R45" s="90" t="str">
        <f t="shared" si="0"/>
        <v>L</v>
      </c>
      <c r="S45" s="69" t="str">
        <f>IF(J45="","",IF(J45&gt;=I45-8,"J",IF(J45&lt;I45-8,"L")))</f>
        <v>L</v>
      </c>
      <c r="T45" s="15">
        <f>'[15]25th'!N3</f>
        <v>0</v>
      </c>
      <c r="U45" s="14">
        <f>'[15]25th'!O3</f>
        <v>5</v>
      </c>
      <c r="V45" s="71">
        <f>'[15]25th'!P3</f>
        <v>0</v>
      </c>
      <c r="W45" s="16">
        <f>'[15]25th'!Q3</f>
        <v>1</v>
      </c>
      <c r="X45" s="195">
        <f>'[15]25th'!R3</f>
        <v>0</v>
      </c>
      <c r="Y45" s="55">
        <f>'[15]25th'!S3</f>
        <v>57.5</v>
      </c>
      <c r="Z45" s="56">
        <f>'[15]25th'!T3</f>
        <v>0</v>
      </c>
      <c r="AA45" s="17">
        <f>'[15]25th'!U3</f>
        <v>11.5</v>
      </c>
      <c r="AB45" s="129">
        <f>'[15]25th'!V3</f>
        <v>0</v>
      </c>
      <c r="AC45" s="150">
        <f>'[15]25th'!W3</f>
        <v>5.4</v>
      </c>
      <c r="AD45" s="72" t="e">
        <f>'[15]25th'!X3</f>
        <v>#DIV/0!</v>
      </c>
      <c r="AE45" s="36">
        <f>'[15]25th'!Y3</f>
        <v>4.5</v>
      </c>
      <c r="AF45" s="199" t="e">
        <f>'[15]25th'!Z3</f>
        <v>#DIV/0!</v>
      </c>
      <c r="AG45" s="165" t="str">
        <f>IF(Z45="","",IF(Z45&gt;=23,"J",IF(Z45&lt;23,"L")))</f>
        <v>L</v>
      </c>
      <c r="AH45" s="69" t="str">
        <f>IF(Z45="","",IF(Z45&gt;=Y45-8,"J",IF(Z45&lt;Y45-8,"L")))</f>
        <v>L</v>
      </c>
      <c r="AI45" s="15">
        <f>'[15]25th'!$AA$3</f>
        <v>0</v>
      </c>
    </row>
    <row r="46" spans="1:36" ht="12" customHeight="1">
      <c r="A46" s="408" t="s">
        <v>125</v>
      </c>
      <c r="B46" s="409"/>
      <c r="C46" s="232">
        <f>'[16]25th'!$E$17+'[16]25th'!$F$17+'[16]25th'!$G$17</f>
        <v>1</v>
      </c>
      <c r="D46" s="273">
        <f>'[16]25th'!$H$17+'[16]25th'!$I$17+'[16]25th'!$J$17</f>
        <v>0</v>
      </c>
      <c r="E46" s="14">
        <f>'[16]25th'!B3</f>
        <v>7</v>
      </c>
      <c r="F46" s="71">
        <f>'[16]25th'!C3</f>
        <v>0</v>
      </c>
      <c r="G46" s="16">
        <f>'[16]25th'!D3</f>
        <v>4</v>
      </c>
      <c r="H46" s="195">
        <f>'[16]25th'!E3</f>
        <v>0</v>
      </c>
      <c r="I46" s="81">
        <f>'[16]25th'!F3</f>
        <v>76.5</v>
      </c>
      <c r="J46" s="56">
        <f>'[16]25th'!G3</f>
        <v>0</v>
      </c>
      <c r="K46" s="57">
        <f>'[16]25th'!H3</f>
        <v>46</v>
      </c>
      <c r="L46" s="161">
        <f>'[16]25th'!I3</f>
        <v>0</v>
      </c>
      <c r="M46" s="150">
        <f>'[16]25th'!J3</f>
        <v>5.5639097744360901</v>
      </c>
      <c r="N46" s="37" t="e">
        <f>'[16]25th'!K3</f>
        <v>#DIV/0!</v>
      </c>
      <c r="O46" s="36">
        <f>'[16]25th'!L3</f>
        <v>3.4741784037558685</v>
      </c>
      <c r="P46" s="124" t="e">
        <f>'[16]25th'!M3</f>
        <v>#DIV/0!</v>
      </c>
      <c r="Q46" s="126" t="str">
        <f t="shared" si="1"/>
        <v>L</v>
      </c>
      <c r="R46" s="90" t="str">
        <f t="shared" si="0"/>
        <v>L</v>
      </c>
      <c r="S46" s="69" t="str">
        <f t="shared" si="2"/>
        <v>L</v>
      </c>
      <c r="T46" s="15">
        <f>'[16]25th'!N3</f>
        <v>0</v>
      </c>
      <c r="U46" s="14">
        <f>'[16]25th'!O3</f>
        <v>6</v>
      </c>
      <c r="V46" s="71">
        <f>'[16]25th'!P3</f>
        <v>0</v>
      </c>
      <c r="W46" s="16">
        <f>'[16]25th'!Q3</f>
        <v>2</v>
      </c>
      <c r="X46" s="195">
        <f>'[16]25th'!R3</f>
        <v>0</v>
      </c>
      <c r="Y46" s="55">
        <f>'[16]25th'!S3</f>
        <v>69</v>
      </c>
      <c r="Z46" s="56">
        <f>'[16]25th'!T3</f>
        <v>0</v>
      </c>
      <c r="AA46" s="17">
        <f>'[16]25th'!U3</f>
        <v>23</v>
      </c>
      <c r="AB46" s="129">
        <f>'[16]25th'!V3</f>
        <v>0</v>
      </c>
      <c r="AC46" s="150">
        <f>'[16]25th'!W3</f>
        <v>6.166666666666667</v>
      </c>
      <c r="AD46" s="37" t="e">
        <f>'[16]25th'!X3</f>
        <v>#DIV/0!</v>
      </c>
      <c r="AE46" s="36">
        <f>'[16]25th'!Y3</f>
        <v>4.625</v>
      </c>
      <c r="AF46" s="151" t="e">
        <f>'[16]25th'!Z3</f>
        <v>#DIV/0!</v>
      </c>
      <c r="AG46" s="165" t="str">
        <f t="shared" si="3"/>
        <v>L</v>
      </c>
      <c r="AH46" s="69" t="str">
        <f t="shared" si="4"/>
        <v>L</v>
      </c>
      <c r="AI46" s="15">
        <f>'[16]25th'!$AA$3</f>
        <v>0</v>
      </c>
    </row>
    <row r="47" spans="1:36" ht="12" customHeight="1">
      <c r="A47" s="408" t="s">
        <v>12</v>
      </c>
      <c r="B47" s="409"/>
      <c r="C47" s="232">
        <f>'[17]25th'!$E$17+'[17]25th'!$F$17+'[17]25th'!$G$17</f>
        <v>1</v>
      </c>
      <c r="D47" s="273">
        <f>'[17]25th'!$H$17+'[17]25th'!$I$17+'[17]25th'!$J$17</f>
        <v>0</v>
      </c>
      <c r="E47" s="14">
        <f>'[17]25th'!B3</f>
        <v>3</v>
      </c>
      <c r="F47" s="71">
        <f>'[17]25th'!C3</f>
        <v>0</v>
      </c>
      <c r="G47" s="16">
        <f>'[17]25th'!D3</f>
        <v>2</v>
      </c>
      <c r="H47" s="195">
        <f>'[17]25th'!E3</f>
        <v>0</v>
      </c>
      <c r="I47" s="81">
        <f>'[17]25th'!F3</f>
        <v>34.5</v>
      </c>
      <c r="J47" s="56">
        <f>'[17]25th'!G3</f>
        <v>0</v>
      </c>
      <c r="K47" s="57">
        <f>'[17]25th'!H3</f>
        <v>23</v>
      </c>
      <c r="L47" s="161">
        <f>'[17]25th'!I3</f>
        <v>0</v>
      </c>
      <c r="M47" s="150">
        <f>'[17]25th'!J3</f>
        <v>6.666666666666667</v>
      </c>
      <c r="N47" s="72" t="e">
        <f>'[17]25th'!K3</f>
        <v>#DIV/0!</v>
      </c>
      <c r="O47" s="36">
        <f>'[17]25th'!L3</f>
        <v>4</v>
      </c>
      <c r="P47" s="260" t="e">
        <f>'[17]25th'!M3</f>
        <v>#DIV/0!</v>
      </c>
      <c r="Q47" s="126" t="str">
        <f t="shared" si="1"/>
        <v>L</v>
      </c>
      <c r="R47" s="90" t="str">
        <f t="shared" si="0"/>
        <v>L</v>
      </c>
      <c r="S47" s="69" t="str">
        <f>IF(J47="","",IF(J47&gt;=I47-8,"J",IF(J47&lt;I47-8,"L")))</f>
        <v>L</v>
      </c>
      <c r="T47" s="15">
        <f>'[17]25th'!N3</f>
        <v>0</v>
      </c>
      <c r="U47" s="14">
        <f>'[17]25th'!O3</f>
        <v>3</v>
      </c>
      <c r="V47" s="71">
        <f>'[17]25th'!P3</f>
        <v>0</v>
      </c>
      <c r="W47" s="16">
        <f>'[17]25th'!Q3</f>
        <v>1</v>
      </c>
      <c r="X47" s="195">
        <f>'[17]25th'!R3</f>
        <v>0</v>
      </c>
      <c r="Y47" s="55">
        <f>'[17]25th'!S3</f>
        <v>34.5</v>
      </c>
      <c r="Z47" s="56">
        <f>'[17]25th'!T3</f>
        <v>0</v>
      </c>
      <c r="AA47" s="17">
        <f>'[17]25th'!U3</f>
        <v>11.5</v>
      </c>
      <c r="AB47" s="129">
        <f>'[17]25th'!V3</f>
        <v>0</v>
      </c>
      <c r="AC47" s="150">
        <f>'[17]25th'!W3</f>
        <v>6.666666666666667</v>
      </c>
      <c r="AD47" s="72" t="e">
        <f>'[17]25th'!X3</f>
        <v>#DIV/0!</v>
      </c>
      <c r="AE47" s="36">
        <f>'[17]25th'!Y3</f>
        <v>5</v>
      </c>
      <c r="AF47" s="199" t="e">
        <f>'[17]25th'!Z3</f>
        <v>#DIV/0!</v>
      </c>
      <c r="AG47" s="165" t="str">
        <f>IF(Z47="","",IF(Z47&gt;=23,"J",IF(Z47&lt;23,"L")))</f>
        <v>L</v>
      </c>
      <c r="AH47" s="69" t="str">
        <f>IF(Z47="","",IF(Z47&gt;=Y47-8,"J",IF(Z47&lt;Y47-8,"L")))</f>
        <v>L</v>
      </c>
      <c r="AI47" s="15">
        <f>'[17]25th'!$AA$3</f>
        <v>0</v>
      </c>
    </row>
    <row r="48" spans="1:36" ht="12" customHeight="1">
      <c r="A48" s="446" t="s">
        <v>119</v>
      </c>
      <c r="B48" s="447"/>
      <c r="C48" s="232">
        <f>'[18]25th'!$E$17+'[18]25th'!$F$17+'[18]25th'!$G$17</f>
        <v>1</v>
      </c>
      <c r="D48" s="273">
        <f>'[18]25th'!$H$17+'[18]25th'!$I$17+'[18]25th'!$J$17</f>
        <v>0</v>
      </c>
      <c r="E48" s="14">
        <f>'[18]25th'!B3</f>
        <v>2</v>
      </c>
      <c r="F48" s="71">
        <f>'[18]25th'!C3</f>
        <v>0</v>
      </c>
      <c r="G48" s="16">
        <f>'[18]25th'!D3</f>
        <v>2</v>
      </c>
      <c r="H48" s="195">
        <f>'[18]25th'!E3</f>
        <v>0</v>
      </c>
      <c r="I48" s="81">
        <f>'[18]25th'!F3</f>
        <v>23</v>
      </c>
      <c r="J48" s="56">
        <f>'[18]25th'!G3</f>
        <v>0</v>
      </c>
      <c r="K48" s="57">
        <f>'[18]25th'!H3</f>
        <v>23</v>
      </c>
      <c r="L48" s="161">
        <f>'[18]25th'!I3</f>
        <v>0</v>
      </c>
      <c r="M48" s="150">
        <f>'[18]25th'!J3</f>
        <v>5.5</v>
      </c>
      <c r="N48" s="37" t="e">
        <f>'[18]25th'!K3</f>
        <v>#DIV/0!</v>
      </c>
      <c r="O48" s="36">
        <f>'[18]25th'!L3</f>
        <v>2.75</v>
      </c>
      <c r="P48" s="124" t="e">
        <f>'[18]25th'!M3</f>
        <v>#DIV/0!</v>
      </c>
      <c r="Q48" s="126" t="str">
        <f t="shared" si="1"/>
        <v>L</v>
      </c>
      <c r="R48" s="90" t="str">
        <f t="shared" si="0"/>
        <v>L</v>
      </c>
      <c r="S48" s="69" t="str">
        <f>IF(J48="","",IF(J48&gt;=I48-8,"J",IF(J48&lt;I48-8,"L")))</f>
        <v>L</v>
      </c>
      <c r="T48" s="15">
        <f>'[18]25th'!N3</f>
        <v>0</v>
      </c>
      <c r="U48" s="14">
        <f>'[18]25th'!O3</f>
        <v>2</v>
      </c>
      <c r="V48" s="71">
        <f>'[18]25th'!P3</f>
        <v>0</v>
      </c>
      <c r="W48" s="16">
        <f>'[18]25th'!Q3</f>
        <v>1</v>
      </c>
      <c r="X48" s="195">
        <f>'[18]25th'!R3</f>
        <v>0</v>
      </c>
      <c r="Y48" s="55">
        <f>'[18]25th'!S3</f>
        <v>23</v>
      </c>
      <c r="Z48" s="56">
        <f>'[18]25th'!T3</f>
        <v>0</v>
      </c>
      <c r="AA48" s="17">
        <f>'[18]25th'!U3</f>
        <v>11.5</v>
      </c>
      <c r="AB48" s="129">
        <f>'[18]25th'!V3</f>
        <v>0</v>
      </c>
      <c r="AC48" s="150">
        <f>'[18]25th'!W3</f>
        <v>5.5</v>
      </c>
      <c r="AD48" s="37" t="e">
        <f>'[18]25th'!X3</f>
        <v>#DIV/0!</v>
      </c>
      <c r="AE48" s="36">
        <f>'[18]25th'!Y3</f>
        <v>3.6666666666666665</v>
      </c>
      <c r="AF48" s="151" t="e">
        <f>'[18]25th'!Z3</f>
        <v>#DIV/0!</v>
      </c>
      <c r="AG48" s="165" t="str">
        <f>IF(Z48="","",IF(Z48&gt;=23,"J",IF(Z48&lt;23,"L")))</f>
        <v>L</v>
      </c>
      <c r="AH48" s="69" t="str">
        <f>IF(Z48="","",IF(Z48&gt;=Y48-8,"J",IF(Z48&lt;Y48-8,"L")))</f>
        <v>L</v>
      </c>
      <c r="AI48" s="15">
        <f>'[18]25th'!$AA$3</f>
        <v>0</v>
      </c>
    </row>
    <row r="49" spans="1:35" ht="12" customHeight="1">
      <c r="A49" s="408" t="s">
        <v>129</v>
      </c>
      <c r="B49" s="409"/>
      <c r="C49" s="232">
        <f>'[19]25th'!$E$17+'[19]25th'!$F$17+'[19]25th'!$G$17</f>
        <v>1</v>
      </c>
      <c r="D49" s="273">
        <f>'[19]25th'!$H$17+'[19]25th'!$I$17+'[19]25th'!$J$17</f>
        <v>0</v>
      </c>
      <c r="E49" s="14">
        <f>'[19]25th'!B3</f>
        <v>3</v>
      </c>
      <c r="F49" s="71">
        <f>'[19]25th'!C3</f>
        <v>0</v>
      </c>
      <c r="G49" s="16">
        <f>'[19]25th'!D3</f>
        <v>4</v>
      </c>
      <c r="H49" s="195">
        <f>'[19]25th'!E3</f>
        <v>0</v>
      </c>
      <c r="I49" s="81">
        <f>'[19]25th'!F3</f>
        <v>34.5</v>
      </c>
      <c r="J49" s="56">
        <f>'[19]25th'!G3</f>
        <v>0</v>
      </c>
      <c r="K49" s="57">
        <f>'[19]25th'!H3</f>
        <v>46</v>
      </c>
      <c r="L49" s="161">
        <f>'[19]25th'!I3</f>
        <v>0</v>
      </c>
      <c r="M49" s="150">
        <f>'[19]25th'!J3</f>
        <v>8</v>
      </c>
      <c r="N49" s="37" t="e">
        <f>'[19]25th'!K3</f>
        <v>#DIV/0!</v>
      </c>
      <c r="O49" s="36">
        <f>'[19]25th'!L3</f>
        <v>3.4285714285714284</v>
      </c>
      <c r="P49" s="124" t="e">
        <f>'[19]25th'!M3</f>
        <v>#DIV/0!</v>
      </c>
      <c r="Q49" s="126" t="str">
        <f t="shared" si="1"/>
        <v>L</v>
      </c>
      <c r="R49" s="90" t="str">
        <f t="shared" si="0"/>
        <v>L</v>
      </c>
      <c r="S49" s="69" t="str">
        <f>IF(J49="","",IF(J49&gt;=I49-8,"J",IF(J49&lt;I49-8,"L")))</f>
        <v>L</v>
      </c>
      <c r="T49" s="15">
        <f>'[19]25th'!N3</f>
        <v>0</v>
      </c>
      <c r="U49" s="14">
        <f>'[19]25th'!O3</f>
        <v>3</v>
      </c>
      <c r="V49" s="71">
        <f>'[19]25th'!P3</f>
        <v>0</v>
      </c>
      <c r="W49" s="16">
        <f>'[19]25th'!Q3</f>
        <v>4</v>
      </c>
      <c r="X49" s="195">
        <f>'[19]25th'!R3</f>
        <v>0</v>
      </c>
      <c r="Y49" s="55">
        <f>'[19]25th'!S3</f>
        <v>34.5</v>
      </c>
      <c r="Z49" s="56">
        <f>'[19]25th'!T3</f>
        <v>0</v>
      </c>
      <c r="AA49" s="17">
        <f>'[19]25th'!U3</f>
        <v>46</v>
      </c>
      <c r="AB49" s="129">
        <f>'[19]25th'!V3</f>
        <v>0</v>
      </c>
      <c r="AC49" s="150">
        <f>'[19]25th'!W3</f>
        <v>8</v>
      </c>
      <c r="AD49" s="37" t="e">
        <f>'[19]25th'!X3</f>
        <v>#DIV/0!</v>
      </c>
      <c r="AE49" s="36">
        <f>'[19]25th'!Y3</f>
        <v>3.4285714285714284</v>
      </c>
      <c r="AF49" s="151" t="e">
        <f>'[19]25th'!Z3</f>
        <v>#DIV/0!</v>
      </c>
      <c r="AG49" s="165" t="str">
        <f>IF(Z49="","",IF(Z49&gt;=23,"J",IF(Z49&lt;23,"L")))</f>
        <v>L</v>
      </c>
      <c r="AH49" s="69" t="str">
        <f>IF(Z49="","",IF(Z49&gt;=Y49-8,"J",IF(Z49&lt;Y49-8,"L")))</f>
        <v>L</v>
      </c>
      <c r="AI49" s="15">
        <f>'[19]25th'!$AA$3</f>
        <v>0</v>
      </c>
    </row>
    <row r="50" spans="1:35" ht="12" customHeight="1">
      <c r="A50" s="444" t="s">
        <v>14</v>
      </c>
      <c r="B50" s="445"/>
      <c r="C50" s="232">
        <f>'[20]25th'!$E$17+'[20]25th'!$F$17+'[20]25th'!$G$17</f>
        <v>1</v>
      </c>
      <c r="D50" s="273">
        <f>'[20]25th'!$H$17+'[20]25th'!$I$17+'[20]25th'!$J$17</f>
        <v>0</v>
      </c>
      <c r="E50" s="14">
        <f>'[20]25th'!B3</f>
        <v>7</v>
      </c>
      <c r="F50" s="71">
        <f>'[20]25th'!C3</f>
        <v>0</v>
      </c>
      <c r="G50" s="16">
        <f>'[20]25th'!D3</f>
        <v>4</v>
      </c>
      <c r="H50" s="195">
        <f>'[20]25th'!E3</f>
        <v>0</v>
      </c>
      <c r="I50" s="81">
        <f>'[20]25th'!F3</f>
        <v>76.5</v>
      </c>
      <c r="J50" s="56">
        <f>'[20]25th'!G3</f>
        <v>0</v>
      </c>
      <c r="K50" s="57">
        <f>'[20]25th'!H3</f>
        <v>46</v>
      </c>
      <c r="L50" s="161">
        <f>'[20]25th'!I3</f>
        <v>0</v>
      </c>
      <c r="M50" s="150">
        <f>'[20]25th'!J3</f>
        <v>4.9624060150375939</v>
      </c>
      <c r="N50" s="72" t="e">
        <f>'[20]25th'!K3</f>
        <v>#DIV/0!</v>
      </c>
      <c r="O50" s="36">
        <f>'[20]25th'!L3</f>
        <v>3.0985915492957745</v>
      </c>
      <c r="P50" s="260" t="e">
        <f>'[20]25th'!M3</f>
        <v>#DIV/0!</v>
      </c>
      <c r="Q50" s="126" t="str">
        <f t="shared" si="1"/>
        <v>L</v>
      </c>
      <c r="R50" s="90" t="str">
        <f t="shared" si="0"/>
        <v>L</v>
      </c>
      <c r="S50" s="69" t="str">
        <f t="shared" si="2"/>
        <v>L</v>
      </c>
      <c r="T50" s="15">
        <f>'[20]25th'!N3</f>
        <v>0</v>
      </c>
      <c r="U50" s="14">
        <f>'[20]25th'!O3</f>
        <v>6</v>
      </c>
      <c r="V50" s="71">
        <f>'[20]25th'!P3</f>
        <v>0</v>
      </c>
      <c r="W50" s="16">
        <f>'[20]25th'!Q3</f>
        <v>4</v>
      </c>
      <c r="X50" s="195">
        <f>'[20]25th'!R3</f>
        <v>0</v>
      </c>
      <c r="Y50" s="55">
        <f>'[20]25th'!S3</f>
        <v>69</v>
      </c>
      <c r="Z50" s="56">
        <f>'[20]25th'!T3</f>
        <v>0</v>
      </c>
      <c r="AA50" s="17">
        <f>'[20]25th'!U3</f>
        <v>46</v>
      </c>
      <c r="AB50" s="129">
        <f>'[20]25th'!V3</f>
        <v>0</v>
      </c>
      <c r="AC50" s="150">
        <f>'[20]25th'!W3</f>
        <v>5.5</v>
      </c>
      <c r="AD50" s="72" t="e">
        <f>'[20]25th'!X3</f>
        <v>#DIV/0!</v>
      </c>
      <c r="AE50" s="36">
        <f>'[20]25th'!Y3</f>
        <v>3.3</v>
      </c>
      <c r="AF50" s="199" t="e">
        <f>'[20]25th'!Z3</f>
        <v>#DIV/0!</v>
      </c>
      <c r="AG50" s="165" t="str">
        <f t="shared" si="3"/>
        <v>L</v>
      </c>
      <c r="AH50" s="69" t="str">
        <f t="shared" si="4"/>
        <v>L</v>
      </c>
      <c r="AI50" s="15">
        <f>'[20]25th'!$AA$3</f>
        <v>0</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'[21]25th'!$E$17+'[21]25th'!$F$17+'[21]25th'!$G$17</f>
        <v>0</v>
      </c>
      <c r="D52" s="242">
        <f>'[21]25th'!$H$17+'[21]25th'!$I$17+'[21]25th'!$J$17</f>
        <v>0</v>
      </c>
      <c r="E52" s="22">
        <f>'[21]25th'!B3</f>
        <v>3</v>
      </c>
      <c r="F52" s="275">
        <f>'[21]25th'!C3</f>
        <v>0</v>
      </c>
      <c r="G52" s="24">
        <f>'[21]25th'!D3</f>
        <v>2</v>
      </c>
      <c r="H52" s="43">
        <f>'[21]25th'!E3</f>
        <v>0</v>
      </c>
      <c r="I52" s="83">
        <f>'[21]25th'!F3</f>
        <v>34.5</v>
      </c>
      <c r="J52" s="58">
        <f>'[21]25th'!G3</f>
        <v>0</v>
      </c>
      <c r="K52" s="20">
        <f>'[21]25th'!H3</f>
        <v>23</v>
      </c>
      <c r="L52" s="58">
        <f>'[21]25th'!I3</f>
        <v>0</v>
      </c>
      <c r="M52" s="201">
        <f>'[21]25th'!J3</f>
        <v>7.333333333333333</v>
      </c>
      <c r="N52" s="74" t="e">
        <f>'[21]25th'!K3</f>
        <v>#DIV/0!</v>
      </c>
      <c r="O52" s="73">
        <f>'[21]25th'!L3</f>
        <v>4.4000000000000004</v>
      </c>
      <c r="P52" s="261" t="e">
        <f>'[21]25th'!M3</f>
        <v>#DIV/0!</v>
      </c>
      <c r="Q52" s="262" t="str">
        <f t="shared" si="1"/>
        <v>J</v>
      </c>
      <c r="R52" s="323" t="str">
        <f t="shared" si="0"/>
        <v>L</v>
      </c>
      <c r="S52" s="70" t="str">
        <f t="shared" si="2"/>
        <v>L</v>
      </c>
      <c r="T52" s="21">
        <f>'[21]25th'!N3</f>
        <v>0</v>
      </c>
      <c r="U52" s="22">
        <f>'[21]25th'!O3</f>
        <v>3</v>
      </c>
      <c r="V52" s="275">
        <f>'[21]25th'!P3</f>
        <v>0</v>
      </c>
      <c r="W52" s="24">
        <f>'[21]25th'!Q3</f>
        <v>1</v>
      </c>
      <c r="X52" s="43">
        <f>'[21]25th'!R3</f>
        <v>0</v>
      </c>
      <c r="Y52" s="230">
        <f>'[21]25th'!S3</f>
        <v>34.5</v>
      </c>
      <c r="Z52" s="58">
        <f>'[21]25th'!T3</f>
        <v>0</v>
      </c>
      <c r="AA52" s="20">
        <f>'[21]25th'!U3</f>
        <v>11.5</v>
      </c>
      <c r="AB52" s="130">
        <f>'[21]25th'!V3</f>
        <v>0</v>
      </c>
      <c r="AC52" s="201">
        <f>'[21]25th'!W3</f>
        <v>7.333333333333333</v>
      </c>
      <c r="AD52" s="74" t="e">
        <f>'[21]25th'!X3</f>
        <v>#DIV/0!</v>
      </c>
      <c r="AE52" s="73">
        <f>'[21]25th'!Y3</f>
        <v>5.5</v>
      </c>
      <c r="AF52" s="202" t="e">
        <f>'[21]25th'!Z3</f>
        <v>#DIV/0!</v>
      </c>
      <c r="AG52" s="200" t="str">
        <f t="shared" si="3"/>
        <v>L</v>
      </c>
      <c r="AH52" s="70" t="str">
        <f t="shared" si="4"/>
        <v>L</v>
      </c>
      <c r="AI52" s="21">
        <f>'[21]25th'!$AA$3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'[22]25th'!B32</f>
        <v>2</v>
      </c>
      <c r="F57" s="88">
        <f>'[22]25th'!C32</f>
        <v>0</v>
      </c>
      <c r="G57" s="89">
        <f>'[22]25th'!D32</f>
        <v>1.65</v>
      </c>
      <c r="H57" s="132">
        <f>'[22]25th'!E32</f>
        <v>0</v>
      </c>
      <c r="I57" s="120">
        <f>'[22]25th'!F32</f>
        <v>23</v>
      </c>
      <c r="J57" s="53">
        <f>'[22]25th'!G32</f>
        <v>0</v>
      </c>
      <c r="K57" s="54">
        <f>'[22]25th'!H32</f>
        <v>19</v>
      </c>
      <c r="L57" s="325">
        <f>'[22]25th'!I32</f>
        <v>0</v>
      </c>
      <c r="M57" s="118">
        <f>'[22]25th'!J32</f>
        <v>7</v>
      </c>
      <c r="N57" s="39" t="e">
        <f>'[22]25th'!K32</f>
        <v>#DIV/0!</v>
      </c>
      <c r="O57" s="38">
        <f>'[22]25th'!L32</f>
        <v>3.8356164383561646</v>
      </c>
      <c r="P57" s="123" t="e">
        <f>'[22]25th'!M32</f>
        <v>#DIV/0!</v>
      </c>
      <c r="Q57" s="270" t="s">
        <v>121</v>
      </c>
      <c r="R57" s="90" t="str">
        <f>IF(J57="","",IF(E57=0,"J",IF(J57&gt;=23,"J",IF(J57&lt;23,"L"))))</f>
        <v>L</v>
      </c>
      <c r="S57" s="90" t="str">
        <f t="shared" ref="S57" si="5">IF(J57="","",IF(J57&gt;=I57-8,"J",IF(J57&lt;I57-8,"L")))</f>
        <v>L</v>
      </c>
      <c r="T57" s="282">
        <f>'[22]25th'!N32</f>
        <v>0</v>
      </c>
      <c r="U57" s="87">
        <f>'[22]25th'!O32</f>
        <v>0</v>
      </c>
      <c r="V57" s="88">
        <f>'[22]25th'!P32</f>
        <v>0</v>
      </c>
      <c r="W57" s="89">
        <f>'[22]25th'!Q32</f>
        <v>0</v>
      </c>
      <c r="X57" s="132">
        <f>'[22]25th'!R32</f>
        <v>0</v>
      </c>
      <c r="Y57" s="263">
        <f>'[22]25th'!S32</f>
        <v>0</v>
      </c>
      <c r="Z57" s="280">
        <f>'[22]25th'!T32</f>
        <v>0</v>
      </c>
      <c r="AA57" s="265">
        <f>'[22]25th'!U32</f>
        <v>0</v>
      </c>
      <c r="AB57" s="281">
        <f>'[22]25th'!V32</f>
        <v>0</v>
      </c>
      <c r="AC57" s="118" t="e">
        <f>'[22]25th'!W32</f>
        <v>#DIV/0!</v>
      </c>
      <c r="AD57" s="39" t="e">
        <f>'[22]25th'!X32</f>
        <v>#DIV/0!</v>
      </c>
      <c r="AE57" s="38" t="e">
        <f>'[22]25th'!Y32</f>
        <v>#DIV/0!</v>
      </c>
      <c r="AF57" s="123" t="e">
        <f>'[22]25th'!Z32</f>
        <v>#DIV/0!</v>
      </c>
      <c r="AG57" s="125" t="str">
        <f>IF(Z57="","",IF(U57=0,"J",IF(Z57&gt;=23,"J",IF(Z57&lt;23,"L"))))</f>
        <v>J</v>
      </c>
      <c r="AH57" s="90" t="str">
        <f t="shared" ref="AH57" si="6">IF(Z57="","",IF(Z57&gt;=Y57-8,"J",IF(Z57&lt;Y57-8,"L")))</f>
        <v>J</v>
      </c>
      <c r="AI57" s="68">
        <f>'[22]25th'!$AA$32</f>
        <v>0</v>
      </c>
    </row>
    <row r="58" spans="1:35" ht="12" customHeight="1">
      <c r="A58" s="408" t="s">
        <v>17</v>
      </c>
      <c r="B58" s="409"/>
      <c r="C58" s="235">
        <f>'[22]25th'!$E$17+'[22]25th'!$F$17+'[22]25th'!$G$17</f>
        <v>1</v>
      </c>
      <c r="D58" s="244">
        <f>'[22]25th'!$H$17+'[22]25th'!$I$17+'[22]25th'!$J$17</f>
        <v>0</v>
      </c>
      <c r="E58" s="62">
        <f>'[22]25th'!B3</f>
        <v>4</v>
      </c>
      <c r="F58" s="63">
        <f>'[22]25th'!C3</f>
        <v>0</v>
      </c>
      <c r="G58" s="64">
        <f>'[22]25th'!D3</f>
        <v>2</v>
      </c>
      <c r="H58" s="133">
        <f>'[22]25th'!E3</f>
        <v>0</v>
      </c>
      <c r="I58" s="81">
        <f>'[22]25th'!F3</f>
        <v>46</v>
      </c>
      <c r="J58" s="56">
        <f>'[22]25th'!G3</f>
        <v>0</v>
      </c>
      <c r="K58" s="57">
        <f>'[22]25th'!H3</f>
        <v>23</v>
      </c>
      <c r="L58" s="121">
        <f>'[22]25th'!I3</f>
        <v>0</v>
      </c>
      <c r="M58" s="119">
        <f>'[22]25th'!J3</f>
        <v>7</v>
      </c>
      <c r="N58" s="37" t="e">
        <f>'[22]25th'!K3</f>
        <v>#DIV/0!</v>
      </c>
      <c r="O58" s="36">
        <f>'[22]25th'!L3</f>
        <v>4.666666666666667</v>
      </c>
      <c r="P58" s="124" t="e">
        <f>'[22]25th'!M3</f>
        <v>#DIV/0!</v>
      </c>
      <c r="Q58" s="126" t="str">
        <f t="shared" ref="Q58:Q64" si="7">IF(D58="","",IF(D58&gt;=C58,"J",IF(D58&lt;C58,"L")))</f>
        <v>L</v>
      </c>
      <c r="R58" s="90" t="str">
        <f t="shared" ref="R58:R64" si="8">IF(J58="","",IF(J58&gt;=23,"J",IF(J58&lt;23,"L")))</f>
        <v>L</v>
      </c>
      <c r="S58" s="69" t="str">
        <f t="shared" ref="S58:S63" si="9">IF(J58="","",IF(J58&gt;=I58-8,"J",IF(J58&lt;I58-8,"L")))</f>
        <v>L</v>
      </c>
      <c r="T58" s="15">
        <f>'[22]25th'!N3</f>
        <v>0</v>
      </c>
      <c r="U58" s="62">
        <f>'[22]25th'!O3</f>
        <v>3</v>
      </c>
      <c r="V58" s="63">
        <f>'[22]25th'!P3</f>
        <v>0</v>
      </c>
      <c r="W58" s="64">
        <f>'[22]25th'!Q3</f>
        <v>1</v>
      </c>
      <c r="X58" s="133">
        <f>'[22]25th'!R3</f>
        <v>0</v>
      </c>
      <c r="Y58" s="81">
        <f>'[22]25th'!S3</f>
        <v>34.5</v>
      </c>
      <c r="Z58" s="56">
        <f>'[22]25th'!T3</f>
        <v>0</v>
      </c>
      <c r="AA58" s="17">
        <f>'[22]25th'!U3</f>
        <v>11.5</v>
      </c>
      <c r="AB58" s="129">
        <f>'[22]25th'!V3</f>
        <v>0</v>
      </c>
      <c r="AC58" s="119">
        <f>'[22]25th'!W3</f>
        <v>9.3333333333333339</v>
      </c>
      <c r="AD58" s="37" t="e">
        <f>'[22]25th'!X3</f>
        <v>#DIV/0!</v>
      </c>
      <c r="AE58" s="36">
        <f>'[22]25th'!Y3</f>
        <v>7</v>
      </c>
      <c r="AF58" s="124" t="e">
        <f>'[22]25th'!Z3</f>
        <v>#DIV/0!</v>
      </c>
      <c r="AG58" s="126" t="str">
        <f t="shared" ref="AG58:AG63" si="10">IF(Z58="","",IF(Z58&gt;=23,"J",IF(Z58&lt;23,"L")))</f>
        <v>L</v>
      </c>
      <c r="AH58" s="69" t="str">
        <f t="shared" ref="AH58:AH63" si="11">IF(Z58="","",IF(Z58&gt;=Y58-8,"J",IF(Z58&lt;Y58-8,"L")))</f>
        <v>L</v>
      </c>
      <c r="AI58" s="15">
        <f>'[22]25th'!$AA$3</f>
        <v>0</v>
      </c>
    </row>
    <row r="59" spans="1:35" ht="12" customHeight="1">
      <c r="A59" s="408" t="s">
        <v>21</v>
      </c>
      <c r="B59" s="409"/>
      <c r="C59" s="235">
        <f>'[23]25th'!$E$17+'[23]25th'!$F$17+'[23]25th'!$G$17</f>
        <v>1</v>
      </c>
      <c r="D59" s="244">
        <f>'[23]25th'!$H$17+'[23]25th'!$I$17+'[23]25th'!$J$17</f>
        <v>0</v>
      </c>
      <c r="E59" s="62">
        <f>'[23]25th'!B3</f>
        <v>3</v>
      </c>
      <c r="F59" s="63">
        <f>'[23]25th'!C3</f>
        <v>0</v>
      </c>
      <c r="G59" s="64">
        <f>'[23]25th'!D3</f>
        <v>3</v>
      </c>
      <c r="H59" s="133">
        <f>'[23]25th'!E3</f>
        <v>0</v>
      </c>
      <c r="I59" s="81">
        <f>'[23]25th'!F3</f>
        <v>34.5</v>
      </c>
      <c r="J59" s="56">
        <f>'[23]25th'!G3</f>
        <v>0</v>
      </c>
      <c r="K59" s="57">
        <f>'[23]25th'!H3</f>
        <v>34.5</v>
      </c>
      <c r="L59" s="121">
        <f>'[23]25th'!I3</f>
        <v>0</v>
      </c>
      <c r="M59" s="119">
        <f>'[23]25th'!J3</f>
        <v>7.333333333333333</v>
      </c>
      <c r="N59" s="37" t="e">
        <f>'[23]25th'!K3</f>
        <v>#DIV/0!</v>
      </c>
      <c r="O59" s="36">
        <f>'[23]25th'!L3</f>
        <v>3.6666666666666665</v>
      </c>
      <c r="P59" s="124" t="e">
        <f>'[23]25th'!M3</f>
        <v>#DIV/0!</v>
      </c>
      <c r="Q59" s="126" t="str">
        <f t="shared" si="7"/>
        <v>L</v>
      </c>
      <c r="R59" s="90" t="str">
        <f t="shared" si="8"/>
        <v>L</v>
      </c>
      <c r="S59" s="69" t="str">
        <f>IF(J59="","",IF(J59&gt;=I59-8,"J",IF(J59&lt;I59-8,"L")))</f>
        <v>L</v>
      </c>
      <c r="T59" s="15">
        <f>'[23]25th'!N3</f>
        <v>0</v>
      </c>
      <c r="U59" s="62">
        <f>'[23]25th'!O3</f>
        <v>3</v>
      </c>
      <c r="V59" s="63">
        <f>'[23]25th'!P3</f>
        <v>0</v>
      </c>
      <c r="W59" s="64">
        <f>'[23]25th'!Q3</f>
        <v>2</v>
      </c>
      <c r="X59" s="133">
        <f>'[23]25th'!R3</f>
        <v>0</v>
      </c>
      <c r="Y59" s="81">
        <f>'[23]25th'!S3</f>
        <v>34.5</v>
      </c>
      <c r="Z59" s="56">
        <f>'[23]25th'!T3</f>
        <v>0</v>
      </c>
      <c r="AA59" s="17">
        <f>'[23]25th'!U3</f>
        <v>23</v>
      </c>
      <c r="AB59" s="129">
        <f>'[23]25th'!V3</f>
        <v>0</v>
      </c>
      <c r="AC59" s="119">
        <f>'[23]25th'!W3</f>
        <v>7.333333333333333</v>
      </c>
      <c r="AD59" s="37" t="e">
        <f>'[23]25th'!X3</f>
        <v>#DIV/0!</v>
      </c>
      <c r="AE59" s="36">
        <f>'[23]25th'!Y3</f>
        <v>4.4000000000000004</v>
      </c>
      <c r="AF59" s="124" t="e">
        <f>'[23]25th'!Z3</f>
        <v>#DIV/0!</v>
      </c>
      <c r="AG59" s="126" t="str">
        <f>IF(Z59="","",IF(Z59&gt;=23,"J",IF(Z59&lt;23,"L")))</f>
        <v>L</v>
      </c>
      <c r="AH59" s="69" t="str">
        <f>IF(Z59="","",IF(Z59&gt;=Y59-8,"J",IF(Z59&lt;Y59-8,"L")))</f>
        <v>L</v>
      </c>
      <c r="AI59" s="15">
        <f>'[23]25th'!$AA$3</f>
        <v>0</v>
      </c>
    </row>
    <row r="60" spans="1:35" ht="12" customHeight="1">
      <c r="A60" s="408" t="s">
        <v>19</v>
      </c>
      <c r="B60" s="409"/>
      <c r="C60" s="235">
        <f>'[24]25th'!$E$17+'[24]25th'!$F$17+'[24]25th'!$G$17</f>
        <v>1</v>
      </c>
      <c r="D60" s="244">
        <f>'[24]25th'!$H$17+'[24]25th'!$I$17+'[24]25th'!$J$17</f>
        <v>0</v>
      </c>
      <c r="E60" s="62">
        <f>'[24]25th'!B3</f>
        <v>4</v>
      </c>
      <c r="F60" s="63">
        <f>'[24]25th'!C3</f>
        <v>0</v>
      </c>
      <c r="G60" s="64">
        <f>'[24]25th'!D3</f>
        <v>3</v>
      </c>
      <c r="H60" s="133">
        <f>'[24]25th'!E3</f>
        <v>0</v>
      </c>
      <c r="I60" s="81">
        <f>'[24]25th'!F3</f>
        <v>46</v>
      </c>
      <c r="J60" s="56">
        <f>'[24]25th'!G3</f>
        <v>0</v>
      </c>
      <c r="K60" s="57">
        <f>'[24]25th'!H3</f>
        <v>34.5</v>
      </c>
      <c r="L60" s="121">
        <f>'[24]25th'!I3</f>
        <v>0</v>
      </c>
      <c r="M60" s="119">
        <f>'[24]25th'!J3</f>
        <v>7</v>
      </c>
      <c r="N60" s="37" t="e">
        <f>'[24]25th'!K3</f>
        <v>#DIV/0!</v>
      </c>
      <c r="O60" s="36">
        <f>'[24]25th'!L3</f>
        <v>4</v>
      </c>
      <c r="P60" s="124" t="e">
        <f>'[24]25th'!M3</f>
        <v>#DIV/0!</v>
      </c>
      <c r="Q60" s="126" t="str">
        <f t="shared" si="7"/>
        <v>L</v>
      </c>
      <c r="R60" s="90" t="str">
        <f t="shared" si="8"/>
        <v>L</v>
      </c>
      <c r="S60" s="69" t="str">
        <f>IF(J60="","",IF(J60&gt;=I60-8,"J",IF(J60&lt;I60-8,"L")))</f>
        <v>L</v>
      </c>
      <c r="T60" s="15">
        <f>'[24]25th'!N3</f>
        <v>0</v>
      </c>
      <c r="U60" s="62">
        <f>'[24]25th'!O3</f>
        <v>4</v>
      </c>
      <c r="V60" s="63">
        <f>'[24]25th'!P3</f>
        <v>0</v>
      </c>
      <c r="W60" s="64">
        <f>'[24]25th'!Q3</f>
        <v>1</v>
      </c>
      <c r="X60" s="133">
        <f>'[24]25th'!R3</f>
        <v>0</v>
      </c>
      <c r="Y60" s="81">
        <f>'[24]25th'!S3</f>
        <v>46</v>
      </c>
      <c r="Z60" s="56">
        <f>'[24]25th'!T3</f>
        <v>0</v>
      </c>
      <c r="AA60" s="17">
        <f>'[24]25th'!U3</f>
        <v>11.5</v>
      </c>
      <c r="AB60" s="129">
        <f>'[24]25th'!V3</f>
        <v>0</v>
      </c>
      <c r="AC60" s="119">
        <f>'[24]25th'!W3</f>
        <v>7</v>
      </c>
      <c r="AD60" s="37" t="e">
        <f>'[24]25th'!X3</f>
        <v>#DIV/0!</v>
      </c>
      <c r="AE60" s="36">
        <f>'[24]25th'!Y3</f>
        <v>5.6</v>
      </c>
      <c r="AF60" s="124" t="e">
        <f>'[24]25th'!Z3</f>
        <v>#DIV/0!</v>
      </c>
      <c r="AG60" s="126" t="str">
        <f>IF(Z60="","",IF(Z60&gt;=23,"J",IF(Z60&lt;23,"L")))</f>
        <v>L</v>
      </c>
      <c r="AH60" s="69" t="str">
        <f>IF(Z60="","",IF(Z60&gt;=Y60-8,"J",IF(Z60&lt;Y60-8,"L")))</f>
        <v>L</v>
      </c>
      <c r="AI60" s="15">
        <f>'[24]25th'!$AA$3</f>
        <v>0</v>
      </c>
    </row>
    <row r="61" spans="1:35" ht="12" customHeight="1">
      <c r="A61" s="408" t="s">
        <v>22</v>
      </c>
      <c r="B61" s="409"/>
      <c r="C61" s="235">
        <f>'[25]25th'!$E$17+'[25]25th'!$F$17+'[25]25th'!$G$17</f>
        <v>1</v>
      </c>
      <c r="D61" s="244">
        <f>'[25]25th'!$H$17+'[25]25th'!$I$17+'[25]25th'!$J$17</f>
        <v>0</v>
      </c>
      <c r="E61" s="62">
        <f>'[25]25th'!B3</f>
        <v>3</v>
      </c>
      <c r="F61" s="63">
        <f>'[25]25th'!C3</f>
        <v>0</v>
      </c>
      <c r="G61" s="64">
        <f>'[25]25th'!D3</f>
        <v>1</v>
      </c>
      <c r="H61" s="133">
        <f>'[25]25th'!E3</f>
        <v>0</v>
      </c>
      <c r="I61" s="81">
        <f>'[25]25th'!F3</f>
        <v>34.5</v>
      </c>
      <c r="J61" s="56">
        <f>'[25]25th'!G3</f>
        <v>0</v>
      </c>
      <c r="K61" s="57">
        <f>'[25]25th'!H3</f>
        <v>11.5</v>
      </c>
      <c r="L61" s="121">
        <f>'[25]25th'!I3</f>
        <v>0</v>
      </c>
      <c r="M61" s="119">
        <f>'[25]25th'!J3</f>
        <v>5.333333333333333</v>
      </c>
      <c r="N61" s="37" t="e">
        <f>'[25]25th'!K3</f>
        <v>#DIV/0!</v>
      </c>
      <c r="O61" s="36">
        <f>'[25]25th'!L3</f>
        <v>4</v>
      </c>
      <c r="P61" s="124" t="e">
        <f>'[25]25th'!M3</f>
        <v>#DIV/0!</v>
      </c>
      <c r="Q61" s="126" t="str">
        <f t="shared" si="7"/>
        <v>L</v>
      </c>
      <c r="R61" s="90" t="str">
        <f t="shared" si="8"/>
        <v>L</v>
      </c>
      <c r="S61" s="69" t="str">
        <f>IF(J61="","",IF(J61&gt;=I61-8,"J",IF(J61&lt;I61-8,"L")))</f>
        <v>L</v>
      </c>
      <c r="T61" s="15">
        <f>'[25]25th'!N3</f>
        <v>0</v>
      </c>
      <c r="U61" s="62">
        <f>'[25]25th'!O3</f>
        <v>2</v>
      </c>
      <c r="V61" s="63">
        <f>'[25]25th'!P3</f>
        <v>0</v>
      </c>
      <c r="W61" s="64">
        <f>'[25]25th'!Q3</f>
        <v>1</v>
      </c>
      <c r="X61" s="133">
        <f>'[25]25th'!R3</f>
        <v>0</v>
      </c>
      <c r="Y61" s="81">
        <f>'[25]25th'!S3</f>
        <v>23</v>
      </c>
      <c r="Z61" s="56">
        <f>'[25]25th'!T3</f>
        <v>0</v>
      </c>
      <c r="AA61" s="17">
        <f>'[25]25th'!U3</f>
        <v>11.5</v>
      </c>
      <c r="AB61" s="129">
        <f>'[25]25th'!V3</f>
        <v>0</v>
      </c>
      <c r="AC61" s="119">
        <f>'[25]25th'!W3</f>
        <v>8</v>
      </c>
      <c r="AD61" s="37" t="e">
        <f>'[25]25th'!X3</f>
        <v>#DIV/0!</v>
      </c>
      <c r="AE61" s="36">
        <f>'[25]25th'!Y3</f>
        <v>5.333333333333333</v>
      </c>
      <c r="AF61" s="124" t="e">
        <f>'[25]25th'!Z3</f>
        <v>#DIV/0!</v>
      </c>
      <c r="AG61" s="126" t="str">
        <f>IF(Z61="","",IF(Z61&gt;=23,"J",IF(Z61&lt;23,"L")))</f>
        <v>L</v>
      </c>
      <c r="AH61" s="69" t="str">
        <f>IF(Z61="","",IF(Z61&gt;=Y61-8,"J",IF(Z61&lt;Y61-8,"L")))</f>
        <v>L</v>
      </c>
      <c r="AI61" s="15">
        <f>'[25]25th'!$AA$3</f>
        <v>0</v>
      </c>
    </row>
    <row r="62" spans="1:35" ht="12" customHeight="1">
      <c r="A62" s="408" t="s">
        <v>18</v>
      </c>
      <c r="B62" s="409"/>
      <c r="C62" s="235">
        <f>'[26]25th'!$E$17+'[26]25th'!$F$17+'[26]25th'!$G$17</f>
        <v>1</v>
      </c>
      <c r="D62" s="244">
        <f>'[26]25th'!$H$17+'[26]25th'!$I$17+'[26]25th'!$J$17</f>
        <v>0</v>
      </c>
      <c r="E62" s="62">
        <f>'[26]25th'!B3</f>
        <v>3</v>
      </c>
      <c r="F62" s="63">
        <f>'[26]25th'!C3</f>
        <v>0</v>
      </c>
      <c r="G62" s="64">
        <f>'[26]25th'!D3</f>
        <v>2</v>
      </c>
      <c r="H62" s="133">
        <f>'[26]25th'!E3</f>
        <v>0</v>
      </c>
      <c r="I62" s="81">
        <f>'[26]25th'!F3</f>
        <v>34.5</v>
      </c>
      <c r="J62" s="56">
        <f>'[26]25th'!G3</f>
        <v>0</v>
      </c>
      <c r="K62" s="57">
        <f>'[26]25th'!H3</f>
        <v>23</v>
      </c>
      <c r="L62" s="121">
        <f>'[26]25th'!I3</f>
        <v>0</v>
      </c>
      <c r="M62" s="119">
        <f>'[26]25th'!J3</f>
        <v>7.333333333333333</v>
      </c>
      <c r="N62" s="37" t="e">
        <f>'[26]25th'!K3</f>
        <v>#DIV/0!</v>
      </c>
      <c r="O62" s="36">
        <f>'[26]25th'!L3</f>
        <v>4.4000000000000004</v>
      </c>
      <c r="P62" s="124" t="e">
        <f>'[26]25th'!M3</f>
        <v>#DIV/0!</v>
      </c>
      <c r="Q62" s="126" t="str">
        <f t="shared" si="7"/>
        <v>L</v>
      </c>
      <c r="R62" s="90" t="str">
        <f t="shared" si="8"/>
        <v>L</v>
      </c>
      <c r="S62" s="69" t="str">
        <f t="shared" si="9"/>
        <v>L</v>
      </c>
      <c r="T62" s="15">
        <f>'[26]25th'!N3</f>
        <v>0</v>
      </c>
      <c r="U62" s="62">
        <f>'[26]25th'!O3</f>
        <v>3</v>
      </c>
      <c r="V62" s="63">
        <f>'[26]25th'!P3</f>
        <v>0</v>
      </c>
      <c r="W62" s="64">
        <f>'[26]25th'!Q3</f>
        <v>1</v>
      </c>
      <c r="X62" s="133">
        <f>'[26]25th'!R3</f>
        <v>0</v>
      </c>
      <c r="Y62" s="81">
        <f>'[26]25th'!S3</f>
        <v>34.5</v>
      </c>
      <c r="Z62" s="56">
        <f>'[26]25th'!T3</f>
        <v>0</v>
      </c>
      <c r="AA62" s="17">
        <f>'[26]25th'!U3</f>
        <v>11.5</v>
      </c>
      <c r="AB62" s="129">
        <f>'[26]25th'!V3</f>
        <v>0</v>
      </c>
      <c r="AC62" s="119">
        <f>'[26]25th'!W3</f>
        <v>7.333333333333333</v>
      </c>
      <c r="AD62" s="37" t="e">
        <f>'[26]25th'!X3</f>
        <v>#DIV/0!</v>
      </c>
      <c r="AE62" s="36">
        <f>'[26]25th'!Y3</f>
        <v>5.5</v>
      </c>
      <c r="AF62" s="124" t="e">
        <f>'[26]25th'!Z3</f>
        <v>#DIV/0!</v>
      </c>
      <c r="AG62" s="126" t="str">
        <f t="shared" si="10"/>
        <v>L</v>
      </c>
      <c r="AH62" s="69" t="str">
        <f t="shared" si="11"/>
        <v>L</v>
      </c>
      <c r="AI62" s="15">
        <f>'[26]25th'!$AA$3</f>
        <v>0</v>
      </c>
    </row>
    <row r="63" spans="1:35" ht="12" customHeight="1">
      <c r="A63" s="408" t="s">
        <v>20</v>
      </c>
      <c r="B63" s="409"/>
      <c r="C63" s="235">
        <f>'[27]25th'!$E$17+'[27]25th'!$F$17+'[27]25th'!$G$17</f>
        <v>1</v>
      </c>
      <c r="D63" s="244">
        <f>'[27]25th'!$H$17+'[27]25th'!$I$17+'[27]25th'!$J$17</f>
        <v>0</v>
      </c>
      <c r="E63" s="62">
        <f>'[27]25th'!B3</f>
        <v>4</v>
      </c>
      <c r="F63" s="63">
        <f>'[27]25th'!C3</f>
        <v>0</v>
      </c>
      <c r="G63" s="64">
        <f>'[27]25th'!D3</f>
        <v>3</v>
      </c>
      <c r="H63" s="133">
        <f>'[27]25th'!E3</f>
        <v>0</v>
      </c>
      <c r="I63" s="81">
        <f>'[27]25th'!F3</f>
        <v>46</v>
      </c>
      <c r="J63" s="56">
        <f>'[27]25th'!G3</f>
        <v>0</v>
      </c>
      <c r="K63" s="57">
        <f>'[27]25th'!H3</f>
        <v>34.5</v>
      </c>
      <c r="L63" s="121">
        <f>'[27]25th'!I3</f>
        <v>0</v>
      </c>
      <c r="M63" s="119">
        <f>'[27]25th'!J3</f>
        <v>7.25</v>
      </c>
      <c r="N63" s="37" t="e">
        <f>'[27]25th'!K3</f>
        <v>#DIV/0!</v>
      </c>
      <c r="O63" s="36">
        <f>'[27]25th'!L3</f>
        <v>4.1428571428571432</v>
      </c>
      <c r="P63" s="124" t="e">
        <f>'[27]25th'!M3</f>
        <v>#DIV/0!</v>
      </c>
      <c r="Q63" s="126" t="str">
        <f t="shared" si="7"/>
        <v>L</v>
      </c>
      <c r="R63" s="90" t="str">
        <f t="shared" si="8"/>
        <v>L</v>
      </c>
      <c r="S63" s="69" t="str">
        <f t="shared" si="9"/>
        <v>L</v>
      </c>
      <c r="T63" s="15">
        <f>'[27]25th'!N3</f>
        <v>0</v>
      </c>
      <c r="U63" s="62">
        <f>'[27]25th'!O3</f>
        <v>3</v>
      </c>
      <c r="V63" s="63">
        <f>'[27]25th'!P3</f>
        <v>0</v>
      </c>
      <c r="W63" s="64">
        <f>'[27]25th'!Q3</f>
        <v>2</v>
      </c>
      <c r="X63" s="133">
        <f>'[27]25th'!R3</f>
        <v>0</v>
      </c>
      <c r="Y63" s="81">
        <f>'[27]25th'!S3</f>
        <v>34.5</v>
      </c>
      <c r="Z63" s="56">
        <f>'[27]25th'!T3</f>
        <v>0</v>
      </c>
      <c r="AA63" s="17">
        <f>'[27]25th'!U3</f>
        <v>23</v>
      </c>
      <c r="AB63" s="129">
        <f>'[27]25th'!V3</f>
        <v>0</v>
      </c>
      <c r="AC63" s="119">
        <f>'[27]25th'!W3</f>
        <v>9.6666666666666661</v>
      </c>
      <c r="AD63" s="37" t="e">
        <f>'[27]25th'!X3</f>
        <v>#DIV/0!</v>
      </c>
      <c r="AE63" s="36">
        <f>'[27]25th'!Y3</f>
        <v>5.8</v>
      </c>
      <c r="AF63" s="124" t="e">
        <f>'[27]25th'!Z3</f>
        <v>#DIV/0!</v>
      </c>
      <c r="AG63" s="126" t="str">
        <f t="shared" si="10"/>
        <v>L</v>
      </c>
      <c r="AH63" s="69" t="str">
        <f t="shared" si="11"/>
        <v>L</v>
      </c>
      <c r="AI63" s="15">
        <f>'[27]25th'!$AA$3</f>
        <v>0</v>
      </c>
    </row>
    <row r="64" spans="1:35" ht="12" customHeight="1">
      <c r="A64" s="404" t="s">
        <v>69</v>
      </c>
      <c r="B64" s="405"/>
      <c r="C64" s="236">
        <f>'[28]25th'!$E$17+'[28]25th'!$F$17</f>
        <v>0</v>
      </c>
      <c r="D64" s="245">
        <f>'[28]25th'!$H$17+'[28]25th'!$I$17</f>
        <v>0</v>
      </c>
      <c r="E64" s="203">
        <f>'[28]25th'!B3</f>
        <v>0</v>
      </c>
      <c r="F64" s="204">
        <f>'[28]25th'!C3</f>
        <v>0</v>
      </c>
      <c r="G64" s="205">
        <f>'[28]25th'!D3</f>
        <v>0</v>
      </c>
      <c r="H64" s="206">
        <f>'[28]25th'!E3</f>
        <v>0</v>
      </c>
      <c r="I64" s="207">
        <f>'[28]25th'!F3</f>
        <v>0</v>
      </c>
      <c r="J64" s="208">
        <f>'[28]25th'!G3</f>
        <v>0</v>
      </c>
      <c r="K64" s="209">
        <f>'[28]25th'!H3</f>
        <v>0</v>
      </c>
      <c r="L64" s="210">
        <f>'[28]25th'!I3</f>
        <v>0</v>
      </c>
      <c r="M64" s="211" t="str">
        <f>'[28]25th'!J3</f>
        <v>N/A</v>
      </c>
      <c r="N64" s="212" t="str">
        <f>'[28]25th'!K3</f>
        <v>N/A</v>
      </c>
      <c r="O64" s="212" t="str">
        <f>'[28]25th'!L3</f>
        <v>N/A</v>
      </c>
      <c r="P64" s="213" t="str">
        <f>'[28]25th'!M3</f>
        <v>N/A</v>
      </c>
      <c r="Q64" s="126" t="str">
        <f t="shared" si="7"/>
        <v>J</v>
      </c>
      <c r="R64" s="90" t="str">
        <f t="shared" si="8"/>
        <v>L</v>
      </c>
      <c r="S64" s="218" t="str">
        <f>IF(J64="","",IF(J64&gt;=I64-8,"J",IF(J64&lt;I64-8,"L")))</f>
        <v>J</v>
      </c>
      <c r="T64" s="214">
        <f>'[28]25th'!N3</f>
        <v>0</v>
      </c>
      <c r="U64" s="203">
        <f>'[28]25th'!O3</f>
        <v>0</v>
      </c>
      <c r="V64" s="204">
        <f>'[28]25th'!P3</f>
        <v>0</v>
      </c>
      <c r="W64" s="205">
        <f>'[28]25th'!Q3</f>
        <v>0</v>
      </c>
      <c r="X64" s="206">
        <f>'[28]25th'!R3</f>
        <v>0</v>
      </c>
      <c r="Y64" s="207">
        <f>'[28]25th'!S3</f>
        <v>0</v>
      </c>
      <c r="Z64" s="208">
        <f>'[28]25th'!T3</f>
        <v>0</v>
      </c>
      <c r="AA64" s="215">
        <f>'[28]25th'!U3</f>
        <v>0</v>
      </c>
      <c r="AB64" s="216">
        <f>'[28]25th'!V3</f>
        <v>0</v>
      </c>
      <c r="AC64" s="211" t="str">
        <f>'[28]25th'!W3</f>
        <v>N/A</v>
      </c>
      <c r="AD64" s="212" t="str">
        <f>'[28]25th'!X3</f>
        <v>N/A</v>
      </c>
      <c r="AE64" s="212" t="str">
        <f>'[28]25th'!Y3</f>
        <v>N/A</v>
      </c>
      <c r="AF64" s="213" t="str">
        <f>'[28]25th'!Z3</f>
        <v>N/A</v>
      </c>
      <c r="AG64" s="217" t="str">
        <f>IF(Z64="","",IF(Z64&gt;=23,"J",IF(Z64&lt;23,"L")))</f>
        <v>L</v>
      </c>
      <c r="AH64" s="218" t="str">
        <f>IF(Z64="","",IF(Z64&gt;=Y64-8,"J",IF(Z64&lt;Y64-8,"L")))</f>
        <v>J</v>
      </c>
      <c r="AI64" s="214">
        <f>'[28]25th'!$AA$3</f>
        <v>0</v>
      </c>
    </row>
    <row r="65" spans="1:35" ht="12" customHeight="1" thickBot="1">
      <c r="A65" s="406" t="s">
        <v>98</v>
      </c>
      <c r="B65" s="407"/>
      <c r="C65" s="237"/>
      <c r="D65" s="246"/>
      <c r="E65" s="65">
        <f>'[26]25th'!B37</f>
        <v>1</v>
      </c>
      <c r="F65" s="66">
        <f>'[26]25th'!C37</f>
        <v>0</v>
      </c>
      <c r="G65" s="67">
        <f>'[26]25th'!D37</f>
        <v>1</v>
      </c>
      <c r="H65" s="134">
        <f>'[26]25th'!E37</f>
        <v>0</v>
      </c>
      <c r="I65" s="83">
        <f>'[26]25th'!F37</f>
        <v>11.5</v>
      </c>
      <c r="J65" s="58">
        <f>'[26]25th'!G37</f>
        <v>0</v>
      </c>
      <c r="K65" s="59">
        <f>'[26]25th'!H37</f>
        <v>11.5</v>
      </c>
      <c r="L65" s="122">
        <f>'[26]25th'!I37</f>
        <v>0</v>
      </c>
      <c r="M65" s="136" t="str">
        <f>'[26]25th'!J37</f>
        <v>N/A</v>
      </c>
      <c r="N65" s="23" t="str">
        <f>'[26]25th'!K37</f>
        <v>N/A</v>
      </c>
      <c r="O65" s="23" t="str">
        <f>'[26]25th'!L37</f>
        <v>N/A</v>
      </c>
      <c r="P65" s="138" t="str">
        <f>'[26]25th'!M37</f>
        <v>N/A</v>
      </c>
      <c r="Q65" s="219" t="s">
        <v>121</v>
      </c>
      <c r="R65" s="23" t="s">
        <v>121</v>
      </c>
      <c r="S65" s="138" t="s">
        <v>121</v>
      </c>
      <c r="T65" s="21">
        <f>'[26]25th'!N37</f>
        <v>0</v>
      </c>
      <c r="U65" s="65">
        <f>'[26]25th'!O37</f>
        <v>1</v>
      </c>
      <c r="V65" s="66">
        <f>'[26]25th'!P37</f>
        <v>0</v>
      </c>
      <c r="W65" s="67">
        <f>'[26]25th'!Q37</f>
        <v>1</v>
      </c>
      <c r="X65" s="134">
        <f>'[26]25th'!R37</f>
        <v>0</v>
      </c>
      <c r="Y65" s="83">
        <f>'[26]25th'!S37</f>
        <v>11.5</v>
      </c>
      <c r="Z65" s="58">
        <f>'[26]25th'!T37</f>
        <v>0</v>
      </c>
      <c r="AA65" s="20">
        <f>'[26]25th'!U37</f>
        <v>11.5</v>
      </c>
      <c r="AB65" s="130">
        <f>'[26]25th'!V37</f>
        <v>0</v>
      </c>
      <c r="AC65" s="136" t="str">
        <f>'[26]25th'!W37</f>
        <v>N/A</v>
      </c>
      <c r="AD65" s="23" t="str">
        <f>'[26]25th'!X37</f>
        <v>N/A</v>
      </c>
      <c r="AE65" s="23" t="str">
        <f>'[26]25th'!Y37</f>
        <v>N/A</v>
      </c>
      <c r="AF65" s="138" t="str">
        <f>'[26]25th'!Z37</f>
        <v>N/A</v>
      </c>
      <c r="AG65" s="219" t="s">
        <v>121</v>
      </c>
      <c r="AH65" s="138" t="s">
        <v>121</v>
      </c>
      <c r="AI65" s="21">
        <f>'[26]25th'!$AA$37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'[29]25th'!$E$17+'[29]25th'!$F$17+'[29]25th'!$G$17</f>
        <v>1</v>
      </c>
      <c r="D70" s="244">
        <f>'[29]25th'!$H$17+'[29]25th'!$I$17+'[29]25th'!$J$17</f>
        <v>0</v>
      </c>
      <c r="E70" s="62">
        <f>'[29]25th'!B3</f>
        <v>4</v>
      </c>
      <c r="F70" s="63">
        <f>'[29]25th'!C3</f>
        <v>0</v>
      </c>
      <c r="G70" s="64">
        <f>'[29]25th'!D3</f>
        <v>3</v>
      </c>
      <c r="H70" s="157">
        <f>'[29]25th'!E3</f>
        <v>0</v>
      </c>
      <c r="I70" s="55">
        <f>'[29]25th'!F3</f>
        <v>46</v>
      </c>
      <c r="J70" s="56">
        <f>'[29]25th'!G3</f>
        <v>0</v>
      </c>
      <c r="K70" s="57">
        <f>'[29]25th'!H3</f>
        <v>34.5</v>
      </c>
      <c r="L70" s="161">
        <f>'[29]25th'!I3</f>
        <v>0</v>
      </c>
      <c r="M70" s="150">
        <f>'[29]25th'!J3</f>
        <v>7</v>
      </c>
      <c r="N70" s="37" t="e">
        <f>'[29]25th'!K3</f>
        <v>#DIV/0!</v>
      </c>
      <c r="O70" s="36">
        <f>'[29]25th'!L3</f>
        <v>4</v>
      </c>
      <c r="P70" s="151" t="e">
        <f>'[29]25th'!M3</f>
        <v>#DIV/0!</v>
      </c>
      <c r="Q70" s="267" t="str">
        <f>IF(D70="","",IF(D70&gt;=C70,"J",IF(D70&lt;C70,"L")))</f>
        <v>L</v>
      </c>
      <c r="R70" s="90" t="str">
        <f>IF(J70="","",IF(J70&gt;=23,"J",IF(J70&lt;23,"L")))</f>
        <v>L</v>
      </c>
      <c r="S70" s="69" t="str">
        <f t="shared" ref="S70" si="12">IF(J70="","",IF(J70&gt;=I70-8,"J",IF(J70&lt;I70-8,"L")))</f>
        <v>L</v>
      </c>
      <c r="T70" s="15">
        <f>'[29]25th'!N3</f>
        <v>0</v>
      </c>
      <c r="U70" s="62">
        <f>'[29]25th'!O3</f>
        <v>3</v>
      </c>
      <c r="V70" s="63">
        <f>'[29]25th'!P3</f>
        <v>0</v>
      </c>
      <c r="W70" s="64">
        <f>'[29]25th'!Q3</f>
        <v>2</v>
      </c>
      <c r="X70" s="157">
        <f>'[29]25th'!R3</f>
        <v>0</v>
      </c>
      <c r="Y70" s="55">
        <f>'[29]25th'!S3</f>
        <v>34.5</v>
      </c>
      <c r="Z70" s="56">
        <f>'[29]25th'!T3</f>
        <v>0</v>
      </c>
      <c r="AA70" s="17">
        <f>'[29]25th'!U3</f>
        <v>23</v>
      </c>
      <c r="AB70" s="144">
        <f>'[29]25th'!V3</f>
        <v>0</v>
      </c>
      <c r="AC70" s="150">
        <f>'[29]25th'!W3</f>
        <v>9.3333333333333339</v>
      </c>
      <c r="AD70" s="37" t="e">
        <f>'[29]25th'!X3</f>
        <v>#DIV/0!</v>
      </c>
      <c r="AE70" s="36">
        <f>'[29]25th'!Y3</f>
        <v>5.6</v>
      </c>
      <c r="AF70" s="151" t="e">
        <f>'[29]25th'!Z3</f>
        <v>#DIV/0!</v>
      </c>
      <c r="AG70" s="165" t="str">
        <f>IF(Z70="","",IF(Z70&gt;=23,"J",IF(Z70&lt;23,"L")))</f>
        <v>L</v>
      </c>
      <c r="AH70" s="69" t="str">
        <f>IF(Z70="","",IF(Z70&gt;=Y70-8,"J",IF(Z70&lt;Y70-8,"L")))</f>
        <v>L</v>
      </c>
      <c r="AI70" s="15">
        <f>'[29]25th'!$AA$3</f>
        <v>0</v>
      </c>
    </row>
    <row r="71" spans="1:35" ht="12" customHeight="1">
      <c r="A71" s="400" t="s">
        <v>24</v>
      </c>
      <c r="B71" s="401"/>
      <c r="C71" s="234">
        <f>'[30]25th'!$E$17+'[30]25th'!$F$17</f>
        <v>0</v>
      </c>
      <c r="D71" s="243">
        <f>'[30]25th'!$H$17+'[30]25th'!$I$17</f>
        <v>0</v>
      </c>
      <c r="E71" s="87">
        <f>'[30]25th'!A3</f>
        <v>4</v>
      </c>
      <c r="F71" s="88">
        <f>'[30]25th'!B3</f>
        <v>0</v>
      </c>
      <c r="G71" s="89">
        <f>'[30]25th'!C3</f>
        <v>1</v>
      </c>
      <c r="H71" s="156">
        <f>'[30]25th'!D3</f>
        <v>0</v>
      </c>
      <c r="I71" s="52">
        <f>'[30]25th'!E3</f>
        <v>46</v>
      </c>
      <c r="J71" s="53">
        <f>'[30]25th'!F3</f>
        <v>0</v>
      </c>
      <c r="K71" s="54">
        <f>'[30]25th'!G3</f>
        <v>11.5</v>
      </c>
      <c r="L71" s="160">
        <f>'[30]25th'!H3</f>
        <v>0</v>
      </c>
      <c r="M71" s="146">
        <f>'[30]25th'!I3</f>
        <v>5</v>
      </c>
      <c r="N71" s="39" t="e">
        <f>'[30]25th'!$J$3</f>
        <v>#DIV/0!</v>
      </c>
      <c r="O71" s="38">
        <f>'[30]25th'!L3</f>
        <v>4</v>
      </c>
      <c r="P71" s="147" t="e">
        <f>'[30]25th'!M3</f>
        <v>#DIV/0!</v>
      </c>
      <c r="Q71" s="217" t="str">
        <f t="shared" ref="Q71:Q72" si="13">IF(D71="","",IF(D71&gt;=C71,"J",IF(D71&lt;C71,"L")))</f>
        <v>J</v>
      </c>
      <c r="R71" s="90" t="str">
        <f>IF(J71="","",IF(J71&gt;=23,"J",IF(J71&lt;23,"L")))</f>
        <v>L</v>
      </c>
      <c r="S71" s="90" t="str">
        <f t="shared" ref="S71:S74" si="14">IF(J71="","",IF(J71&gt;=I71-8,"J",IF(J71&lt;I71-8,"L")))</f>
        <v>L</v>
      </c>
      <c r="T71" s="68">
        <f>'[30]25th'!N3</f>
        <v>0</v>
      </c>
      <c r="U71" s="87">
        <f>'[30]25th'!O3</f>
        <v>3</v>
      </c>
      <c r="V71" s="88">
        <f>'[30]25th'!P3</f>
        <v>0</v>
      </c>
      <c r="W71" s="89">
        <f>'[30]25th'!Q3</f>
        <v>1</v>
      </c>
      <c r="X71" s="156">
        <f>'[30]25th'!R3</f>
        <v>0</v>
      </c>
      <c r="Y71" s="52">
        <f>'[30]25th'!S3</f>
        <v>34.5</v>
      </c>
      <c r="Z71" s="53">
        <f>'[30]25th'!T3</f>
        <v>0</v>
      </c>
      <c r="AA71" s="60">
        <f>'[30]25th'!U3</f>
        <v>11.5</v>
      </c>
      <c r="AB71" s="143">
        <f>'[30]25th'!V3</f>
        <v>0</v>
      </c>
      <c r="AC71" s="146">
        <f>'[30]25th'!W3</f>
        <v>6.666666666666667</v>
      </c>
      <c r="AD71" s="39" t="e">
        <f>'[30]25th'!X3</f>
        <v>#DIV/0!</v>
      </c>
      <c r="AE71" s="38">
        <f>'[30]25th'!Z3</f>
        <v>7.666666666666667</v>
      </c>
      <c r="AF71" s="147" t="e">
        <f>'[30]25th'!AA3</f>
        <v>#DIV/0!</v>
      </c>
      <c r="AG71" s="164" t="str">
        <f t="shared" ref="AG71:AG74" si="15">IF(Z71="","",IF(Z71&gt;=23,"J",IF(Z71&lt;23,"L")))</f>
        <v>L</v>
      </c>
      <c r="AH71" s="90" t="str">
        <f t="shared" ref="AH71:AH74" si="16">IF(Z71="","",IF(Z71&gt;=Y71-8,"J",IF(Z71&lt;Y71-8,"L")))</f>
        <v>L</v>
      </c>
      <c r="AI71" s="68">
        <f>'[30]25th'!$AB$3</f>
        <v>0</v>
      </c>
    </row>
    <row r="72" spans="1:35" ht="12" customHeight="1">
      <c r="A72" s="402" t="s">
        <v>25</v>
      </c>
      <c r="B72" s="403"/>
      <c r="C72" s="235">
        <f>'[31]25th'!$E$17+'[31]25th'!$F$17</f>
        <v>0</v>
      </c>
      <c r="D72" s="244">
        <f>'[31]25th'!$H$17+'[31]25th'!$I$17</f>
        <v>1</v>
      </c>
      <c r="E72" s="62">
        <f>'[31]25th'!A3</f>
        <v>2</v>
      </c>
      <c r="F72" s="63">
        <f>'[31]25th'!B3</f>
        <v>3</v>
      </c>
      <c r="G72" s="64">
        <f>'[31]25th'!C3</f>
        <v>0</v>
      </c>
      <c r="H72" s="157">
        <f>'[31]25th'!D3</f>
        <v>0</v>
      </c>
      <c r="I72" s="55">
        <f>'[31]25th'!E3</f>
        <v>23</v>
      </c>
      <c r="J72" s="56">
        <f>'[31]25th'!F3</f>
        <v>34.5</v>
      </c>
      <c r="K72" s="57">
        <f>'[31]25th'!G3</f>
        <v>0</v>
      </c>
      <c r="L72" s="161">
        <f>'[31]25th'!H3</f>
        <v>0</v>
      </c>
      <c r="M72" s="148" t="str">
        <f>'[31]25th'!I3</f>
        <v>N/A</v>
      </c>
      <c r="N72" s="40" t="str">
        <f>'[31]25th'!J3</f>
        <v>N/A</v>
      </c>
      <c r="O72" s="40" t="str">
        <f>'[31]25th'!K3</f>
        <v>N/A</v>
      </c>
      <c r="P72" s="149" t="str">
        <f>'[31]25th'!L3</f>
        <v>N/A</v>
      </c>
      <c r="Q72" s="217" t="str">
        <f t="shared" si="13"/>
        <v>J</v>
      </c>
      <c r="R72" s="90" t="str">
        <f>IF(J72="","",IF(E72=0,"J",IF(J72&gt;=23,"J",IF(J72&lt;23,"L"))))</f>
        <v>J</v>
      </c>
      <c r="S72" s="69" t="str">
        <f>IF(J72="","",IF(J72&gt;=I72-8,"J",IF(J72&lt;I72-8,"L")))</f>
        <v>J</v>
      </c>
      <c r="T72" s="15">
        <f>'[31]25th'!M3</f>
        <v>0</v>
      </c>
      <c r="U72" s="62">
        <f>'[31]25th'!N3</f>
        <v>0</v>
      </c>
      <c r="V72" s="63">
        <f>'[31]25th'!O3</f>
        <v>0</v>
      </c>
      <c r="W72" s="64">
        <f>'[31]25th'!P3</f>
        <v>0</v>
      </c>
      <c r="X72" s="157">
        <f>'[31]25th'!Q3</f>
        <v>0</v>
      </c>
      <c r="Y72" s="55">
        <f>'[31]25th'!R3</f>
        <v>0</v>
      </c>
      <c r="Z72" s="56">
        <f>'[31]25th'!S3</f>
        <v>0</v>
      </c>
      <c r="AA72" s="17">
        <f>'[31]25th'!T3</f>
        <v>0</v>
      </c>
      <c r="AB72" s="144">
        <f>'[31]25th'!U3</f>
        <v>0</v>
      </c>
      <c r="AC72" s="148" t="str">
        <f>'[31]25th'!V3</f>
        <v>N/A</v>
      </c>
      <c r="AD72" s="40" t="str">
        <f>'[31]25th'!W3</f>
        <v>N/A</v>
      </c>
      <c r="AE72" s="40" t="str">
        <f>'[31]25th'!X3</f>
        <v>N/A</v>
      </c>
      <c r="AF72" s="149" t="str">
        <f>'[31]25th'!Y3</f>
        <v>N/A</v>
      </c>
      <c r="AG72" s="166" t="s">
        <v>121</v>
      </c>
      <c r="AH72" s="75" t="s">
        <v>121</v>
      </c>
      <c r="AI72" s="15" t="str">
        <f>'[31]25th'!$Z$3</f>
        <v>Closed</v>
      </c>
    </row>
    <row r="73" spans="1:35" ht="12" customHeight="1">
      <c r="A73" s="402" t="s">
        <v>45</v>
      </c>
      <c r="B73" s="403"/>
      <c r="C73" s="235"/>
      <c r="D73" s="244"/>
      <c r="E73" s="62">
        <f>'[32]25th'!A3</f>
        <v>6</v>
      </c>
      <c r="F73" s="63">
        <f>'[32]25th'!B3</f>
        <v>0</v>
      </c>
      <c r="G73" s="64">
        <f>'[32]25th'!C3</f>
        <v>0</v>
      </c>
      <c r="H73" s="157">
        <f>'[32]25th'!D3</f>
        <v>0</v>
      </c>
      <c r="I73" s="55">
        <f>'[32]25th'!E3</f>
        <v>69</v>
      </c>
      <c r="J73" s="56">
        <f>'[32]25th'!F3</f>
        <v>0</v>
      </c>
      <c r="K73" s="57">
        <f>'[32]25th'!G3</f>
        <v>0</v>
      </c>
      <c r="L73" s="161">
        <f>'[32]25th'!H3</f>
        <v>0</v>
      </c>
      <c r="M73" s="148" t="str">
        <f>'[32]25th'!I3</f>
        <v>N/A</v>
      </c>
      <c r="N73" s="40" t="str">
        <f>'[32]25th'!J3</f>
        <v>N/A</v>
      </c>
      <c r="O73" s="40" t="str">
        <f>'[32]25th'!K3</f>
        <v>N/A</v>
      </c>
      <c r="P73" s="149" t="str">
        <f>'[32]25th'!L3</f>
        <v>N/A</v>
      </c>
      <c r="Q73" s="166" t="s">
        <v>121</v>
      </c>
      <c r="R73" s="90" t="str">
        <f>IF(J73="","",IF(J73&gt;=23,"J",IF(J73&lt;23,"L")))</f>
        <v>L</v>
      </c>
      <c r="S73" s="69" t="str">
        <f t="shared" si="14"/>
        <v>L</v>
      </c>
      <c r="T73" s="15">
        <f>'[32]25th'!M3</f>
        <v>0</v>
      </c>
      <c r="U73" s="62">
        <f>'[32]25th'!N3</f>
        <v>5</v>
      </c>
      <c r="V73" s="63">
        <f>'[32]25th'!O3</f>
        <v>0</v>
      </c>
      <c r="W73" s="64">
        <f>'[32]25th'!P3</f>
        <v>0</v>
      </c>
      <c r="X73" s="157">
        <f>'[32]25th'!Q3</f>
        <v>0</v>
      </c>
      <c r="Y73" s="55">
        <f>'[32]25th'!R3</f>
        <v>57.5</v>
      </c>
      <c r="Z73" s="56">
        <f>'[32]25th'!S3</f>
        <v>0</v>
      </c>
      <c r="AA73" s="17">
        <f>'[32]25th'!T3</f>
        <v>0</v>
      </c>
      <c r="AB73" s="144">
        <f>'[32]25th'!U3</f>
        <v>0</v>
      </c>
      <c r="AC73" s="148" t="str">
        <f>'[32]25th'!V3</f>
        <v>N/A</v>
      </c>
      <c r="AD73" s="40" t="str">
        <f>'[32]25th'!W3</f>
        <v>N/A</v>
      </c>
      <c r="AE73" s="40" t="str">
        <f>'[32]25th'!X3</f>
        <v>N/A</v>
      </c>
      <c r="AF73" s="149" t="str">
        <f>'[32]25th'!Y3</f>
        <v>N/A</v>
      </c>
      <c r="AG73" s="165" t="str">
        <f t="shared" si="15"/>
        <v>L</v>
      </c>
      <c r="AH73" s="69" t="str">
        <f t="shared" si="16"/>
        <v>L</v>
      </c>
      <c r="AI73" s="15">
        <f>'[32]25th'!$Z$3</f>
        <v>0</v>
      </c>
    </row>
    <row r="74" spans="1:35" ht="12" customHeight="1">
      <c r="A74" s="402" t="s">
        <v>26</v>
      </c>
      <c r="B74" s="403"/>
      <c r="C74" s="235"/>
      <c r="D74" s="244"/>
      <c r="E74" s="62">
        <f>'[33]25th'!A3</f>
        <v>6</v>
      </c>
      <c r="F74" s="63">
        <f>'[33]25th'!B3</f>
        <v>0</v>
      </c>
      <c r="G74" s="64">
        <f>'[33]25th'!C3</f>
        <v>1</v>
      </c>
      <c r="H74" s="157">
        <f>'[33]25th'!D3</f>
        <v>0</v>
      </c>
      <c r="I74" s="55">
        <f>'[33]25th'!E3</f>
        <v>69</v>
      </c>
      <c r="J74" s="56">
        <f>'[33]25th'!F3</f>
        <v>0</v>
      </c>
      <c r="K74" s="57">
        <f>'[33]25th'!G3</f>
        <v>11.5</v>
      </c>
      <c r="L74" s="161">
        <f>'[33]25th'!H3</f>
        <v>0</v>
      </c>
      <c r="M74" s="148" t="str">
        <f>'[33]25th'!I3</f>
        <v>N/A</v>
      </c>
      <c r="N74" s="40" t="str">
        <f>'[33]25th'!J3</f>
        <v>N/A</v>
      </c>
      <c r="O74" s="40" t="str">
        <f>'[33]25th'!K3</f>
        <v>N/A</v>
      </c>
      <c r="P74" s="149" t="str">
        <f>'[33]25th'!L3</f>
        <v>N/A</v>
      </c>
      <c r="Q74" s="166" t="s">
        <v>121</v>
      </c>
      <c r="R74" s="90" t="str">
        <f>IF(J74="","",IF(J74&gt;=23,"J",IF(J74&lt;23,"L")))</f>
        <v>L</v>
      </c>
      <c r="S74" s="69" t="str">
        <f t="shared" si="14"/>
        <v>L</v>
      </c>
      <c r="T74" s="15">
        <f>'[33]25th'!M3</f>
        <v>0</v>
      </c>
      <c r="U74" s="62">
        <f>'[33]25th'!N3</f>
        <v>6</v>
      </c>
      <c r="V74" s="63">
        <f>'[33]25th'!O3</f>
        <v>0</v>
      </c>
      <c r="W74" s="64">
        <f>'[33]25th'!P3</f>
        <v>1</v>
      </c>
      <c r="X74" s="157">
        <f>'[33]25th'!Q3</f>
        <v>0</v>
      </c>
      <c r="Y74" s="55">
        <f>'[33]25th'!R3</f>
        <v>69</v>
      </c>
      <c r="Z74" s="56">
        <f>'[33]25th'!S3</f>
        <v>0</v>
      </c>
      <c r="AA74" s="17">
        <f>'[33]25th'!T3</f>
        <v>11.5</v>
      </c>
      <c r="AB74" s="144">
        <f>'[33]25th'!U3</f>
        <v>0</v>
      </c>
      <c r="AC74" s="148" t="str">
        <f>'[33]25th'!V3</f>
        <v>N/A</v>
      </c>
      <c r="AD74" s="40" t="str">
        <f>'[33]25th'!W3</f>
        <v>N/A</v>
      </c>
      <c r="AE74" s="40" t="str">
        <f>'[33]25th'!X3</f>
        <v>N/A</v>
      </c>
      <c r="AF74" s="149" t="str">
        <f>'[33]25th'!Y3</f>
        <v>N/A</v>
      </c>
      <c r="AG74" s="165" t="str">
        <f t="shared" si="15"/>
        <v>L</v>
      </c>
      <c r="AH74" s="69" t="str">
        <f t="shared" si="16"/>
        <v>L</v>
      </c>
      <c r="AI74" s="15">
        <f>'[33]25th'!$Z$3</f>
        <v>0</v>
      </c>
    </row>
    <row r="75" spans="1:35" ht="12" customHeight="1">
      <c r="A75" s="402" t="s">
        <v>27</v>
      </c>
      <c r="B75" s="403"/>
      <c r="C75" s="235"/>
      <c r="D75" s="244"/>
      <c r="E75" s="62">
        <f>'[34]25th'!A3</f>
        <v>0</v>
      </c>
      <c r="F75" s="63">
        <f>'[34]25th'!B3</f>
        <v>0</v>
      </c>
      <c r="G75" s="64">
        <f>'[34]25th'!C3</f>
        <v>2</v>
      </c>
      <c r="H75" s="157">
        <f>'[34]25th'!D3</f>
        <v>0</v>
      </c>
      <c r="I75" s="55">
        <f>'[34]25th'!E3</f>
        <v>0</v>
      </c>
      <c r="J75" s="56">
        <f>'[34]25th'!F3</f>
        <v>0</v>
      </c>
      <c r="K75" s="57">
        <f>'[34]25th'!G3</f>
        <v>23</v>
      </c>
      <c r="L75" s="161">
        <f>'[34]25th'!H3</f>
        <v>0</v>
      </c>
      <c r="M75" s="148" t="str">
        <f>'[34]25th'!I3</f>
        <v>N/A</v>
      </c>
      <c r="N75" s="40" t="str">
        <f>'[34]25th'!J3</f>
        <v>N/A</v>
      </c>
      <c r="O75" s="40" t="str">
        <f>'[34]25th'!K3</f>
        <v>N/A</v>
      </c>
      <c r="P75" s="149" t="str">
        <f>'[34]25th'!L3</f>
        <v>N/A</v>
      </c>
      <c r="Q75" s="183" t="s">
        <v>121</v>
      </c>
      <c r="R75" s="183" t="s">
        <v>121</v>
      </c>
      <c r="S75" s="75" t="s">
        <v>121</v>
      </c>
      <c r="T75" s="15">
        <f>'[34]25th'!M3</f>
        <v>0</v>
      </c>
      <c r="U75" s="62">
        <f>'[34]25th'!N3</f>
        <v>0</v>
      </c>
      <c r="V75" s="63">
        <f>'[34]25th'!O3</f>
        <v>0</v>
      </c>
      <c r="W75" s="64">
        <f>'[34]25th'!P3</f>
        <v>2</v>
      </c>
      <c r="X75" s="157">
        <f>'[34]25th'!Q3</f>
        <v>0</v>
      </c>
      <c r="Y75" s="55">
        <f>'[34]25th'!R3</f>
        <v>0</v>
      </c>
      <c r="Z75" s="56">
        <f>'[34]25th'!S3</f>
        <v>0</v>
      </c>
      <c r="AA75" s="17">
        <f>'[34]25th'!T3</f>
        <v>23</v>
      </c>
      <c r="AB75" s="144">
        <f>'[34]25th'!U3</f>
        <v>0</v>
      </c>
      <c r="AC75" s="148" t="str">
        <f>'[34]25th'!V3</f>
        <v>N/A</v>
      </c>
      <c r="AD75" s="40" t="str">
        <f>'[34]25th'!W3</f>
        <v>N/A</v>
      </c>
      <c r="AE75" s="40" t="str">
        <f>'[34]25th'!X3</f>
        <v>N/A</v>
      </c>
      <c r="AF75" s="149" t="str">
        <f>'[34]25th'!Y3</f>
        <v>N/A</v>
      </c>
      <c r="AG75" s="183" t="s">
        <v>121</v>
      </c>
      <c r="AH75" s="75" t="s">
        <v>121</v>
      </c>
      <c r="AI75" s="15">
        <f>'[34]25th'!$Z$3</f>
        <v>0</v>
      </c>
    </row>
    <row r="76" spans="1:35" ht="12" customHeight="1">
      <c r="A76" s="402" t="s">
        <v>53</v>
      </c>
      <c r="B76" s="403"/>
      <c r="C76" s="235"/>
      <c r="D76" s="244"/>
      <c r="E76" s="62">
        <f>'[35]25th'!B97</f>
        <v>10</v>
      </c>
      <c r="F76" s="63">
        <f>'[35]25th'!C97</f>
        <v>0</v>
      </c>
      <c r="G76" s="64">
        <f>'[35]25th'!D97</f>
        <v>2</v>
      </c>
      <c r="H76" s="157">
        <f>'[35]25th'!E97</f>
        <v>0</v>
      </c>
      <c r="I76" s="153">
        <f>'[35]25th'!F97</f>
        <v>111</v>
      </c>
      <c r="J76" s="19">
        <f>'[35]25th'!G97</f>
        <v>0</v>
      </c>
      <c r="K76" s="17">
        <f>'[35]25th'!H97</f>
        <v>23</v>
      </c>
      <c r="L76" s="145">
        <f>'[35]25th'!I97</f>
        <v>0</v>
      </c>
      <c r="M76" s="148" t="s">
        <v>121</v>
      </c>
      <c r="N76" s="40" t="s">
        <v>121</v>
      </c>
      <c r="O76" s="40" t="s">
        <v>121</v>
      </c>
      <c r="P76" s="149" t="s">
        <v>121</v>
      </c>
      <c r="Q76" s="183" t="s">
        <v>121</v>
      </c>
      <c r="R76" s="166" t="s">
        <v>121</v>
      </c>
      <c r="S76" s="75" t="s">
        <v>121</v>
      </c>
      <c r="T76" s="15">
        <f>'[35]25th'!J97</f>
        <v>0</v>
      </c>
      <c r="U76" s="62">
        <f>'[35]25th'!K97</f>
        <v>9</v>
      </c>
      <c r="V76" s="63">
        <f>'[35]25th'!L97</f>
        <v>0</v>
      </c>
      <c r="W76" s="64">
        <f>'[35]25th'!M97</f>
        <v>2</v>
      </c>
      <c r="X76" s="157">
        <f>'[35]25th'!N97</f>
        <v>0</v>
      </c>
      <c r="Y76" s="55">
        <f>'[35]25th'!O97</f>
        <v>103.5</v>
      </c>
      <c r="Z76" s="18">
        <f>'[35]25th'!P97</f>
        <v>0</v>
      </c>
      <c r="AA76" s="17">
        <f>'[35]25th'!Q97</f>
        <v>23</v>
      </c>
      <c r="AB76" s="145">
        <f>'[35]25th'!R97</f>
        <v>0</v>
      </c>
      <c r="AC76" s="148" t="s">
        <v>121</v>
      </c>
      <c r="AD76" s="40" t="s">
        <v>121</v>
      </c>
      <c r="AE76" s="40" t="s">
        <v>121</v>
      </c>
      <c r="AF76" s="149" t="s">
        <v>121</v>
      </c>
      <c r="AG76" s="166" t="s">
        <v>121</v>
      </c>
      <c r="AH76" s="75" t="s">
        <v>121</v>
      </c>
      <c r="AI76" s="15">
        <f>'[35]25th'!$S$97</f>
        <v>0</v>
      </c>
    </row>
    <row r="77" spans="1:35" ht="12" customHeight="1">
      <c r="A77" s="402" t="s">
        <v>54</v>
      </c>
      <c r="B77" s="403"/>
      <c r="C77" s="235"/>
      <c r="D77" s="244"/>
      <c r="E77" s="62">
        <f>'[35]25th'!B98</f>
        <v>3</v>
      </c>
      <c r="F77" s="63">
        <f>'[35]25th'!C98</f>
        <v>0</v>
      </c>
      <c r="G77" s="64">
        <f>'[35]25th'!D98</f>
        <v>1</v>
      </c>
      <c r="H77" s="157">
        <f>'[35]25th'!E98</f>
        <v>0</v>
      </c>
      <c r="I77" s="153">
        <f>'[35]25th'!F98</f>
        <v>34.5</v>
      </c>
      <c r="J77" s="19">
        <f>'[35]25th'!G98</f>
        <v>0</v>
      </c>
      <c r="K77" s="17">
        <f>'[35]25th'!H98</f>
        <v>11.5</v>
      </c>
      <c r="L77" s="145">
        <f>'[35]25th'!I98</f>
        <v>0</v>
      </c>
      <c r="M77" s="148" t="s">
        <v>121</v>
      </c>
      <c r="N77" s="40" t="s">
        <v>121</v>
      </c>
      <c r="O77" s="40" t="s">
        <v>121</v>
      </c>
      <c r="P77" s="149" t="s">
        <v>121</v>
      </c>
      <c r="Q77" s="183" t="s">
        <v>121</v>
      </c>
      <c r="R77" s="166" t="s">
        <v>121</v>
      </c>
      <c r="S77" s="75" t="s">
        <v>121</v>
      </c>
      <c r="T77" s="15">
        <f>'[35]25th'!J98</f>
        <v>0</v>
      </c>
      <c r="U77" s="62">
        <f>'[35]25th'!K98</f>
        <v>3</v>
      </c>
      <c r="V77" s="63">
        <f>'[35]25th'!L98</f>
        <v>0</v>
      </c>
      <c r="W77" s="64">
        <f>'[35]25th'!M98</f>
        <v>1</v>
      </c>
      <c r="X77" s="157">
        <f>'[35]25th'!N98</f>
        <v>0</v>
      </c>
      <c r="Y77" s="55">
        <f>'[35]25th'!O98</f>
        <v>34.5</v>
      </c>
      <c r="Z77" s="18">
        <f>'[35]25th'!P98</f>
        <v>0</v>
      </c>
      <c r="AA77" s="17">
        <f>'[35]25th'!Q98</f>
        <v>11.5</v>
      </c>
      <c r="AB77" s="145">
        <f>'[35]25th'!R98</f>
        <v>0</v>
      </c>
      <c r="AC77" s="148" t="s">
        <v>121</v>
      </c>
      <c r="AD77" s="40" t="s">
        <v>121</v>
      </c>
      <c r="AE77" s="40" t="s">
        <v>121</v>
      </c>
      <c r="AF77" s="149" t="s">
        <v>121</v>
      </c>
      <c r="AG77" s="166" t="s">
        <v>121</v>
      </c>
      <c r="AH77" s="75" t="s">
        <v>121</v>
      </c>
      <c r="AI77" s="15">
        <f>'[35]25th'!$S$98</f>
        <v>0</v>
      </c>
    </row>
    <row r="78" spans="1:35" ht="12" customHeight="1">
      <c r="A78" s="402" t="s">
        <v>55</v>
      </c>
      <c r="B78" s="403"/>
      <c r="C78" s="235"/>
      <c r="D78" s="244"/>
      <c r="E78" s="62">
        <f>'[35]25th'!B99</f>
        <v>2</v>
      </c>
      <c r="F78" s="63">
        <f>'[35]25th'!C99</f>
        <v>0</v>
      </c>
      <c r="G78" s="64">
        <f>'[35]25th'!D99</f>
        <v>1</v>
      </c>
      <c r="H78" s="157">
        <f>'[35]25th'!E99</f>
        <v>0</v>
      </c>
      <c r="I78" s="153">
        <f>'[35]25th'!F99</f>
        <v>23</v>
      </c>
      <c r="J78" s="19">
        <f>'[35]25th'!G99</f>
        <v>0</v>
      </c>
      <c r="K78" s="17">
        <f>'[35]25th'!H99</f>
        <v>11.5</v>
      </c>
      <c r="L78" s="145">
        <f>'[35]25th'!I99</f>
        <v>0</v>
      </c>
      <c r="M78" s="148" t="s">
        <v>121</v>
      </c>
      <c r="N78" s="40" t="s">
        <v>121</v>
      </c>
      <c r="O78" s="40" t="s">
        <v>121</v>
      </c>
      <c r="P78" s="149" t="s">
        <v>121</v>
      </c>
      <c r="Q78" s="183" t="s">
        <v>121</v>
      </c>
      <c r="R78" s="166" t="s">
        <v>121</v>
      </c>
      <c r="S78" s="75" t="s">
        <v>121</v>
      </c>
      <c r="T78" s="15">
        <f>'[35]25th'!J99</f>
        <v>0</v>
      </c>
      <c r="U78" s="62">
        <f>'[35]25th'!K99</f>
        <v>2</v>
      </c>
      <c r="V78" s="63">
        <f>'[35]25th'!L99</f>
        <v>0</v>
      </c>
      <c r="W78" s="64">
        <f>'[35]25th'!M99</f>
        <v>1</v>
      </c>
      <c r="X78" s="157">
        <f>'[35]25th'!N99</f>
        <v>0</v>
      </c>
      <c r="Y78" s="55">
        <f>'[35]25th'!O99</f>
        <v>23</v>
      </c>
      <c r="Z78" s="18">
        <f>'[35]25th'!P99</f>
        <v>0</v>
      </c>
      <c r="AA78" s="17">
        <f>'[35]25th'!Q99</f>
        <v>11.5</v>
      </c>
      <c r="AB78" s="145">
        <f>'[35]25th'!R99</f>
        <v>0</v>
      </c>
      <c r="AC78" s="148" t="s">
        <v>121</v>
      </c>
      <c r="AD78" s="40" t="s">
        <v>121</v>
      </c>
      <c r="AE78" s="40" t="s">
        <v>121</v>
      </c>
      <c r="AF78" s="149" t="s">
        <v>121</v>
      </c>
      <c r="AG78" s="166" t="s">
        <v>121</v>
      </c>
      <c r="AH78" s="75" t="s">
        <v>121</v>
      </c>
      <c r="AI78" s="15">
        <f>'[35]25th'!$S$99</f>
        <v>0</v>
      </c>
    </row>
    <row r="79" spans="1:35" ht="12" customHeight="1">
      <c r="A79" s="402" t="s">
        <v>56</v>
      </c>
      <c r="B79" s="403"/>
      <c r="C79" s="235"/>
      <c r="D79" s="244"/>
      <c r="E79" s="62">
        <f>'[35]25th'!B100</f>
        <v>4</v>
      </c>
      <c r="F79" s="63">
        <f>'[35]25th'!C100</f>
        <v>0</v>
      </c>
      <c r="G79" s="64">
        <f>'[35]25th'!D100</f>
        <v>3</v>
      </c>
      <c r="H79" s="157">
        <f>'[35]25th'!E100</f>
        <v>0</v>
      </c>
      <c r="I79" s="153">
        <f>'[35]25th'!F100</f>
        <v>46</v>
      </c>
      <c r="J79" s="19">
        <f>'[35]25th'!G100</f>
        <v>0</v>
      </c>
      <c r="K79" s="17">
        <f>'[35]25th'!H100</f>
        <v>34.5</v>
      </c>
      <c r="L79" s="145">
        <f>'[35]25th'!I100</f>
        <v>0</v>
      </c>
      <c r="M79" s="148" t="s">
        <v>121</v>
      </c>
      <c r="N79" s="40" t="s">
        <v>121</v>
      </c>
      <c r="O79" s="40" t="s">
        <v>121</v>
      </c>
      <c r="P79" s="149" t="s">
        <v>121</v>
      </c>
      <c r="Q79" s="183" t="s">
        <v>121</v>
      </c>
      <c r="R79" s="166" t="s">
        <v>121</v>
      </c>
      <c r="S79" s="75" t="s">
        <v>121</v>
      </c>
      <c r="T79" s="15">
        <f>'[35]25th'!J100</f>
        <v>0</v>
      </c>
      <c r="U79" s="62">
        <f>'[35]25th'!K100</f>
        <v>3</v>
      </c>
      <c r="V79" s="63">
        <f>'[35]25th'!L100</f>
        <v>0</v>
      </c>
      <c r="W79" s="64">
        <f>'[35]25th'!M100</f>
        <v>3</v>
      </c>
      <c r="X79" s="157">
        <f>'[35]25th'!N100</f>
        <v>0</v>
      </c>
      <c r="Y79" s="55">
        <f>'[35]25th'!O100</f>
        <v>34.5</v>
      </c>
      <c r="Z79" s="18">
        <f>'[35]25th'!P100</f>
        <v>0</v>
      </c>
      <c r="AA79" s="17">
        <f>'[35]25th'!Q100</f>
        <v>34.5</v>
      </c>
      <c r="AB79" s="145">
        <f>'[35]25th'!R100</f>
        <v>0</v>
      </c>
      <c r="AC79" s="148" t="s">
        <v>121</v>
      </c>
      <c r="AD79" s="40" t="s">
        <v>121</v>
      </c>
      <c r="AE79" s="40" t="s">
        <v>121</v>
      </c>
      <c r="AF79" s="149" t="s">
        <v>121</v>
      </c>
      <c r="AG79" s="166" t="s">
        <v>121</v>
      </c>
      <c r="AH79" s="75" t="s">
        <v>121</v>
      </c>
      <c r="AI79" s="15">
        <f>'[35]25th'!$S$100</f>
        <v>0</v>
      </c>
    </row>
    <row r="80" spans="1:35" ht="12" customHeight="1">
      <c r="A80" s="402" t="s">
        <v>57</v>
      </c>
      <c r="B80" s="403"/>
      <c r="C80" s="235"/>
      <c r="D80" s="244"/>
      <c r="E80" s="62">
        <f>'[35]25th'!B101</f>
        <v>1</v>
      </c>
      <c r="F80" s="63">
        <f>'[35]25th'!C101</f>
        <v>0</v>
      </c>
      <c r="G80" s="64">
        <f>'[35]25th'!D101</f>
        <v>1</v>
      </c>
      <c r="H80" s="157">
        <f>'[35]25th'!E101</f>
        <v>0</v>
      </c>
      <c r="I80" s="153">
        <f>'[35]25th'!F101</f>
        <v>11.5</v>
      </c>
      <c r="J80" s="19">
        <f>'[35]25th'!G101</f>
        <v>0</v>
      </c>
      <c r="K80" s="17">
        <f>'[35]25th'!H101</f>
        <v>11.5</v>
      </c>
      <c r="L80" s="145">
        <f>'[35]25th'!I101</f>
        <v>0</v>
      </c>
      <c r="M80" s="148" t="s">
        <v>121</v>
      </c>
      <c r="N80" s="40" t="s">
        <v>121</v>
      </c>
      <c r="O80" s="40" t="s">
        <v>121</v>
      </c>
      <c r="P80" s="149" t="s">
        <v>121</v>
      </c>
      <c r="Q80" s="183" t="s">
        <v>121</v>
      </c>
      <c r="R80" s="166" t="s">
        <v>121</v>
      </c>
      <c r="S80" s="75" t="s">
        <v>121</v>
      </c>
      <c r="T80" s="15">
        <f>'[35]25th'!J101</f>
        <v>0</v>
      </c>
      <c r="U80" s="62">
        <f>'[35]25th'!K101</f>
        <v>1</v>
      </c>
      <c r="V80" s="63">
        <f>'[35]25th'!L101</f>
        <v>0</v>
      </c>
      <c r="W80" s="64">
        <f>'[35]25th'!M101</f>
        <v>1</v>
      </c>
      <c r="X80" s="157">
        <f>'[35]25th'!N101</f>
        <v>0</v>
      </c>
      <c r="Y80" s="55">
        <f>'[35]25th'!O101</f>
        <v>11.5</v>
      </c>
      <c r="Z80" s="18">
        <f>'[35]25th'!P101</f>
        <v>0</v>
      </c>
      <c r="AA80" s="17">
        <f>'[35]25th'!Q101</f>
        <v>11.5</v>
      </c>
      <c r="AB80" s="145">
        <f>'[35]25th'!R101</f>
        <v>0</v>
      </c>
      <c r="AC80" s="148" t="s">
        <v>121</v>
      </c>
      <c r="AD80" s="40" t="s">
        <v>121</v>
      </c>
      <c r="AE80" s="40" t="s">
        <v>121</v>
      </c>
      <c r="AF80" s="149" t="s">
        <v>121</v>
      </c>
      <c r="AG80" s="166" t="s">
        <v>121</v>
      </c>
      <c r="AH80" s="75" t="s">
        <v>121</v>
      </c>
      <c r="AI80" s="15">
        <f>'[35]25th'!$S$101</f>
        <v>0</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'[36]25th'!$C$12+'[36]25th'!$C$13+'[36]25th'!$C$14</f>
        <v>0</v>
      </c>
      <c r="D89" s="538"/>
      <c r="E89" s="538"/>
      <c r="F89" s="466"/>
      <c r="G89" s="467">
        <f>'[36]25th'!$F$12+'[36]25th'!$F$13+'[36]25th'!$F$14</f>
        <v>0</v>
      </c>
      <c r="H89" s="467"/>
      <c r="I89" s="466">
        <f>'[36]25th'!$C$15+'[36]25th'!$C$16+'[36]25th'!$C$17</f>
        <v>0</v>
      </c>
      <c r="J89" s="466"/>
      <c r="K89" s="465">
        <f>'[36]25th'!$F$15+'[36]25th'!$F$16+'[36]25th'!$F$17</f>
        <v>0</v>
      </c>
      <c r="L89" s="465"/>
      <c r="M89" s="466">
        <f>'[36]25th'!$D$12+'[36]25th'!$D$13+'[36]25th'!$D$14</f>
        <v>0</v>
      </c>
      <c r="N89" s="466"/>
      <c r="O89" s="467">
        <f>'[36]25th'!$G$12+'[36]25th'!$G$13+'[36]25th'!$G$14</f>
        <v>0</v>
      </c>
      <c r="P89" s="467"/>
      <c r="Q89" s="466">
        <f>'[36]25th'!$D$15+'[36]25th'!$D$16+'[36]25th'!$D$17</f>
        <v>0</v>
      </c>
      <c r="R89" s="466"/>
      <c r="S89" s="554">
        <f>'[36]25th'!$G$15+'[36]25th'!$G$16+'[36]25th'!$G$17</f>
        <v>0</v>
      </c>
      <c r="T89" s="555"/>
      <c r="U89" s="551">
        <f>'[36]25th'!$L$12</f>
        <v>0</v>
      </c>
      <c r="V89" s="552"/>
      <c r="W89" s="574" t="str">
        <f>'[36]25th'!$M$12</f>
        <v>On Call</v>
      </c>
      <c r="X89" s="575"/>
      <c r="Y89" s="249"/>
      <c r="Z89" s="12"/>
      <c r="AA89" s="12"/>
      <c r="AB89" s="12"/>
      <c r="AC89" s="12"/>
      <c r="AD89" s="12"/>
      <c r="AE89" s="12"/>
      <c r="AF89" s="12"/>
      <c r="AG89" s="12"/>
      <c r="AH89" s="12"/>
      <c r="AI89" s="12"/>
    </row>
    <row r="90" spans="1:35" ht="12" customHeight="1">
      <c r="A90" s="334" t="s">
        <v>15</v>
      </c>
      <c r="B90" s="335"/>
      <c r="C90" s="539">
        <f>'[36]25th'!$C$18+'[36]25th'!$C$19+'[36]25th'!$C$20</f>
        <v>0</v>
      </c>
      <c r="D90" s="540"/>
      <c r="E90" s="540"/>
      <c r="F90" s="428"/>
      <c r="G90" s="426">
        <f>'[36]25th'!$F$18+'[36]25th'!$F$19+'[36]25th'!$F$20</f>
        <v>0</v>
      </c>
      <c r="H90" s="426"/>
      <c r="I90" s="428">
        <f>'[36]25th'!$C$21+'[36]25th'!$C$22+'[36]25th'!$C$23</f>
        <v>0</v>
      </c>
      <c r="J90" s="428"/>
      <c r="K90" s="426">
        <f>'[36]25th'!$F$21+'[36]25th'!$F$22+'[36]25th'!$F$23</f>
        <v>0</v>
      </c>
      <c r="L90" s="426"/>
      <c r="M90" s="428">
        <f>'[36]25th'!$D$18+'[36]25th'!$D$19+'[36]25th'!$D$20</f>
        <v>0</v>
      </c>
      <c r="N90" s="428"/>
      <c r="O90" s="426">
        <f>'[36]25th'!$G$18+'[36]25th'!$G$19+'[36]25th'!$G$20</f>
        <v>0</v>
      </c>
      <c r="P90" s="426"/>
      <c r="Q90" s="428">
        <f>'[36]25th'!$D$21+'[36]25th'!$D$22+'[36]25th'!$D$23</f>
        <v>0</v>
      </c>
      <c r="R90" s="428"/>
      <c r="S90" s="556">
        <f>'[36]25th'!$G$21+'[36]25th'!$G$22+'[36]25th'!$G$23</f>
        <v>0</v>
      </c>
      <c r="T90" s="557"/>
      <c r="U90" s="543">
        <f>'[36]25th'!$L$18</f>
        <v>0</v>
      </c>
      <c r="V90" s="544"/>
      <c r="W90" s="576"/>
      <c r="X90" s="577"/>
      <c r="Y90" s="249"/>
      <c r="Z90" s="12"/>
      <c r="AA90" s="12"/>
      <c r="AB90" s="12"/>
      <c r="AC90" s="12"/>
      <c r="AD90" s="12"/>
      <c r="AE90" s="12"/>
      <c r="AF90" s="12"/>
      <c r="AG90" s="12"/>
      <c r="AH90" s="12"/>
      <c r="AI90" s="12"/>
    </row>
    <row r="91" spans="1:35" ht="12" customHeight="1">
      <c r="A91" s="334" t="s">
        <v>39</v>
      </c>
      <c r="B91" s="335"/>
      <c r="C91" s="539">
        <f>'[36]25th'!$C$24+'[36]25th'!$C$25+'[36]25th'!$C$26</f>
        <v>0</v>
      </c>
      <c r="D91" s="540"/>
      <c r="E91" s="540"/>
      <c r="F91" s="428"/>
      <c r="G91" s="430">
        <f>'[36]25th'!$F$24+'[36]25th'!$F$25+'[36]25th'!$F$26</f>
        <v>0</v>
      </c>
      <c r="H91" s="430"/>
      <c r="I91" s="428">
        <f>'[36]25th'!$C$27+'[36]25th'!$C$28</f>
        <v>0</v>
      </c>
      <c r="J91" s="428"/>
      <c r="K91" s="426">
        <f>'[36]25th'!$F$27+'[36]25th'!$F$28</f>
        <v>0</v>
      </c>
      <c r="L91" s="426"/>
      <c r="M91" s="428">
        <f>'[36]25th'!$D$24+'[36]25th'!$D$25+'[36]25th'!$D$26</f>
        <v>0</v>
      </c>
      <c r="N91" s="428"/>
      <c r="O91" s="430">
        <f>'[36]25th'!$G$24+'[36]25th'!$G$25+'[36]25th'!$G$26</f>
        <v>0</v>
      </c>
      <c r="P91" s="430"/>
      <c r="Q91" s="428">
        <f>'[36]25th'!$D$27+'[36]25th'!$D$28</f>
        <v>0</v>
      </c>
      <c r="R91" s="428"/>
      <c r="S91" s="556">
        <f>'[36]25th'!$G$27+'[36]25th'!$G$28</f>
        <v>0</v>
      </c>
      <c r="T91" s="557"/>
      <c r="U91" s="543">
        <f>'[36]25th'!$L$24</f>
        <v>0</v>
      </c>
      <c r="V91" s="544"/>
      <c r="W91" s="576"/>
      <c r="X91" s="577"/>
      <c r="Y91" s="249"/>
      <c r="Z91" s="12"/>
      <c r="AA91" s="12"/>
      <c r="AB91" s="12"/>
      <c r="AC91" s="12"/>
      <c r="AD91" s="12"/>
      <c r="AE91" s="12"/>
      <c r="AF91" s="12"/>
      <c r="AG91" s="12"/>
      <c r="AH91" s="12"/>
      <c r="AI91" s="12"/>
    </row>
    <row r="92" spans="1:35" ht="12" customHeight="1">
      <c r="A92" s="334" t="s">
        <v>40</v>
      </c>
      <c r="B92" s="335"/>
      <c r="C92" s="539">
        <f>'[36]25th'!$C$29+'[36]25th'!$C$30+'[36]25th'!$C$31+'[36]25th'!$C$32</f>
        <v>0</v>
      </c>
      <c r="D92" s="540"/>
      <c r="E92" s="540"/>
      <c r="F92" s="428"/>
      <c r="G92" s="430">
        <f>'[36]25th'!$F$29+'[36]25th'!$F$30+'[36]25th'!$F$31+'[36]25th'!$F$32</f>
        <v>0</v>
      </c>
      <c r="H92" s="430"/>
      <c r="I92" s="428">
        <f>'[36]25th'!$C$33+'[36]25th'!$C$34</f>
        <v>0</v>
      </c>
      <c r="J92" s="428"/>
      <c r="K92" s="426">
        <f>'[36]25th'!$F$33+'[36]25th'!$F$34</f>
        <v>0</v>
      </c>
      <c r="L92" s="426"/>
      <c r="M92" s="428">
        <f>'[36]25th'!$D$29+'[36]25th'!$D$30+'[36]25th'!$D$31+'[36]25th'!$D$32</f>
        <v>0</v>
      </c>
      <c r="N92" s="428"/>
      <c r="O92" s="430">
        <f>'[36]25th'!$G$29+'[36]25th'!$G$30+'[36]25th'!$G$31+'[36]25th'!$G$32</f>
        <v>0</v>
      </c>
      <c r="P92" s="430"/>
      <c r="Q92" s="428">
        <f>'[36]25th'!$D$33+'[36]25th'!$D$34</f>
        <v>0</v>
      </c>
      <c r="R92" s="428"/>
      <c r="S92" s="556">
        <f>'[36]25th'!$G$33+'[36]25th'!$G$34</f>
        <v>0</v>
      </c>
      <c r="T92" s="557"/>
      <c r="U92" s="543">
        <f>'[36]25th'!$L$29</f>
        <v>0</v>
      </c>
      <c r="V92" s="544"/>
      <c r="W92" s="576"/>
      <c r="X92" s="577"/>
      <c r="Y92" s="249"/>
      <c r="Z92" s="12"/>
      <c r="AA92" s="12"/>
      <c r="AB92" s="12"/>
      <c r="AC92" s="12"/>
      <c r="AD92" s="12"/>
      <c r="AE92" s="12"/>
      <c r="AF92" s="12"/>
      <c r="AG92" s="12"/>
      <c r="AH92" s="12"/>
      <c r="AI92" s="12"/>
    </row>
    <row r="93" spans="1:35" ht="12" customHeight="1">
      <c r="A93" s="334" t="s">
        <v>41</v>
      </c>
      <c r="B93" s="335"/>
      <c r="C93" s="539">
        <f>'[36]25th'!$C$35+'[36]25th'!$C$36+'[36]25th'!$C$37</f>
        <v>0</v>
      </c>
      <c r="D93" s="540"/>
      <c r="E93" s="540"/>
      <c r="F93" s="428"/>
      <c r="G93" s="430">
        <f>'[36]25th'!$F$35+'[36]25th'!$F$36+'[36]25th'!$F$37</f>
        <v>0</v>
      </c>
      <c r="H93" s="430"/>
      <c r="I93" s="428">
        <f>'[36]25th'!$C$38+'[36]25th'!$C$39</f>
        <v>0</v>
      </c>
      <c r="J93" s="428"/>
      <c r="K93" s="430">
        <f>'[36]25th'!$F$38+'[36]25th'!$F$39</f>
        <v>0</v>
      </c>
      <c r="L93" s="430"/>
      <c r="M93" s="428">
        <f>'[36]25th'!$D$35+'[36]25th'!$D$36+'[36]25th'!$D$37</f>
        <v>0</v>
      </c>
      <c r="N93" s="428"/>
      <c r="O93" s="430">
        <f>'[36]25th'!$G$35+'[36]25th'!$G$36+'[36]25th'!$G$37</f>
        <v>0</v>
      </c>
      <c r="P93" s="430"/>
      <c r="Q93" s="428">
        <f>'[36]25th'!$D$38+'[36]25th'!$D$39</f>
        <v>0</v>
      </c>
      <c r="R93" s="428"/>
      <c r="S93" s="558">
        <f>'[36]25th'!$G$38+'[36]25th'!$G$39</f>
        <v>0</v>
      </c>
      <c r="T93" s="559"/>
      <c r="U93" s="543">
        <f>'[36]25th'!$L$35</f>
        <v>0</v>
      </c>
      <c r="V93" s="544"/>
      <c r="W93" s="576"/>
      <c r="X93" s="577"/>
      <c r="Y93" s="249"/>
      <c r="Z93" s="12"/>
      <c r="AA93" s="12"/>
      <c r="AB93" s="12"/>
      <c r="AC93" s="12"/>
      <c r="AD93" s="12"/>
      <c r="AE93" s="12"/>
      <c r="AF93" s="12"/>
      <c r="AG93" s="12"/>
      <c r="AH93" s="12"/>
      <c r="AI93" s="12"/>
    </row>
    <row r="94" spans="1:35" ht="12" customHeight="1">
      <c r="A94" s="334" t="s">
        <v>101</v>
      </c>
      <c r="B94" s="335"/>
      <c r="C94" s="539">
        <f>'[36]25th'!$C$40+'[36]25th'!$C$41+'[36]25th'!$C$42</f>
        <v>0</v>
      </c>
      <c r="D94" s="540"/>
      <c r="E94" s="540"/>
      <c r="F94" s="428"/>
      <c r="G94" s="430">
        <f>'[36]25th'!$F$40+'[36]25th'!$F$41+'[36]25th'!$F$42</f>
        <v>0</v>
      </c>
      <c r="H94" s="430"/>
      <c r="I94" s="428">
        <f>'[36]25th'!$C$43</f>
        <v>0</v>
      </c>
      <c r="J94" s="428"/>
      <c r="K94" s="426">
        <f>'[36]25th'!$F$43</f>
        <v>0</v>
      </c>
      <c r="L94" s="426"/>
      <c r="M94" s="428">
        <f>'[36]25th'!$D$40+'[36]25th'!$D$41+'[36]25th'!$D$42</f>
        <v>0</v>
      </c>
      <c r="N94" s="428"/>
      <c r="O94" s="430">
        <f>'[36]25th'!$G$40+'[36]25th'!$G$41+'[36]25th'!$G$42</f>
        <v>0</v>
      </c>
      <c r="P94" s="430"/>
      <c r="Q94" s="428">
        <f>'[36]25th'!$D$43</f>
        <v>0</v>
      </c>
      <c r="R94" s="428"/>
      <c r="S94" s="556">
        <f>'[36]25th'!$G$43</f>
        <v>0</v>
      </c>
      <c r="T94" s="557"/>
      <c r="U94" s="543">
        <f>'[36]25th'!$L$40</f>
        <v>0</v>
      </c>
      <c r="V94" s="544"/>
      <c r="W94" s="576"/>
      <c r="X94" s="577"/>
      <c r="Y94" s="249"/>
      <c r="Z94" s="12"/>
      <c r="AA94" s="12"/>
      <c r="AB94" s="12"/>
      <c r="AC94" s="12"/>
      <c r="AD94" s="12"/>
      <c r="AE94" s="12"/>
      <c r="AF94" s="12"/>
      <c r="AG94" s="12"/>
      <c r="AH94" s="12"/>
      <c r="AI94" s="12"/>
    </row>
    <row r="95" spans="1:35" ht="12" customHeight="1">
      <c r="A95" s="334" t="s">
        <v>42</v>
      </c>
      <c r="B95" s="335"/>
      <c r="C95" s="539">
        <f>'[36]25th'!$C$45+'[36]25th'!$C$46+'[36]25th'!$C$47</f>
        <v>0</v>
      </c>
      <c r="D95" s="540"/>
      <c r="E95" s="540"/>
      <c r="F95" s="428"/>
      <c r="G95" s="430">
        <f>'[36]25th'!$F$45+'[36]25th'!$F$46+'[36]25th'!$F$47</f>
        <v>0</v>
      </c>
      <c r="H95" s="430"/>
      <c r="I95" s="428">
        <f>'[36]25th'!$C$48+'[36]25th'!$C$49</f>
        <v>0</v>
      </c>
      <c r="J95" s="428"/>
      <c r="K95" s="426">
        <f>'[36]25th'!$F$48+'[36]25th'!$F$49</f>
        <v>0</v>
      </c>
      <c r="L95" s="426"/>
      <c r="M95" s="428">
        <f>'[36]25th'!$D$45+'[36]25th'!$D$46+'[36]25th'!$D$47</f>
        <v>0</v>
      </c>
      <c r="N95" s="428"/>
      <c r="O95" s="430">
        <f>'[36]25th'!$G$45+'[36]25th'!$G$46+'[36]25th'!$G$47</f>
        <v>0</v>
      </c>
      <c r="P95" s="430"/>
      <c r="Q95" s="428">
        <f>'[36]25th'!$D$48+'[36]25th'!$D$49</f>
        <v>0</v>
      </c>
      <c r="R95" s="428"/>
      <c r="S95" s="556">
        <f>'[36]25th'!$G$48+'[36]25th'!$G$49</f>
        <v>0</v>
      </c>
      <c r="T95" s="557"/>
      <c r="U95" s="543">
        <f>'[36]25th'!$L$45</f>
        <v>0</v>
      </c>
      <c r="V95" s="544"/>
      <c r="W95" s="576"/>
      <c r="X95" s="577"/>
      <c r="Y95" s="249"/>
      <c r="Z95" s="12"/>
      <c r="AA95" s="12"/>
      <c r="AB95" s="12"/>
      <c r="AC95" s="12"/>
      <c r="AD95" s="12"/>
      <c r="AE95" s="12"/>
      <c r="AF95" s="12"/>
      <c r="AG95" s="12"/>
      <c r="AH95" s="12"/>
      <c r="AI95" s="12"/>
    </row>
    <row r="96" spans="1:35" ht="12" customHeight="1">
      <c r="A96" s="334" t="s">
        <v>23</v>
      </c>
      <c r="B96" s="335"/>
      <c r="C96" s="539">
        <f>'[36]25th'!$C$50+'[36]25th'!$C$51</f>
        <v>0</v>
      </c>
      <c r="D96" s="540"/>
      <c r="E96" s="540"/>
      <c r="F96" s="428"/>
      <c r="G96" s="430">
        <f>'[36]25th'!$F$50+'[36]25th'!$F$51</f>
        <v>0</v>
      </c>
      <c r="H96" s="430"/>
      <c r="I96" s="428">
        <f>'[36]25th'!$C$52</f>
        <v>0</v>
      </c>
      <c r="J96" s="428"/>
      <c r="K96" s="430">
        <f>'[36]25th'!$F$52</f>
        <v>0</v>
      </c>
      <c r="L96" s="430"/>
      <c r="M96" s="428">
        <f>'[36]25th'!$D$50+'[36]25th'!$D$51</f>
        <v>0</v>
      </c>
      <c r="N96" s="428"/>
      <c r="O96" s="430">
        <f>'[36]25th'!$G$50+'[36]25th'!$G$51</f>
        <v>0</v>
      </c>
      <c r="P96" s="430"/>
      <c r="Q96" s="428">
        <f>'[36]25th'!$D$52</f>
        <v>0</v>
      </c>
      <c r="R96" s="428"/>
      <c r="S96" s="558">
        <f>'[36]25th'!$G$52</f>
        <v>0</v>
      </c>
      <c r="T96" s="559"/>
      <c r="U96" s="543">
        <f>'[36]25th'!$L$50</f>
        <v>0</v>
      </c>
      <c r="V96" s="544"/>
      <c r="W96" s="576"/>
      <c r="X96" s="577"/>
      <c r="Y96" s="249"/>
      <c r="Z96" s="12"/>
      <c r="AA96" s="12"/>
      <c r="AB96" s="12"/>
      <c r="AC96" s="12"/>
      <c r="AD96" s="12"/>
      <c r="AE96" s="12"/>
      <c r="AF96" s="12"/>
      <c r="AG96" s="12"/>
      <c r="AH96" s="12"/>
      <c r="AI96" s="12"/>
    </row>
    <row r="97" spans="1:35" ht="12" customHeight="1" thickBot="1">
      <c r="A97" s="332" t="s">
        <v>43</v>
      </c>
      <c r="B97" s="333"/>
      <c r="C97" s="541">
        <f>'[36]25th'!$C$55+'[36]25th'!$C$56</f>
        <v>0</v>
      </c>
      <c r="D97" s="542"/>
      <c r="E97" s="542"/>
      <c r="F97" s="424"/>
      <c r="G97" s="431">
        <f>'[36]25th'!$F$55+'[36]25th'!$F$56</f>
        <v>0</v>
      </c>
      <c r="H97" s="431"/>
      <c r="I97" s="424">
        <f>'[36]25th'!$C$57</f>
        <v>0</v>
      </c>
      <c r="J97" s="424"/>
      <c r="K97" s="427">
        <f>'[36]25th'!$F$57</f>
        <v>0</v>
      </c>
      <c r="L97" s="427"/>
      <c r="M97" s="424">
        <f>'[36]25th'!$D$55+'[36]25th'!$D$56</f>
        <v>0</v>
      </c>
      <c r="N97" s="424"/>
      <c r="O97" s="431">
        <f>'[36]25th'!$G$55+'[36]25th'!$G$56</f>
        <v>0</v>
      </c>
      <c r="P97" s="431"/>
      <c r="Q97" s="424">
        <f>'[36]25th'!$D$57</f>
        <v>0</v>
      </c>
      <c r="R97" s="424"/>
      <c r="S97" s="586">
        <f>'[36]25th'!$G$57</f>
        <v>0</v>
      </c>
      <c r="T97" s="587"/>
      <c r="U97" s="581">
        <f>'[36]25th'!$L$55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'[37]25th'!$C$12+'[37]25th'!$C$13+'[37]25th'!$C$14</f>
        <v>0</v>
      </c>
      <c r="D102" s="462"/>
      <c r="E102" s="462"/>
      <c r="F102" s="463"/>
      <c r="G102" s="429">
        <f>'[37]25th'!$F$12+'[37]25th'!$F$13+'[37]25th'!$F$14</f>
        <v>0</v>
      </c>
      <c r="H102" s="429"/>
      <c r="I102" s="463">
        <f>'[37]25th'!$C$15+'[37]25th'!$C$16</f>
        <v>0</v>
      </c>
      <c r="J102" s="463"/>
      <c r="K102" s="425">
        <f>'[37]25th'!$F$15+'[37]25th'!$F$16</f>
        <v>0</v>
      </c>
      <c r="L102" s="425"/>
      <c r="M102" s="463">
        <f>'[37]25th'!$D$12+'[37]25th'!$D$13+'[37]25th'!$D$14</f>
        <v>0</v>
      </c>
      <c r="N102" s="463"/>
      <c r="O102" s="429">
        <f>'[37]25th'!$G$12+'[37]25th'!$G$13+'[37]25th'!$G$14</f>
        <v>0</v>
      </c>
      <c r="P102" s="429"/>
      <c r="Q102" s="602">
        <f>'[37]25th'!$D$15+'[37]25th'!$D$16</f>
        <v>0</v>
      </c>
      <c r="R102" s="603"/>
      <c r="S102" s="554">
        <f>'[37]25th'!$G$15+'[37]25th'!$G$16</f>
        <v>0</v>
      </c>
      <c r="T102" s="555"/>
      <c r="U102" s="551">
        <f>'[37]25th'!$L$12</f>
        <v>0</v>
      </c>
      <c r="V102" s="584"/>
      <c r="W102" s="606" t="str">
        <f>'[37]25th'!$M$12</f>
        <v>No Service</v>
      </c>
      <c r="X102" s="575"/>
      <c r="Y102" s="249"/>
      <c r="Z102" s="12"/>
      <c r="AA102" s="12"/>
      <c r="AB102" s="12"/>
      <c r="AC102" s="12"/>
      <c r="AD102" s="12"/>
      <c r="AE102" s="12"/>
      <c r="AF102" s="12"/>
      <c r="AG102" s="12"/>
      <c r="AH102" s="12"/>
      <c r="AI102" s="12"/>
    </row>
    <row r="103" spans="1:35" ht="12" customHeight="1">
      <c r="A103" s="334" t="s">
        <v>44</v>
      </c>
      <c r="B103" s="335"/>
      <c r="C103" s="539">
        <f>'[37]25th'!$C$17+'[37]25th'!$C$18+'[37]25th'!$C$19</f>
        <v>0</v>
      </c>
      <c r="D103" s="540"/>
      <c r="E103" s="540"/>
      <c r="F103" s="428"/>
      <c r="G103" s="426">
        <f>'[37]25th'!$F$17+'[37]25th'!$F$18+'[37]25th'!$F$19</f>
        <v>0</v>
      </c>
      <c r="H103" s="426"/>
      <c r="I103" s="428">
        <f>'[37]25th'!$C$20+'[37]25th'!$C$21</f>
        <v>0</v>
      </c>
      <c r="J103" s="428"/>
      <c r="K103" s="426">
        <f>'[37]25th'!$F$20+'[37]25th'!$F$21</f>
        <v>0</v>
      </c>
      <c r="L103" s="426"/>
      <c r="M103" s="428">
        <f>'[37]25th'!$D$17+'[37]25th'!$D$18+'[37]25th'!$D$19</f>
        <v>0</v>
      </c>
      <c r="N103" s="428"/>
      <c r="O103" s="426">
        <f>'[37]25th'!$G$17+'[37]25th'!$G$18+'[37]25th'!$G$19</f>
        <v>0</v>
      </c>
      <c r="P103" s="426"/>
      <c r="Q103" s="600">
        <f>'[37]25th'!$D$20+'[37]25th'!$D$21</f>
        <v>0</v>
      </c>
      <c r="R103" s="601"/>
      <c r="S103" s="556">
        <f>'[37]25th'!$G$20+'[37]25th'!$G$21</f>
        <v>0</v>
      </c>
      <c r="T103" s="557"/>
      <c r="U103" s="543">
        <f>'[37]25th'!$L$17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'[37]25th'!$C$22+'[37]25th'!$C$23+'[37]25th'!$C$24</f>
        <v>0</v>
      </c>
      <c r="D104" s="540"/>
      <c r="E104" s="540"/>
      <c r="F104" s="428"/>
      <c r="G104" s="430">
        <f>'[37]25th'!$F$22+'[37]25th'!$F$23+'[37]25th'!$F$24</f>
        <v>0</v>
      </c>
      <c r="H104" s="430"/>
      <c r="I104" s="428">
        <f>'[37]25th'!$C$25</f>
        <v>0</v>
      </c>
      <c r="J104" s="428"/>
      <c r="K104" s="426">
        <f>'[37]25th'!$F$25</f>
        <v>0</v>
      </c>
      <c r="L104" s="426"/>
      <c r="M104" s="428">
        <f>'[37]25th'!$D$22+'[37]25th'!$D$23+'[37]25th'!$D$24</f>
        <v>0</v>
      </c>
      <c r="N104" s="428"/>
      <c r="O104" s="430">
        <f>'[37]25th'!$G$22+'[37]25th'!$G$23+'[37]25th'!$G$24</f>
        <v>0</v>
      </c>
      <c r="P104" s="430"/>
      <c r="Q104" s="600">
        <f>'[37]25th'!$D$25</f>
        <v>0</v>
      </c>
      <c r="R104" s="601"/>
      <c r="S104" s="556">
        <f>'[37]25th'!$G$25</f>
        <v>0</v>
      </c>
      <c r="T104" s="557"/>
      <c r="U104" s="543">
        <f>'[37]25th'!$L$22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'[37]25th'!$C$28+'[37]25th'!$C$29+'[37]25th'!$C$30</f>
        <v>0</v>
      </c>
      <c r="D105" s="542"/>
      <c r="E105" s="542"/>
      <c r="F105" s="424"/>
      <c r="G105" s="431">
        <f>'[37]25th'!$F$28+'[37]25th'!$F$29+'[37]25th'!$F$30</f>
        <v>0</v>
      </c>
      <c r="H105" s="431"/>
      <c r="I105" s="424">
        <f>'[37]25th'!$C$31</f>
        <v>0</v>
      </c>
      <c r="J105" s="424"/>
      <c r="K105" s="427">
        <f>'[37]25th'!$F$31</f>
        <v>0</v>
      </c>
      <c r="L105" s="427"/>
      <c r="M105" s="424">
        <f>'[37]25th'!$D$28+'[37]25th'!$D$29+'[37]25th'!$D$30</f>
        <v>0</v>
      </c>
      <c r="N105" s="424"/>
      <c r="O105" s="431">
        <f>'[37]25th'!$G$28+'[37]25th'!$G$29+'[37]25th'!$G$30</f>
        <v>0</v>
      </c>
      <c r="P105" s="431"/>
      <c r="Q105" s="598">
        <f>'[37]25th'!$D$31</f>
        <v>0</v>
      </c>
      <c r="R105" s="599"/>
      <c r="S105" s="586">
        <f>'[37]25th'!$G$31</f>
        <v>0</v>
      </c>
      <c r="T105" s="587"/>
      <c r="U105" s="581">
        <f>'[37]25th'!$L$28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'[38]25th'!D12</f>
        <v>18</v>
      </c>
      <c r="I111" s="107">
        <f>'[38]25th'!G12</f>
        <v>0</v>
      </c>
      <c r="J111" s="42">
        <f>'[38]25th'!D12+'[38]25th'!$E$12</f>
        <v>23</v>
      </c>
      <c r="K111" s="107">
        <f>'[38]25th'!G12+'[38]25th'!$H$12</f>
        <v>0</v>
      </c>
      <c r="L111" s="422">
        <f>'[38]25th'!M12</f>
        <v>0</v>
      </c>
      <c r="M111" s="423"/>
      <c r="N111" s="111">
        <f>'[38]25th'!E12</f>
        <v>5</v>
      </c>
      <c r="O111" s="108">
        <f>'[38]25th'!H12</f>
        <v>0</v>
      </c>
      <c r="P111" s="276">
        <f>'[38]25th'!F12</f>
        <v>2</v>
      </c>
      <c r="Q111" s="108">
        <f>'[38]25th'!I12</f>
        <v>0</v>
      </c>
      <c r="R111" s="422">
        <f>'[38]25th'!N12</f>
        <v>0</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'[38]25th'!D13</f>
        <v>2</v>
      </c>
      <c r="I112" s="27">
        <f>'[38]25th'!G13</f>
        <v>0</v>
      </c>
      <c r="J112" s="28">
        <f>'[38]25th'!D13</f>
        <v>2</v>
      </c>
      <c r="K112" s="27">
        <f>'[38]25th'!G13+'[38]25th'!$H$13</f>
        <v>0</v>
      </c>
      <c r="L112" s="379"/>
      <c r="M112" s="380"/>
      <c r="N112" s="112">
        <f>'[38]25th'!E13</f>
        <v>0</v>
      </c>
      <c r="O112" s="33">
        <f>'[38]25th'!H13</f>
        <v>0</v>
      </c>
      <c r="P112" s="271">
        <f>'[38]25th'!F13</f>
        <v>0</v>
      </c>
      <c r="Q112" s="34">
        <f>'[38]25th'!I13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'[38]25th'!D14</f>
        <v>3</v>
      </c>
      <c r="I113" s="29">
        <f>'[38]25th'!G14</f>
        <v>0</v>
      </c>
      <c r="J113" s="28">
        <f>'[38]25th'!D14+'[38]25th'!$E$14</f>
        <v>4</v>
      </c>
      <c r="K113" s="29">
        <f>'[38]25th'!G14+'[38]25th'!$H$14</f>
        <v>0</v>
      </c>
      <c r="L113" s="379"/>
      <c r="M113" s="380"/>
      <c r="N113" s="112">
        <f>'[38]25th'!E14</f>
        <v>1</v>
      </c>
      <c r="O113" s="34">
        <f>'[38]25th'!H14</f>
        <v>0</v>
      </c>
      <c r="P113" s="271">
        <f>'[38]25th'!F14</f>
        <v>0</v>
      </c>
      <c r="Q113" s="34">
        <f>'[38]25th'!I14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'[38]25th'!D15</f>
        <v>2</v>
      </c>
      <c r="I114" s="29">
        <f>'[38]25th'!G15</f>
        <v>0</v>
      </c>
      <c r="J114" s="28">
        <f>'[38]25th'!D15</f>
        <v>2</v>
      </c>
      <c r="K114" s="29">
        <f>'[38]25th'!G15+'[38]25th'!$H$15</f>
        <v>0</v>
      </c>
      <c r="L114" s="379"/>
      <c r="M114" s="380"/>
      <c r="N114" s="112">
        <f>'[38]25th'!E15</f>
        <v>0</v>
      </c>
      <c r="O114" s="34">
        <f>'[38]25th'!H15</f>
        <v>0</v>
      </c>
      <c r="P114" s="271">
        <f>'[38]25th'!F15</f>
        <v>0</v>
      </c>
      <c r="Q114" s="34">
        <f>'[38]25th'!I15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'[38]25th'!D16</f>
        <v>4</v>
      </c>
      <c r="I115" s="29">
        <f>'[38]25th'!G16</f>
        <v>0</v>
      </c>
      <c r="J115" s="28">
        <f>'[38]25th'!D16</f>
        <v>4</v>
      </c>
      <c r="K115" s="29">
        <f>'[38]25th'!G16+'[38]25th'!$H$16</f>
        <v>0</v>
      </c>
      <c r="L115" s="379">
        <f>'[38]25th'!M16</f>
        <v>0</v>
      </c>
      <c r="M115" s="380"/>
      <c r="N115" s="112">
        <f>'[38]25th'!E16</f>
        <v>0</v>
      </c>
      <c r="O115" s="34">
        <f>'[38]25th'!H16</f>
        <v>0</v>
      </c>
      <c r="P115" s="271">
        <f>'[38]25th'!F16</f>
        <v>0</v>
      </c>
      <c r="Q115" s="34">
        <f>'[38]25th'!I16</f>
        <v>0</v>
      </c>
      <c r="R115" s="379">
        <f>'[38]25th'!N16</f>
        <v>0</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'[38]25th'!D17</f>
        <v>0</v>
      </c>
      <c r="I116" s="27">
        <f>'[38]25th'!G17</f>
        <v>0</v>
      </c>
      <c r="J116" s="28">
        <f>'[38]25th'!D17</f>
        <v>0</v>
      </c>
      <c r="K116" s="27">
        <f>'[38]25th'!G17+'[38]25th'!$H$17</f>
        <v>0</v>
      </c>
      <c r="L116" s="379"/>
      <c r="M116" s="380"/>
      <c r="N116" s="112">
        <f>'[38]25th'!E17</f>
        <v>0</v>
      </c>
      <c r="O116" s="33">
        <f>'[38]25th'!H17</f>
        <v>0</v>
      </c>
      <c r="P116" s="271">
        <f>'[38]25th'!F17</f>
        <v>0</v>
      </c>
      <c r="Q116" s="34">
        <f>'[38]25th'!I17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'[38]25th'!D18</f>
        <v>1</v>
      </c>
      <c r="I117" s="29">
        <f>'[38]25th'!G18</f>
        <v>0</v>
      </c>
      <c r="J117" s="28">
        <f>'[38]25th'!D18</f>
        <v>1</v>
      </c>
      <c r="K117" s="29">
        <f>'[38]25th'!G18+'[38]25th'!$H$18</f>
        <v>0</v>
      </c>
      <c r="L117" s="379"/>
      <c r="M117" s="380"/>
      <c r="N117" s="112">
        <f>'[38]25th'!E18</f>
        <v>0</v>
      </c>
      <c r="O117" s="34">
        <f>'[38]25th'!H18</f>
        <v>0</v>
      </c>
      <c r="P117" s="271">
        <f>'[38]25th'!F18</f>
        <v>0</v>
      </c>
      <c r="Q117" s="34">
        <f>'[38]25th'!I18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'[38]25th'!D19</f>
        <v>0</v>
      </c>
      <c r="I118" s="29">
        <f>'[38]25th'!G19</f>
        <v>0</v>
      </c>
      <c r="J118" s="28">
        <f>'[38]25th'!D19</f>
        <v>0</v>
      </c>
      <c r="K118" s="29">
        <f>'[38]25th'!G19+'[38]25th'!$H$19</f>
        <v>0</v>
      </c>
      <c r="L118" s="379"/>
      <c r="M118" s="380"/>
      <c r="N118" s="112">
        <f>'[38]25th'!E19</f>
        <v>0</v>
      </c>
      <c r="O118" s="34">
        <f>'[38]25th'!H19</f>
        <v>0</v>
      </c>
      <c r="P118" s="271">
        <f>'[38]25th'!F19</f>
        <v>0</v>
      </c>
      <c r="Q118" s="34">
        <f>'[38]25th'!I19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'[38]25th'!D20</f>
        <v>10</v>
      </c>
      <c r="I119" s="29">
        <f>'[38]25th'!G20</f>
        <v>0</v>
      </c>
      <c r="J119" s="28">
        <f>'[38]25th'!D20+'[38]25th'!$E$20</f>
        <v>11</v>
      </c>
      <c r="K119" s="29">
        <f>'[38]25th'!G20+'[38]25th'!$H$20</f>
        <v>0</v>
      </c>
      <c r="L119" s="379">
        <f>'[38]25th'!M20</f>
        <v>0</v>
      </c>
      <c r="M119" s="380"/>
      <c r="N119" s="112">
        <f>'[38]25th'!E20</f>
        <v>1</v>
      </c>
      <c r="O119" s="34">
        <f>'[38]25th'!H20</f>
        <v>0</v>
      </c>
      <c r="P119" s="271">
        <f>'[38]25th'!F20</f>
        <v>0</v>
      </c>
      <c r="Q119" s="34">
        <f>'[38]25th'!I20</f>
        <v>0</v>
      </c>
      <c r="R119" s="379">
        <f>'[38]25th'!N20</f>
        <v>0</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'[38]25th'!D21</f>
        <v>1</v>
      </c>
      <c r="I120" s="27">
        <f>'[38]25th'!G21</f>
        <v>0</v>
      </c>
      <c r="J120" s="28">
        <f>'[38]25th'!D21</f>
        <v>1</v>
      </c>
      <c r="K120" s="27">
        <f>'[38]25th'!G21+'[38]25th'!$H$21</f>
        <v>0</v>
      </c>
      <c r="L120" s="379"/>
      <c r="M120" s="380"/>
      <c r="N120" s="112">
        <f>'[38]25th'!E21</f>
        <v>0</v>
      </c>
      <c r="O120" s="33">
        <f>'[38]25th'!H21</f>
        <v>0</v>
      </c>
      <c r="P120" s="271">
        <f>'[38]25th'!F21</f>
        <v>0</v>
      </c>
      <c r="Q120" s="34">
        <f>'[38]25th'!I21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'[38]25th'!D22</f>
        <v>2</v>
      </c>
      <c r="I121" s="29">
        <f>'[38]25th'!G22</f>
        <v>0</v>
      </c>
      <c r="J121" s="28">
        <f>'[38]25th'!D22</f>
        <v>2</v>
      </c>
      <c r="K121" s="29">
        <f>'[38]25th'!G22+'[38]25th'!$H$22</f>
        <v>0</v>
      </c>
      <c r="L121" s="379"/>
      <c r="M121" s="380"/>
      <c r="N121" s="112">
        <f>'[38]25th'!E22</f>
        <v>0</v>
      </c>
      <c r="O121" s="34">
        <f>'[38]25th'!H22</f>
        <v>0</v>
      </c>
      <c r="P121" s="271">
        <f>'[38]25th'!F22</f>
        <v>0</v>
      </c>
      <c r="Q121" s="34">
        <f>'[38]25th'!I22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'[38]25th'!D24</f>
        <v>9</v>
      </c>
      <c r="I122" s="29">
        <f>'[38]25th'!G24</f>
        <v>0</v>
      </c>
      <c r="J122" s="28">
        <f>'[38]25th'!D24</f>
        <v>9</v>
      </c>
      <c r="K122" s="29">
        <f>'[38]25th'!G24+'[38]25th'!$H$24</f>
        <v>0</v>
      </c>
      <c r="L122" s="379">
        <f>'[38]25th'!M24</f>
        <v>0</v>
      </c>
      <c r="M122" s="380"/>
      <c r="N122" s="112">
        <f>'[38]25th'!E24</f>
        <v>0</v>
      </c>
      <c r="O122" s="34">
        <f>'[38]25th'!H24</f>
        <v>0</v>
      </c>
      <c r="P122" s="271">
        <f>'[38]25th'!F24</f>
        <v>0</v>
      </c>
      <c r="Q122" s="34">
        <f>'[38]25th'!I24</f>
        <v>0</v>
      </c>
      <c r="R122" s="379">
        <f>'[38]25th'!N24</f>
        <v>0</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'[38]25th'!D25</f>
        <v>1</v>
      </c>
      <c r="I123" s="27">
        <f>'[38]25th'!G25</f>
        <v>0</v>
      </c>
      <c r="J123" s="28">
        <f>'[38]25th'!D25</f>
        <v>1</v>
      </c>
      <c r="K123" s="27">
        <f>'[38]25th'!G25+'[38]25th'!$H$25</f>
        <v>0</v>
      </c>
      <c r="L123" s="379"/>
      <c r="M123" s="380"/>
      <c r="N123" s="112">
        <f>'[38]25th'!E25</f>
        <v>0</v>
      </c>
      <c r="O123" s="33">
        <f>'[38]25th'!H25</f>
        <v>0</v>
      </c>
      <c r="P123" s="271">
        <f>'[38]25th'!F25</f>
        <v>0</v>
      </c>
      <c r="Q123" s="34">
        <f>'[38]25th'!I25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'[38]25th'!D26</f>
        <v>1</v>
      </c>
      <c r="I124" s="29">
        <f>'[38]25th'!G26</f>
        <v>0</v>
      </c>
      <c r="J124" s="28">
        <f>'[38]25th'!D26</f>
        <v>1</v>
      </c>
      <c r="K124" s="29">
        <f>'[38]25th'!G26+'[38]25th'!$H$26</f>
        <v>0</v>
      </c>
      <c r="L124" s="379"/>
      <c r="M124" s="380"/>
      <c r="N124" s="112">
        <f>'[38]25th'!E26</f>
        <v>0</v>
      </c>
      <c r="O124" s="34">
        <f>'[38]25th'!H26</f>
        <v>0</v>
      </c>
      <c r="P124" s="271">
        <f>'[38]25th'!F26</f>
        <v>0</v>
      </c>
      <c r="Q124" s="34">
        <f>'[38]25th'!I26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'[38]25th'!D27</f>
        <v>2</v>
      </c>
      <c r="I125" s="31">
        <f>'[38]25th'!G27</f>
        <v>0</v>
      </c>
      <c r="J125" s="32">
        <f>'[38]25th'!D27</f>
        <v>2</v>
      </c>
      <c r="K125" s="31">
        <f>'[38]25th'!G27+'[38]25th'!$H$27</f>
        <v>0</v>
      </c>
      <c r="L125" s="533"/>
      <c r="M125" s="534"/>
      <c r="N125" s="113">
        <f>'[38]25th'!E27</f>
        <v>0</v>
      </c>
      <c r="O125" s="35">
        <f>'[38]25th'!H27</f>
        <v>0</v>
      </c>
      <c r="P125" s="272">
        <f>'[38]25th'!F27</f>
        <v>0</v>
      </c>
      <c r="Q125" s="35">
        <f>'[38]25th'!I27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3604" priority="517" stopIfTrue="1" operator="containsText" text="G">
      <formula>NOT(ISERROR(SEARCH("G",L27)))</formula>
    </cfRule>
    <cfRule type="containsText" dxfId="3603" priority="518" stopIfTrue="1" operator="containsText" text="A">
      <formula>NOT(ISERROR(SEARCH("A",L27)))</formula>
    </cfRule>
    <cfRule type="containsText" dxfId="3602" priority="519" stopIfTrue="1" operator="containsText" text="R">
      <formula>NOT(ISERROR(SEARCH("R",L27)))</formula>
    </cfRule>
  </conditionalFormatting>
  <conditionalFormatting sqref="R111 R115 R119 R122 L111 L115 L119 L122">
    <cfRule type="containsText" dxfId="3601" priority="516" stopIfTrue="1" operator="containsText" text="No Service">
      <formula>NOT(ISERROR(SEARCH("No Service",L111)))</formula>
    </cfRule>
  </conditionalFormatting>
  <conditionalFormatting sqref="W102 U102:U105 W89 U89:U97">
    <cfRule type="containsText" dxfId="3600" priority="511" stopIfTrue="1" operator="containsText" text="On Call">
      <formula>NOT(ISERROR(SEARCH("On Call",U89)))</formula>
    </cfRule>
    <cfRule type="containsText" dxfId="3599" priority="512" stopIfTrue="1" operator="containsText" text="No Service">
      <formula>NOT(ISERROR(SEARCH("No Service",U89)))</formula>
    </cfRule>
    <cfRule type="containsText" dxfId="3598" priority="513" stopIfTrue="1" operator="containsText" text="G">
      <formula>NOT(ISERROR(SEARCH("G",U89)))</formula>
    </cfRule>
    <cfRule type="containsText" dxfId="3597" priority="514" stopIfTrue="1" operator="containsText" text="A">
      <formula>NOT(ISERROR(SEARCH("A",U89)))</formula>
    </cfRule>
    <cfRule type="containsText" dxfId="3596" priority="515" stopIfTrue="1" operator="containsText" text="R">
      <formula>NOT(ISERROR(SEARCH("R",U89)))</formula>
    </cfRule>
  </conditionalFormatting>
  <conditionalFormatting sqref="J27">
    <cfRule type="cellIs" dxfId="3595" priority="510" operator="greaterThan">
      <formula>$I$27</formula>
    </cfRule>
  </conditionalFormatting>
  <conditionalFormatting sqref="J28">
    <cfRule type="cellIs" dxfId="3594" priority="509" operator="greaterThan">
      <formula>$I$28</formula>
    </cfRule>
  </conditionalFormatting>
  <conditionalFormatting sqref="J29">
    <cfRule type="cellIs" dxfId="3593" priority="508" operator="greaterThan">
      <formula>$I$29</formula>
    </cfRule>
  </conditionalFormatting>
  <conditionalFormatting sqref="J40">
    <cfRule type="cellIs" dxfId="3592" priority="507" operator="greaterThan">
      <formula>$I$40</formula>
    </cfRule>
  </conditionalFormatting>
  <conditionalFormatting sqref="J41">
    <cfRule type="cellIs" dxfId="3591" priority="506" operator="greaterThan">
      <formula>$I$41</formula>
    </cfRule>
  </conditionalFormatting>
  <conditionalFormatting sqref="J42">
    <cfRule type="cellIs" dxfId="3590" priority="505" operator="greaterThan">
      <formula>$I$42</formula>
    </cfRule>
  </conditionalFormatting>
  <conditionalFormatting sqref="J30">
    <cfRule type="cellIs" dxfId="3589" priority="504" operator="greaterThan">
      <formula>$I$30</formula>
    </cfRule>
  </conditionalFormatting>
  <conditionalFormatting sqref="J31">
    <cfRule type="cellIs" dxfId="3588" priority="503" operator="greaterThan">
      <formula>$I$31</formula>
    </cfRule>
  </conditionalFormatting>
  <conditionalFormatting sqref="J32">
    <cfRule type="cellIs" dxfId="3587" priority="502" operator="greaterThan">
      <formula>$I$32</formula>
    </cfRule>
  </conditionalFormatting>
  <conditionalFormatting sqref="J33">
    <cfRule type="cellIs" dxfId="3586" priority="501" operator="greaterThan">
      <formula>$I$33</formula>
    </cfRule>
  </conditionalFormatting>
  <conditionalFormatting sqref="J34">
    <cfRule type="cellIs" dxfId="3585" priority="500" operator="greaterThan">
      <formula>$I$34</formula>
    </cfRule>
  </conditionalFormatting>
  <conditionalFormatting sqref="J35">
    <cfRule type="cellIs" dxfId="3584" priority="499" operator="greaterThan">
      <formula>$I$35</formula>
    </cfRule>
  </conditionalFormatting>
  <conditionalFormatting sqref="J45">
    <cfRule type="cellIs" dxfId="3583" priority="498" operator="greaterThan">
      <formula>$I$45</formula>
    </cfRule>
  </conditionalFormatting>
  <conditionalFormatting sqref="J43">
    <cfRule type="cellIs" dxfId="3582" priority="497" operator="greaterThan">
      <formula>$I$43</formula>
    </cfRule>
  </conditionalFormatting>
  <conditionalFormatting sqref="J44">
    <cfRule type="cellIs" dxfId="3581" priority="496" operator="greaterThan">
      <formula>$I$44</formula>
    </cfRule>
  </conditionalFormatting>
  <conditionalFormatting sqref="J48">
    <cfRule type="cellIs" dxfId="3580" priority="495" operator="greaterThan">
      <formula>$I$48</formula>
    </cfRule>
  </conditionalFormatting>
  <conditionalFormatting sqref="J49">
    <cfRule type="cellIs" dxfId="3579" priority="494" operator="greaterThan">
      <formula>$I$49</formula>
    </cfRule>
  </conditionalFormatting>
  <conditionalFormatting sqref="J46">
    <cfRule type="cellIs" dxfId="3578" priority="493" operator="greaterThan">
      <formula>$I$46</formula>
    </cfRule>
  </conditionalFormatting>
  <conditionalFormatting sqref="J47">
    <cfRule type="cellIs" dxfId="3577" priority="492" operator="greaterThan">
      <formula>$I$47</formula>
    </cfRule>
  </conditionalFormatting>
  <conditionalFormatting sqref="J50">
    <cfRule type="cellIs" dxfId="3576" priority="491" operator="greaterThan">
      <formula>I50</formula>
    </cfRule>
  </conditionalFormatting>
  <conditionalFormatting sqref="J57">
    <cfRule type="cellIs" dxfId="3575" priority="490" operator="greaterThan">
      <formula>$I$57</formula>
    </cfRule>
  </conditionalFormatting>
  <conditionalFormatting sqref="J58">
    <cfRule type="cellIs" dxfId="3574" priority="489" operator="greaterThan">
      <formula>$I$58</formula>
    </cfRule>
  </conditionalFormatting>
  <conditionalFormatting sqref="J62">
    <cfRule type="cellIs" dxfId="3573" priority="488" operator="greaterThan">
      <formula>$I$62</formula>
    </cfRule>
  </conditionalFormatting>
  <conditionalFormatting sqref="J60">
    <cfRule type="cellIs" dxfId="3572" priority="487" operator="greaterThan">
      <formula>$I$60</formula>
    </cfRule>
  </conditionalFormatting>
  <conditionalFormatting sqref="J63">
    <cfRule type="cellIs" dxfId="3571" priority="486" operator="greaterThan">
      <formula>$I$63</formula>
    </cfRule>
  </conditionalFormatting>
  <conditionalFormatting sqref="J59">
    <cfRule type="cellIs" dxfId="3570" priority="485" operator="greaterThan">
      <formula>$I$59</formula>
    </cfRule>
  </conditionalFormatting>
  <conditionalFormatting sqref="J64">
    <cfRule type="cellIs" dxfId="3569" priority="484" operator="greaterThan">
      <formula>$I$64</formula>
    </cfRule>
  </conditionalFormatting>
  <conditionalFormatting sqref="J71">
    <cfRule type="cellIs" dxfId="3568" priority="483" operator="greaterThan">
      <formula>$I$71</formula>
    </cfRule>
  </conditionalFormatting>
  <conditionalFormatting sqref="J73">
    <cfRule type="cellIs" dxfId="3567" priority="482" operator="greaterThan">
      <formula>$I$73</formula>
    </cfRule>
  </conditionalFormatting>
  <conditionalFormatting sqref="J72">
    <cfRule type="cellIs" dxfId="3566" priority="481" operator="greaterThan">
      <formula>$I$72</formula>
    </cfRule>
  </conditionalFormatting>
  <conditionalFormatting sqref="J74">
    <cfRule type="cellIs" dxfId="3565" priority="480" operator="greaterThan">
      <formula>$I$74</formula>
    </cfRule>
  </conditionalFormatting>
  <conditionalFormatting sqref="J75">
    <cfRule type="cellIs" dxfId="3564" priority="479" operator="greaterThan">
      <formula>$I$75</formula>
    </cfRule>
  </conditionalFormatting>
  <conditionalFormatting sqref="J70">
    <cfRule type="cellIs" dxfId="3563" priority="478" operator="greaterThan">
      <formula>$I$70</formula>
    </cfRule>
  </conditionalFormatting>
  <conditionalFormatting sqref="J76">
    <cfRule type="cellIs" dxfId="3562" priority="477" operator="greaterThan">
      <formula>$I$76</formula>
    </cfRule>
  </conditionalFormatting>
  <conditionalFormatting sqref="J77">
    <cfRule type="cellIs" dxfId="3561" priority="476" operator="greaterThan">
      <formula>$I$77</formula>
    </cfRule>
  </conditionalFormatting>
  <conditionalFormatting sqref="J78">
    <cfRule type="cellIs" dxfId="3560" priority="475" operator="greaterThan">
      <formula>$I$78</formula>
    </cfRule>
  </conditionalFormatting>
  <conditionalFormatting sqref="J79">
    <cfRule type="cellIs" dxfId="3559" priority="474" operator="greaterThan">
      <formula>$I$79</formula>
    </cfRule>
  </conditionalFormatting>
  <conditionalFormatting sqref="J80">
    <cfRule type="cellIs" dxfId="3558" priority="473" operator="greaterThan">
      <formula>I80</formula>
    </cfRule>
  </conditionalFormatting>
  <conditionalFormatting sqref="L27">
    <cfRule type="cellIs" dxfId="3557" priority="472" operator="greaterThan">
      <formula>$K$27</formula>
    </cfRule>
  </conditionalFormatting>
  <conditionalFormatting sqref="L28">
    <cfRule type="cellIs" dxfId="3556" priority="471" operator="greaterThan">
      <formula>$K$28</formula>
    </cfRule>
  </conditionalFormatting>
  <conditionalFormatting sqref="L29">
    <cfRule type="cellIs" dxfId="3555" priority="470" operator="greaterThan">
      <formula>$K$29</formula>
    </cfRule>
  </conditionalFormatting>
  <conditionalFormatting sqref="L40">
    <cfRule type="cellIs" dxfId="3554" priority="469" operator="greaterThan">
      <formula>$K$40</formula>
    </cfRule>
  </conditionalFormatting>
  <conditionalFormatting sqref="L41">
    <cfRule type="cellIs" dxfId="3553" priority="468" operator="greaterThan">
      <formula>$K$41</formula>
    </cfRule>
  </conditionalFormatting>
  <conditionalFormatting sqref="L42">
    <cfRule type="cellIs" dxfId="3552" priority="467" operator="greaterThan">
      <formula>$K$42</formula>
    </cfRule>
  </conditionalFormatting>
  <conditionalFormatting sqref="L30">
    <cfRule type="cellIs" dxfId="3551" priority="466" operator="greaterThan">
      <formula>$K$30</formula>
    </cfRule>
  </conditionalFormatting>
  <conditionalFormatting sqref="L31">
    <cfRule type="cellIs" dxfId="3550" priority="465" operator="greaterThan">
      <formula>$K$31</formula>
    </cfRule>
  </conditionalFormatting>
  <conditionalFormatting sqref="Z27">
    <cfRule type="cellIs" dxfId="3549" priority="464" operator="greaterThan">
      <formula>$Y$27</formula>
    </cfRule>
  </conditionalFormatting>
  <conditionalFormatting sqref="Z28">
    <cfRule type="cellIs" dxfId="3548" priority="463" operator="greaterThan">
      <formula>$Y$28</formula>
    </cfRule>
  </conditionalFormatting>
  <conditionalFormatting sqref="Z29">
    <cfRule type="cellIs" dxfId="3547" priority="462" operator="greaterThan">
      <formula>$Y$29</formula>
    </cfRule>
  </conditionalFormatting>
  <conditionalFormatting sqref="Z40">
    <cfRule type="cellIs" dxfId="3546" priority="461" operator="greaterThan">
      <formula>$Y$40</formula>
    </cfRule>
  </conditionalFormatting>
  <conditionalFormatting sqref="Z41">
    <cfRule type="cellIs" dxfId="3545" priority="460" operator="greaterThan">
      <formula>$Y$41</formula>
    </cfRule>
  </conditionalFormatting>
  <conditionalFormatting sqref="Z42">
    <cfRule type="cellIs" dxfId="3544" priority="459" operator="greaterThan">
      <formula>$Y$42</formula>
    </cfRule>
  </conditionalFormatting>
  <conditionalFormatting sqref="Z30">
    <cfRule type="cellIs" dxfId="3543" priority="458" operator="greaterThan">
      <formula>$Y$30</formula>
    </cfRule>
  </conditionalFormatting>
  <conditionalFormatting sqref="Z31">
    <cfRule type="cellIs" dxfId="3542" priority="457" operator="greaterThan">
      <formula>$Y$31</formula>
    </cfRule>
  </conditionalFormatting>
  <conditionalFormatting sqref="AB27">
    <cfRule type="cellIs" dxfId="3541" priority="456" operator="greaterThan">
      <formula>$AA$27</formula>
    </cfRule>
  </conditionalFormatting>
  <conditionalFormatting sqref="AB28">
    <cfRule type="cellIs" dxfId="3540" priority="455" operator="greaterThan">
      <formula>$AA$28</formula>
    </cfRule>
  </conditionalFormatting>
  <conditionalFormatting sqref="AB29">
    <cfRule type="cellIs" dxfId="3539" priority="454" operator="greaterThan">
      <formula>$AA$29</formula>
    </cfRule>
  </conditionalFormatting>
  <conditionalFormatting sqref="AB40">
    <cfRule type="cellIs" dxfId="3538" priority="453" operator="greaterThan">
      <formula>$AA$40</formula>
    </cfRule>
  </conditionalFormatting>
  <conditionalFormatting sqref="AB41">
    <cfRule type="cellIs" dxfId="3537" priority="452" operator="greaterThan">
      <formula>$AA$41</formula>
    </cfRule>
  </conditionalFormatting>
  <conditionalFormatting sqref="AB42">
    <cfRule type="cellIs" dxfId="3536" priority="451" operator="greaterThan">
      <formula>$AA$42</formula>
    </cfRule>
  </conditionalFormatting>
  <conditionalFormatting sqref="AB30">
    <cfRule type="cellIs" dxfId="3535" priority="450" operator="greaterThan">
      <formula>$AA$30</formula>
    </cfRule>
  </conditionalFormatting>
  <conditionalFormatting sqref="AB31">
    <cfRule type="cellIs" dxfId="3534" priority="449" operator="greaterThan">
      <formula>$AA$31</formula>
    </cfRule>
  </conditionalFormatting>
  <conditionalFormatting sqref="L32">
    <cfRule type="cellIs" dxfId="3533" priority="448" operator="greaterThan">
      <formula>$K$32</formula>
    </cfRule>
  </conditionalFormatting>
  <conditionalFormatting sqref="L33">
    <cfRule type="cellIs" dxfId="3532" priority="447" operator="greaterThan">
      <formula>$K$33</formula>
    </cfRule>
  </conditionalFormatting>
  <conditionalFormatting sqref="L34">
    <cfRule type="cellIs" dxfId="3531" priority="446" operator="greaterThan">
      <formula>$K$34</formula>
    </cfRule>
  </conditionalFormatting>
  <conditionalFormatting sqref="L35">
    <cfRule type="cellIs" dxfId="3530" priority="445" operator="greaterThan">
      <formula>$K$35</formula>
    </cfRule>
  </conditionalFormatting>
  <conditionalFormatting sqref="L45">
    <cfRule type="cellIs" dxfId="3529" priority="444" operator="greaterThan">
      <formula>$K$45</formula>
    </cfRule>
  </conditionalFormatting>
  <conditionalFormatting sqref="L43">
    <cfRule type="cellIs" dxfId="3528" priority="443" operator="greaterThan">
      <formula>$K$43</formula>
    </cfRule>
  </conditionalFormatting>
  <conditionalFormatting sqref="L44">
    <cfRule type="cellIs" dxfId="3527" priority="442" operator="greaterThan">
      <formula>$K$44</formula>
    </cfRule>
  </conditionalFormatting>
  <conditionalFormatting sqref="L48">
    <cfRule type="cellIs" dxfId="3526" priority="441" operator="greaterThan">
      <formula>$K$48</formula>
    </cfRule>
  </conditionalFormatting>
  <conditionalFormatting sqref="L49">
    <cfRule type="cellIs" dxfId="3525" priority="440" operator="greaterThan">
      <formula>$K$49</formula>
    </cfRule>
  </conditionalFormatting>
  <conditionalFormatting sqref="L46">
    <cfRule type="cellIs" dxfId="3524" priority="439" operator="greaterThan">
      <formula>$K$46</formula>
    </cfRule>
  </conditionalFormatting>
  <conditionalFormatting sqref="L47">
    <cfRule type="cellIs" dxfId="3523" priority="438" operator="greaterThan">
      <formula>$K$47</formula>
    </cfRule>
  </conditionalFormatting>
  <conditionalFormatting sqref="L50">
    <cfRule type="cellIs" dxfId="3522" priority="437" operator="greaterThan">
      <formula>$K$50</formula>
    </cfRule>
  </conditionalFormatting>
  <conditionalFormatting sqref="Z32">
    <cfRule type="cellIs" dxfId="3521" priority="436" operator="greaterThan">
      <formula>$Y$32</formula>
    </cfRule>
  </conditionalFormatting>
  <conditionalFormatting sqref="Z33">
    <cfRule type="cellIs" dxfId="3520" priority="435" operator="greaterThan">
      <formula>$Y$33</formula>
    </cfRule>
  </conditionalFormatting>
  <conditionalFormatting sqref="Z34">
    <cfRule type="cellIs" dxfId="3519" priority="434" operator="greaterThan">
      <formula>$Y$34</formula>
    </cfRule>
  </conditionalFormatting>
  <conditionalFormatting sqref="Z35">
    <cfRule type="cellIs" dxfId="3518" priority="433" operator="greaterThan">
      <formula>$Y$35</formula>
    </cfRule>
  </conditionalFormatting>
  <conditionalFormatting sqref="Z45">
    <cfRule type="cellIs" dxfId="3517" priority="432" operator="greaterThan">
      <formula>$Y$45</formula>
    </cfRule>
  </conditionalFormatting>
  <conditionalFormatting sqref="Z43">
    <cfRule type="cellIs" dxfId="3516" priority="431" operator="greaterThan">
      <formula>$Y$43</formula>
    </cfRule>
  </conditionalFormatting>
  <conditionalFormatting sqref="Z44">
    <cfRule type="cellIs" dxfId="3515" priority="430" operator="greaterThan">
      <formula>$Y$44</formula>
    </cfRule>
  </conditionalFormatting>
  <conditionalFormatting sqref="Z48">
    <cfRule type="cellIs" dxfId="3514" priority="429" operator="greaterThan">
      <formula>$Y$48</formula>
    </cfRule>
  </conditionalFormatting>
  <conditionalFormatting sqref="Z49">
    <cfRule type="cellIs" dxfId="3513" priority="428" operator="greaterThan">
      <formula>$Y$49</formula>
    </cfRule>
  </conditionalFormatting>
  <conditionalFormatting sqref="Z46">
    <cfRule type="cellIs" dxfId="3512" priority="427" operator="greaterThan">
      <formula>$Y$46</formula>
    </cfRule>
  </conditionalFormatting>
  <conditionalFormatting sqref="Z47">
    <cfRule type="cellIs" dxfId="3511" priority="426" operator="greaterThan">
      <formula>$Y$47</formula>
    </cfRule>
  </conditionalFormatting>
  <conditionalFormatting sqref="Z50">
    <cfRule type="cellIs" dxfId="3510" priority="425" operator="greaterThan">
      <formula>$Y$50</formula>
    </cfRule>
  </conditionalFormatting>
  <conditionalFormatting sqref="AB32">
    <cfRule type="cellIs" dxfId="3509" priority="424" operator="greaterThan">
      <formula>$AA$32</formula>
    </cfRule>
  </conditionalFormatting>
  <conditionalFormatting sqref="AB33">
    <cfRule type="cellIs" dxfId="3508" priority="423" operator="greaterThan">
      <formula>$AA$33</formula>
    </cfRule>
  </conditionalFormatting>
  <conditionalFormatting sqref="AB34">
    <cfRule type="cellIs" dxfId="3507" priority="422" operator="greaterThan">
      <formula>$AA$34</formula>
    </cfRule>
  </conditionalFormatting>
  <conditionalFormatting sqref="AB35">
    <cfRule type="cellIs" dxfId="3506" priority="421" operator="greaterThan">
      <formula>$AA$35</formula>
    </cfRule>
  </conditionalFormatting>
  <conditionalFormatting sqref="AB45">
    <cfRule type="cellIs" dxfId="3505" priority="420" operator="greaterThan">
      <formula>$AA$45</formula>
    </cfRule>
  </conditionalFormatting>
  <conditionalFormatting sqref="AB43">
    <cfRule type="cellIs" dxfId="3504" priority="419" operator="greaterThan">
      <formula>$AA$43</formula>
    </cfRule>
  </conditionalFormatting>
  <conditionalFormatting sqref="AB44">
    <cfRule type="cellIs" dxfId="3503" priority="418" operator="greaterThan">
      <formula>$AA$44</formula>
    </cfRule>
  </conditionalFormatting>
  <conditionalFormatting sqref="AB48">
    <cfRule type="cellIs" dxfId="3502" priority="417" operator="greaterThan">
      <formula>$AA$48</formula>
    </cfRule>
  </conditionalFormatting>
  <conditionalFormatting sqref="AB49">
    <cfRule type="cellIs" dxfId="3501" priority="416" operator="greaterThan">
      <formula>$AA$49</formula>
    </cfRule>
  </conditionalFormatting>
  <conditionalFormatting sqref="AB46">
    <cfRule type="cellIs" dxfId="3500" priority="415" operator="greaterThan">
      <formula>$AA$46</formula>
    </cfRule>
  </conditionalFormatting>
  <conditionalFormatting sqref="AB47">
    <cfRule type="cellIs" dxfId="3499" priority="414" operator="greaterThan">
      <formula>$AA$47</formula>
    </cfRule>
  </conditionalFormatting>
  <conditionalFormatting sqref="AB50">
    <cfRule type="cellIs" dxfId="3498" priority="413" operator="greaterThan">
      <formula>$AA$50</formula>
    </cfRule>
  </conditionalFormatting>
  <conditionalFormatting sqref="L57">
    <cfRule type="cellIs" dxfId="3497" priority="412" operator="greaterThan">
      <formula>$K$57</formula>
    </cfRule>
  </conditionalFormatting>
  <conditionalFormatting sqref="L58">
    <cfRule type="cellIs" dxfId="3496" priority="411" operator="greaterThan">
      <formula>$K$58</formula>
    </cfRule>
  </conditionalFormatting>
  <conditionalFormatting sqref="L62">
    <cfRule type="cellIs" dxfId="3495" priority="410" operator="greaterThan">
      <formula>$K$62</formula>
    </cfRule>
  </conditionalFormatting>
  <conditionalFormatting sqref="L60">
    <cfRule type="cellIs" dxfId="3494" priority="409" operator="greaterThan">
      <formula>$K$60</formula>
    </cfRule>
  </conditionalFormatting>
  <conditionalFormatting sqref="L63">
    <cfRule type="cellIs" dxfId="3493" priority="408" operator="greaterThan">
      <formula>$K$63</formula>
    </cfRule>
  </conditionalFormatting>
  <conditionalFormatting sqref="L59">
    <cfRule type="cellIs" dxfId="3492" priority="407" operator="greaterThan">
      <formula>$K$59</formula>
    </cfRule>
  </conditionalFormatting>
  <conditionalFormatting sqref="L64">
    <cfRule type="cellIs" dxfId="3491" priority="406" operator="greaterThan">
      <formula>$K$64</formula>
    </cfRule>
  </conditionalFormatting>
  <conditionalFormatting sqref="Z57">
    <cfRule type="cellIs" dxfId="3490" priority="405" operator="greaterThan">
      <formula>$Y$57</formula>
    </cfRule>
  </conditionalFormatting>
  <conditionalFormatting sqref="Z58">
    <cfRule type="cellIs" dxfId="3489" priority="404" operator="greaterThan">
      <formula>$Y$58</formula>
    </cfRule>
  </conditionalFormatting>
  <conditionalFormatting sqref="Z62">
    <cfRule type="cellIs" dxfId="3488" priority="403" operator="greaterThan">
      <formula>$Y$62</formula>
    </cfRule>
  </conditionalFormatting>
  <conditionalFormatting sqref="Z60">
    <cfRule type="cellIs" dxfId="3487" priority="402" operator="greaterThan">
      <formula>$Y$60</formula>
    </cfRule>
  </conditionalFormatting>
  <conditionalFormatting sqref="Z63">
    <cfRule type="cellIs" dxfId="3486" priority="401" operator="greaterThan">
      <formula>$Y$63</formula>
    </cfRule>
  </conditionalFormatting>
  <conditionalFormatting sqref="Z59">
    <cfRule type="cellIs" dxfId="3485" priority="400" operator="greaterThan">
      <formula>$Y$59</formula>
    </cfRule>
  </conditionalFormatting>
  <conditionalFormatting sqref="Z64">
    <cfRule type="cellIs" dxfId="3484" priority="399" operator="greaterThan">
      <formula>$Y$64</formula>
    </cfRule>
  </conditionalFormatting>
  <conditionalFormatting sqref="AB57">
    <cfRule type="cellIs" dxfId="3483" priority="398" operator="greaterThan">
      <formula>$AA$57</formula>
    </cfRule>
  </conditionalFormatting>
  <conditionalFormatting sqref="AB58">
    <cfRule type="cellIs" dxfId="3482" priority="397" operator="greaterThan">
      <formula>$AA$58</formula>
    </cfRule>
  </conditionalFormatting>
  <conditionalFormatting sqref="AB62">
    <cfRule type="cellIs" dxfId="3481" priority="396" operator="greaterThan">
      <formula>$AA$62</formula>
    </cfRule>
  </conditionalFormatting>
  <conditionalFormatting sqref="AB60">
    <cfRule type="cellIs" dxfId="3480" priority="395" operator="greaterThan">
      <formula>$AA$60</formula>
    </cfRule>
  </conditionalFormatting>
  <conditionalFormatting sqref="AB63">
    <cfRule type="cellIs" dxfId="3479" priority="394" operator="greaterThan">
      <formula>$AA$63</formula>
    </cfRule>
  </conditionalFormatting>
  <conditionalFormatting sqref="AB59">
    <cfRule type="cellIs" dxfId="3478" priority="393" operator="greaterThan">
      <formula>$AA$59</formula>
    </cfRule>
  </conditionalFormatting>
  <conditionalFormatting sqref="AB64">
    <cfRule type="cellIs" dxfId="3477" priority="392" operator="greaterThan">
      <formula>$AA$64</formula>
    </cfRule>
  </conditionalFormatting>
  <conditionalFormatting sqref="L71">
    <cfRule type="cellIs" dxfId="3476" priority="391" operator="greaterThan">
      <formula>$K$71</formula>
    </cfRule>
  </conditionalFormatting>
  <conditionalFormatting sqref="L73">
    <cfRule type="cellIs" dxfId="3475" priority="390" operator="greaterThan">
      <formula>$K$73</formula>
    </cfRule>
  </conditionalFormatting>
  <conditionalFormatting sqref="L72">
    <cfRule type="cellIs" dxfId="3474" priority="389" operator="greaterThan">
      <formula>$K$72</formula>
    </cfRule>
  </conditionalFormatting>
  <conditionalFormatting sqref="L74">
    <cfRule type="cellIs" dxfId="3473" priority="388" operator="greaterThan">
      <formula>$K$74</formula>
    </cfRule>
  </conditionalFormatting>
  <conditionalFormatting sqref="L75">
    <cfRule type="cellIs" dxfId="3472" priority="387" operator="greaterThan">
      <formula>$K$75</formula>
    </cfRule>
  </conditionalFormatting>
  <conditionalFormatting sqref="Z71">
    <cfRule type="cellIs" dxfId="3471" priority="386" operator="greaterThan">
      <formula>$Y$71</formula>
    </cfRule>
  </conditionalFormatting>
  <conditionalFormatting sqref="Z73">
    <cfRule type="cellIs" dxfId="3470" priority="385" operator="greaterThan">
      <formula>$Y$73</formula>
    </cfRule>
  </conditionalFormatting>
  <conditionalFormatting sqref="Z72">
    <cfRule type="cellIs" dxfId="3469" priority="384" operator="greaterThan">
      <formula>$Y$72</formula>
    </cfRule>
  </conditionalFormatting>
  <conditionalFormatting sqref="Z74">
    <cfRule type="cellIs" dxfId="3468" priority="383" operator="greaterThan">
      <formula>$Y$74</formula>
    </cfRule>
  </conditionalFormatting>
  <conditionalFormatting sqref="Z75">
    <cfRule type="cellIs" dxfId="3467" priority="382" operator="greaterThan">
      <formula>$Y$75</formula>
    </cfRule>
  </conditionalFormatting>
  <conditionalFormatting sqref="AB71">
    <cfRule type="cellIs" dxfId="3466" priority="381" operator="greaterThan">
      <formula>$AA$71</formula>
    </cfRule>
  </conditionalFormatting>
  <conditionalFormatting sqref="AB73">
    <cfRule type="cellIs" dxfId="3465" priority="380" operator="greaterThan">
      <formula>$AA$73</formula>
    </cfRule>
  </conditionalFormatting>
  <conditionalFormatting sqref="AB72">
    <cfRule type="cellIs" dxfId="3464" priority="379" operator="greaterThan">
      <formula>$AA$72</formula>
    </cfRule>
  </conditionalFormatting>
  <conditionalFormatting sqref="AB74">
    <cfRule type="cellIs" dxfId="3463" priority="378" operator="greaterThan">
      <formula>$AA$74</formula>
    </cfRule>
  </conditionalFormatting>
  <conditionalFormatting sqref="AB75">
    <cfRule type="cellIs" dxfId="3462" priority="377" operator="greaterThan">
      <formula>$AA$75</formula>
    </cfRule>
  </conditionalFormatting>
  <conditionalFormatting sqref="L70">
    <cfRule type="cellIs" dxfId="3461" priority="376" operator="greaterThan">
      <formula>$K$70</formula>
    </cfRule>
  </conditionalFormatting>
  <conditionalFormatting sqref="Z70">
    <cfRule type="cellIs" dxfId="3460" priority="375" operator="greaterThan">
      <formula>$Y$70</formula>
    </cfRule>
  </conditionalFormatting>
  <conditionalFormatting sqref="AB70">
    <cfRule type="cellIs" dxfId="3459" priority="374" operator="greaterThan">
      <formula>$AA$70</formula>
    </cfRule>
  </conditionalFormatting>
  <conditionalFormatting sqref="L76">
    <cfRule type="cellIs" dxfId="3458" priority="373" operator="greaterThan">
      <formula>$K$76</formula>
    </cfRule>
  </conditionalFormatting>
  <conditionalFormatting sqref="L77">
    <cfRule type="cellIs" dxfId="3457" priority="372" operator="greaterThan">
      <formula>$K$77</formula>
    </cfRule>
  </conditionalFormatting>
  <conditionalFormatting sqref="L78">
    <cfRule type="cellIs" dxfId="3456" priority="371" operator="greaterThan">
      <formula>$K$78</formula>
    </cfRule>
  </conditionalFormatting>
  <conditionalFormatting sqref="L79">
    <cfRule type="cellIs" dxfId="3455" priority="370" operator="greaterThan">
      <formula>$K$79</formula>
    </cfRule>
  </conditionalFormatting>
  <conditionalFormatting sqref="L80">
    <cfRule type="cellIs" dxfId="3454" priority="369" operator="greaterThan">
      <formula>$K$80</formula>
    </cfRule>
  </conditionalFormatting>
  <conditionalFormatting sqref="Z76">
    <cfRule type="cellIs" dxfId="3453" priority="368" operator="greaterThan">
      <formula>$Y$76</formula>
    </cfRule>
  </conditionalFormatting>
  <conditionalFormatting sqref="Z77">
    <cfRule type="cellIs" dxfId="3452" priority="367" operator="greaterThan">
      <formula>$Y$77</formula>
    </cfRule>
  </conditionalFormatting>
  <conditionalFormatting sqref="Z78">
    <cfRule type="cellIs" dxfId="3451" priority="366" operator="greaterThan">
      <formula>$Y$78</formula>
    </cfRule>
  </conditionalFormatting>
  <conditionalFormatting sqref="Z79">
    <cfRule type="cellIs" dxfId="3450" priority="365" operator="greaterThan">
      <formula>$Y$79</formula>
    </cfRule>
  </conditionalFormatting>
  <conditionalFormatting sqref="Z80">
    <cfRule type="cellIs" dxfId="3449" priority="364" operator="greaterThan">
      <formula>$Y$80</formula>
    </cfRule>
  </conditionalFormatting>
  <conditionalFormatting sqref="AB76">
    <cfRule type="cellIs" dxfId="3448" priority="363" operator="greaterThan">
      <formula>$AA$76</formula>
    </cfRule>
  </conditionalFormatting>
  <conditionalFormatting sqref="AB77">
    <cfRule type="cellIs" dxfId="3447" priority="362" operator="greaterThan">
      <formula>$AA$77</formula>
    </cfRule>
  </conditionalFormatting>
  <conditionalFormatting sqref="AB78">
    <cfRule type="cellIs" dxfId="3446" priority="361" operator="greaterThan">
      <formula>$AA$78</formula>
    </cfRule>
  </conditionalFormatting>
  <conditionalFormatting sqref="AB79">
    <cfRule type="cellIs" dxfId="3445" priority="360" operator="greaterThan">
      <formula>$AA$79</formula>
    </cfRule>
  </conditionalFormatting>
  <conditionalFormatting sqref="AB80">
    <cfRule type="cellIs" dxfId="3444" priority="359" operator="greaterThan">
      <formula>$AA$80</formula>
    </cfRule>
  </conditionalFormatting>
  <conditionalFormatting sqref="J61">
    <cfRule type="cellIs" dxfId="3443" priority="358" operator="greaterThan">
      <formula>$I$61</formula>
    </cfRule>
  </conditionalFormatting>
  <conditionalFormatting sqref="L61">
    <cfRule type="cellIs" dxfId="3442" priority="357" operator="greaterThan">
      <formula>$K$61</formula>
    </cfRule>
  </conditionalFormatting>
  <conditionalFormatting sqref="Z61">
    <cfRule type="cellIs" dxfId="3441" priority="356" operator="greaterThan">
      <formula>$Y$61</formula>
    </cfRule>
  </conditionalFormatting>
  <conditionalFormatting sqref="AB61">
    <cfRule type="cellIs" dxfId="3440" priority="355" operator="greaterThan">
      <formula>$AA$61</formula>
    </cfRule>
  </conditionalFormatting>
  <conditionalFormatting sqref="J65">
    <cfRule type="cellIs" dxfId="3439" priority="354" operator="greaterThan">
      <formula>$I$65</formula>
    </cfRule>
  </conditionalFormatting>
  <conditionalFormatting sqref="L65">
    <cfRule type="cellIs" dxfId="3438" priority="353" operator="greaterThan">
      <formula>$K$65</formula>
    </cfRule>
  </conditionalFormatting>
  <conditionalFormatting sqref="Z65">
    <cfRule type="cellIs" dxfId="3437" priority="352" operator="greaterThan">
      <formula>$Y$65</formula>
    </cfRule>
  </conditionalFormatting>
  <conditionalFormatting sqref="AB65">
    <cfRule type="cellIs" dxfId="3436" priority="351" operator="greaterThan">
      <formula>$AA$65</formula>
    </cfRule>
  </conditionalFormatting>
  <conditionalFormatting sqref="S27">
    <cfRule type="expression" dxfId="3435" priority="349">
      <formula>J27&gt;=I27-8</formula>
    </cfRule>
    <cfRule type="expression" dxfId="3434" priority="350">
      <formula>J27&lt;I27-8</formula>
    </cfRule>
  </conditionalFormatting>
  <conditionalFormatting sqref="S28">
    <cfRule type="expression" dxfId="3433" priority="347">
      <formula>J28&gt;=I28-8</formula>
    </cfRule>
    <cfRule type="expression" dxfId="3432" priority="348">
      <formula>J28&lt;I28-8</formula>
    </cfRule>
  </conditionalFormatting>
  <conditionalFormatting sqref="S29">
    <cfRule type="expression" dxfId="3431" priority="345">
      <formula>J29&gt;=I29-8</formula>
    </cfRule>
    <cfRule type="expression" dxfId="3430" priority="346">
      <formula>J29&lt;I29-8</formula>
    </cfRule>
  </conditionalFormatting>
  <conditionalFormatting sqref="S40">
    <cfRule type="expression" dxfId="3429" priority="343">
      <formula>J40&gt;=I40-8</formula>
    </cfRule>
    <cfRule type="expression" dxfId="3428" priority="344">
      <formula>J40&lt;I40-8</formula>
    </cfRule>
  </conditionalFormatting>
  <conditionalFormatting sqref="S41">
    <cfRule type="expression" dxfId="3427" priority="341">
      <formula>J41&gt;=I41-8</formula>
    </cfRule>
    <cfRule type="expression" dxfId="3426" priority="342">
      <formula>J41&lt;I41-8</formula>
    </cfRule>
  </conditionalFormatting>
  <conditionalFormatting sqref="S42">
    <cfRule type="expression" dxfId="3425" priority="339">
      <formula>J42&gt;=I42-8</formula>
    </cfRule>
    <cfRule type="expression" dxfId="3424" priority="340">
      <formula>J42&lt;I42-8</formula>
    </cfRule>
  </conditionalFormatting>
  <conditionalFormatting sqref="S30">
    <cfRule type="expression" dxfId="3423" priority="337">
      <formula>J30&gt;=I30-8</formula>
    </cfRule>
    <cfRule type="expression" dxfId="3422" priority="338">
      <formula>J30&lt;I30-8</formula>
    </cfRule>
  </conditionalFormatting>
  <conditionalFormatting sqref="S31">
    <cfRule type="expression" dxfId="3421" priority="335">
      <formula>J31&gt;=I31-8</formula>
    </cfRule>
    <cfRule type="expression" dxfId="3420" priority="336">
      <formula>J31&lt;I31-8</formula>
    </cfRule>
  </conditionalFormatting>
  <conditionalFormatting sqref="S32">
    <cfRule type="expression" dxfId="3419" priority="333">
      <formula>J32&gt;=I32-8</formula>
    </cfRule>
    <cfRule type="expression" dxfId="3418" priority="334">
      <formula>J32&lt;I32-8</formula>
    </cfRule>
  </conditionalFormatting>
  <conditionalFormatting sqref="S33">
    <cfRule type="expression" dxfId="3417" priority="331">
      <formula>J33&gt;=I33-8</formula>
    </cfRule>
    <cfRule type="expression" dxfId="3416" priority="332">
      <formula>J33&lt;I33-8</formula>
    </cfRule>
  </conditionalFormatting>
  <conditionalFormatting sqref="S34">
    <cfRule type="expression" dxfId="3415" priority="329">
      <formula>J34&gt;=I34-8</formula>
    </cfRule>
    <cfRule type="expression" dxfId="3414" priority="330">
      <formula>J34&lt;I34-8</formula>
    </cfRule>
  </conditionalFormatting>
  <conditionalFormatting sqref="S35">
    <cfRule type="expression" dxfId="3413" priority="327">
      <formula>J35&gt;=I35-8</formula>
    </cfRule>
    <cfRule type="expression" dxfId="3412" priority="328">
      <formula>J35&lt;I35-8</formula>
    </cfRule>
  </conditionalFormatting>
  <conditionalFormatting sqref="S43">
    <cfRule type="expression" dxfId="3411" priority="325">
      <formula>J43&gt;=I43-8</formula>
    </cfRule>
    <cfRule type="expression" dxfId="3410" priority="326">
      <formula>J43&lt;I43-8</formula>
    </cfRule>
  </conditionalFormatting>
  <conditionalFormatting sqref="S44">
    <cfRule type="expression" dxfId="3409" priority="323">
      <formula>J44&gt;=I44-8</formula>
    </cfRule>
    <cfRule type="expression" dxfId="3408" priority="324">
      <formula>J44&lt;I44-8</formula>
    </cfRule>
  </conditionalFormatting>
  <conditionalFormatting sqref="S48">
    <cfRule type="expression" dxfId="3407" priority="321">
      <formula>J48&gt;=I48-8</formula>
    </cfRule>
    <cfRule type="expression" dxfId="3406" priority="322">
      <formula>J48&lt;I48-8</formula>
    </cfRule>
  </conditionalFormatting>
  <conditionalFormatting sqref="S49">
    <cfRule type="expression" dxfId="3405" priority="319">
      <formula>J49&gt;=I49-8</formula>
    </cfRule>
    <cfRule type="expression" dxfId="3404" priority="320">
      <formula>J49&lt;I49-8</formula>
    </cfRule>
  </conditionalFormatting>
  <conditionalFormatting sqref="S46">
    <cfRule type="expression" dxfId="3403" priority="317">
      <formula>J46&gt;=I46-8</formula>
    </cfRule>
    <cfRule type="expression" dxfId="3402" priority="318">
      <formula>J46&lt;I46-8</formula>
    </cfRule>
  </conditionalFormatting>
  <conditionalFormatting sqref="S45">
    <cfRule type="expression" dxfId="3401" priority="315">
      <formula>J45&gt;=I45-8</formula>
    </cfRule>
    <cfRule type="expression" dxfId="3400" priority="316">
      <formula>J45&lt;I45-8</formula>
    </cfRule>
  </conditionalFormatting>
  <conditionalFormatting sqref="S47">
    <cfRule type="expression" dxfId="3399" priority="313">
      <formula>J47&gt;=I47-8</formula>
    </cfRule>
    <cfRule type="expression" dxfId="3398" priority="314">
      <formula>J47&lt;I47-8</formula>
    </cfRule>
  </conditionalFormatting>
  <conditionalFormatting sqref="S50">
    <cfRule type="expression" dxfId="3397" priority="311">
      <formula>J50&gt;=I50-8</formula>
    </cfRule>
    <cfRule type="expression" dxfId="3396" priority="312">
      <formula>J50&lt;I50-8</formula>
    </cfRule>
  </conditionalFormatting>
  <conditionalFormatting sqref="S57">
    <cfRule type="expression" dxfId="3395" priority="309">
      <formula>J57&gt;=I57-8</formula>
    </cfRule>
    <cfRule type="expression" dxfId="3394" priority="310">
      <formula>J57&lt;I57-8</formula>
    </cfRule>
  </conditionalFormatting>
  <conditionalFormatting sqref="S58">
    <cfRule type="expression" dxfId="3393" priority="307">
      <formula>J58&gt;=I58-8</formula>
    </cfRule>
    <cfRule type="expression" dxfId="3392" priority="308">
      <formula>J58&lt;I58-8</formula>
    </cfRule>
  </conditionalFormatting>
  <conditionalFormatting sqref="S62">
    <cfRule type="expression" dxfId="3391" priority="305">
      <formula>J62&gt;=I62-8</formula>
    </cfRule>
    <cfRule type="expression" dxfId="3390" priority="306">
      <formula>J62&lt;I62-8</formula>
    </cfRule>
  </conditionalFormatting>
  <conditionalFormatting sqref="S60">
    <cfRule type="expression" dxfId="3389" priority="303">
      <formula>J60&gt;=I60-8</formula>
    </cfRule>
    <cfRule type="expression" dxfId="3388" priority="304">
      <formula>J60&lt;I60-8</formula>
    </cfRule>
  </conditionalFormatting>
  <conditionalFormatting sqref="S63">
    <cfRule type="expression" dxfId="3387" priority="301">
      <formula>J63&gt;=I63-8</formula>
    </cfRule>
    <cfRule type="expression" dxfId="3386" priority="302">
      <formula>J63&lt;I63-8</formula>
    </cfRule>
  </conditionalFormatting>
  <conditionalFormatting sqref="S59">
    <cfRule type="expression" dxfId="3385" priority="299">
      <formula>J59&gt;=I59-8</formula>
    </cfRule>
    <cfRule type="expression" dxfId="3384" priority="300">
      <formula>J59&lt;I59-8</formula>
    </cfRule>
  </conditionalFormatting>
  <conditionalFormatting sqref="S61">
    <cfRule type="expression" dxfId="3383" priority="297">
      <formula>J61&gt;=I61-8</formula>
    </cfRule>
    <cfRule type="expression" dxfId="3382" priority="298">
      <formula>J61&lt;I61-8</formula>
    </cfRule>
  </conditionalFormatting>
  <conditionalFormatting sqref="S64">
    <cfRule type="expression" dxfId="3381" priority="295">
      <formula>J64&gt;=I64-8</formula>
    </cfRule>
    <cfRule type="expression" dxfId="3380" priority="296">
      <formula>J64&lt;I64-8</formula>
    </cfRule>
  </conditionalFormatting>
  <conditionalFormatting sqref="S71">
    <cfRule type="expression" dxfId="3379" priority="293">
      <formula>J71&gt;=I71-8</formula>
    </cfRule>
    <cfRule type="expression" dxfId="3378" priority="294">
      <formula>J71&lt;I71-8</formula>
    </cfRule>
  </conditionalFormatting>
  <conditionalFormatting sqref="S73">
    <cfRule type="expression" dxfId="3377" priority="291">
      <formula>J73&gt;=I73-8</formula>
    </cfRule>
    <cfRule type="expression" dxfId="3376" priority="292">
      <formula>J73&lt;I73-8</formula>
    </cfRule>
  </conditionalFormatting>
  <conditionalFormatting sqref="S72">
    <cfRule type="expression" dxfId="3375" priority="289">
      <formula>J72&gt;=I72-8</formula>
    </cfRule>
    <cfRule type="expression" dxfId="3374" priority="290">
      <formula>J72&lt;I72-8</formula>
    </cfRule>
  </conditionalFormatting>
  <conditionalFormatting sqref="S74">
    <cfRule type="expression" dxfId="3373" priority="287">
      <formula>J74&gt;=I74-8</formula>
    </cfRule>
    <cfRule type="expression" dxfId="3372" priority="288">
      <formula>J74&lt;I74-8</formula>
    </cfRule>
  </conditionalFormatting>
  <conditionalFormatting sqref="S70">
    <cfRule type="expression" dxfId="3371" priority="285">
      <formula>J70&gt;=I70-8</formula>
    </cfRule>
    <cfRule type="expression" dxfId="3370" priority="286">
      <formula>J70&lt;I70-8</formula>
    </cfRule>
  </conditionalFormatting>
  <conditionalFormatting sqref="AG57">
    <cfRule type="expression" dxfId="3369" priority="282">
      <formula>U57=0</formula>
    </cfRule>
    <cfRule type="expression" dxfId="3368" priority="283">
      <formula>Z57&gt;=23</formula>
    </cfRule>
    <cfRule type="expression" dxfId="3367" priority="284">
      <formula>Z57&lt;23</formula>
    </cfRule>
  </conditionalFormatting>
  <conditionalFormatting sqref="AH57">
    <cfRule type="expression" dxfId="3366" priority="280">
      <formula>Z57&gt;=Y57-8</formula>
    </cfRule>
    <cfRule type="expression" dxfId="3365" priority="281">
      <formula>Z57&lt;Y57-8</formula>
    </cfRule>
  </conditionalFormatting>
  <conditionalFormatting sqref="AG27">
    <cfRule type="expression" dxfId="3364" priority="278">
      <formula>Z27&gt;=23</formula>
    </cfRule>
    <cfRule type="expression" dxfId="3363" priority="279">
      <formula>Z27&lt;23</formula>
    </cfRule>
  </conditionalFormatting>
  <conditionalFormatting sqref="AH27">
    <cfRule type="expression" dxfId="3362" priority="276">
      <formula>Z27&gt;=Y27-8</formula>
    </cfRule>
    <cfRule type="expression" dxfId="3361" priority="277">
      <formula>Z27&lt;Y27-8</formula>
    </cfRule>
  </conditionalFormatting>
  <conditionalFormatting sqref="AG28">
    <cfRule type="expression" dxfId="3360" priority="274">
      <formula>Z28&gt;=23</formula>
    </cfRule>
    <cfRule type="expression" dxfId="3359" priority="275">
      <formula>Z28&lt;23</formula>
    </cfRule>
  </conditionalFormatting>
  <conditionalFormatting sqref="AH28">
    <cfRule type="expression" dxfId="3358" priority="272">
      <formula>Z28&gt;=Y28-8</formula>
    </cfRule>
    <cfRule type="expression" dxfId="3357" priority="273">
      <formula>Z28&lt;Y28-8</formula>
    </cfRule>
  </conditionalFormatting>
  <conditionalFormatting sqref="AG40">
    <cfRule type="expression" dxfId="3356" priority="270">
      <formula>Z40&gt;=23</formula>
    </cfRule>
    <cfRule type="expression" dxfId="3355" priority="271">
      <formula>Z40&lt;23</formula>
    </cfRule>
  </conditionalFormatting>
  <conditionalFormatting sqref="AH40">
    <cfRule type="expression" dxfId="3354" priority="268">
      <formula>Z40&gt;=Y40-8</formula>
    </cfRule>
    <cfRule type="expression" dxfId="3353" priority="269">
      <formula>Z40&lt;Y40-8</formula>
    </cfRule>
  </conditionalFormatting>
  <conditionalFormatting sqref="AG41">
    <cfRule type="expression" dxfId="3352" priority="266">
      <formula>Z41&gt;=23</formula>
    </cfRule>
    <cfRule type="expression" dxfId="3351" priority="267">
      <formula>Z41&lt;23</formula>
    </cfRule>
  </conditionalFormatting>
  <conditionalFormatting sqref="AH41">
    <cfRule type="expression" dxfId="3350" priority="264">
      <formula>Z41&gt;=Y41-8</formula>
    </cfRule>
    <cfRule type="expression" dxfId="3349" priority="265">
      <formula>Z41&lt;Y41-8</formula>
    </cfRule>
  </conditionalFormatting>
  <conditionalFormatting sqref="AG42">
    <cfRule type="expression" dxfId="3348" priority="262">
      <formula>Z42&gt;=23</formula>
    </cfRule>
    <cfRule type="expression" dxfId="3347" priority="263">
      <formula>Z42&lt;23</formula>
    </cfRule>
  </conditionalFormatting>
  <conditionalFormatting sqref="AH42">
    <cfRule type="expression" dxfId="3346" priority="260">
      <formula>Z42&gt;=Y42-8</formula>
    </cfRule>
    <cfRule type="expression" dxfId="3345" priority="261">
      <formula>Z42&lt;Y42-8</formula>
    </cfRule>
  </conditionalFormatting>
  <conditionalFormatting sqref="AG30">
    <cfRule type="expression" dxfId="3344" priority="258">
      <formula>Z30&gt;=23</formula>
    </cfRule>
    <cfRule type="expression" dxfId="3343" priority="259">
      <formula>Z30&lt;23</formula>
    </cfRule>
  </conditionalFormatting>
  <conditionalFormatting sqref="AH30">
    <cfRule type="expression" dxfId="3342" priority="256">
      <formula>Z30&gt;=Y30-8</formula>
    </cfRule>
    <cfRule type="expression" dxfId="3341" priority="257">
      <formula>Z30&lt;Y30-8</formula>
    </cfRule>
  </conditionalFormatting>
  <conditionalFormatting sqref="AG31">
    <cfRule type="expression" dxfId="3340" priority="254">
      <formula>Z31&gt;=23</formula>
    </cfRule>
    <cfRule type="expression" dxfId="3339" priority="255">
      <formula>Z31&lt;23</formula>
    </cfRule>
  </conditionalFormatting>
  <conditionalFormatting sqref="AH31">
    <cfRule type="expression" dxfId="3338" priority="252">
      <formula>Z31&gt;=Y31-8</formula>
    </cfRule>
    <cfRule type="expression" dxfId="3337" priority="253">
      <formula>Z31&lt;Y31-8</formula>
    </cfRule>
  </conditionalFormatting>
  <conditionalFormatting sqref="AG32">
    <cfRule type="expression" dxfId="3336" priority="250">
      <formula>Z32&gt;=23</formula>
    </cfRule>
    <cfRule type="expression" dxfId="3335" priority="251">
      <formula>Z32&lt;23</formula>
    </cfRule>
  </conditionalFormatting>
  <conditionalFormatting sqref="AH32">
    <cfRule type="expression" dxfId="3334" priority="248">
      <formula>Z32&gt;=Y32-8</formula>
    </cfRule>
    <cfRule type="expression" dxfId="3333" priority="249">
      <formula>Z32&lt;Y32-8</formula>
    </cfRule>
  </conditionalFormatting>
  <conditionalFormatting sqref="AG33">
    <cfRule type="expression" dxfId="3332" priority="246">
      <formula>Z33&gt;=23</formula>
    </cfRule>
    <cfRule type="expression" dxfId="3331" priority="247">
      <formula>Z33&lt;23</formula>
    </cfRule>
  </conditionalFormatting>
  <conditionalFormatting sqref="AH33">
    <cfRule type="expression" dxfId="3330" priority="244">
      <formula>Z33&gt;=Y33-8</formula>
    </cfRule>
    <cfRule type="expression" dxfId="3329" priority="245">
      <formula>Z33&lt;Y33-8</formula>
    </cfRule>
  </conditionalFormatting>
  <conditionalFormatting sqref="AH34">
    <cfRule type="expression" dxfId="3328" priority="240">
      <formula>Z34&gt;=Y34-8</formula>
    </cfRule>
    <cfRule type="expression" dxfId="3327" priority="241">
      <formula>Z34&lt;Y34-8</formula>
    </cfRule>
  </conditionalFormatting>
  <conditionalFormatting sqref="AG43">
    <cfRule type="expression" dxfId="3326" priority="238">
      <formula>Z43&gt;=23</formula>
    </cfRule>
    <cfRule type="expression" dxfId="3325" priority="239">
      <formula>Z43&lt;23</formula>
    </cfRule>
  </conditionalFormatting>
  <conditionalFormatting sqref="AH43">
    <cfRule type="expression" dxfId="3324" priority="236">
      <formula>Z43&gt;=Y43-8</formula>
    </cfRule>
    <cfRule type="expression" dxfId="3323" priority="237">
      <formula>Z43&lt;Y43-8</formula>
    </cfRule>
  </conditionalFormatting>
  <conditionalFormatting sqref="AG44">
    <cfRule type="expression" dxfId="3322" priority="234">
      <formula>Z44&gt;=23</formula>
    </cfRule>
    <cfRule type="expression" dxfId="3321" priority="235">
      <formula>Z44&lt;23</formula>
    </cfRule>
  </conditionalFormatting>
  <conditionalFormatting sqref="AH44">
    <cfRule type="expression" dxfId="3320" priority="232">
      <formula>Z44&gt;=Y44-8</formula>
    </cfRule>
    <cfRule type="expression" dxfId="3319" priority="233">
      <formula>Z44&lt;Y44-8</formula>
    </cfRule>
  </conditionalFormatting>
  <conditionalFormatting sqref="AG48">
    <cfRule type="expression" dxfId="3318" priority="230">
      <formula>Z48&gt;=23</formula>
    </cfRule>
    <cfRule type="expression" dxfId="3317" priority="231">
      <formula>Z48&lt;23</formula>
    </cfRule>
  </conditionalFormatting>
  <conditionalFormatting sqref="AH48">
    <cfRule type="expression" dxfId="3316" priority="228">
      <formula>Z48&gt;=Y48-8</formula>
    </cfRule>
    <cfRule type="expression" dxfId="3315" priority="229">
      <formula>Z48&lt;Y48-8</formula>
    </cfRule>
  </conditionalFormatting>
  <conditionalFormatting sqref="AG49">
    <cfRule type="expression" dxfId="3314" priority="226">
      <formula>Z49&gt;=23</formula>
    </cfRule>
    <cfRule type="expression" dxfId="3313" priority="227">
      <formula>Z49&lt;23</formula>
    </cfRule>
  </conditionalFormatting>
  <conditionalFormatting sqref="AH49">
    <cfRule type="expression" dxfId="3312" priority="224">
      <formula>Z49&gt;=Y49-8</formula>
    </cfRule>
    <cfRule type="expression" dxfId="3311" priority="225">
      <formula>Z49&lt;Y49-8</formula>
    </cfRule>
  </conditionalFormatting>
  <conditionalFormatting sqref="AG46">
    <cfRule type="expression" dxfId="3310" priority="222">
      <formula>Z46&gt;=23</formula>
    </cfRule>
    <cfRule type="expression" dxfId="3309" priority="223">
      <formula>Z46&lt;23</formula>
    </cfRule>
  </conditionalFormatting>
  <conditionalFormatting sqref="AH46">
    <cfRule type="expression" dxfId="3308" priority="220">
      <formula>Z46&gt;=Y46-8</formula>
    </cfRule>
    <cfRule type="expression" dxfId="3307" priority="221">
      <formula>Z46&lt;Y46-8</formula>
    </cfRule>
  </conditionalFormatting>
  <conditionalFormatting sqref="AG45">
    <cfRule type="expression" dxfId="3306" priority="218">
      <formula>Z45&gt;=23</formula>
    </cfRule>
    <cfRule type="expression" dxfId="3305" priority="219">
      <formula>Z45&lt;23</formula>
    </cfRule>
  </conditionalFormatting>
  <conditionalFormatting sqref="AH45">
    <cfRule type="expression" dxfId="3304" priority="216">
      <formula>Z45&gt;=Y45-8</formula>
    </cfRule>
    <cfRule type="expression" dxfId="3303" priority="217">
      <formula>Z45&lt;Y45-8</formula>
    </cfRule>
  </conditionalFormatting>
  <conditionalFormatting sqref="AG47">
    <cfRule type="expression" dxfId="3302" priority="214">
      <formula>Z47&gt;=23</formula>
    </cfRule>
    <cfRule type="expression" dxfId="3301" priority="215">
      <formula>Z47&lt;23</formula>
    </cfRule>
  </conditionalFormatting>
  <conditionalFormatting sqref="AH47">
    <cfRule type="expression" dxfId="3300" priority="212">
      <formula>Z47&gt;=Y47-8</formula>
    </cfRule>
    <cfRule type="expression" dxfId="3299" priority="213">
      <formula>Z47&lt;Y47-8</formula>
    </cfRule>
  </conditionalFormatting>
  <conditionalFormatting sqref="AG50">
    <cfRule type="expression" dxfId="3298" priority="210">
      <formula>Z50&gt;=23</formula>
    </cfRule>
    <cfRule type="expression" dxfId="3297" priority="211">
      <formula>Z50&lt;23</formula>
    </cfRule>
  </conditionalFormatting>
  <conditionalFormatting sqref="AH50">
    <cfRule type="expression" dxfId="3296" priority="208">
      <formula>Z50&gt;=Y50-8</formula>
    </cfRule>
    <cfRule type="expression" dxfId="3295" priority="209">
      <formula>Z50&lt;Y50-8</formula>
    </cfRule>
  </conditionalFormatting>
  <conditionalFormatting sqref="AG29">
    <cfRule type="expression" dxfId="3294" priority="206">
      <formula>Z29&gt;=23</formula>
    </cfRule>
    <cfRule type="expression" dxfId="3293" priority="207">
      <formula>Z29&lt;23</formula>
    </cfRule>
  </conditionalFormatting>
  <conditionalFormatting sqref="AH29">
    <cfRule type="expression" dxfId="3292" priority="204">
      <formula>Z29&gt;=Y29-8</formula>
    </cfRule>
    <cfRule type="expression" dxfId="3291" priority="205">
      <formula>Z29&lt;Y29-8</formula>
    </cfRule>
  </conditionalFormatting>
  <conditionalFormatting sqref="AG58">
    <cfRule type="expression" dxfId="3290" priority="202">
      <formula>Z58&gt;=23</formula>
    </cfRule>
    <cfRule type="expression" dxfId="3289" priority="203">
      <formula>Z58&lt;23</formula>
    </cfRule>
  </conditionalFormatting>
  <conditionalFormatting sqref="AH58">
    <cfRule type="expression" dxfId="3288" priority="200">
      <formula>Z58&gt;=Y58-8</formula>
    </cfRule>
    <cfRule type="expression" dxfId="3287" priority="201">
      <formula>Z58&lt;Y58-8</formula>
    </cfRule>
  </conditionalFormatting>
  <conditionalFormatting sqref="AG62">
    <cfRule type="expression" dxfId="3286" priority="198">
      <formula>Z62&gt;=23</formula>
    </cfRule>
    <cfRule type="expression" dxfId="3285" priority="199">
      <formula>Z62&lt;23</formula>
    </cfRule>
  </conditionalFormatting>
  <conditionalFormatting sqref="AH62">
    <cfRule type="expression" dxfId="3284" priority="196">
      <formula>Z62&gt;=Y62-8</formula>
    </cfRule>
    <cfRule type="expression" dxfId="3283" priority="197">
      <formula>Z62&lt;Y62-8</formula>
    </cfRule>
  </conditionalFormatting>
  <conditionalFormatting sqref="AG60">
    <cfRule type="expression" dxfId="3282" priority="194">
      <formula>Z60&gt;=23</formula>
    </cfRule>
    <cfRule type="expression" dxfId="3281" priority="195">
      <formula>Z60&lt;23</formula>
    </cfRule>
  </conditionalFormatting>
  <conditionalFormatting sqref="AH60">
    <cfRule type="expression" dxfId="3280" priority="192">
      <formula>Z60&gt;=Y60-8</formula>
    </cfRule>
    <cfRule type="expression" dxfId="3279" priority="193">
      <formula>Z60&lt;Y60-8</formula>
    </cfRule>
  </conditionalFormatting>
  <conditionalFormatting sqref="AG63">
    <cfRule type="expression" dxfId="3278" priority="190">
      <formula>Z63&gt;=23</formula>
    </cfRule>
    <cfRule type="expression" dxfId="3277" priority="191">
      <formula>Z63&lt;23</formula>
    </cfRule>
  </conditionalFormatting>
  <conditionalFormatting sqref="AH63">
    <cfRule type="expression" dxfId="3276" priority="188">
      <formula>Z63&gt;=Y63-8</formula>
    </cfRule>
    <cfRule type="expression" dxfId="3275" priority="189">
      <formula>Z63&lt;Y63-8</formula>
    </cfRule>
  </conditionalFormatting>
  <conditionalFormatting sqref="AG59">
    <cfRule type="expression" dxfId="3274" priority="186">
      <formula>Z59&gt;=23</formula>
    </cfRule>
    <cfRule type="expression" dxfId="3273" priority="187">
      <formula>Z59&lt;23</formula>
    </cfRule>
  </conditionalFormatting>
  <conditionalFormatting sqref="AH59">
    <cfRule type="expression" dxfId="3272" priority="184">
      <formula>Z59&gt;=Y59-8</formula>
    </cfRule>
    <cfRule type="expression" dxfId="3271" priority="185">
      <formula>Z59&lt;Y59-8</formula>
    </cfRule>
  </conditionalFormatting>
  <conditionalFormatting sqref="AG61">
    <cfRule type="expression" dxfId="3270" priority="182">
      <formula>Z61&gt;=23</formula>
    </cfRule>
    <cfRule type="expression" dxfId="3269" priority="183">
      <formula>Z61&lt;23</formula>
    </cfRule>
  </conditionalFormatting>
  <conditionalFormatting sqref="AH61">
    <cfRule type="expression" dxfId="3268" priority="180">
      <formula>Z61&gt;=Y61-8</formula>
    </cfRule>
    <cfRule type="expression" dxfId="3267" priority="181">
      <formula>Z61&lt;Y61-8</formula>
    </cfRule>
  </conditionalFormatting>
  <conditionalFormatting sqref="AG64">
    <cfRule type="expression" dxfId="3266" priority="178">
      <formula>Z64&gt;=23</formula>
    </cfRule>
    <cfRule type="expression" dxfId="3265" priority="179">
      <formula>Z64&lt;23</formula>
    </cfRule>
  </conditionalFormatting>
  <conditionalFormatting sqref="AH64">
    <cfRule type="expression" dxfId="3264" priority="176">
      <formula>Z64&gt;=Y64-8</formula>
    </cfRule>
    <cfRule type="expression" dxfId="3263" priority="177">
      <formula>Z64&lt;Y64-8</formula>
    </cfRule>
  </conditionalFormatting>
  <conditionalFormatting sqref="AG71">
    <cfRule type="expression" dxfId="3262" priority="174">
      <formula>Z71&gt;=23</formula>
    </cfRule>
    <cfRule type="expression" dxfId="3261" priority="175">
      <formula>Z71&lt;23</formula>
    </cfRule>
  </conditionalFormatting>
  <conditionalFormatting sqref="AH71">
    <cfRule type="expression" dxfId="3260" priority="172">
      <formula>Z71&gt;=Y71-8</formula>
    </cfRule>
    <cfRule type="expression" dxfId="3259" priority="173">
      <formula>Z71&lt;Y71-8</formula>
    </cfRule>
  </conditionalFormatting>
  <conditionalFormatting sqref="AG73">
    <cfRule type="expression" dxfId="3258" priority="170">
      <formula>Z73&gt;=23</formula>
    </cfRule>
    <cfRule type="expression" dxfId="3257" priority="171">
      <formula>Z73&lt;23</formula>
    </cfRule>
  </conditionalFormatting>
  <conditionalFormatting sqref="AH73">
    <cfRule type="expression" dxfId="3256" priority="168">
      <formula>Z73&gt;=Y73-8</formula>
    </cfRule>
    <cfRule type="expression" dxfId="3255" priority="169">
      <formula>Z73&lt;Y73-8</formula>
    </cfRule>
  </conditionalFormatting>
  <conditionalFormatting sqref="AG74">
    <cfRule type="expression" dxfId="3254" priority="166">
      <formula>Z74&gt;=23</formula>
    </cfRule>
    <cfRule type="expression" dxfId="3253" priority="167">
      <formula>Z74&lt;23</formula>
    </cfRule>
  </conditionalFormatting>
  <conditionalFormatting sqref="AH74">
    <cfRule type="expression" dxfId="3252" priority="164">
      <formula>Z74&gt;=Y74-8</formula>
    </cfRule>
    <cfRule type="expression" dxfId="3251" priority="165">
      <formula>Z74&lt;Y74-8</formula>
    </cfRule>
  </conditionalFormatting>
  <conditionalFormatting sqref="AG70">
    <cfRule type="expression" dxfId="3250" priority="162">
      <formula>Z70&gt;=23</formula>
    </cfRule>
    <cfRule type="expression" dxfId="3249" priority="163">
      <formula>Z70&lt;23</formula>
    </cfRule>
  </conditionalFormatting>
  <conditionalFormatting sqref="AH70">
    <cfRule type="expression" dxfId="3248" priority="160">
      <formula>Z70&gt;=Y70-8</formula>
    </cfRule>
    <cfRule type="expression" dxfId="3247" priority="161">
      <formula>Z70&lt;Y70-8</formula>
    </cfRule>
  </conditionalFormatting>
  <conditionalFormatting sqref="J81">
    <cfRule type="cellIs" dxfId="3246" priority="159" operator="greaterThan">
      <formula>I81</formula>
    </cfRule>
  </conditionalFormatting>
  <conditionalFormatting sqref="J82">
    <cfRule type="cellIs" dxfId="3245" priority="158" operator="greaterThan">
      <formula>I82</formula>
    </cfRule>
  </conditionalFormatting>
  <conditionalFormatting sqref="J83">
    <cfRule type="cellIs" dxfId="3244" priority="157" operator="greaterThan">
      <formula>I83</formula>
    </cfRule>
  </conditionalFormatting>
  <conditionalFormatting sqref="L81">
    <cfRule type="cellIs" dxfId="3243" priority="156" operator="greaterThan">
      <formula>K81</formula>
    </cfRule>
  </conditionalFormatting>
  <conditionalFormatting sqref="L82">
    <cfRule type="cellIs" dxfId="3242" priority="155" operator="greaterThan">
      <formula>K82</formula>
    </cfRule>
  </conditionalFormatting>
  <conditionalFormatting sqref="L83">
    <cfRule type="cellIs" dxfId="3241" priority="154" operator="greaterThan">
      <formula>K83</formula>
    </cfRule>
  </conditionalFormatting>
  <conditionalFormatting sqref="S51">
    <cfRule type="expression" dxfId="3240" priority="152">
      <formula>J51&gt;=I51-8</formula>
    </cfRule>
    <cfRule type="expression" dxfId="3239" priority="153">
      <formula>J51&lt;I51-8</formula>
    </cfRule>
  </conditionalFormatting>
  <conditionalFormatting sqref="S52">
    <cfRule type="expression" dxfId="3238" priority="150">
      <formula>J52&gt;=I52-8</formula>
    </cfRule>
    <cfRule type="expression" dxfId="3237" priority="151">
      <formula>J52&lt;I52-8</formula>
    </cfRule>
  </conditionalFormatting>
  <conditionalFormatting sqref="AG51">
    <cfRule type="expression" dxfId="3236" priority="148">
      <formula>Z51&gt;=23</formula>
    </cfRule>
    <cfRule type="expression" dxfId="3235" priority="149">
      <formula>Z51&lt;23</formula>
    </cfRule>
  </conditionalFormatting>
  <conditionalFormatting sqref="AH51">
    <cfRule type="expression" dxfId="3234" priority="146">
      <formula>Z51&gt;=Y51-8</formula>
    </cfRule>
    <cfRule type="expression" dxfId="3233" priority="147">
      <formula>Z51&lt;Y51-8</formula>
    </cfRule>
  </conditionalFormatting>
  <conditionalFormatting sqref="AG52">
    <cfRule type="expression" dxfId="3232" priority="144">
      <formula>Z52&gt;=23</formula>
    </cfRule>
    <cfRule type="expression" dxfId="3231" priority="145">
      <formula>Z52&lt;23</formula>
    </cfRule>
  </conditionalFormatting>
  <conditionalFormatting sqref="AH52">
    <cfRule type="expression" dxfId="3230" priority="142">
      <formula>Z52&gt;=Y52-8</formula>
    </cfRule>
    <cfRule type="expression" dxfId="3229" priority="143">
      <formula>Z52&lt;Y52-8</formula>
    </cfRule>
  </conditionalFormatting>
  <conditionalFormatting sqref="J51">
    <cfRule type="cellIs" dxfId="3228" priority="141" operator="greaterThan">
      <formula>I51</formula>
    </cfRule>
  </conditionalFormatting>
  <conditionalFormatting sqref="J52">
    <cfRule type="cellIs" dxfId="3227" priority="140" operator="greaterThan">
      <formula>I52</formula>
    </cfRule>
  </conditionalFormatting>
  <conditionalFormatting sqref="L51">
    <cfRule type="cellIs" dxfId="3226" priority="139" operator="greaterThan">
      <formula>K51</formula>
    </cfRule>
  </conditionalFormatting>
  <conditionalFormatting sqref="L52">
    <cfRule type="cellIs" dxfId="3225" priority="138" operator="greaterThan">
      <formula>K52</formula>
    </cfRule>
  </conditionalFormatting>
  <conditionalFormatting sqref="Z51">
    <cfRule type="cellIs" dxfId="3224" priority="137" operator="greaterThan">
      <formula>Y51</formula>
    </cfRule>
  </conditionalFormatting>
  <conditionalFormatting sqref="Z52">
    <cfRule type="cellIs" dxfId="3223" priority="136" operator="greaterThan">
      <formula>Y52</formula>
    </cfRule>
  </conditionalFormatting>
  <conditionalFormatting sqref="AB51">
    <cfRule type="cellIs" dxfId="3222" priority="135" operator="greaterThan">
      <formula>AA51</formula>
    </cfRule>
  </conditionalFormatting>
  <conditionalFormatting sqref="AB52">
    <cfRule type="cellIs" dxfId="3221" priority="134" operator="greaterThan">
      <formula>AA52</formula>
    </cfRule>
  </conditionalFormatting>
  <conditionalFormatting sqref="R27">
    <cfRule type="expression" dxfId="3220" priority="132">
      <formula>J27&gt;=23</formula>
    </cfRule>
    <cfRule type="expression" dxfId="3219" priority="133">
      <formula>J27&lt;23</formula>
    </cfRule>
  </conditionalFormatting>
  <conditionalFormatting sqref="R57">
    <cfRule type="expression" dxfId="3218" priority="129">
      <formula>E57=0</formula>
    </cfRule>
    <cfRule type="expression" dxfId="3217" priority="130">
      <formula>J57&gt;=23</formula>
    </cfRule>
    <cfRule type="expression" dxfId="3216" priority="131">
      <formula>J57&lt;23</formula>
    </cfRule>
  </conditionalFormatting>
  <conditionalFormatting sqref="Q27">
    <cfRule type="expression" dxfId="3215" priority="127">
      <formula>D27&lt;C27</formula>
    </cfRule>
    <cfRule type="expression" dxfId="3214" priority="128">
      <formula>D27&gt;=C27</formula>
    </cfRule>
  </conditionalFormatting>
  <conditionalFormatting sqref="Q28">
    <cfRule type="expression" dxfId="3213" priority="125">
      <formula>D28&lt;C28</formula>
    </cfRule>
    <cfRule type="expression" dxfId="3212" priority="126">
      <formula>D28&gt;=C28</formula>
    </cfRule>
  </conditionalFormatting>
  <conditionalFormatting sqref="Q29">
    <cfRule type="expression" dxfId="3211" priority="123">
      <formula>D29&lt;C29</formula>
    </cfRule>
    <cfRule type="expression" dxfId="3210" priority="124">
      <formula>D29&gt;=C29</formula>
    </cfRule>
  </conditionalFormatting>
  <conditionalFormatting sqref="Q30">
    <cfRule type="expression" dxfId="3209" priority="121">
      <formula>D30&lt;C30</formula>
    </cfRule>
    <cfRule type="expression" dxfId="3208" priority="122">
      <formula>D30&gt;=C30</formula>
    </cfRule>
  </conditionalFormatting>
  <conditionalFormatting sqref="Q31">
    <cfRule type="expression" dxfId="3207" priority="119">
      <formula>D31&lt;C31</formula>
    </cfRule>
    <cfRule type="expression" dxfId="3206" priority="120">
      <formula>D31&gt;=C31</formula>
    </cfRule>
  </conditionalFormatting>
  <conditionalFormatting sqref="Q40">
    <cfRule type="expression" dxfId="3205" priority="117">
      <formula>D40&lt;C40</formula>
    </cfRule>
    <cfRule type="expression" dxfId="3204" priority="118">
      <formula>D40&gt;=C40</formula>
    </cfRule>
  </conditionalFormatting>
  <conditionalFormatting sqref="Q41">
    <cfRule type="expression" dxfId="3203" priority="115">
      <formula>D41&lt;C41</formula>
    </cfRule>
    <cfRule type="expression" dxfId="3202" priority="116">
      <formula>D41&gt;=C41</formula>
    </cfRule>
  </conditionalFormatting>
  <conditionalFormatting sqref="Q42">
    <cfRule type="expression" dxfId="3201" priority="113">
      <formula>D42&lt;C42</formula>
    </cfRule>
    <cfRule type="expression" dxfId="3200" priority="114">
      <formula>D42&gt;=C42</formula>
    </cfRule>
  </conditionalFormatting>
  <conditionalFormatting sqref="Q32">
    <cfRule type="expression" dxfId="3199" priority="111">
      <formula>D32&lt;C32</formula>
    </cfRule>
    <cfRule type="expression" dxfId="3198" priority="112">
      <formula>D32&gt;=C32</formula>
    </cfRule>
  </conditionalFormatting>
  <conditionalFormatting sqref="Q43">
    <cfRule type="expression" dxfId="3197" priority="109">
      <formula>D43&lt;C43</formula>
    </cfRule>
    <cfRule type="expression" dxfId="3196" priority="110">
      <formula>D43&gt;=C43</formula>
    </cfRule>
  </conditionalFormatting>
  <conditionalFormatting sqref="Q44">
    <cfRule type="expression" dxfId="3195" priority="107">
      <formula>D44&lt;C44</formula>
    </cfRule>
    <cfRule type="expression" dxfId="3194" priority="108">
      <formula>D44&gt;=C44</formula>
    </cfRule>
  </conditionalFormatting>
  <conditionalFormatting sqref="Q45">
    <cfRule type="expression" dxfId="3193" priority="105">
      <formula>D45&lt;C45</formula>
    </cfRule>
    <cfRule type="expression" dxfId="3192" priority="106">
      <formula>D45&gt;=C45</formula>
    </cfRule>
  </conditionalFormatting>
  <conditionalFormatting sqref="Q46">
    <cfRule type="expression" dxfId="3191" priority="103">
      <formula>D46&lt;C46</formula>
    </cfRule>
    <cfRule type="expression" dxfId="3190" priority="104">
      <formula>D46&gt;=C46</formula>
    </cfRule>
  </conditionalFormatting>
  <conditionalFormatting sqref="Q47">
    <cfRule type="expression" dxfId="3189" priority="101">
      <formula>D47&lt;C47</formula>
    </cfRule>
    <cfRule type="expression" dxfId="3188" priority="102">
      <formula>D47&gt;=C47</formula>
    </cfRule>
  </conditionalFormatting>
  <conditionalFormatting sqref="Q48">
    <cfRule type="expression" dxfId="3187" priority="99">
      <formula>D48&lt;C48</formula>
    </cfRule>
    <cfRule type="expression" dxfId="3186" priority="100">
      <formula>D48&gt;=C48</formula>
    </cfRule>
  </conditionalFormatting>
  <conditionalFormatting sqref="Q49">
    <cfRule type="expression" dxfId="3185" priority="97">
      <formula>D49&lt;C49</formula>
    </cfRule>
    <cfRule type="expression" dxfId="3184" priority="98">
      <formula>D49&gt;=C49</formula>
    </cfRule>
  </conditionalFormatting>
  <conditionalFormatting sqref="Q50">
    <cfRule type="expression" dxfId="3183" priority="95">
      <formula>D50&lt;C50</formula>
    </cfRule>
    <cfRule type="expression" dxfId="3182" priority="96">
      <formula>D50&gt;=C50</formula>
    </cfRule>
  </conditionalFormatting>
  <conditionalFormatting sqref="Q51">
    <cfRule type="expression" dxfId="3181" priority="93">
      <formula>D51&lt;C51</formula>
    </cfRule>
    <cfRule type="expression" dxfId="3180" priority="94">
      <formula>D51&gt;=C51</formula>
    </cfRule>
  </conditionalFormatting>
  <conditionalFormatting sqref="Q52">
    <cfRule type="expression" dxfId="3179" priority="91">
      <formula>D52&lt;C52</formula>
    </cfRule>
    <cfRule type="expression" dxfId="3178" priority="92">
      <formula>D52&gt;=C52</formula>
    </cfRule>
  </conditionalFormatting>
  <conditionalFormatting sqref="Q58">
    <cfRule type="expression" dxfId="3177" priority="89">
      <formula>D58&lt;C58</formula>
    </cfRule>
    <cfRule type="expression" dxfId="3176" priority="90">
      <formula>D58&gt;=C58</formula>
    </cfRule>
  </conditionalFormatting>
  <conditionalFormatting sqref="Q59">
    <cfRule type="expression" dxfId="3175" priority="87">
      <formula>D59&lt;C59</formula>
    </cfRule>
    <cfRule type="expression" dxfId="3174" priority="88">
      <formula>D59&gt;=C59</formula>
    </cfRule>
  </conditionalFormatting>
  <conditionalFormatting sqref="Q60">
    <cfRule type="expression" dxfId="3173" priority="85">
      <formula>D60&lt;C60</formula>
    </cfRule>
    <cfRule type="expression" dxfId="3172" priority="86">
      <formula>D60&gt;=C60</formula>
    </cfRule>
  </conditionalFormatting>
  <conditionalFormatting sqref="Q61">
    <cfRule type="expression" dxfId="3171" priority="83">
      <formula>D61&lt;C61</formula>
    </cfRule>
    <cfRule type="expression" dxfId="3170" priority="84">
      <formula>D61&gt;=C61</formula>
    </cfRule>
  </conditionalFormatting>
  <conditionalFormatting sqref="Q62">
    <cfRule type="expression" dxfId="3169" priority="81">
      <formula>D62&lt;C62</formula>
    </cfRule>
    <cfRule type="expression" dxfId="3168" priority="82">
      <formula>D62&gt;=C62</formula>
    </cfRule>
  </conditionalFormatting>
  <conditionalFormatting sqref="Q63">
    <cfRule type="expression" dxfId="3167" priority="79">
      <formula>D63&lt;C63</formula>
    </cfRule>
    <cfRule type="expression" dxfId="3166" priority="80">
      <formula>D63&gt;=C63</formula>
    </cfRule>
  </conditionalFormatting>
  <conditionalFormatting sqref="Q64">
    <cfRule type="expression" dxfId="3165" priority="77">
      <formula>D64&lt;C64</formula>
    </cfRule>
    <cfRule type="expression" dxfId="3164" priority="78">
      <formula>D64&gt;=C64</formula>
    </cfRule>
  </conditionalFormatting>
  <conditionalFormatting sqref="Q70">
    <cfRule type="expression" dxfId="3163" priority="75">
      <formula>D70&lt;C70</formula>
    </cfRule>
    <cfRule type="expression" dxfId="3162" priority="76">
      <formula>D70&gt;=C70</formula>
    </cfRule>
  </conditionalFormatting>
  <conditionalFormatting sqref="Q71">
    <cfRule type="expression" dxfId="3161" priority="73">
      <formula>D71&lt;C71</formula>
    </cfRule>
    <cfRule type="expression" dxfId="3160" priority="74">
      <formula>D71&gt;=C71</formula>
    </cfRule>
  </conditionalFormatting>
  <conditionalFormatting sqref="Q72">
    <cfRule type="expression" dxfId="3159" priority="71">
      <formula>D72&lt;C72</formula>
    </cfRule>
    <cfRule type="expression" dxfId="3158" priority="72">
      <formula>D72&gt;=C72</formula>
    </cfRule>
  </conditionalFormatting>
  <conditionalFormatting sqref="T57">
    <cfRule type="containsText" dxfId="3157" priority="70" operator="containsText" text="Assessment Only">
      <formula>NOT(ISERROR(SEARCH("Assessment Only",T57)))</formula>
    </cfRule>
  </conditionalFormatting>
  <conditionalFormatting sqref="R28">
    <cfRule type="expression" dxfId="3156" priority="68">
      <formula>J28&gt;=23</formula>
    </cfRule>
    <cfRule type="expression" dxfId="3155" priority="69">
      <formula>J28&lt;23</formula>
    </cfRule>
  </conditionalFormatting>
  <conditionalFormatting sqref="R29">
    <cfRule type="expression" dxfId="3154" priority="66">
      <formula>J29&gt;=23</formula>
    </cfRule>
    <cfRule type="expression" dxfId="3153" priority="67">
      <formula>J29&lt;23</formula>
    </cfRule>
  </conditionalFormatting>
  <conditionalFormatting sqref="R30">
    <cfRule type="expression" dxfId="3152" priority="64">
      <formula>J30&gt;=23</formula>
    </cfRule>
    <cfRule type="expression" dxfId="3151" priority="65">
      <formula>J30&lt;23</formula>
    </cfRule>
  </conditionalFormatting>
  <conditionalFormatting sqref="R31">
    <cfRule type="expression" dxfId="3150" priority="62">
      <formula>J31&gt;=23</formula>
    </cfRule>
    <cfRule type="expression" dxfId="3149" priority="63">
      <formula>J31&lt;23</formula>
    </cfRule>
  </conditionalFormatting>
  <conditionalFormatting sqref="R32">
    <cfRule type="expression" dxfId="3148" priority="60">
      <formula>J32&gt;=23</formula>
    </cfRule>
    <cfRule type="expression" dxfId="3147" priority="61">
      <formula>J32&lt;23</formula>
    </cfRule>
  </conditionalFormatting>
  <conditionalFormatting sqref="R33">
    <cfRule type="expression" dxfId="3146" priority="58">
      <formula>J33&gt;=23</formula>
    </cfRule>
    <cfRule type="expression" dxfId="3145" priority="59">
      <formula>J33&lt;23</formula>
    </cfRule>
  </conditionalFormatting>
  <conditionalFormatting sqref="R34">
    <cfRule type="expression" dxfId="3144" priority="56">
      <formula>J34&gt;=23</formula>
    </cfRule>
    <cfRule type="expression" dxfId="3143" priority="57">
      <formula>J34&lt;23</formula>
    </cfRule>
  </conditionalFormatting>
  <conditionalFormatting sqref="R35">
    <cfRule type="expression" dxfId="3142" priority="54">
      <formula>J35&gt;=23</formula>
    </cfRule>
    <cfRule type="expression" dxfId="3141" priority="55">
      <formula>J35&lt;23</formula>
    </cfRule>
  </conditionalFormatting>
  <conditionalFormatting sqref="R40">
    <cfRule type="expression" dxfId="3140" priority="52">
      <formula>J40&gt;=23</formula>
    </cfRule>
    <cfRule type="expression" dxfId="3139" priority="53">
      <formula>J40&lt;23</formula>
    </cfRule>
  </conditionalFormatting>
  <conditionalFormatting sqref="R41">
    <cfRule type="expression" dxfId="3138" priority="50">
      <formula>J41&gt;=23</formula>
    </cfRule>
    <cfRule type="expression" dxfId="3137" priority="51">
      <formula>J41&lt;23</formula>
    </cfRule>
  </conditionalFormatting>
  <conditionalFormatting sqref="R42">
    <cfRule type="expression" dxfId="3136" priority="48">
      <formula>J42&gt;=23</formula>
    </cfRule>
    <cfRule type="expression" dxfId="3135" priority="49">
      <formula>J42&lt;23</formula>
    </cfRule>
  </conditionalFormatting>
  <conditionalFormatting sqref="R43">
    <cfRule type="expression" dxfId="3134" priority="46">
      <formula>J43&gt;=23</formula>
    </cfRule>
    <cfRule type="expression" dxfId="3133" priority="47">
      <formula>J43&lt;23</formula>
    </cfRule>
  </conditionalFormatting>
  <conditionalFormatting sqref="R44">
    <cfRule type="expression" dxfId="3132" priority="44">
      <formula>J44&gt;=23</formula>
    </cfRule>
    <cfRule type="expression" dxfId="3131" priority="45">
      <formula>J44&lt;23</formula>
    </cfRule>
  </conditionalFormatting>
  <conditionalFormatting sqref="R45">
    <cfRule type="expression" dxfId="3130" priority="42">
      <formula>J45&gt;=23</formula>
    </cfRule>
    <cfRule type="expression" dxfId="3129" priority="43">
      <formula>J45&lt;23</formula>
    </cfRule>
  </conditionalFormatting>
  <conditionalFormatting sqref="R46">
    <cfRule type="expression" dxfId="3128" priority="40">
      <formula>J46&gt;=23</formula>
    </cfRule>
    <cfRule type="expression" dxfId="3127" priority="41">
      <formula>J46&lt;23</formula>
    </cfRule>
  </conditionalFormatting>
  <conditionalFormatting sqref="R47">
    <cfRule type="expression" dxfId="3126" priority="38">
      <formula>J47&gt;=23</formula>
    </cfRule>
    <cfRule type="expression" dxfId="3125" priority="39">
      <formula>J47&lt;23</formula>
    </cfRule>
  </conditionalFormatting>
  <conditionalFormatting sqref="R48">
    <cfRule type="expression" dxfId="3124" priority="36">
      <formula>J48&gt;=23</formula>
    </cfRule>
    <cfRule type="expression" dxfId="3123" priority="37">
      <formula>J48&lt;23</formula>
    </cfRule>
  </conditionalFormatting>
  <conditionalFormatting sqref="R49">
    <cfRule type="expression" dxfId="3122" priority="34">
      <formula>J49&gt;=23</formula>
    </cfRule>
    <cfRule type="expression" dxfId="3121" priority="35">
      <formula>J49&lt;23</formula>
    </cfRule>
  </conditionalFormatting>
  <conditionalFormatting sqref="R50">
    <cfRule type="expression" dxfId="3120" priority="32">
      <formula>J50&gt;=23</formula>
    </cfRule>
    <cfRule type="expression" dxfId="3119" priority="33">
      <formula>J50&lt;23</formula>
    </cfRule>
  </conditionalFormatting>
  <conditionalFormatting sqref="R51">
    <cfRule type="expression" dxfId="3118" priority="30">
      <formula>J51&gt;=23</formula>
    </cfRule>
    <cfRule type="expression" dxfId="3117" priority="31">
      <formula>J51&lt;23</formula>
    </cfRule>
  </conditionalFormatting>
  <conditionalFormatting sqref="R52">
    <cfRule type="expression" dxfId="3116" priority="28">
      <formula>J52&gt;=23</formula>
    </cfRule>
    <cfRule type="expression" dxfId="3115" priority="29">
      <formula>J52&lt;23</formula>
    </cfRule>
  </conditionalFormatting>
  <conditionalFormatting sqref="R58">
    <cfRule type="expression" dxfId="3114" priority="26">
      <formula>J58&gt;=23</formula>
    </cfRule>
    <cfRule type="expression" dxfId="3113" priority="27">
      <formula>J58&lt;23</formula>
    </cfRule>
  </conditionalFormatting>
  <conditionalFormatting sqref="R59">
    <cfRule type="expression" dxfId="3112" priority="24">
      <formula>J59&gt;=23</formula>
    </cfRule>
    <cfRule type="expression" dxfId="3111" priority="25">
      <formula>J59&lt;23</formula>
    </cfRule>
  </conditionalFormatting>
  <conditionalFormatting sqref="R60">
    <cfRule type="expression" dxfId="3110" priority="22">
      <formula>J60&gt;=23</formula>
    </cfRule>
    <cfRule type="expression" dxfId="3109" priority="23">
      <formula>J60&lt;23</formula>
    </cfRule>
  </conditionalFormatting>
  <conditionalFormatting sqref="R61">
    <cfRule type="expression" dxfId="3108" priority="20">
      <formula>J61&gt;=23</formula>
    </cfRule>
    <cfRule type="expression" dxfId="3107" priority="21">
      <formula>J61&lt;23</formula>
    </cfRule>
  </conditionalFormatting>
  <conditionalFormatting sqref="R62">
    <cfRule type="expression" dxfId="3106" priority="18">
      <formula>J62&gt;=23</formula>
    </cfRule>
    <cfRule type="expression" dxfId="3105" priority="19">
      <formula>J62&lt;23</formula>
    </cfRule>
  </conditionalFormatting>
  <conditionalFormatting sqref="R63">
    <cfRule type="expression" dxfId="3104" priority="16">
      <formula>J63&gt;=23</formula>
    </cfRule>
    <cfRule type="expression" dxfId="3103" priority="17">
      <formula>J63&lt;23</formula>
    </cfRule>
  </conditionalFormatting>
  <conditionalFormatting sqref="R64">
    <cfRule type="expression" dxfId="3102" priority="14">
      <formula>J64&gt;=23</formula>
    </cfRule>
    <cfRule type="expression" dxfId="3101" priority="15">
      <formula>J64&lt;23</formula>
    </cfRule>
  </conditionalFormatting>
  <conditionalFormatting sqref="R70">
    <cfRule type="expression" dxfId="3100" priority="12">
      <formula>J70&gt;=23</formula>
    </cfRule>
    <cfRule type="expression" dxfId="3099" priority="13">
      <formula>J70&lt;23</formula>
    </cfRule>
  </conditionalFormatting>
  <conditionalFormatting sqref="R71">
    <cfRule type="expression" dxfId="3098" priority="10">
      <formula>J71&gt;=23</formula>
    </cfRule>
    <cfRule type="expression" dxfId="3097" priority="11">
      <formula>J71&lt;23</formula>
    </cfRule>
  </conditionalFormatting>
  <conditionalFormatting sqref="R73">
    <cfRule type="expression" dxfId="3096" priority="6">
      <formula>J73&gt;=23</formula>
    </cfRule>
    <cfRule type="expression" dxfId="3095" priority="7">
      <formula>J73&lt;23</formula>
    </cfRule>
  </conditionalFormatting>
  <conditionalFormatting sqref="R74">
    <cfRule type="expression" dxfId="3094" priority="4">
      <formula>J74&gt;=23</formula>
    </cfRule>
    <cfRule type="expression" dxfId="3093" priority="5">
      <formula>J74&lt;23</formula>
    </cfRule>
  </conditionalFormatting>
  <conditionalFormatting sqref="R72">
    <cfRule type="expression" dxfId="3092" priority="1">
      <formula>E72=0</formula>
    </cfRule>
    <cfRule type="expression" dxfId="3091" priority="2">
      <formula>J72&gt;=23</formula>
    </cfRule>
    <cfRule type="expression" dxfId="309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sheetPr codeName="Sheet26"/>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'[1]26th'!$E$17+'[1]26th'!$F$17+'[1]26th'!$G$17</f>
        <v>0</v>
      </c>
      <c r="D27" s="240">
        <f>'[1]26th'!$H$17+'[1]26th'!$I$17+'[1]26th'!$J$17</f>
        <v>0</v>
      </c>
      <c r="E27" s="263">
        <f>'[1]26th'!B3</f>
        <v>3</v>
      </c>
      <c r="F27" s="264">
        <f>'[1]26th'!C3</f>
        <v>0</v>
      </c>
      <c r="G27" s="265">
        <f>'[1]26th'!D3</f>
        <v>2</v>
      </c>
      <c r="H27" s="266">
        <f>'[1]26th'!E3</f>
        <v>0</v>
      </c>
      <c r="I27" s="120">
        <f>'[1]26th'!F3</f>
        <v>34.5</v>
      </c>
      <c r="J27" s="53">
        <f>'[1]26th'!G3</f>
        <v>0</v>
      </c>
      <c r="K27" s="54">
        <f>'[1]26th'!H3</f>
        <v>23</v>
      </c>
      <c r="L27" s="160">
        <f>'[1]26th'!I3</f>
        <v>0</v>
      </c>
      <c r="M27" s="146">
        <f>'[1]26th'!J3</f>
        <v>5</v>
      </c>
      <c r="N27" s="39" t="e">
        <f>'[1]26th'!K3</f>
        <v>#DIV/0!</v>
      </c>
      <c r="O27" s="38">
        <f>'[1]26th'!L3</f>
        <v>3</v>
      </c>
      <c r="P27" s="123" t="e">
        <f>'[1]26th'!M3</f>
        <v>#DIV/0!</v>
      </c>
      <c r="Q27" s="125" t="str">
        <f>IF(D27="","",IF(D27&gt;=C27,"J",IF(D27&lt;C27,"L")))</f>
        <v>J</v>
      </c>
      <c r="R27" s="90" t="str">
        <f t="shared" ref="R27:R52" si="0">IF(J27="","",IF(J27&gt;=23,"J",IF(J27&lt;23,"L")))</f>
        <v>L</v>
      </c>
      <c r="S27" s="90" t="str">
        <f>IF(J27="","",IF(J27&gt;=I27-8,"J",IF(J27&lt;I27-8,"L")))</f>
        <v>L</v>
      </c>
      <c r="T27" s="68">
        <f>'[1]26th'!N3</f>
        <v>0</v>
      </c>
      <c r="U27" s="184">
        <f>'[1]26th'!O3</f>
        <v>3</v>
      </c>
      <c r="V27" s="185">
        <f>'[1]26th'!P3</f>
        <v>0</v>
      </c>
      <c r="W27" s="186">
        <f>'[1]26th'!Q3</f>
        <v>2</v>
      </c>
      <c r="X27" s="194">
        <f>'[1]26th'!R3</f>
        <v>0</v>
      </c>
      <c r="Y27" s="193">
        <f>'[1]26th'!S3</f>
        <v>34.5</v>
      </c>
      <c r="Z27" s="187">
        <f>'[1]26th'!T3</f>
        <v>0</v>
      </c>
      <c r="AA27" s="192">
        <f>'[1]26th'!U3</f>
        <v>23</v>
      </c>
      <c r="AB27" s="227">
        <f>'[1]26th'!V3</f>
        <v>0</v>
      </c>
      <c r="AC27" s="197">
        <f>'[1]26th'!W3</f>
        <v>5</v>
      </c>
      <c r="AD27" s="188" t="e">
        <f>'[1]26th'!X3</f>
        <v>#DIV/0!</v>
      </c>
      <c r="AE27" s="189">
        <f>'[1]26th'!Y3</f>
        <v>3</v>
      </c>
      <c r="AF27" s="198" t="e">
        <f>'[1]26th'!Z3</f>
        <v>#DIV/0!</v>
      </c>
      <c r="AG27" s="196" t="str">
        <f>IF(Z27="","",IF(Z27&gt;=23,"J",IF(Z27&lt;23,"L")))</f>
        <v>L</v>
      </c>
      <c r="AH27" s="190" t="str">
        <f>IF(Z27="","",IF(Z27&gt;=Y27-8,"J",IF(Z27&lt;Y27-8,"L")))</f>
        <v>L</v>
      </c>
      <c r="AI27" s="191">
        <f>'[1]26th'!$AA$3</f>
        <v>0</v>
      </c>
    </row>
    <row r="28" spans="1:35" ht="12" customHeight="1">
      <c r="A28" s="408" t="s">
        <v>2</v>
      </c>
      <c r="B28" s="409"/>
      <c r="C28" s="232">
        <f>'[2]26th'!$E$17+'[2]26th'!$F$17+'[2]26th'!$G$17</f>
        <v>0</v>
      </c>
      <c r="D28" s="273">
        <f>'[2]26th'!$H$17+'[2]26th'!$I$17+'[2]26th'!$J$17</f>
        <v>0</v>
      </c>
      <c r="E28" s="14">
        <f>'[2]26th'!B3</f>
        <v>3</v>
      </c>
      <c r="F28" s="71">
        <f>'[2]26th'!C3</f>
        <v>0</v>
      </c>
      <c r="G28" s="16">
        <f>'[2]26th'!D3</f>
        <v>2</v>
      </c>
      <c r="H28" s="195">
        <f>'[2]26th'!E3</f>
        <v>0</v>
      </c>
      <c r="I28" s="81">
        <f>'[2]26th'!F3</f>
        <v>34.5</v>
      </c>
      <c r="J28" s="56">
        <f>'[2]26th'!G3</f>
        <v>0</v>
      </c>
      <c r="K28" s="57">
        <f>'[2]26th'!H3</f>
        <v>23</v>
      </c>
      <c r="L28" s="161">
        <f>'[2]26th'!I3</f>
        <v>0</v>
      </c>
      <c r="M28" s="150">
        <f>'[2]26th'!J3</f>
        <v>5</v>
      </c>
      <c r="N28" s="37" t="e">
        <f>'[2]26th'!K3</f>
        <v>#DIV/0!</v>
      </c>
      <c r="O28" s="36">
        <f>'[2]26th'!L3</f>
        <v>3</v>
      </c>
      <c r="P28" s="124" t="e">
        <f>'[2]26th'!M3</f>
        <v>#DIV/0!</v>
      </c>
      <c r="Q28" s="126" t="str">
        <f t="shared" ref="Q28:Q52" si="1">IF(D28="","",IF(D28&gt;=C28,"J",IF(D28&lt;C28,"L")))</f>
        <v>J</v>
      </c>
      <c r="R28" s="90" t="str">
        <f t="shared" si="0"/>
        <v>L</v>
      </c>
      <c r="S28" s="69" t="str">
        <f t="shared" ref="S28:S52" si="2">IF(J28="","",IF(J28&gt;=I28-8,"J",IF(J28&lt;I28-8,"L")))</f>
        <v>L</v>
      </c>
      <c r="T28" s="15">
        <f>'[2]26th'!N3</f>
        <v>0</v>
      </c>
      <c r="U28" s="14">
        <f>'[2]26th'!O3</f>
        <v>3</v>
      </c>
      <c r="V28" s="71">
        <f>'[2]26th'!P3</f>
        <v>0</v>
      </c>
      <c r="W28" s="16">
        <f>'[2]26th'!Q3</f>
        <v>2</v>
      </c>
      <c r="X28" s="195">
        <f>'[2]26th'!R3</f>
        <v>0</v>
      </c>
      <c r="Y28" s="55">
        <f>'[2]26th'!S3</f>
        <v>34.5</v>
      </c>
      <c r="Z28" s="56">
        <f>'[2]26th'!T3</f>
        <v>0</v>
      </c>
      <c r="AA28" s="17">
        <f>'[2]26th'!U3</f>
        <v>23</v>
      </c>
      <c r="AB28" s="129">
        <f>'[2]26th'!V3</f>
        <v>0</v>
      </c>
      <c r="AC28" s="150">
        <f>'[2]26th'!W3</f>
        <v>5</v>
      </c>
      <c r="AD28" s="37" t="e">
        <f>'[2]26th'!X3</f>
        <v>#DIV/0!</v>
      </c>
      <c r="AE28" s="36">
        <f>'[2]26th'!Y3</f>
        <v>3</v>
      </c>
      <c r="AF28" s="151" t="e">
        <f>'[2]26th'!Z3</f>
        <v>#DIV/0!</v>
      </c>
      <c r="AG28" s="165" t="str">
        <f t="shared" ref="AG28:AG52" si="3">IF(Z28="","",IF(Z28&gt;=23,"J",IF(Z28&lt;23,"L")))</f>
        <v>L</v>
      </c>
      <c r="AH28" s="69" t="str">
        <f t="shared" ref="AH28:AH52" si="4">IF(Z28="","",IF(Z28&gt;=Y28-8,"J",IF(Z28&lt;Y28-8,"L")))</f>
        <v>L</v>
      </c>
      <c r="AI28" s="15">
        <f>'[2]26th'!$AA$3</f>
        <v>0</v>
      </c>
    </row>
    <row r="29" spans="1:35" ht="12" customHeight="1">
      <c r="A29" s="408" t="s">
        <v>3</v>
      </c>
      <c r="B29" s="409"/>
      <c r="C29" s="232">
        <f>'[3]26th'!$E$17+'[3]26th'!$F$17+'[3]26th'!$G$17</f>
        <v>0</v>
      </c>
      <c r="D29" s="273">
        <f>'[3]26th'!$H$17+'[3]26th'!$I$17+'[3]26th'!$J$17</f>
        <v>0</v>
      </c>
      <c r="E29" s="14">
        <f>'[3]26th'!B3</f>
        <v>3</v>
      </c>
      <c r="F29" s="71">
        <f>'[3]26th'!C3</f>
        <v>0</v>
      </c>
      <c r="G29" s="16">
        <f>'[3]26th'!D3</f>
        <v>2</v>
      </c>
      <c r="H29" s="195">
        <f>'[3]26th'!E3</f>
        <v>0</v>
      </c>
      <c r="I29" s="81">
        <f>'[3]26th'!F3</f>
        <v>34.5</v>
      </c>
      <c r="J29" s="56">
        <f>'[3]26th'!G3</f>
        <v>0</v>
      </c>
      <c r="K29" s="57">
        <f>'[3]26th'!H3</f>
        <v>23</v>
      </c>
      <c r="L29" s="161">
        <f>'[3]26th'!I3</f>
        <v>0</v>
      </c>
      <c r="M29" s="150">
        <f>'[3]26th'!J3</f>
        <v>5</v>
      </c>
      <c r="N29" s="37" t="e">
        <f>'[3]26th'!K3</f>
        <v>#DIV/0!</v>
      </c>
      <c r="O29" s="36">
        <f>'[3]26th'!L3</f>
        <v>3</v>
      </c>
      <c r="P29" s="124" t="e">
        <f>'[3]26th'!M3</f>
        <v>#DIV/0!</v>
      </c>
      <c r="Q29" s="126" t="str">
        <f t="shared" si="1"/>
        <v>J</v>
      </c>
      <c r="R29" s="90" t="str">
        <f t="shared" si="0"/>
        <v>L</v>
      </c>
      <c r="S29" s="69" t="str">
        <f t="shared" si="2"/>
        <v>L</v>
      </c>
      <c r="T29" s="15">
        <f>'[3]26th'!N3</f>
        <v>0</v>
      </c>
      <c r="U29" s="14">
        <f>'[3]26th'!O3</f>
        <v>3</v>
      </c>
      <c r="V29" s="71">
        <f>'[3]26th'!P3</f>
        <v>0</v>
      </c>
      <c r="W29" s="16">
        <f>'[3]26th'!Q3</f>
        <v>2</v>
      </c>
      <c r="X29" s="195">
        <f>'[3]26th'!R3</f>
        <v>0</v>
      </c>
      <c r="Y29" s="55">
        <f>'[3]26th'!S3</f>
        <v>34.5</v>
      </c>
      <c r="Z29" s="56">
        <f>'[3]26th'!T3</f>
        <v>0</v>
      </c>
      <c r="AA29" s="17">
        <f>'[3]26th'!U3</f>
        <v>23</v>
      </c>
      <c r="AB29" s="129">
        <f>'[3]26th'!V3</f>
        <v>0</v>
      </c>
      <c r="AC29" s="150">
        <f>'[3]26th'!W3</f>
        <v>5</v>
      </c>
      <c r="AD29" s="37" t="e">
        <f>'[3]26th'!X3</f>
        <v>#DIV/0!</v>
      </c>
      <c r="AE29" s="36">
        <f>'[3]26th'!Y3</f>
        <v>3</v>
      </c>
      <c r="AF29" s="151" t="e">
        <f>'[3]26th'!Z3</f>
        <v>#DIV/0!</v>
      </c>
      <c r="AG29" s="165" t="str">
        <f t="shared" si="3"/>
        <v>L</v>
      </c>
      <c r="AH29" s="69" t="str">
        <f t="shared" si="4"/>
        <v>L</v>
      </c>
      <c r="AI29" s="15">
        <f>'[3]26th'!$AA$3</f>
        <v>0</v>
      </c>
    </row>
    <row r="30" spans="1:35" ht="12" customHeight="1">
      <c r="A30" s="408" t="s">
        <v>120</v>
      </c>
      <c r="B30" s="409"/>
      <c r="C30" s="232">
        <f>'[4]26th'!$E$17+'[4]26th'!$F$17+'[4]26th'!$G$17</f>
        <v>0</v>
      </c>
      <c r="D30" s="273">
        <f>'[4]26th'!$H$17+'[4]26th'!$I$17+'[4]26th'!$J$17</f>
        <v>0</v>
      </c>
      <c r="E30" s="14">
        <f>'[4]26th'!B3</f>
        <v>7</v>
      </c>
      <c r="F30" s="71">
        <f>'[4]26th'!C3</f>
        <v>0</v>
      </c>
      <c r="G30" s="16">
        <f>'[4]26th'!D3</f>
        <v>5</v>
      </c>
      <c r="H30" s="195">
        <f>'[4]26th'!E3</f>
        <v>0</v>
      </c>
      <c r="I30" s="81">
        <f>'[4]26th'!F3</f>
        <v>80.5</v>
      </c>
      <c r="J30" s="56">
        <f>'[4]26th'!G3</f>
        <v>0</v>
      </c>
      <c r="K30" s="57">
        <f>'[4]26th'!H3</f>
        <v>57.5</v>
      </c>
      <c r="L30" s="161">
        <f>'[4]26th'!I3</f>
        <v>0</v>
      </c>
      <c r="M30" s="150">
        <f>'[4]26th'!J3</f>
        <v>5.1428571428571432</v>
      </c>
      <c r="N30" s="37" t="e">
        <f>'[4]26th'!K3</f>
        <v>#DIV/0!</v>
      </c>
      <c r="O30" s="36">
        <f>'[4]26th'!L3</f>
        <v>3</v>
      </c>
      <c r="P30" s="124" t="e">
        <f>'[4]26th'!M3</f>
        <v>#DIV/0!</v>
      </c>
      <c r="Q30" s="126" t="str">
        <f t="shared" si="1"/>
        <v>J</v>
      </c>
      <c r="R30" s="90" t="str">
        <f t="shared" si="0"/>
        <v>L</v>
      </c>
      <c r="S30" s="69" t="str">
        <f>IF(J30="","",IF(J30&gt;=I30-8,"J",IF(J30&lt;I30-8,"L")))</f>
        <v>L</v>
      </c>
      <c r="T30" s="15">
        <f>'[4]26th'!N3</f>
        <v>0</v>
      </c>
      <c r="U30" s="14">
        <f>'[4]26th'!O3</f>
        <v>7</v>
      </c>
      <c r="V30" s="71">
        <f>'[4]26th'!P3</f>
        <v>0</v>
      </c>
      <c r="W30" s="16">
        <f>'[4]26th'!Q3</f>
        <v>4</v>
      </c>
      <c r="X30" s="195">
        <f>'[4]26th'!R3</f>
        <v>0</v>
      </c>
      <c r="Y30" s="55">
        <f>'[4]26th'!S3</f>
        <v>80.5</v>
      </c>
      <c r="Z30" s="56">
        <f>'[4]26th'!T3</f>
        <v>0</v>
      </c>
      <c r="AA30" s="17">
        <f>'[4]26th'!U3</f>
        <v>46</v>
      </c>
      <c r="AB30" s="129">
        <f>'[4]26th'!V3</f>
        <v>0</v>
      </c>
      <c r="AC30" s="150">
        <f>'[4]26th'!W3</f>
        <v>5.1428571428571432</v>
      </c>
      <c r="AD30" s="37" t="e">
        <f>'[4]26th'!X3</f>
        <v>#DIV/0!</v>
      </c>
      <c r="AE30" s="36">
        <f>'[4]26th'!Y3</f>
        <v>3.2727272727272729</v>
      </c>
      <c r="AF30" s="151" t="e">
        <f>'[4]26th'!Z3</f>
        <v>#DIV/0!</v>
      </c>
      <c r="AG30" s="165" t="str">
        <f>IF(Z30="","",IF(Z30&gt;=23,"J",IF(Z30&lt;23,"L")))</f>
        <v>L</v>
      </c>
      <c r="AH30" s="69" t="str">
        <f>IF(Z30="","",IF(Z30&gt;=Y30-8,"J",IF(Z30&lt;Y30-8,"L")))</f>
        <v>L</v>
      </c>
      <c r="AI30" s="15">
        <f>'[4]26th'!$AA$3</f>
        <v>0</v>
      </c>
    </row>
    <row r="31" spans="1:35" ht="12" customHeight="1">
      <c r="A31" s="408" t="s">
        <v>122</v>
      </c>
      <c r="B31" s="409"/>
      <c r="C31" s="232">
        <f>'[5]26th'!$E$17+'[5]26th'!$F$17+'[5]26th'!$G$17</f>
        <v>0</v>
      </c>
      <c r="D31" s="273">
        <f>'[5]26th'!$H$17+'[5]26th'!$I$17+'[5]26th'!$J$17</f>
        <v>0</v>
      </c>
      <c r="E31" s="14">
        <f>'[5]26th'!B3</f>
        <v>6</v>
      </c>
      <c r="F31" s="71">
        <f>'[5]26th'!C3</f>
        <v>0</v>
      </c>
      <c r="G31" s="16">
        <f>'[5]26th'!D3</f>
        <v>2</v>
      </c>
      <c r="H31" s="195">
        <f>'[5]26th'!E3</f>
        <v>0</v>
      </c>
      <c r="I31" s="81">
        <f>'[5]26th'!F3</f>
        <v>69</v>
      </c>
      <c r="J31" s="56">
        <f>'[5]26th'!G3</f>
        <v>0</v>
      </c>
      <c r="K31" s="57">
        <f>'[5]26th'!H3</f>
        <v>23</v>
      </c>
      <c r="L31" s="161">
        <f>'[5]26th'!I3</f>
        <v>0</v>
      </c>
      <c r="M31" s="150">
        <f>'[5]26th'!J3</f>
        <v>4</v>
      </c>
      <c r="N31" s="37" t="e">
        <f>'[5]26th'!K3</f>
        <v>#DIV/0!</v>
      </c>
      <c r="O31" s="36">
        <f>'[5]26th'!L3</f>
        <v>3</v>
      </c>
      <c r="P31" s="124" t="e">
        <f>'[5]26th'!M3</f>
        <v>#DIV/0!</v>
      </c>
      <c r="Q31" s="126" t="str">
        <f t="shared" si="1"/>
        <v>J</v>
      </c>
      <c r="R31" s="90" t="str">
        <f t="shared" si="0"/>
        <v>L</v>
      </c>
      <c r="S31" s="69" t="str">
        <f>IF(J31="","",IF(J31&gt;=I31-8,"J",IF(J31&lt;I31-8,"L")))</f>
        <v>L</v>
      </c>
      <c r="T31" s="15">
        <f>'[5]26th'!N3</f>
        <v>0</v>
      </c>
      <c r="U31" s="14">
        <f>'[5]26th'!O3</f>
        <v>5</v>
      </c>
      <c r="V31" s="71">
        <f>'[5]26th'!P3</f>
        <v>0</v>
      </c>
      <c r="W31" s="16">
        <f>'[5]26th'!Q3</f>
        <v>1</v>
      </c>
      <c r="X31" s="195">
        <f>'[5]26th'!R3</f>
        <v>0</v>
      </c>
      <c r="Y31" s="55">
        <f>'[5]26th'!S3</f>
        <v>57.5</v>
      </c>
      <c r="Z31" s="56">
        <f>'[5]26th'!T3</f>
        <v>0</v>
      </c>
      <c r="AA31" s="17">
        <f>'[5]26th'!U3</f>
        <v>11.5</v>
      </c>
      <c r="AB31" s="129">
        <f>'[5]26th'!V3</f>
        <v>0</v>
      </c>
      <c r="AC31" s="150">
        <f>'[5]26th'!W3</f>
        <v>4.8</v>
      </c>
      <c r="AD31" s="37" t="e">
        <f>'[5]26th'!X3</f>
        <v>#DIV/0!</v>
      </c>
      <c r="AE31" s="36">
        <f>'[5]26th'!Y3</f>
        <v>4</v>
      </c>
      <c r="AF31" s="151" t="e">
        <f>'[5]26th'!Z3</f>
        <v>#DIV/0!</v>
      </c>
      <c r="AG31" s="165" t="str">
        <f>IF(Z31="","",IF(Z31&gt;=23,"J",IF(Z31&lt;23,"L")))</f>
        <v>L</v>
      </c>
      <c r="AH31" s="69" t="str">
        <f>IF(Z31="","",IF(Z31&gt;=Y31-8,"J",IF(Z31&lt;Y31-8,"L")))</f>
        <v>L</v>
      </c>
      <c r="AI31" s="15">
        <f>'[5]26th'!$AA$3</f>
        <v>0</v>
      </c>
    </row>
    <row r="32" spans="1:35" ht="12" customHeight="1">
      <c r="A32" s="408" t="s">
        <v>5</v>
      </c>
      <c r="B32" s="409"/>
      <c r="C32" s="232">
        <f>'[6]26th'!$E$17+'[6]26th'!$F$17+'[6]26th'!$G$17</f>
        <v>0</v>
      </c>
      <c r="D32" s="273">
        <f>'[6]26th'!$H$17+'[6]26th'!$I$17+'[6]26th'!$J$17</f>
        <v>0</v>
      </c>
      <c r="E32" s="14">
        <f>'[6]26th'!B3</f>
        <v>6</v>
      </c>
      <c r="F32" s="71">
        <f>'[6]26th'!C3</f>
        <v>0</v>
      </c>
      <c r="G32" s="16">
        <f>'[6]26th'!D3</f>
        <v>2</v>
      </c>
      <c r="H32" s="195">
        <f>'[6]26th'!E3</f>
        <v>0</v>
      </c>
      <c r="I32" s="120">
        <f>'[6]26th'!F3</f>
        <v>69</v>
      </c>
      <c r="J32" s="53">
        <f>'[6]26th'!G3</f>
        <v>0</v>
      </c>
      <c r="K32" s="54">
        <f>'[6]26th'!H3</f>
        <v>30.5</v>
      </c>
      <c r="L32" s="160">
        <f>'[6]26th'!I3</f>
        <v>0</v>
      </c>
      <c r="M32" s="283" t="str">
        <f>'[6]26th'!J3</f>
        <v>N/A</v>
      </c>
      <c r="N32" s="284" t="str">
        <f>'[6]26th'!K3</f>
        <v>N/A</v>
      </c>
      <c r="O32" s="284" t="str">
        <f>'[6]26th'!L3</f>
        <v>N/A</v>
      </c>
      <c r="P32" s="285" t="str">
        <f>'[6]26th'!M3</f>
        <v>N/A</v>
      </c>
      <c r="Q32" s="126" t="str">
        <f t="shared" si="1"/>
        <v>J</v>
      </c>
      <c r="R32" s="90" t="str">
        <f t="shared" si="0"/>
        <v>L</v>
      </c>
      <c r="S32" s="69" t="str">
        <f t="shared" si="2"/>
        <v>L</v>
      </c>
      <c r="T32" s="68">
        <f>'[6]26th'!N3</f>
        <v>0</v>
      </c>
      <c r="U32" s="14">
        <f>'[6]26th'!O3</f>
        <v>3</v>
      </c>
      <c r="V32" s="71">
        <f>'[6]26th'!P3</f>
        <v>0</v>
      </c>
      <c r="W32" s="16">
        <f>'[6]26th'!Q3</f>
        <v>2</v>
      </c>
      <c r="X32" s="195">
        <f>'[6]26th'!R3</f>
        <v>0</v>
      </c>
      <c r="Y32" s="52">
        <f>'[6]26th'!S3</f>
        <v>34.5</v>
      </c>
      <c r="Z32" s="53">
        <f>'[6]26th'!T3</f>
        <v>0</v>
      </c>
      <c r="AA32" s="60">
        <f>'[6]26th'!U3</f>
        <v>23</v>
      </c>
      <c r="AB32" s="228">
        <f>'[6]26th'!V3</f>
        <v>0</v>
      </c>
      <c r="AC32" s="283" t="str">
        <f>'[6]26th'!W3</f>
        <v>N/A</v>
      </c>
      <c r="AD32" s="284" t="str">
        <f>'[6]26th'!X3</f>
        <v>N/A</v>
      </c>
      <c r="AE32" s="284" t="str">
        <f>'[6]26th'!Y3</f>
        <v>N/A</v>
      </c>
      <c r="AF32" s="290" t="str">
        <f>'[6]26th'!Z3</f>
        <v>N/A</v>
      </c>
      <c r="AG32" s="165" t="str">
        <f t="shared" si="3"/>
        <v>L</v>
      </c>
      <c r="AH32" s="69" t="str">
        <f t="shared" si="4"/>
        <v>L</v>
      </c>
      <c r="AI32" s="68">
        <f>'[6]26th'!$AA$3</f>
        <v>0</v>
      </c>
    </row>
    <row r="33" spans="1:36" ht="12" customHeight="1">
      <c r="A33" s="408" t="s">
        <v>8</v>
      </c>
      <c r="B33" s="409"/>
      <c r="C33" s="232"/>
      <c r="D33" s="273"/>
      <c r="E33" s="14">
        <f>'[7]26th'!B3</f>
        <v>14</v>
      </c>
      <c r="F33" s="71">
        <f>'[7]26th'!C3</f>
        <v>0</v>
      </c>
      <c r="G33" s="16">
        <f>'[7]26th'!D3</f>
        <v>5</v>
      </c>
      <c r="H33" s="195">
        <f>'[7]26th'!E3</f>
        <v>0</v>
      </c>
      <c r="I33" s="81">
        <f>'[7]26th'!F3</f>
        <v>161</v>
      </c>
      <c r="J33" s="56">
        <f>'[7]26th'!G3</f>
        <v>0</v>
      </c>
      <c r="K33" s="57">
        <f>'[7]26th'!H3</f>
        <v>57.5</v>
      </c>
      <c r="L33" s="161">
        <f>'[7]26th'!I3</f>
        <v>0</v>
      </c>
      <c r="M33" s="286" t="str">
        <f>'[7]26th'!J3</f>
        <v>N/A</v>
      </c>
      <c r="N33" s="287" t="str">
        <f>'[7]26th'!K3</f>
        <v>N/A</v>
      </c>
      <c r="O33" s="287" t="str">
        <f>'[7]26th'!L3</f>
        <v>N/A</v>
      </c>
      <c r="P33" s="288" t="str">
        <f>'[7]26th'!M3</f>
        <v>N/A</v>
      </c>
      <c r="Q33" s="289" t="s">
        <v>121</v>
      </c>
      <c r="R33" s="90" t="str">
        <f t="shared" si="0"/>
        <v>L</v>
      </c>
      <c r="S33" s="69" t="str">
        <f t="shared" si="2"/>
        <v>L</v>
      </c>
      <c r="T33" s="15">
        <f>'[7]26th'!N3</f>
        <v>0</v>
      </c>
      <c r="U33" s="14">
        <f>'[7]26th'!O3</f>
        <v>13</v>
      </c>
      <c r="V33" s="71">
        <f>'[7]26th'!P3</f>
        <v>0</v>
      </c>
      <c r="W33" s="16">
        <f>'[7]26th'!Q3</f>
        <v>3</v>
      </c>
      <c r="X33" s="195">
        <f>'[7]26th'!R3</f>
        <v>0</v>
      </c>
      <c r="Y33" s="55">
        <f>'[7]26th'!S3</f>
        <v>149.5</v>
      </c>
      <c r="Z33" s="56">
        <f>'[7]26th'!T3</f>
        <v>0</v>
      </c>
      <c r="AA33" s="17">
        <f>'[7]26th'!U3</f>
        <v>34.5</v>
      </c>
      <c r="AB33" s="229">
        <f>'[7]26th'!V3</f>
        <v>0</v>
      </c>
      <c r="AC33" s="286" t="str">
        <f>'[7]26th'!W3</f>
        <v>N/A</v>
      </c>
      <c r="AD33" s="287" t="str">
        <f>'[7]26th'!X3</f>
        <v>N/A</v>
      </c>
      <c r="AE33" s="287" t="str">
        <f>'[7]26th'!Y3</f>
        <v>N/A</v>
      </c>
      <c r="AF33" s="291" t="str">
        <f>'[7]26th'!Z3</f>
        <v>N/A</v>
      </c>
      <c r="AG33" s="165" t="str">
        <f t="shared" si="3"/>
        <v>L</v>
      </c>
      <c r="AH33" s="69" t="str">
        <f t="shared" si="4"/>
        <v>L</v>
      </c>
      <c r="AI33" s="15">
        <f>'[7]26th'!$AA$3</f>
        <v>0</v>
      </c>
    </row>
    <row r="34" spans="1:36" ht="12" customHeight="1">
      <c r="A34" s="408" t="s">
        <v>68</v>
      </c>
      <c r="B34" s="409"/>
      <c r="C34" s="232"/>
      <c r="D34" s="273"/>
      <c r="E34" s="14">
        <f>'[8]26th'!B3</f>
        <v>4</v>
      </c>
      <c r="F34" s="71">
        <f>'[8]26th'!C3</f>
        <v>0</v>
      </c>
      <c r="G34" s="16">
        <f>'[8]26th'!D3</f>
        <v>1</v>
      </c>
      <c r="H34" s="195">
        <f>'[8]26th'!E3</f>
        <v>0</v>
      </c>
      <c r="I34" s="81">
        <f>'[8]26th'!F3</f>
        <v>46</v>
      </c>
      <c r="J34" s="56">
        <f>'[8]26th'!G3</f>
        <v>0</v>
      </c>
      <c r="K34" s="57">
        <f>'[8]26th'!H3</f>
        <v>11.5</v>
      </c>
      <c r="L34" s="161">
        <f>'[8]26th'!I3</f>
        <v>0</v>
      </c>
      <c r="M34" s="286" t="str">
        <f>'[8]26th'!J3</f>
        <v>N/A</v>
      </c>
      <c r="N34" s="287" t="str">
        <f>'[8]26th'!K3</f>
        <v>N/A</v>
      </c>
      <c r="O34" s="287" t="str">
        <f>'[8]26th'!L3</f>
        <v>N/A</v>
      </c>
      <c r="P34" s="288" t="str">
        <f>'[8]26th'!M3</f>
        <v>N/A</v>
      </c>
      <c r="Q34" s="289" t="s">
        <v>121</v>
      </c>
      <c r="R34" s="90" t="str">
        <f t="shared" si="0"/>
        <v>L</v>
      </c>
      <c r="S34" s="69" t="str">
        <f t="shared" si="2"/>
        <v>L</v>
      </c>
      <c r="T34" s="15">
        <f>'[8]26th'!N3</f>
        <v>0</v>
      </c>
      <c r="U34" s="14">
        <f>'[8]26th'!O3</f>
        <v>1</v>
      </c>
      <c r="V34" s="71">
        <f>'[8]26th'!P3</f>
        <v>0</v>
      </c>
      <c r="W34" s="16">
        <f>'[8]26th'!Q3</f>
        <v>0</v>
      </c>
      <c r="X34" s="195">
        <f>'[8]26th'!R3</f>
        <v>0</v>
      </c>
      <c r="Y34" s="55">
        <f>'[8]26th'!S3</f>
        <v>11.5</v>
      </c>
      <c r="Z34" s="56">
        <f>'[8]26th'!T3</f>
        <v>0</v>
      </c>
      <c r="AA34" s="17">
        <f>'[8]26th'!U3</f>
        <v>0</v>
      </c>
      <c r="AB34" s="229">
        <f>'[8]26th'!V3</f>
        <v>0</v>
      </c>
      <c r="AC34" s="286" t="str">
        <f>'[8]26th'!W3</f>
        <v>N/A</v>
      </c>
      <c r="AD34" s="287" t="str">
        <f>'[8]26th'!X3</f>
        <v>N/A</v>
      </c>
      <c r="AE34" s="287" t="str">
        <f>'[8]26th'!Y3</f>
        <v>N/A</v>
      </c>
      <c r="AF34" s="291" t="str">
        <f>'[8]26th'!Z3</f>
        <v>N/A</v>
      </c>
      <c r="AG34" s="286" t="s">
        <v>121</v>
      </c>
      <c r="AH34" s="165" t="str">
        <f t="shared" si="4"/>
        <v>L</v>
      </c>
      <c r="AI34" s="15">
        <f>'[8]26th'!$AA$3</f>
        <v>0</v>
      </c>
    </row>
    <row r="35" spans="1:36" ht="12" customHeight="1" thickBot="1">
      <c r="A35" s="406" t="s">
        <v>9</v>
      </c>
      <c r="B35" s="407"/>
      <c r="C35" s="233"/>
      <c r="D35" s="242"/>
      <c r="E35" s="22">
        <f>'[9]26th'!B3</f>
        <v>2</v>
      </c>
      <c r="F35" s="312">
        <f>'[9]26th'!C3</f>
        <v>0</v>
      </c>
      <c r="G35" s="24">
        <f>'[9]26th'!D3</f>
        <v>0</v>
      </c>
      <c r="H35" s="313">
        <f>'[9]26th'!E3</f>
        <v>0</v>
      </c>
      <c r="I35" s="83">
        <f>'[9]26th'!F3</f>
        <v>23</v>
      </c>
      <c r="J35" s="58">
        <f>'[9]26th'!G3</f>
        <v>0</v>
      </c>
      <c r="K35" s="59">
        <f>'[9]26th'!H3</f>
        <v>0</v>
      </c>
      <c r="L35" s="314">
        <f>'[9]26th'!I3</f>
        <v>0</v>
      </c>
      <c r="M35" s="315" t="str">
        <f>'[9]26th'!J3</f>
        <v>N/A</v>
      </c>
      <c r="N35" s="316" t="str">
        <f>'[9]26th'!K3</f>
        <v>N/A</v>
      </c>
      <c r="O35" s="316" t="str">
        <f>'[9]26th'!L3</f>
        <v>N/A</v>
      </c>
      <c r="P35" s="317" t="str">
        <f>'[9]26th'!M3</f>
        <v>N/A</v>
      </c>
      <c r="Q35" s="318" t="s">
        <v>121</v>
      </c>
      <c r="R35" s="323" t="str">
        <f t="shared" si="0"/>
        <v>L</v>
      </c>
      <c r="S35" s="70" t="str">
        <f t="shared" si="2"/>
        <v>L</v>
      </c>
      <c r="T35" s="21">
        <f>'[9]26th'!N3</f>
        <v>0</v>
      </c>
      <c r="U35" s="22">
        <f>'[9]26th'!O3</f>
        <v>0</v>
      </c>
      <c r="V35" s="312">
        <f>'[9]26th'!P3</f>
        <v>0</v>
      </c>
      <c r="W35" s="24">
        <f>'[9]26th'!Q3</f>
        <v>0</v>
      </c>
      <c r="X35" s="313">
        <f>'[9]26th'!R3</f>
        <v>0</v>
      </c>
      <c r="Y35" s="230">
        <f>'[9]26th'!S3</f>
        <v>0</v>
      </c>
      <c r="Z35" s="58">
        <f>'[9]26th'!T3</f>
        <v>0</v>
      </c>
      <c r="AA35" s="20">
        <f>'[9]26th'!U3</f>
        <v>0</v>
      </c>
      <c r="AB35" s="319">
        <f>'[9]26th'!V3</f>
        <v>0</v>
      </c>
      <c r="AC35" s="315" t="str">
        <f>'[9]26th'!W3</f>
        <v>N/A</v>
      </c>
      <c r="AD35" s="316" t="str">
        <f>'[9]26th'!X3</f>
        <v>N/A</v>
      </c>
      <c r="AE35" s="316" t="str">
        <f>'[9]26th'!Y3</f>
        <v>N/A</v>
      </c>
      <c r="AF35" s="320" t="str">
        <f>'[9]26th'!Z3</f>
        <v>N/A</v>
      </c>
      <c r="AG35" s="321" t="s">
        <v>121</v>
      </c>
      <c r="AH35" s="322" t="s">
        <v>121</v>
      </c>
      <c r="AI35" s="21">
        <f>'[9]26th'!$AA$3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'[10]26th'!$E$17+'[10]26th'!$F$17+'[10]26th'!$G$17</f>
        <v>0</v>
      </c>
      <c r="D40" s="273">
        <f>'[10]26th'!$H$17+'[10]26th'!$I$17+'[10]26th'!$J$17</f>
        <v>0</v>
      </c>
      <c r="E40" s="14">
        <f>'[10]26th'!B3</f>
        <v>3</v>
      </c>
      <c r="F40" s="71">
        <f>'[10]26th'!C3</f>
        <v>0</v>
      </c>
      <c r="G40" s="16">
        <f>'[10]26th'!D3</f>
        <v>2</v>
      </c>
      <c r="H40" s="195">
        <f>'[10]26th'!E3</f>
        <v>0</v>
      </c>
      <c r="I40" s="81">
        <f>'[10]26th'!F3</f>
        <v>34.5</v>
      </c>
      <c r="J40" s="56">
        <f>'[10]26th'!G3</f>
        <v>0</v>
      </c>
      <c r="K40" s="57">
        <f>'[10]26th'!H3</f>
        <v>23</v>
      </c>
      <c r="L40" s="161">
        <f>'[10]26th'!I3</f>
        <v>0</v>
      </c>
      <c r="M40" s="150">
        <f>'[10]26th'!J3</f>
        <v>6</v>
      </c>
      <c r="N40" s="37" t="e">
        <f>'[10]26th'!K3</f>
        <v>#DIV/0!</v>
      </c>
      <c r="O40" s="36">
        <f>'[10]26th'!L3</f>
        <v>3.6</v>
      </c>
      <c r="P40" s="124" t="e">
        <f>'[10]26th'!M3</f>
        <v>#DIV/0!</v>
      </c>
      <c r="Q40" s="324" t="str">
        <f>IF(D40="","",IF(D40&gt;=C40,"J",IF(D40&lt;C40,"L")))</f>
        <v>J</v>
      </c>
      <c r="R40" s="190" t="str">
        <f>IF(J40="","",IF(J40&gt;=23,"J",IF(J40&lt;23,"L")))</f>
        <v>L</v>
      </c>
      <c r="S40" s="190" t="str">
        <f>IF(J40="","",IF(J40&gt;=I40-8,"J",IF(J40&lt;I40-8,"L")))</f>
        <v>L</v>
      </c>
      <c r="T40" s="191">
        <f>'[10]26th'!N3</f>
        <v>0</v>
      </c>
      <c r="U40" s="14">
        <f>'[10]26th'!O3</f>
        <v>3</v>
      </c>
      <c r="V40" s="71">
        <f>'[10]26th'!P3</f>
        <v>0</v>
      </c>
      <c r="W40" s="16">
        <f>'[10]26th'!Q3</f>
        <v>1</v>
      </c>
      <c r="X40" s="195">
        <f>'[10]26th'!R3</f>
        <v>0</v>
      </c>
      <c r="Y40" s="55">
        <f>'[10]26th'!S3</f>
        <v>34.5</v>
      </c>
      <c r="Z40" s="56">
        <f>'[10]26th'!T3</f>
        <v>0</v>
      </c>
      <c r="AA40" s="17">
        <f>'[10]26th'!U3</f>
        <v>11.5</v>
      </c>
      <c r="AB40" s="129">
        <f>'[10]26th'!V3</f>
        <v>0</v>
      </c>
      <c r="AC40" s="150">
        <f>'[10]26th'!W3</f>
        <v>6</v>
      </c>
      <c r="AD40" s="37" t="e">
        <f>'[10]26th'!X3</f>
        <v>#DIV/0!</v>
      </c>
      <c r="AE40" s="36">
        <f>'[10]26th'!Y3</f>
        <v>4.5</v>
      </c>
      <c r="AF40" s="151" t="e">
        <f>'[10]26th'!Z3</f>
        <v>#DIV/0!</v>
      </c>
      <c r="AG40" s="165" t="str">
        <f>IF(Z40="","",IF(Z40&gt;=23,"J",IF(Z40&lt;23,"L")))</f>
        <v>L</v>
      </c>
      <c r="AH40" s="69" t="str">
        <f>IF(Z40="","",IF(Z40&gt;=Y40-8,"J",IF(Z40&lt;Y40-8,"L")))</f>
        <v>L</v>
      </c>
      <c r="AI40" s="15">
        <f>'[10]26th'!$AA$3</f>
        <v>0</v>
      </c>
    </row>
    <row r="41" spans="1:36" ht="12" customHeight="1">
      <c r="A41" s="408" t="s">
        <v>6</v>
      </c>
      <c r="B41" s="409"/>
      <c r="C41" s="232">
        <f>'[11]26th'!$E$17+'[11]26th'!$F$17+'[11]26th'!$G$17</f>
        <v>0</v>
      </c>
      <c r="D41" s="273">
        <f>'[11]26th'!$H$17+'[11]26th'!$I$17+'[11]26th'!$J$17</f>
        <v>0</v>
      </c>
      <c r="E41" s="14">
        <f>'[11]26th'!B3</f>
        <v>3</v>
      </c>
      <c r="F41" s="71">
        <f>'[11]26th'!C3</f>
        <v>0</v>
      </c>
      <c r="G41" s="16">
        <f>'[11]26th'!D3</f>
        <v>5</v>
      </c>
      <c r="H41" s="195">
        <f>'[11]26th'!E3</f>
        <v>0</v>
      </c>
      <c r="I41" s="81">
        <f>'[11]26th'!F3</f>
        <v>34.5</v>
      </c>
      <c r="J41" s="56">
        <f>'[11]26th'!G3</f>
        <v>0</v>
      </c>
      <c r="K41" s="57">
        <f>'[11]26th'!H3</f>
        <v>57.5</v>
      </c>
      <c r="L41" s="161">
        <f>'[11]26th'!I3</f>
        <v>0</v>
      </c>
      <c r="M41" s="150">
        <f>'[11]26th'!J3</f>
        <v>5.333333333333333</v>
      </c>
      <c r="N41" s="37" t="e">
        <f>'[11]26th'!K3</f>
        <v>#DIV/0!</v>
      </c>
      <c r="O41" s="36">
        <f>'[11]26th'!L3</f>
        <v>2</v>
      </c>
      <c r="P41" s="124" t="e">
        <f>'[11]26th'!M3</f>
        <v>#DIV/0!</v>
      </c>
      <c r="Q41" s="126" t="str">
        <f>IF(D41="","",IF(D41&gt;=C41,"J",IF(D41&lt;C41,"L")))</f>
        <v>J</v>
      </c>
      <c r="R41" s="90" t="str">
        <f>IF(J41="","",IF(J41&gt;=23,"J",IF(J41&lt;23,"L")))</f>
        <v>L</v>
      </c>
      <c r="S41" s="69" t="str">
        <f>IF(J41="","",IF(J41&gt;=I41-8,"J",IF(J41&lt;I41-8,"L")))</f>
        <v>L</v>
      </c>
      <c r="T41" s="15">
        <f>'[11]26th'!N3</f>
        <v>0</v>
      </c>
      <c r="U41" s="14">
        <f>'[11]26th'!O3</f>
        <v>3</v>
      </c>
      <c r="V41" s="71">
        <f>'[11]26th'!P3</f>
        <v>0</v>
      </c>
      <c r="W41" s="16">
        <f>'[11]26th'!Q3</f>
        <v>5</v>
      </c>
      <c r="X41" s="195">
        <f>'[11]26th'!R3</f>
        <v>0</v>
      </c>
      <c r="Y41" s="55">
        <f>'[11]26th'!S3</f>
        <v>34.5</v>
      </c>
      <c r="Z41" s="56">
        <f>'[11]26th'!T3</f>
        <v>0</v>
      </c>
      <c r="AA41" s="17">
        <f>'[11]26th'!U3</f>
        <v>57.5</v>
      </c>
      <c r="AB41" s="129">
        <f>'[11]26th'!V3</f>
        <v>0</v>
      </c>
      <c r="AC41" s="150">
        <f>'[11]26th'!W3</f>
        <v>5.333333333333333</v>
      </c>
      <c r="AD41" s="37" t="e">
        <f>'[11]26th'!X3</f>
        <v>#DIV/0!</v>
      </c>
      <c r="AE41" s="36">
        <f>'[11]26th'!Y3</f>
        <v>2</v>
      </c>
      <c r="AF41" s="151" t="e">
        <f>'[11]26th'!Z3</f>
        <v>#DIV/0!</v>
      </c>
      <c r="AG41" s="165" t="str">
        <f>IF(Z41="","",IF(Z41&gt;=23,"J",IF(Z41&lt;23,"L")))</f>
        <v>L</v>
      </c>
      <c r="AH41" s="69" t="str">
        <f>IF(Z41="","",IF(Z41&gt;=Y41-8,"J",IF(Z41&lt;Y41-8,"L")))</f>
        <v>L</v>
      </c>
      <c r="AI41" s="15">
        <f>'[11]26th'!$AA$3</f>
        <v>0</v>
      </c>
    </row>
    <row r="42" spans="1:36" ht="12" customHeight="1">
      <c r="A42" s="408" t="s">
        <v>7</v>
      </c>
      <c r="B42" s="409"/>
      <c r="C42" s="232">
        <f>'[12]26th'!$E$17+'[12]26th'!$F$17+'[12]26th'!$G$17</f>
        <v>0</v>
      </c>
      <c r="D42" s="273">
        <f>'[12]26th'!$H$17+'[12]26th'!$I$17+'[12]26th'!$J$17</f>
        <v>0</v>
      </c>
      <c r="E42" s="14">
        <f>'[12]26th'!B3</f>
        <v>3</v>
      </c>
      <c r="F42" s="71">
        <f>'[12]26th'!C3</f>
        <v>0</v>
      </c>
      <c r="G42" s="16">
        <f>'[12]26th'!D3</f>
        <v>2</v>
      </c>
      <c r="H42" s="195">
        <f>'[12]26th'!E3</f>
        <v>0</v>
      </c>
      <c r="I42" s="81">
        <f>'[12]26th'!F3</f>
        <v>34.5</v>
      </c>
      <c r="J42" s="56">
        <f>'[12]26th'!G3</f>
        <v>0</v>
      </c>
      <c r="K42" s="57">
        <f>'[12]26th'!H3</f>
        <v>23</v>
      </c>
      <c r="L42" s="161">
        <f>'[12]26th'!I3</f>
        <v>0</v>
      </c>
      <c r="M42" s="150">
        <f>'[12]26th'!J3</f>
        <v>6</v>
      </c>
      <c r="N42" s="37" t="e">
        <f>'[12]26th'!K3</f>
        <v>#DIV/0!</v>
      </c>
      <c r="O42" s="36">
        <f>'[12]26th'!L3</f>
        <v>3.6</v>
      </c>
      <c r="P42" s="124" t="e">
        <f>'[12]26th'!M3</f>
        <v>#DIV/0!</v>
      </c>
      <c r="Q42" s="126" t="str">
        <f>IF(D42="","",IF(D42&gt;=C42,"J",IF(D42&lt;C42,"L")))</f>
        <v>J</v>
      </c>
      <c r="R42" s="90" t="str">
        <f>IF(J42="","",IF(J42&gt;=23,"J",IF(J42&lt;23,"L")))</f>
        <v>L</v>
      </c>
      <c r="S42" s="69" t="str">
        <f>IF(J42="","",IF(J42&gt;=I42-8,"J",IF(J42&lt;I42-8,"L")))</f>
        <v>L</v>
      </c>
      <c r="T42" s="15">
        <f>'[12]26th'!N3</f>
        <v>0</v>
      </c>
      <c r="U42" s="14">
        <f>'[12]26th'!O3</f>
        <v>3</v>
      </c>
      <c r="V42" s="71">
        <f>'[12]26th'!P3</f>
        <v>0</v>
      </c>
      <c r="W42" s="16">
        <f>'[12]26th'!Q3</f>
        <v>1</v>
      </c>
      <c r="X42" s="195">
        <f>'[12]26th'!R3</f>
        <v>0</v>
      </c>
      <c r="Y42" s="55">
        <f>'[12]26th'!S3</f>
        <v>34.5</v>
      </c>
      <c r="Z42" s="56">
        <f>'[12]26th'!T3</f>
        <v>0</v>
      </c>
      <c r="AA42" s="17">
        <f>'[12]26th'!U3</f>
        <v>11.5</v>
      </c>
      <c r="AB42" s="129">
        <f>'[12]26th'!V3</f>
        <v>0</v>
      </c>
      <c r="AC42" s="150">
        <f>'[12]26th'!W3</f>
        <v>6</v>
      </c>
      <c r="AD42" s="37" t="e">
        <f>'[12]26th'!X3</f>
        <v>#DIV/0!</v>
      </c>
      <c r="AE42" s="36">
        <f>'[12]26th'!Y3</f>
        <v>4.5</v>
      </c>
      <c r="AF42" s="151" t="e">
        <f>'[12]26th'!Z3</f>
        <v>#DIV/0!</v>
      </c>
      <c r="AG42" s="165" t="str">
        <f>IF(Z42="","",IF(Z42&gt;=23,"J",IF(Z42&lt;23,"L")))</f>
        <v>L</v>
      </c>
      <c r="AH42" s="69" t="str">
        <f>IF(Z42="","",IF(Z42&gt;=Y42-8,"J",IF(Z42&lt;Y42-8,"L")))</f>
        <v>L</v>
      </c>
      <c r="AI42" s="15">
        <f>'[12]26th'!$AA$3</f>
        <v>0</v>
      </c>
    </row>
    <row r="43" spans="1:36" ht="12" customHeight="1">
      <c r="A43" s="408" t="s">
        <v>11</v>
      </c>
      <c r="B43" s="409"/>
      <c r="C43" s="232">
        <f>'[13]26th'!$E$17+'[13]26th'!$F$17+'[13]26th'!$G$17</f>
        <v>0</v>
      </c>
      <c r="D43" s="273">
        <f>'[13]26th'!$H$17+'[13]26th'!$I$17+'[13]26th'!$J$17</f>
        <v>0</v>
      </c>
      <c r="E43" s="14">
        <f>'[13]26th'!B3</f>
        <v>4</v>
      </c>
      <c r="F43" s="71">
        <f>'[13]26th'!C3</f>
        <v>0</v>
      </c>
      <c r="G43" s="16">
        <f>'[13]26th'!D3</f>
        <v>3</v>
      </c>
      <c r="H43" s="195">
        <f>'[13]26th'!E3</f>
        <v>0</v>
      </c>
      <c r="I43" s="81">
        <f>'[13]26th'!F3</f>
        <v>46</v>
      </c>
      <c r="J43" s="56">
        <f>'[13]26th'!G3</f>
        <v>0</v>
      </c>
      <c r="K43" s="57">
        <f>'[13]26th'!H3</f>
        <v>34.5</v>
      </c>
      <c r="L43" s="161">
        <f>'[13]26th'!I3</f>
        <v>0</v>
      </c>
      <c r="M43" s="150">
        <f>'[13]26th'!J3</f>
        <v>7</v>
      </c>
      <c r="N43" s="37" t="e">
        <f>'[13]26th'!K3</f>
        <v>#DIV/0!</v>
      </c>
      <c r="O43" s="36">
        <f>'[13]26th'!L3</f>
        <v>4</v>
      </c>
      <c r="P43" s="124" t="e">
        <f>'[13]26th'!M3</f>
        <v>#DIV/0!</v>
      </c>
      <c r="Q43" s="126" t="str">
        <f t="shared" si="1"/>
        <v>J</v>
      </c>
      <c r="R43" s="90" t="str">
        <f t="shared" si="0"/>
        <v>L</v>
      </c>
      <c r="S43" s="69" t="str">
        <f t="shared" si="2"/>
        <v>L</v>
      </c>
      <c r="T43" s="15">
        <f>'[13]26th'!N3</f>
        <v>0</v>
      </c>
      <c r="U43" s="14">
        <f>'[13]26th'!O3</f>
        <v>4</v>
      </c>
      <c r="V43" s="71">
        <f>'[13]26th'!P3</f>
        <v>0</v>
      </c>
      <c r="W43" s="16">
        <f>'[13]26th'!Q3</f>
        <v>2</v>
      </c>
      <c r="X43" s="195">
        <f>'[13]26th'!R3</f>
        <v>0</v>
      </c>
      <c r="Y43" s="55">
        <f>'[13]26th'!S3</f>
        <v>46</v>
      </c>
      <c r="Z43" s="56">
        <f>'[13]26th'!T3</f>
        <v>0</v>
      </c>
      <c r="AA43" s="17">
        <f>'[13]26th'!U3</f>
        <v>23</v>
      </c>
      <c r="AB43" s="129">
        <f>'[13]26th'!V3</f>
        <v>0</v>
      </c>
      <c r="AC43" s="150">
        <f>'[13]26th'!W3</f>
        <v>7</v>
      </c>
      <c r="AD43" s="37" t="e">
        <f>'[13]26th'!X3</f>
        <v>#DIV/0!</v>
      </c>
      <c r="AE43" s="36">
        <f>'[13]26th'!Y3</f>
        <v>4.666666666666667</v>
      </c>
      <c r="AF43" s="151" t="e">
        <f>'[13]26th'!Z3</f>
        <v>#DIV/0!</v>
      </c>
      <c r="AG43" s="165" t="str">
        <f t="shared" si="3"/>
        <v>L</v>
      </c>
      <c r="AH43" s="69" t="str">
        <f t="shared" si="4"/>
        <v>L</v>
      </c>
      <c r="AI43" s="15">
        <f>'[13]26th'!$AA$3</f>
        <v>0</v>
      </c>
    </row>
    <row r="44" spans="1:36" ht="12" customHeight="1">
      <c r="A44" s="408" t="s">
        <v>10</v>
      </c>
      <c r="B44" s="409"/>
      <c r="C44" s="232">
        <f>'[14]26th'!$E$17+'[14]26th'!$F$17+'[14]26th'!$G$17</f>
        <v>0</v>
      </c>
      <c r="D44" s="273">
        <f>'[14]26th'!$H$17+'[14]26th'!$I$17+'[14]26th'!$J$17</f>
        <v>0</v>
      </c>
      <c r="E44" s="14">
        <f>'[14]26th'!B3</f>
        <v>4</v>
      </c>
      <c r="F44" s="71">
        <f>'[14]26th'!C3</f>
        <v>0</v>
      </c>
      <c r="G44" s="16">
        <f>'[14]26th'!D3</f>
        <v>6</v>
      </c>
      <c r="H44" s="195">
        <f>'[14]26th'!E3</f>
        <v>0</v>
      </c>
      <c r="I44" s="81">
        <f>'[14]26th'!F3</f>
        <v>46</v>
      </c>
      <c r="J44" s="56">
        <f>'[14]26th'!G3</f>
        <v>0</v>
      </c>
      <c r="K44" s="57">
        <f>'[14]26th'!H3</f>
        <v>69</v>
      </c>
      <c r="L44" s="161">
        <f>'[14]26th'!I3</f>
        <v>0</v>
      </c>
      <c r="M44" s="150">
        <f>'[14]26th'!J3</f>
        <v>7.5</v>
      </c>
      <c r="N44" s="37" t="e">
        <f>'[14]26th'!K3</f>
        <v>#DIV/0!</v>
      </c>
      <c r="O44" s="36">
        <f>'[14]26th'!L3</f>
        <v>3</v>
      </c>
      <c r="P44" s="124" t="e">
        <f>'[14]26th'!M3</f>
        <v>#DIV/0!</v>
      </c>
      <c r="Q44" s="126" t="str">
        <f t="shared" si="1"/>
        <v>J</v>
      </c>
      <c r="R44" s="90" t="str">
        <f t="shared" si="0"/>
        <v>L</v>
      </c>
      <c r="S44" s="69" t="str">
        <f t="shared" si="2"/>
        <v>L</v>
      </c>
      <c r="T44" s="15">
        <f>'[14]26th'!N3</f>
        <v>0</v>
      </c>
      <c r="U44" s="14">
        <f>'[14]26th'!O3</f>
        <v>4</v>
      </c>
      <c r="V44" s="71">
        <f>'[14]26th'!P3</f>
        <v>0</v>
      </c>
      <c r="W44" s="16">
        <f>'[14]26th'!Q3</f>
        <v>3</v>
      </c>
      <c r="X44" s="195">
        <f>'[14]26th'!R3</f>
        <v>0</v>
      </c>
      <c r="Y44" s="55">
        <f>'[14]26th'!S3</f>
        <v>46</v>
      </c>
      <c r="Z44" s="56">
        <f>'[14]26th'!T3</f>
        <v>0</v>
      </c>
      <c r="AA44" s="17">
        <f>'[14]26th'!U3</f>
        <v>34.5</v>
      </c>
      <c r="AB44" s="129">
        <f>'[14]26th'!V3</f>
        <v>0</v>
      </c>
      <c r="AC44" s="150">
        <f>'[14]26th'!W3</f>
        <v>7.5</v>
      </c>
      <c r="AD44" s="37" t="e">
        <f>'[14]26th'!X3</f>
        <v>#DIV/0!</v>
      </c>
      <c r="AE44" s="36">
        <f>'[14]26th'!Y3</f>
        <v>4.2857142857142856</v>
      </c>
      <c r="AF44" s="151" t="e">
        <f>'[14]26th'!Z3</f>
        <v>#DIV/0!</v>
      </c>
      <c r="AG44" s="165" t="str">
        <f t="shared" si="3"/>
        <v>L</v>
      </c>
      <c r="AH44" s="69" t="str">
        <f t="shared" si="4"/>
        <v>L</v>
      </c>
      <c r="AI44" s="15">
        <f>'[14]26th'!$AA$3</f>
        <v>0</v>
      </c>
    </row>
    <row r="45" spans="1:36" ht="12" customHeight="1">
      <c r="A45" s="408" t="s">
        <v>13</v>
      </c>
      <c r="B45" s="409"/>
      <c r="C45" s="232">
        <f>'[15]26th'!$E$17+'[15]26th'!$F$17+'[15]26th'!$G$17</f>
        <v>0</v>
      </c>
      <c r="D45" s="273">
        <f>'[15]26th'!$H$17+'[15]26th'!$I$17+'[15]26th'!$J$17</f>
        <v>0</v>
      </c>
      <c r="E45" s="14">
        <f>'[15]26th'!B3</f>
        <v>6</v>
      </c>
      <c r="F45" s="71">
        <f>'[15]26th'!C3</f>
        <v>0</v>
      </c>
      <c r="G45" s="16">
        <f>'[15]26th'!D3</f>
        <v>3</v>
      </c>
      <c r="H45" s="195">
        <f>'[15]26th'!E3</f>
        <v>0</v>
      </c>
      <c r="I45" s="81">
        <f>'[15]26th'!F3</f>
        <v>69</v>
      </c>
      <c r="J45" s="56">
        <f>'[15]26th'!G3</f>
        <v>0</v>
      </c>
      <c r="K45" s="57">
        <f>'[15]26th'!H3</f>
        <v>34.5</v>
      </c>
      <c r="L45" s="161">
        <f>'[15]26th'!I3</f>
        <v>0</v>
      </c>
      <c r="M45" s="150">
        <f>'[15]26th'!J3</f>
        <v>4.5</v>
      </c>
      <c r="N45" s="72" t="e">
        <f>'[15]26th'!K3</f>
        <v>#DIV/0!</v>
      </c>
      <c r="O45" s="36">
        <f>'[15]26th'!L3</f>
        <v>3</v>
      </c>
      <c r="P45" s="260" t="e">
        <f>'[15]26th'!M3</f>
        <v>#DIV/0!</v>
      </c>
      <c r="Q45" s="126" t="str">
        <f t="shared" si="1"/>
        <v>J</v>
      </c>
      <c r="R45" s="90" t="str">
        <f t="shared" si="0"/>
        <v>L</v>
      </c>
      <c r="S45" s="69" t="str">
        <f>IF(J45="","",IF(J45&gt;=I45-8,"J",IF(J45&lt;I45-8,"L")))</f>
        <v>L</v>
      </c>
      <c r="T45" s="15">
        <f>'[15]26th'!N3</f>
        <v>0</v>
      </c>
      <c r="U45" s="14">
        <f>'[15]26th'!O3</f>
        <v>5</v>
      </c>
      <c r="V45" s="71">
        <f>'[15]26th'!P3</f>
        <v>0</v>
      </c>
      <c r="W45" s="16">
        <f>'[15]26th'!Q3</f>
        <v>1</v>
      </c>
      <c r="X45" s="195">
        <f>'[15]26th'!R3</f>
        <v>0</v>
      </c>
      <c r="Y45" s="55">
        <f>'[15]26th'!S3</f>
        <v>57.5</v>
      </c>
      <c r="Z45" s="56">
        <f>'[15]26th'!T3</f>
        <v>0</v>
      </c>
      <c r="AA45" s="17">
        <f>'[15]26th'!U3</f>
        <v>11.5</v>
      </c>
      <c r="AB45" s="129">
        <f>'[15]26th'!V3</f>
        <v>0</v>
      </c>
      <c r="AC45" s="150">
        <f>'[15]26th'!W3</f>
        <v>5.4</v>
      </c>
      <c r="AD45" s="72" t="e">
        <f>'[15]26th'!X3</f>
        <v>#DIV/0!</v>
      </c>
      <c r="AE45" s="36">
        <f>'[15]26th'!Y3</f>
        <v>4.5</v>
      </c>
      <c r="AF45" s="199" t="e">
        <f>'[15]26th'!Z3</f>
        <v>#DIV/0!</v>
      </c>
      <c r="AG45" s="165" t="str">
        <f>IF(Z45="","",IF(Z45&gt;=23,"J",IF(Z45&lt;23,"L")))</f>
        <v>L</v>
      </c>
      <c r="AH45" s="69" t="str">
        <f>IF(Z45="","",IF(Z45&gt;=Y45-8,"J",IF(Z45&lt;Y45-8,"L")))</f>
        <v>L</v>
      </c>
      <c r="AI45" s="15">
        <f>'[15]26th'!$AA$3</f>
        <v>0</v>
      </c>
    </row>
    <row r="46" spans="1:36" ht="12" customHeight="1">
      <c r="A46" s="408" t="s">
        <v>125</v>
      </c>
      <c r="B46" s="409"/>
      <c r="C46" s="232">
        <f>'[16]26th'!$E$17+'[16]26th'!$F$17+'[16]26th'!$G$17</f>
        <v>0</v>
      </c>
      <c r="D46" s="273">
        <f>'[16]26th'!$H$17+'[16]26th'!$I$17+'[16]26th'!$J$17</f>
        <v>0</v>
      </c>
      <c r="E46" s="14">
        <f>'[16]26th'!B3</f>
        <v>6</v>
      </c>
      <c r="F46" s="71">
        <f>'[16]26th'!C3</f>
        <v>0</v>
      </c>
      <c r="G46" s="16">
        <f>'[16]26th'!D3</f>
        <v>4</v>
      </c>
      <c r="H46" s="195">
        <f>'[16]26th'!E3</f>
        <v>0</v>
      </c>
      <c r="I46" s="81">
        <f>'[16]26th'!F3</f>
        <v>69</v>
      </c>
      <c r="J46" s="56">
        <f>'[16]26th'!G3</f>
        <v>0</v>
      </c>
      <c r="K46" s="57">
        <f>'[16]26th'!H3</f>
        <v>46</v>
      </c>
      <c r="L46" s="161">
        <f>'[16]26th'!I3</f>
        <v>0</v>
      </c>
      <c r="M46" s="150">
        <f>'[16]26th'!J3</f>
        <v>6.166666666666667</v>
      </c>
      <c r="N46" s="37" t="e">
        <f>'[16]26th'!K3</f>
        <v>#DIV/0!</v>
      </c>
      <c r="O46" s="36">
        <f>'[16]26th'!L3</f>
        <v>3.7</v>
      </c>
      <c r="P46" s="124" t="e">
        <f>'[16]26th'!M3</f>
        <v>#DIV/0!</v>
      </c>
      <c r="Q46" s="126" t="str">
        <f t="shared" si="1"/>
        <v>J</v>
      </c>
      <c r="R46" s="90" t="str">
        <f t="shared" si="0"/>
        <v>L</v>
      </c>
      <c r="S46" s="69" t="str">
        <f t="shared" si="2"/>
        <v>L</v>
      </c>
      <c r="T46" s="15">
        <f>'[16]26th'!N3</f>
        <v>0</v>
      </c>
      <c r="U46" s="14">
        <f>'[16]26th'!O3</f>
        <v>6</v>
      </c>
      <c r="V46" s="71">
        <f>'[16]26th'!P3</f>
        <v>0</v>
      </c>
      <c r="W46" s="16">
        <f>'[16]26th'!Q3</f>
        <v>2</v>
      </c>
      <c r="X46" s="195">
        <f>'[16]26th'!R3</f>
        <v>0</v>
      </c>
      <c r="Y46" s="55">
        <f>'[16]26th'!S3</f>
        <v>69</v>
      </c>
      <c r="Z46" s="56">
        <f>'[16]26th'!T3</f>
        <v>0</v>
      </c>
      <c r="AA46" s="17">
        <f>'[16]26th'!U3</f>
        <v>23</v>
      </c>
      <c r="AB46" s="129">
        <f>'[16]26th'!V3</f>
        <v>0</v>
      </c>
      <c r="AC46" s="150">
        <f>'[16]26th'!W3</f>
        <v>6.166666666666667</v>
      </c>
      <c r="AD46" s="37" t="e">
        <f>'[16]26th'!X3</f>
        <v>#DIV/0!</v>
      </c>
      <c r="AE46" s="36">
        <f>'[16]26th'!Y3</f>
        <v>4.625</v>
      </c>
      <c r="AF46" s="151" t="e">
        <f>'[16]26th'!Z3</f>
        <v>#DIV/0!</v>
      </c>
      <c r="AG46" s="165" t="str">
        <f t="shared" si="3"/>
        <v>L</v>
      </c>
      <c r="AH46" s="69" t="str">
        <f t="shared" si="4"/>
        <v>L</v>
      </c>
      <c r="AI46" s="15">
        <f>'[16]26th'!$AA$3</f>
        <v>0</v>
      </c>
    </row>
    <row r="47" spans="1:36" ht="12" customHeight="1">
      <c r="A47" s="408" t="s">
        <v>12</v>
      </c>
      <c r="B47" s="409"/>
      <c r="C47" s="232">
        <f>'[17]26th'!$E$17+'[17]26th'!$F$17+'[17]26th'!$G$17</f>
        <v>0</v>
      </c>
      <c r="D47" s="273">
        <f>'[17]26th'!$H$17+'[17]26th'!$I$17+'[17]26th'!$J$17</f>
        <v>0</v>
      </c>
      <c r="E47" s="14">
        <f>'[17]26th'!B3</f>
        <v>3</v>
      </c>
      <c r="F47" s="71">
        <f>'[17]26th'!C3</f>
        <v>0</v>
      </c>
      <c r="G47" s="16">
        <f>'[17]26th'!D3</f>
        <v>2</v>
      </c>
      <c r="H47" s="195">
        <f>'[17]26th'!E3</f>
        <v>0</v>
      </c>
      <c r="I47" s="81">
        <f>'[17]26th'!F3</f>
        <v>34.5</v>
      </c>
      <c r="J47" s="56">
        <f>'[17]26th'!G3</f>
        <v>0</v>
      </c>
      <c r="K47" s="57">
        <f>'[17]26th'!H3</f>
        <v>23</v>
      </c>
      <c r="L47" s="161">
        <f>'[17]26th'!I3</f>
        <v>0</v>
      </c>
      <c r="M47" s="150">
        <f>'[17]26th'!J3</f>
        <v>6.666666666666667</v>
      </c>
      <c r="N47" s="72" t="e">
        <f>'[17]26th'!K3</f>
        <v>#DIV/0!</v>
      </c>
      <c r="O47" s="36">
        <f>'[17]26th'!L3</f>
        <v>4</v>
      </c>
      <c r="P47" s="260" t="e">
        <f>'[17]26th'!M3</f>
        <v>#DIV/0!</v>
      </c>
      <c r="Q47" s="126" t="str">
        <f t="shared" si="1"/>
        <v>J</v>
      </c>
      <c r="R47" s="90" t="str">
        <f t="shared" si="0"/>
        <v>L</v>
      </c>
      <c r="S47" s="69" t="str">
        <f>IF(J47="","",IF(J47&gt;=I47-8,"J",IF(J47&lt;I47-8,"L")))</f>
        <v>L</v>
      </c>
      <c r="T47" s="15">
        <f>'[17]26th'!N3</f>
        <v>0</v>
      </c>
      <c r="U47" s="14">
        <f>'[17]26th'!O3</f>
        <v>3</v>
      </c>
      <c r="V47" s="71">
        <f>'[17]26th'!P3</f>
        <v>0</v>
      </c>
      <c r="W47" s="16">
        <f>'[17]26th'!Q3</f>
        <v>1</v>
      </c>
      <c r="X47" s="195">
        <f>'[17]26th'!R3</f>
        <v>0</v>
      </c>
      <c r="Y47" s="55">
        <f>'[17]26th'!S3</f>
        <v>34.5</v>
      </c>
      <c r="Z47" s="56">
        <f>'[17]26th'!T3</f>
        <v>0</v>
      </c>
      <c r="AA47" s="17">
        <f>'[17]26th'!U3</f>
        <v>11.5</v>
      </c>
      <c r="AB47" s="129">
        <f>'[17]26th'!V3</f>
        <v>0</v>
      </c>
      <c r="AC47" s="150">
        <f>'[17]26th'!W3</f>
        <v>6.666666666666667</v>
      </c>
      <c r="AD47" s="72" t="e">
        <f>'[17]26th'!X3</f>
        <v>#DIV/0!</v>
      </c>
      <c r="AE47" s="36">
        <f>'[17]26th'!Y3</f>
        <v>5</v>
      </c>
      <c r="AF47" s="199" t="e">
        <f>'[17]26th'!Z3</f>
        <v>#DIV/0!</v>
      </c>
      <c r="AG47" s="165" t="str">
        <f>IF(Z47="","",IF(Z47&gt;=23,"J",IF(Z47&lt;23,"L")))</f>
        <v>L</v>
      </c>
      <c r="AH47" s="69" t="str">
        <f>IF(Z47="","",IF(Z47&gt;=Y47-8,"J",IF(Z47&lt;Y47-8,"L")))</f>
        <v>L</v>
      </c>
      <c r="AI47" s="15">
        <f>'[17]26th'!$AA$3</f>
        <v>0</v>
      </c>
    </row>
    <row r="48" spans="1:36" ht="12" customHeight="1">
      <c r="A48" s="446" t="s">
        <v>119</v>
      </c>
      <c r="B48" s="447"/>
      <c r="C48" s="232">
        <f>'[18]26th'!$E$17+'[18]26th'!$F$17+'[18]26th'!$G$17</f>
        <v>0</v>
      </c>
      <c r="D48" s="273">
        <f>'[18]26th'!$H$17+'[18]26th'!$I$17+'[18]26th'!$J$17</f>
        <v>0</v>
      </c>
      <c r="E48" s="14">
        <f>'[18]26th'!B3</f>
        <v>2</v>
      </c>
      <c r="F48" s="71">
        <f>'[18]26th'!C3</f>
        <v>0</v>
      </c>
      <c r="G48" s="16">
        <f>'[18]26th'!D3</f>
        <v>2</v>
      </c>
      <c r="H48" s="195">
        <f>'[18]26th'!E3</f>
        <v>0</v>
      </c>
      <c r="I48" s="81">
        <f>'[18]26th'!F3</f>
        <v>23</v>
      </c>
      <c r="J48" s="56">
        <f>'[18]26th'!G3</f>
        <v>0</v>
      </c>
      <c r="K48" s="57">
        <f>'[18]26th'!H3</f>
        <v>23</v>
      </c>
      <c r="L48" s="161">
        <f>'[18]26th'!I3</f>
        <v>0</v>
      </c>
      <c r="M48" s="150">
        <f>'[18]26th'!J3</f>
        <v>5.5</v>
      </c>
      <c r="N48" s="37" t="e">
        <f>'[18]26th'!K3</f>
        <v>#DIV/0!</v>
      </c>
      <c r="O48" s="36">
        <f>'[18]26th'!L3</f>
        <v>2.75</v>
      </c>
      <c r="P48" s="124" t="e">
        <f>'[18]26th'!M3</f>
        <v>#DIV/0!</v>
      </c>
      <c r="Q48" s="126" t="str">
        <f t="shared" si="1"/>
        <v>J</v>
      </c>
      <c r="R48" s="90" t="str">
        <f t="shared" si="0"/>
        <v>L</v>
      </c>
      <c r="S48" s="69" t="str">
        <f>IF(J48="","",IF(J48&gt;=I48-8,"J",IF(J48&lt;I48-8,"L")))</f>
        <v>L</v>
      </c>
      <c r="T48" s="15">
        <f>'[18]26th'!N3</f>
        <v>0</v>
      </c>
      <c r="U48" s="14">
        <f>'[18]26th'!O3</f>
        <v>2</v>
      </c>
      <c r="V48" s="71">
        <f>'[18]26th'!P3</f>
        <v>0</v>
      </c>
      <c r="W48" s="16">
        <f>'[18]26th'!Q3</f>
        <v>1</v>
      </c>
      <c r="X48" s="195">
        <f>'[18]26th'!R3</f>
        <v>0</v>
      </c>
      <c r="Y48" s="55">
        <f>'[18]26th'!S3</f>
        <v>23</v>
      </c>
      <c r="Z48" s="56">
        <f>'[18]26th'!T3</f>
        <v>0</v>
      </c>
      <c r="AA48" s="17">
        <f>'[18]26th'!U3</f>
        <v>11.5</v>
      </c>
      <c r="AB48" s="129">
        <f>'[18]26th'!V3</f>
        <v>0</v>
      </c>
      <c r="AC48" s="150">
        <f>'[18]26th'!W3</f>
        <v>5.5</v>
      </c>
      <c r="AD48" s="37" t="e">
        <f>'[18]26th'!X3</f>
        <v>#DIV/0!</v>
      </c>
      <c r="AE48" s="36">
        <f>'[18]26th'!Y3</f>
        <v>3.6666666666666665</v>
      </c>
      <c r="AF48" s="151" t="e">
        <f>'[18]26th'!Z3</f>
        <v>#DIV/0!</v>
      </c>
      <c r="AG48" s="165" t="str">
        <f>IF(Z48="","",IF(Z48&gt;=23,"J",IF(Z48&lt;23,"L")))</f>
        <v>L</v>
      </c>
      <c r="AH48" s="69" t="str">
        <f>IF(Z48="","",IF(Z48&gt;=Y48-8,"J",IF(Z48&lt;Y48-8,"L")))</f>
        <v>L</v>
      </c>
      <c r="AI48" s="15">
        <f>'[18]26th'!$AA$3</f>
        <v>0</v>
      </c>
    </row>
    <row r="49" spans="1:35" ht="12" customHeight="1">
      <c r="A49" s="408" t="s">
        <v>129</v>
      </c>
      <c r="B49" s="409"/>
      <c r="C49" s="232">
        <f>'[19]26th'!$E$17+'[19]26th'!$F$17+'[19]26th'!$G$17</f>
        <v>0</v>
      </c>
      <c r="D49" s="273">
        <f>'[19]26th'!$H$17+'[19]26th'!$I$17+'[19]26th'!$J$17</f>
        <v>0</v>
      </c>
      <c r="E49" s="14">
        <f>'[19]26th'!B3</f>
        <v>3</v>
      </c>
      <c r="F49" s="71">
        <f>'[19]26th'!C3</f>
        <v>0</v>
      </c>
      <c r="G49" s="16">
        <f>'[19]26th'!D3</f>
        <v>4</v>
      </c>
      <c r="H49" s="195">
        <f>'[19]26th'!E3</f>
        <v>0</v>
      </c>
      <c r="I49" s="81">
        <f>'[19]26th'!F3</f>
        <v>34.5</v>
      </c>
      <c r="J49" s="56">
        <f>'[19]26th'!G3</f>
        <v>0</v>
      </c>
      <c r="K49" s="57">
        <f>'[19]26th'!H3</f>
        <v>46</v>
      </c>
      <c r="L49" s="161">
        <f>'[19]26th'!I3</f>
        <v>0</v>
      </c>
      <c r="M49" s="150">
        <f>'[19]26th'!J3</f>
        <v>8</v>
      </c>
      <c r="N49" s="37" t="e">
        <f>'[19]26th'!K3</f>
        <v>#DIV/0!</v>
      </c>
      <c r="O49" s="36">
        <f>'[19]26th'!L3</f>
        <v>3.4285714285714284</v>
      </c>
      <c r="P49" s="124" t="e">
        <f>'[19]26th'!M3</f>
        <v>#DIV/0!</v>
      </c>
      <c r="Q49" s="126" t="str">
        <f t="shared" si="1"/>
        <v>J</v>
      </c>
      <c r="R49" s="90" t="str">
        <f t="shared" si="0"/>
        <v>L</v>
      </c>
      <c r="S49" s="69" t="str">
        <f>IF(J49="","",IF(J49&gt;=I49-8,"J",IF(J49&lt;I49-8,"L")))</f>
        <v>L</v>
      </c>
      <c r="T49" s="15">
        <f>'[19]26th'!N3</f>
        <v>0</v>
      </c>
      <c r="U49" s="14">
        <f>'[19]26th'!O3</f>
        <v>3</v>
      </c>
      <c r="V49" s="71">
        <f>'[19]26th'!P3</f>
        <v>0</v>
      </c>
      <c r="W49" s="16">
        <f>'[19]26th'!Q3</f>
        <v>4</v>
      </c>
      <c r="X49" s="195">
        <f>'[19]26th'!R3</f>
        <v>0</v>
      </c>
      <c r="Y49" s="55">
        <f>'[19]26th'!S3</f>
        <v>34.5</v>
      </c>
      <c r="Z49" s="56">
        <f>'[19]26th'!T3</f>
        <v>0</v>
      </c>
      <c r="AA49" s="17">
        <f>'[19]26th'!U3</f>
        <v>46</v>
      </c>
      <c r="AB49" s="129">
        <f>'[19]26th'!V3</f>
        <v>0</v>
      </c>
      <c r="AC49" s="150">
        <f>'[19]26th'!W3</f>
        <v>8</v>
      </c>
      <c r="AD49" s="37" t="e">
        <f>'[19]26th'!X3</f>
        <v>#DIV/0!</v>
      </c>
      <c r="AE49" s="36">
        <f>'[19]26th'!Y3</f>
        <v>3.4285714285714284</v>
      </c>
      <c r="AF49" s="151" t="e">
        <f>'[19]26th'!Z3</f>
        <v>#DIV/0!</v>
      </c>
      <c r="AG49" s="165" t="str">
        <f>IF(Z49="","",IF(Z49&gt;=23,"J",IF(Z49&lt;23,"L")))</f>
        <v>L</v>
      </c>
      <c r="AH49" s="69" t="str">
        <f>IF(Z49="","",IF(Z49&gt;=Y49-8,"J",IF(Z49&lt;Y49-8,"L")))</f>
        <v>L</v>
      </c>
      <c r="AI49" s="15">
        <f>'[19]26th'!$AA$3</f>
        <v>0</v>
      </c>
    </row>
    <row r="50" spans="1:35" ht="12" customHeight="1">
      <c r="A50" s="444" t="s">
        <v>14</v>
      </c>
      <c r="B50" s="445"/>
      <c r="C50" s="232">
        <f>'[20]26th'!$E$17+'[20]26th'!$F$17+'[20]26th'!$G$17</f>
        <v>0</v>
      </c>
      <c r="D50" s="273">
        <f>'[20]26th'!$H$17+'[20]26th'!$I$17+'[20]26th'!$J$17</f>
        <v>0</v>
      </c>
      <c r="E50" s="14">
        <f>'[20]26th'!B3</f>
        <v>7</v>
      </c>
      <c r="F50" s="71">
        <f>'[20]26th'!C3</f>
        <v>0</v>
      </c>
      <c r="G50" s="16">
        <f>'[20]26th'!D3</f>
        <v>4</v>
      </c>
      <c r="H50" s="195">
        <f>'[20]26th'!E3</f>
        <v>0</v>
      </c>
      <c r="I50" s="81">
        <f>'[20]26th'!F3</f>
        <v>76.5</v>
      </c>
      <c r="J50" s="56">
        <f>'[20]26th'!G3</f>
        <v>0</v>
      </c>
      <c r="K50" s="57">
        <f>'[20]26th'!H3</f>
        <v>46</v>
      </c>
      <c r="L50" s="161">
        <f>'[20]26th'!I3</f>
        <v>0</v>
      </c>
      <c r="M50" s="150">
        <f>'[20]26th'!J3</f>
        <v>4.9624060150375939</v>
      </c>
      <c r="N50" s="72" t="e">
        <f>'[20]26th'!K3</f>
        <v>#DIV/0!</v>
      </c>
      <c r="O50" s="36">
        <f>'[20]26th'!L3</f>
        <v>3.0985915492957745</v>
      </c>
      <c r="P50" s="260" t="e">
        <f>'[20]26th'!M3</f>
        <v>#DIV/0!</v>
      </c>
      <c r="Q50" s="126" t="str">
        <f t="shared" si="1"/>
        <v>J</v>
      </c>
      <c r="R50" s="90" t="str">
        <f t="shared" si="0"/>
        <v>L</v>
      </c>
      <c r="S50" s="69" t="str">
        <f t="shared" si="2"/>
        <v>L</v>
      </c>
      <c r="T50" s="15">
        <f>'[20]26th'!N3</f>
        <v>0</v>
      </c>
      <c r="U50" s="14">
        <f>'[20]26th'!O3</f>
        <v>6</v>
      </c>
      <c r="V50" s="71">
        <f>'[20]26th'!P3</f>
        <v>0</v>
      </c>
      <c r="W50" s="16">
        <f>'[20]26th'!Q3</f>
        <v>4</v>
      </c>
      <c r="X50" s="195">
        <f>'[20]26th'!R3</f>
        <v>0</v>
      </c>
      <c r="Y50" s="55">
        <f>'[20]26th'!S3</f>
        <v>69</v>
      </c>
      <c r="Z50" s="56">
        <f>'[20]26th'!T3</f>
        <v>0</v>
      </c>
      <c r="AA50" s="17">
        <f>'[20]26th'!U3</f>
        <v>46</v>
      </c>
      <c r="AB50" s="129">
        <f>'[20]26th'!V3</f>
        <v>0</v>
      </c>
      <c r="AC50" s="150">
        <f>'[20]26th'!W3</f>
        <v>5.5</v>
      </c>
      <c r="AD50" s="72" t="e">
        <f>'[20]26th'!X3</f>
        <v>#DIV/0!</v>
      </c>
      <c r="AE50" s="36">
        <f>'[20]26th'!Y3</f>
        <v>3.3</v>
      </c>
      <c r="AF50" s="199" t="e">
        <f>'[20]26th'!Z3</f>
        <v>#DIV/0!</v>
      </c>
      <c r="AG50" s="165" t="str">
        <f t="shared" si="3"/>
        <v>L</v>
      </c>
      <c r="AH50" s="69" t="str">
        <f t="shared" si="4"/>
        <v>L</v>
      </c>
      <c r="AI50" s="15">
        <f>'[20]26th'!$AA$3</f>
        <v>0</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'[21]26th'!$E$17+'[21]26th'!$F$17+'[21]26th'!$G$17</f>
        <v>0</v>
      </c>
      <c r="D52" s="242">
        <f>'[21]26th'!$H$17+'[21]26th'!$I$17+'[21]26th'!$J$17</f>
        <v>0</v>
      </c>
      <c r="E52" s="22">
        <f>'[21]26th'!B3</f>
        <v>3</v>
      </c>
      <c r="F52" s="275">
        <f>'[21]26th'!C3</f>
        <v>0</v>
      </c>
      <c r="G52" s="24">
        <f>'[21]26th'!D3</f>
        <v>2</v>
      </c>
      <c r="H52" s="43">
        <f>'[21]26th'!E3</f>
        <v>0</v>
      </c>
      <c r="I52" s="83">
        <f>'[21]26th'!F3</f>
        <v>34.5</v>
      </c>
      <c r="J52" s="58">
        <f>'[21]26th'!G3</f>
        <v>0</v>
      </c>
      <c r="K52" s="20">
        <f>'[21]26th'!H3</f>
        <v>23</v>
      </c>
      <c r="L52" s="58">
        <f>'[21]26th'!I3</f>
        <v>0</v>
      </c>
      <c r="M52" s="201">
        <f>'[21]26th'!J3</f>
        <v>7.333333333333333</v>
      </c>
      <c r="N52" s="74" t="e">
        <f>'[21]26th'!K3</f>
        <v>#DIV/0!</v>
      </c>
      <c r="O52" s="73">
        <f>'[21]26th'!L3</f>
        <v>4.4000000000000004</v>
      </c>
      <c r="P52" s="261" t="e">
        <f>'[21]26th'!M3</f>
        <v>#DIV/0!</v>
      </c>
      <c r="Q52" s="262" t="str">
        <f t="shared" si="1"/>
        <v>J</v>
      </c>
      <c r="R52" s="323" t="str">
        <f t="shared" si="0"/>
        <v>L</v>
      </c>
      <c r="S52" s="70" t="str">
        <f t="shared" si="2"/>
        <v>L</v>
      </c>
      <c r="T52" s="21">
        <f>'[21]26th'!N3</f>
        <v>0</v>
      </c>
      <c r="U52" s="22">
        <f>'[21]26th'!O3</f>
        <v>3</v>
      </c>
      <c r="V52" s="275">
        <f>'[21]26th'!P3</f>
        <v>0</v>
      </c>
      <c r="W52" s="24">
        <f>'[21]26th'!Q3</f>
        <v>1</v>
      </c>
      <c r="X52" s="43">
        <f>'[21]26th'!R3</f>
        <v>0</v>
      </c>
      <c r="Y52" s="230">
        <f>'[21]26th'!S3</f>
        <v>34.5</v>
      </c>
      <c r="Z52" s="58">
        <f>'[21]26th'!T3</f>
        <v>0</v>
      </c>
      <c r="AA52" s="20">
        <f>'[21]26th'!U3</f>
        <v>11.5</v>
      </c>
      <c r="AB52" s="130">
        <f>'[21]26th'!V3</f>
        <v>0</v>
      </c>
      <c r="AC52" s="201">
        <f>'[21]26th'!W3</f>
        <v>7.333333333333333</v>
      </c>
      <c r="AD52" s="74" t="e">
        <f>'[21]26th'!X3</f>
        <v>#DIV/0!</v>
      </c>
      <c r="AE52" s="73">
        <f>'[21]26th'!Y3</f>
        <v>5.5</v>
      </c>
      <c r="AF52" s="202" t="e">
        <f>'[21]26th'!Z3</f>
        <v>#DIV/0!</v>
      </c>
      <c r="AG52" s="200" t="str">
        <f t="shared" si="3"/>
        <v>L</v>
      </c>
      <c r="AH52" s="70" t="str">
        <f t="shared" si="4"/>
        <v>L</v>
      </c>
      <c r="AI52" s="21">
        <f>'[21]26th'!$AA$3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'[22]26th'!B32</f>
        <v>2</v>
      </c>
      <c r="F57" s="88">
        <f>'[22]26th'!C32</f>
        <v>0</v>
      </c>
      <c r="G57" s="89">
        <f>'[22]26th'!D32</f>
        <v>1.65</v>
      </c>
      <c r="H57" s="132">
        <f>'[22]26th'!E32</f>
        <v>0</v>
      </c>
      <c r="I57" s="120">
        <f>'[22]26th'!F32</f>
        <v>23</v>
      </c>
      <c r="J57" s="53">
        <f>'[22]26th'!G32</f>
        <v>0</v>
      </c>
      <c r="K57" s="54">
        <f>'[22]26th'!H32</f>
        <v>19</v>
      </c>
      <c r="L57" s="325">
        <f>'[22]26th'!I32</f>
        <v>0</v>
      </c>
      <c r="M57" s="118">
        <f>'[22]26th'!J32</f>
        <v>7</v>
      </c>
      <c r="N57" s="39" t="e">
        <f>'[22]26th'!K32</f>
        <v>#DIV/0!</v>
      </c>
      <c r="O57" s="38">
        <f>'[22]26th'!L32</f>
        <v>3.8356164383561646</v>
      </c>
      <c r="P57" s="123" t="e">
        <f>'[22]26th'!M32</f>
        <v>#DIV/0!</v>
      </c>
      <c r="Q57" s="270" t="s">
        <v>121</v>
      </c>
      <c r="R57" s="90" t="str">
        <f>IF(J57="","",IF(E57=0,"J",IF(J57&gt;=23,"J",IF(J57&lt;23,"L"))))</f>
        <v>L</v>
      </c>
      <c r="S57" s="90" t="str">
        <f t="shared" ref="S57" si="5">IF(J57="","",IF(J57&gt;=I57-8,"J",IF(J57&lt;I57-8,"L")))</f>
        <v>L</v>
      </c>
      <c r="T57" s="282">
        <f>'[22]26th'!N32</f>
        <v>0</v>
      </c>
      <c r="U57" s="87">
        <f>'[22]26th'!O32</f>
        <v>0</v>
      </c>
      <c r="V57" s="88">
        <f>'[22]26th'!P32</f>
        <v>0</v>
      </c>
      <c r="W57" s="89">
        <f>'[22]26th'!Q32</f>
        <v>0</v>
      </c>
      <c r="X57" s="132">
        <f>'[22]26th'!R32</f>
        <v>0</v>
      </c>
      <c r="Y57" s="263">
        <f>'[22]26th'!S32</f>
        <v>0</v>
      </c>
      <c r="Z57" s="280">
        <f>'[22]26th'!T32</f>
        <v>0</v>
      </c>
      <c r="AA57" s="265">
        <f>'[22]26th'!U32</f>
        <v>0</v>
      </c>
      <c r="AB57" s="281">
        <f>'[22]26th'!V32</f>
        <v>0</v>
      </c>
      <c r="AC57" s="118" t="e">
        <f>'[22]26th'!W32</f>
        <v>#DIV/0!</v>
      </c>
      <c r="AD57" s="39" t="e">
        <f>'[22]26th'!X32</f>
        <v>#DIV/0!</v>
      </c>
      <c r="AE57" s="38" t="e">
        <f>'[22]26th'!Y32</f>
        <v>#DIV/0!</v>
      </c>
      <c r="AF57" s="123" t="e">
        <f>'[22]26th'!Z32</f>
        <v>#DIV/0!</v>
      </c>
      <c r="AG57" s="125" t="str">
        <f>IF(Z57="","",IF(U57=0,"J",IF(Z57&gt;=23,"J",IF(Z57&lt;23,"L"))))</f>
        <v>J</v>
      </c>
      <c r="AH57" s="90" t="str">
        <f t="shared" ref="AH57" si="6">IF(Z57="","",IF(Z57&gt;=Y57-8,"J",IF(Z57&lt;Y57-8,"L")))</f>
        <v>J</v>
      </c>
      <c r="AI57" s="68">
        <f>'[22]26th'!$AA$32</f>
        <v>0</v>
      </c>
    </row>
    <row r="58" spans="1:35" ht="12" customHeight="1">
      <c r="A58" s="408" t="s">
        <v>17</v>
      </c>
      <c r="B58" s="409"/>
      <c r="C58" s="235">
        <f>'[22]26th'!$E$17+'[22]26th'!$F$17+'[22]26th'!$G$17</f>
        <v>0</v>
      </c>
      <c r="D58" s="244">
        <f>'[22]26th'!$H$17+'[22]26th'!$I$17+'[22]26th'!$J$17</f>
        <v>0</v>
      </c>
      <c r="E58" s="62">
        <f>'[22]26th'!B3</f>
        <v>4</v>
      </c>
      <c r="F58" s="63">
        <f>'[22]26th'!C3</f>
        <v>0</v>
      </c>
      <c r="G58" s="64">
        <f>'[22]26th'!D3</f>
        <v>2</v>
      </c>
      <c r="H58" s="133">
        <f>'[22]26th'!E3</f>
        <v>0</v>
      </c>
      <c r="I58" s="81">
        <f>'[22]26th'!F3</f>
        <v>46</v>
      </c>
      <c r="J58" s="56">
        <f>'[22]26th'!G3</f>
        <v>0</v>
      </c>
      <c r="K58" s="57">
        <f>'[22]26th'!H3</f>
        <v>23</v>
      </c>
      <c r="L58" s="121">
        <f>'[22]26th'!I3</f>
        <v>0</v>
      </c>
      <c r="M58" s="119">
        <f>'[22]26th'!J3</f>
        <v>7</v>
      </c>
      <c r="N58" s="37" t="e">
        <f>'[22]26th'!K3</f>
        <v>#DIV/0!</v>
      </c>
      <c r="O58" s="36">
        <f>'[22]26th'!L3</f>
        <v>4.666666666666667</v>
      </c>
      <c r="P58" s="124" t="e">
        <f>'[22]26th'!M3</f>
        <v>#DIV/0!</v>
      </c>
      <c r="Q58" s="126" t="str">
        <f t="shared" ref="Q58:Q64" si="7">IF(D58="","",IF(D58&gt;=C58,"J",IF(D58&lt;C58,"L")))</f>
        <v>J</v>
      </c>
      <c r="R58" s="90" t="str">
        <f t="shared" ref="R58:R64" si="8">IF(J58="","",IF(J58&gt;=23,"J",IF(J58&lt;23,"L")))</f>
        <v>L</v>
      </c>
      <c r="S58" s="69" t="str">
        <f t="shared" ref="S58:S63" si="9">IF(J58="","",IF(J58&gt;=I58-8,"J",IF(J58&lt;I58-8,"L")))</f>
        <v>L</v>
      </c>
      <c r="T58" s="15">
        <f>'[22]26th'!N3</f>
        <v>0</v>
      </c>
      <c r="U58" s="62">
        <f>'[22]26th'!O3</f>
        <v>3</v>
      </c>
      <c r="V58" s="63">
        <f>'[22]26th'!P3</f>
        <v>0</v>
      </c>
      <c r="W58" s="64">
        <f>'[22]26th'!Q3</f>
        <v>1</v>
      </c>
      <c r="X58" s="133">
        <f>'[22]26th'!R3</f>
        <v>0</v>
      </c>
      <c r="Y58" s="81">
        <f>'[22]26th'!S3</f>
        <v>34.5</v>
      </c>
      <c r="Z58" s="56">
        <f>'[22]26th'!T3</f>
        <v>0</v>
      </c>
      <c r="AA58" s="17">
        <f>'[22]26th'!U3</f>
        <v>11.5</v>
      </c>
      <c r="AB58" s="129">
        <f>'[22]26th'!V3</f>
        <v>0</v>
      </c>
      <c r="AC58" s="119">
        <f>'[22]26th'!W3</f>
        <v>9.3333333333333339</v>
      </c>
      <c r="AD58" s="37" t="e">
        <f>'[22]26th'!X3</f>
        <v>#DIV/0!</v>
      </c>
      <c r="AE58" s="36">
        <f>'[22]26th'!Y3</f>
        <v>7</v>
      </c>
      <c r="AF58" s="124" t="e">
        <f>'[22]26th'!Z3</f>
        <v>#DIV/0!</v>
      </c>
      <c r="AG58" s="126" t="str">
        <f t="shared" ref="AG58:AG63" si="10">IF(Z58="","",IF(Z58&gt;=23,"J",IF(Z58&lt;23,"L")))</f>
        <v>L</v>
      </c>
      <c r="AH58" s="69" t="str">
        <f t="shared" ref="AH58:AH63" si="11">IF(Z58="","",IF(Z58&gt;=Y58-8,"J",IF(Z58&lt;Y58-8,"L")))</f>
        <v>L</v>
      </c>
      <c r="AI58" s="15">
        <f>'[22]26th'!$AA$3</f>
        <v>0</v>
      </c>
    </row>
    <row r="59" spans="1:35" ht="12" customHeight="1">
      <c r="A59" s="408" t="s">
        <v>21</v>
      </c>
      <c r="B59" s="409"/>
      <c r="C59" s="235">
        <f>'[23]26th'!$E$17+'[23]26th'!$F$17+'[23]26th'!$G$17</f>
        <v>0</v>
      </c>
      <c r="D59" s="244">
        <f>'[23]26th'!$H$17+'[23]26th'!$I$17+'[23]26th'!$J$17</f>
        <v>0</v>
      </c>
      <c r="E59" s="62">
        <f>'[23]26th'!B3</f>
        <v>3</v>
      </c>
      <c r="F59" s="63">
        <f>'[23]26th'!C3</f>
        <v>0</v>
      </c>
      <c r="G59" s="64">
        <f>'[23]26th'!D3</f>
        <v>3</v>
      </c>
      <c r="H59" s="133">
        <f>'[23]26th'!E3</f>
        <v>0</v>
      </c>
      <c r="I59" s="81">
        <f>'[23]26th'!F3</f>
        <v>34.5</v>
      </c>
      <c r="J59" s="56">
        <f>'[23]26th'!G3</f>
        <v>0</v>
      </c>
      <c r="K59" s="57">
        <f>'[23]26th'!H3</f>
        <v>34.5</v>
      </c>
      <c r="L59" s="121">
        <f>'[23]26th'!I3</f>
        <v>0</v>
      </c>
      <c r="M59" s="119">
        <f>'[23]26th'!J3</f>
        <v>7.333333333333333</v>
      </c>
      <c r="N59" s="37" t="e">
        <f>'[23]26th'!K3</f>
        <v>#DIV/0!</v>
      </c>
      <c r="O59" s="36">
        <f>'[23]26th'!L3</f>
        <v>3.6666666666666665</v>
      </c>
      <c r="P59" s="124" t="e">
        <f>'[23]26th'!M3</f>
        <v>#DIV/0!</v>
      </c>
      <c r="Q59" s="126" t="str">
        <f t="shared" si="7"/>
        <v>J</v>
      </c>
      <c r="R59" s="90" t="str">
        <f t="shared" si="8"/>
        <v>L</v>
      </c>
      <c r="S59" s="69" t="str">
        <f>IF(J59="","",IF(J59&gt;=I59-8,"J",IF(J59&lt;I59-8,"L")))</f>
        <v>L</v>
      </c>
      <c r="T59" s="15">
        <f>'[23]26th'!N3</f>
        <v>0</v>
      </c>
      <c r="U59" s="62">
        <f>'[23]26th'!O3</f>
        <v>3</v>
      </c>
      <c r="V59" s="63">
        <f>'[23]26th'!P3</f>
        <v>0</v>
      </c>
      <c r="W59" s="64">
        <f>'[23]26th'!Q3</f>
        <v>2</v>
      </c>
      <c r="X59" s="133">
        <f>'[23]26th'!R3</f>
        <v>0</v>
      </c>
      <c r="Y59" s="81">
        <f>'[23]26th'!S3</f>
        <v>34.5</v>
      </c>
      <c r="Z59" s="56">
        <f>'[23]26th'!T3</f>
        <v>0</v>
      </c>
      <c r="AA59" s="17">
        <f>'[23]26th'!U3</f>
        <v>23</v>
      </c>
      <c r="AB59" s="129">
        <f>'[23]26th'!V3</f>
        <v>0</v>
      </c>
      <c r="AC59" s="119">
        <f>'[23]26th'!W3</f>
        <v>7.333333333333333</v>
      </c>
      <c r="AD59" s="37" t="e">
        <f>'[23]26th'!X3</f>
        <v>#DIV/0!</v>
      </c>
      <c r="AE59" s="36">
        <f>'[23]26th'!Y3</f>
        <v>4.4000000000000004</v>
      </c>
      <c r="AF59" s="124" t="e">
        <f>'[23]26th'!Z3</f>
        <v>#DIV/0!</v>
      </c>
      <c r="AG59" s="126" t="str">
        <f>IF(Z59="","",IF(Z59&gt;=23,"J",IF(Z59&lt;23,"L")))</f>
        <v>L</v>
      </c>
      <c r="AH59" s="69" t="str">
        <f>IF(Z59="","",IF(Z59&gt;=Y59-8,"J",IF(Z59&lt;Y59-8,"L")))</f>
        <v>L</v>
      </c>
      <c r="AI59" s="15">
        <f>'[23]26th'!$AA$3</f>
        <v>0</v>
      </c>
    </row>
    <row r="60" spans="1:35" ht="12" customHeight="1">
      <c r="A60" s="408" t="s">
        <v>19</v>
      </c>
      <c r="B60" s="409"/>
      <c r="C60" s="235">
        <f>'[24]26th'!$E$17+'[24]26th'!$F$17+'[24]26th'!$G$17</f>
        <v>1</v>
      </c>
      <c r="D60" s="244">
        <f>'[24]26th'!$H$17+'[24]26th'!$I$17+'[24]26th'!$J$17</f>
        <v>0</v>
      </c>
      <c r="E60" s="62">
        <f>'[24]26th'!B3</f>
        <v>4</v>
      </c>
      <c r="F60" s="63">
        <f>'[24]26th'!C3</f>
        <v>0</v>
      </c>
      <c r="G60" s="64">
        <f>'[24]26th'!D3</f>
        <v>3</v>
      </c>
      <c r="H60" s="133">
        <f>'[24]26th'!E3</f>
        <v>0</v>
      </c>
      <c r="I60" s="81">
        <f>'[24]26th'!F3</f>
        <v>46</v>
      </c>
      <c r="J60" s="56">
        <f>'[24]26th'!G3</f>
        <v>0</v>
      </c>
      <c r="K60" s="57">
        <f>'[24]26th'!H3</f>
        <v>34.5</v>
      </c>
      <c r="L60" s="121">
        <f>'[24]26th'!I3</f>
        <v>0</v>
      </c>
      <c r="M60" s="119">
        <f>'[24]26th'!J3</f>
        <v>7</v>
      </c>
      <c r="N60" s="37" t="e">
        <f>'[24]26th'!K3</f>
        <v>#DIV/0!</v>
      </c>
      <c r="O60" s="36">
        <f>'[24]26th'!L3</f>
        <v>4</v>
      </c>
      <c r="P60" s="124" t="e">
        <f>'[24]26th'!M3</f>
        <v>#DIV/0!</v>
      </c>
      <c r="Q60" s="126" t="str">
        <f t="shared" si="7"/>
        <v>L</v>
      </c>
      <c r="R60" s="90" t="str">
        <f t="shared" si="8"/>
        <v>L</v>
      </c>
      <c r="S60" s="69" t="str">
        <f>IF(J60="","",IF(J60&gt;=I60-8,"J",IF(J60&lt;I60-8,"L")))</f>
        <v>L</v>
      </c>
      <c r="T60" s="15">
        <f>'[24]26th'!N3</f>
        <v>0</v>
      </c>
      <c r="U60" s="62">
        <f>'[24]26th'!O3</f>
        <v>4</v>
      </c>
      <c r="V60" s="63">
        <f>'[24]26th'!P3</f>
        <v>0</v>
      </c>
      <c r="W60" s="64">
        <f>'[24]26th'!Q3</f>
        <v>1</v>
      </c>
      <c r="X60" s="133">
        <f>'[24]26th'!R3</f>
        <v>0</v>
      </c>
      <c r="Y60" s="81">
        <f>'[24]26th'!S3</f>
        <v>46</v>
      </c>
      <c r="Z60" s="56">
        <f>'[24]26th'!T3</f>
        <v>0</v>
      </c>
      <c r="AA60" s="17">
        <f>'[24]26th'!U3</f>
        <v>11.5</v>
      </c>
      <c r="AB60" s="129">
        <f>'[24]26th'!V3</f>
        <v>0</v>
      </c>
      <c r="AC60" s="119">
        <f>'[24]26th'!W3</f>
        <v>7</v>
      </c>
      <c r="AD60" s="37" t="e">
        <f>'[24]26th'!X3</f>
        <v>#DIV/0!</v>
      </c>
      <c r="AE60" s="36">
        <f>'[24]26th'!Y3</f>
        <v>5.6</v>
      </c>
      <c r="AF60" s="124" t="e">
        <f>'[24]26th'!Z3</f>
        <v>#DIV/0!</v>
      </c>
      <c r="AG60" s="126" t="str">
        <f>IF(Z60="","",IF(Z60&gt;=23,"J",IF(Z60&lt;23,"L")))</f>
        <v>L</v>
      </c>
      <c r="AH60" s="69" t="str">
        <f>IF(Z60="","",IF(Z60&gt;=Y60-8,"J",IF(Z60&lt;Y60-8,"L")))</f>
        <v>L</v>
      </c>
      <c r="AI60" s="15">
        <f>'[24]26th'!$AA$3</f>
        <v>0</v>
      </c>
    </row>
    <row r="61" spans="1:35" ht="12" customHeight="1">
      <c r="A61" s="408" t="s">
        <v>22</v>
      </c>
      <c r="B61" s="409"/>
      <c r="C61" s="235">
        <f>'[25]26th'!$E$17+'[25]26th'!$F$17+'[25]26th'!$G$17</f>
        <v>1</v>
      </c>
      <c r="D61" s="244">
        <f>'[25]26th'!$H$17+'[25]26th'!$I$17+'[25]26th'!$J$17</f>
        <v>0</v>
      </c>
      <c r="E61" s="62">
        <f>'[25]26th'!B3</f>
        <v>3</v>
      </c>
      <c r="F61" s="63">
        <f>'[25]26th'!C3</f>
        <v>0</v>
      </c>
      <c r="G61" s="64">
        <f>'[25]26th'!D3</f>
        <v>1</v>
      </c>
      <c r="H61" s="133">
        <f>'[25]26th'!E3</f>
        <v>0</v>
      </c>
      <c r="I61" s="81">
        <f>'[25]26th'!F3</f>
        <v>34.5</v>
      </c>
      <c r="J61" s="56">
        <f>'[25]26th'!G3</f>
        <v>0</v>
      </c>
      <c r="K61" s="57">
        <f>'[25]26th'!H3</f>
        <v>11.5</v>
      </c>
      <c r="L61" s="121">
        <f>'[25]26th'!I3</f>
        <v>0</v>
      </c>
      <c r="M61" s="119">
        <f>'[25]26th'!J3</f>
        <v>5.333333333333333</v>
      </c>
      <c r="N61" s="37" t="e">
        <f>'[25]26th'!K3</f>
        <v>#DIV/0!</v>
      </c>
      <c r="O61" s="36">
        <f>'[25]26th'!L3</f>
        <v>4</v>
      </c>
      <c r="P61" s="124" t="e">
        <f>'[25]26th'!M3</f>
        <v>#DIV/0!</v>
      </c>
      <c r="Q61" s="126" t="str">
        <f t="shared" si="7"/>
        <v>L</v>
      </c>
      <c r="R61" s="90" t="str">
        <f t="shared" si="8"/>
        <v>L</v>
      </c>
      <c r="S61" s="69" t="str">
        <f>IF(J61="","",IF(J61&gt;=I61-8,"J",IF(J61&lt;I61-8,"L")))</f>
        <v>L</v>
      </c>
      <c r="T61" s="15">
        <f>'[25]26th'!N3</f>
        <v>0</v>
      </c>
      <c r="U61" s="62">
        <f>'[25]26th'!O3</f>
        <v>2</v>
      </c>
      <c r="V61" s="63">
        <f>'[25]26th'!P3</f>
        <v>0</v>
      </c>
      <c r="W61" s="64">
        <f>'[25]26th'!Q3</f>
        <v>1</v>
      </c>
      <c r="X61" s="133">
        <f>'[25]26th'!R3</f>
        <v>0</v>
      </c>
      <c r="Y61" s="81">
        <f>'[25]26th'!S3</f>
        <v>23</v>
      </c>
      <c r="Z61" s="56">
        <f>'[25]26th'!T3</f>
        <v>0</v>
      </c>
      <c r="AA61" s="17">
        <f>'[25]26th'!U3</f>
        <v>11.5</v>
      </c>
      <c r="AB61" s="129">
        <f>'[25]26th'!V3</f>
        <v>0</v>
      </c>
      <c r="AC61" s="119">
        <f>'[25]26th'!W3</f>
        <v>8</v>
      </c>
      <c r="AD61" s="37" t="e">
        <f>'[25]26th'!X3</f>
        <v>#DIV/0!</v>
      </c>
      <c r="AE61" s="36">
        <f>'[25]26th'!Y3</f>
        <v>5.333333333333333</v>
      </c>
      <c r="AF61" s="124" t="e">
        <f>'[25]26th'!Z3</f>
        <v>#DIV/0!</v>
      </c>
      <c r="AG61" s="126" t="str">
        <f>IF(Z61="","",IF(Z61&gt;=23,"J",IF(Z61&lt;23,"L")))</f>
        <v>L</v>
      </c>
      <c r="AH61" s="69" t="str">
        <f>IF(Z61="","",IF(Z61&gt;=Y61-8,"J",IF(Z61&lt;Y61-8,"L")))</f>
        <v>L</v>
      </c>
      <c r="AI61" s="15">
        <f>'[25]26th'!$AA$3</f>
        <v>0</v>
      </c>
    </row>
    <row r="62" spans="1:35" ht="12" customHeight="1">
      <c r="A62" s="408" t="s">
        <v>18</v>
      </c>
      <c r="B62" s="409"/>
      <c r="C62" s="235">
        <f>'[26]26th'!$E$17+'[26]26th'!$F$17+'[26]26th'!$G$17</f>
        <v>1</v>
      </c>
      <c r="D62" s="244">
        <f>'[26]26th'!$H$17+'[26]26th'!$I$17+'[26]26th'!$J$17</f>
        <v>0</v>
      </c>
      <c r="E62" s="62">
        <f>'[26]26th'!B3</f>
        <v>3</v>
      </c>
      <c r="F62" s="63">
        <f>'[26]26th'!C3</f>
        <v>0</v>
      </c>
      <c r="G62" s="64">
        <f>'[26]26th'!D3</f>
        <v>2</v>
      </c>
      <c r="H62" s="133">
        <f>'[26]26th'!E3</f>
        <v>0</v>
      </c>
      <c r="I62" s="81">
        <f>'[26]26th'!F3</f>
        <v>34.5</v>
      </c>
      <c r="J62" s="56">
        <f>'[26]26th'!G3</f>
        <v>0</v>
      </c>
      <c r="K62" s="57">
        <f>'[26]26th'!H3</f>
        <v>23</v>
      </c>
      <c r="L62" s="121">
        <f>'[26]26th'!I3</f>
        <v>0</v>
      </c>
      <c r="M62" s="119">
        <f>'[26]26th'!J3</f>
        <v>7.333333333333333</v>
      </c>
      <c r="N62" s="37" t="e">
        <f>'[26]26th'!K3</f>
        <v>#DIV/0!</v>
      </c>
      <c r="O62" s="36">
        <f>'[26]26th'!L3</f>
        <v>4.4000000000000004</v>
      </c>
      <c r="P62" s="124" t="e">
        <f>'[26]26th'!M3</f>
        <v>#DIV/0!</v>
      </c>
      <c r="Q62" s="126" t="str">
        <f t="shared" si="7"/>
        <v>L</v>
      </c>
      <c r="R62" s="90" t="str">
        <f t="shared" si="8"/>
        <v>L</v>
      </c>
      <c r="S62" s="69" t="str">
        <f t="shared" si="9"/>
        <v>L</v>
      </c>
      <c r="T62" s="15">
        <f>'[26]26th'!N3</f>
        <v>0</v>
      </c>
      <c r="U62" s="62">
        <f>'[26]26th'!O3</f>
        <v>3</v>
      </c>
      <c r="V62" s="63">
        <f>'[26]26th'!P3</f>
        <v>0</v>
      </c>
      <c r="W62" s="64">
        <f>'[26]26th'!Q3</f>
        <v>1</v>
      </c>
      <c r="X62" s="133">
        <f>'[26]26th'!R3</f>
        <v>0</v>
      </c>
      <c r="Y62" s="81">
        <f>'[26]26th'!S3</f>
        <v>34.5</v>
      </c>
      <c r="Z62" s="56">
        <f>'[26]26th'!T3</f>
        <v>0</v>
      </c>
      <c r="AA62" s="17">
        <f>'[26]26th'!U3</f>
        <v>11.5</v>
      </c>
      <c r="AB62" s="129">
        <f>'[26]26th'!V3</f>
        <v>0</v>
      </c>
      <c r="AC62" s="119">
        <f>'[26]26th'!W3</f>
        <v>7.333333333333333</v>
      </c>
      <c r="AD62" s="37" t="e">
        <f>'[26]26th'!X3</f>
        <v>#DIV/0!</v>
      </c>
      <c r="AE62" s="36">
        <f>'[26]26th'!Y3</f>
        <v>5.5</v>
      </c>
      <c r="AF62" s="124" t="e">
        <f>'[26]26th'!Z3</f>
        <v>#DIV/0!</v>
      </c>
      <c r="AG62" s="126" t="str">
        <f t="shared" si="10"/>
        <v>L</v>
      </c>
      <c r="AH62" s="69" t="str">
        <f t="shared" si="11"/>
        <v>L</v>
      </c>
      <c r="AI62" s="15">
        <f>'[26]26th'!$AA$3</f>
        <v>0</v>
      </c>
    </row>
    <row r="63" spans="1:35" ht="12" customHeight="1">
      <c r="A63" s="408" t="s">
        <v>20</v>
      </c>
      <c r="B63" s="409"/>
      <c r="C63" s="235">
        <f>'[27]26th'!$E$17+'[27]26th'!$F$17+'[27]26th'!$G$17</f>
        <v>1</v>
      </c>
      <c r="D63" s="244">
        <f>'[27]26th'!$H$17+'[27]26th'!$I$17+'[27]26th'!$J$17</f>
        <v>0</v>
      </c>
      <c r="E63" s="62">
        <f>'[27]26th'!B3</f>
        <v>4</v>
      </c>
      <c r="F63" s="63">
        <f>'[27]26th'!C3</f>
        <v>0</v>
      </c>
      <c r="G63" s="64">
        <f>'[27]26th'!D3</f>
        <v>3</v>
      </c>
      <c r="H63" s="133">
        <f>'[27]26th'!E3</f>
        <v>0</v>
      </c>
      <c r="I63" s="81">
        <f>'[27]26th'!F3</f>
        <v>46</v>
      </c>
      <c r="J63" s="56">
        <f>'[27]26th'!G3</f>
        <v>0</v>
      </c>
      <c r="K63" s="57">
        <f>'[27]26th'!H3</f>
        <v>34.5</v>
      </c>
      <c r="L63" s="121">
        <f>'[27]26th'!I3</f>
        <v>0</v>
      </c>
      <c r="M63" s="119">
        <f>'[27]26th'!J3</f>
        <v>7.25</v>
      </c>
      <c r="N63" s="37" t="e">
        <f>'[27]26th'!K3</f>
        <v>#DIV/0!</v>
      </c>
      <c r="O63" s="36">
        <f>'[27]26th'!L3</f>
        <v>4.1428571428571432</v>
      </c>
      <c r="P63" s="124" t="e">
        <f>'[27]26th'!M3</f>
        <v>#DIV/0!</v>
      </c>
      <c r="Q63" s="126" t="str">
        <f t="shared" si="7"/>
        <v>L</v>
      </c>
      <c r="R63" s="90" t="str">
        <f t="shared" si="8"/>
        <v>L</v>
      </c>
      <c r="S63" s="69" t="str">
        <f t="shared" si="9"/>
        <v>L</v>
      </c>
      <c r="T63" s="15">
        <f>'[27]26th'!N3</f>
        <v>0</v>
      </c>
      <c r="U63" s="62">
        <f>'[27]26th'!O3</f>
        <v>3</v>
      </c>
      <c r="V63" s="63">
        <f>'[27]26th'!P3</f>
        <v>0</v>
      </c>
      <c r="W63" s="64">
        <f>'[27]26th'!Q3</f>
        <v>2</v>
      </c>
      <c r="X63" s="133">
        <f>'[27]26th'!R3</f>
        <v>0</v>
      </c>
      <c r="Y63" s="81">
        <f>'[27]26th'!S3</f>
        <v>34.5</v>
      </c>
      <c r="Z63" s="56">
        <f>'[27]26th'!T3</f>
        <v>0</v>
      </c>
      <c r="AA63" s="17">
        <f>'[27]26th'!U3</f>
        <v>23</v>
      </c>
      <c r="AB63" s="129">
        <f>'[27]26th'!V3</f>
        <v>0</v>
      </c>
      <c r="AC63" s="119">
        <f>'[27]26th'!W3</f>
        <v>9.6666666666666661</v>
      </c>
      <c r="AD63" s="37" t="e">
        <f>'[27]26th'!X3</f>
        <v>#DIV/0!</v>
      </c>
      <c r="AE63" s="36">
        <f>'[27]26th'!Y3</f>
        <v>5.8</v>
      </c>
      <c r="AF63" s="124" t="e">
        <f>'[27]26th'!Z3</f>
        <v>#DIV/0!</v>
      </c>
      <c r="AG63" s="126" t="str">
        <f t="shared" si="10"/>
        <v>L</v>
      </c>
      <c r="AH63" s="69" t="str">
        <f t="shared" si="11"/>
        <v>L</v>
      </c>
      <c r="AI63" s="15">
        <f>'[27]26th'!$AA$3</f>
        <v>0</v>
      </c>
    </row>
    <row r="64" spans="1:35" ht="12" customHeight="1">
      <c r="A64" s="404" t="s">
        <v>69</v>
      </c>
      <c r="B64" s="405"/>
      <c r="C64" s="236">
        <f>'[28]26th'!$E$17+'[28]26th'!$F$17</f>
        <v>0</v>
      </c>
      <c r="D64" s="245">
        <f>'[28]26th'!$H$17+'[28]26th'!$I$17</f>
        <v>0</v>
      </c>
      <c r="E64" s="203">
        <f>'[28]26th'!B3</f>
        <v>0</v>
      </c>
      <c r="F64" s="204">
        <f>'[28]26th'!C3</f>
        <v>0</v>
      </c>
      <c r="G64" s="205">
        <f>'[28]26th'!D3</f>
        <v>0</v>
      </c>
      <c r="H64" s="206">
        <f>'[28]26th'!E3</f>
        <v>0</v>
      </c>
      <c r="I64" s="207">
        <f>'[28]26th'!F3</f>
        <v>0</v>
      </c>
      <c r="J64" s="208">
        <f>'[28]26th'!G3</f>
        <v>0</v>
      </c>
      <c r="K64" s="209">
        <f>'[28]26th'!H3</f>
        <v>0</v>
      </c>
      <c r="L64" s="210">
        <f>'[28]26th'!I3</f>
        <v>0</v>
      </c>
      <c r="M64" s="211" t="str">
        <f>'[28]26th'!J3</f>
        <v>N/A</v>
      </c>
      <c r="N64" s="212" t="str">
        <f>'[28]26th'!K3</f>
        <v>N/A</v>
      </c>
      <c r="O64" s="212" t="str">
        <f>'[28]26th'!L3</f>
        <v>N/A</v>
      </c>
      <c r="P64" s="213" t="str">
        <f>'[28]26th'!M3</f>
        <v>N/A</v>
      </c>
      <c r="Q64" s="126" t="str">
        <f t="shared" si="7"/>
        <v>J</v>
      </c>
      <c r="R64" s="90" t="str">
        <f t="shared" si="8"/>
        <v>L</v>
      </c>
      <c r="S64" s="218" t="str">
        <f>IF(J64="","",IF(J64&gt;=I64-8,"J",IF(J64&lt;I64-8,"L")))</f>
        <v>J</v>
      </c>
      <c r="T64" s="214">
        <f>'[28]26th'!N3</f>
        <v>0</v>
      </c>
      <c r="U64" s="203">
        <f>'[28]26th'!O3</f>
        <v>0</v>
      </c>
      <c r="V64" s="204">
        <f>'[28]26th'!P3</f>
        <v>0</v>
      </c>
      <c r="W64" s="205">
        <f>'[28]26th'!Q3</f>
        <v>0</v>
      </c>
      <c r="X64" s="206">
        <f>'[28]26th'!R3</f>
        <v>0</v>
      </c>
      <c r="Y64" s="207">
        <f>'[28]26th'!S3</f>
        <v>0</v>
      </c>
      <c r="Z64" s="208">
        <f>'[28]26th'!T3</f>
        <v>0</v>
      </c>
      <c r="AA64" s="215">
        <f>'[28]26th'!U3</f>
        <v>0</v>
      </c>
      <c r="AB64" s="216">
        <f>'[28]26th'!V3</f>
        <v>0</v>
      </c>
      <c r="AC64" s="211" t="str">
        <f>'[28]26th'!W3</f>
        <v>N/A</v>
      </c>
      <c r="AD64" s="212" t="str">
        <f>'[28]26th'!X3</f>
        <v>N/A</v>
      </c>
      <c r="AE64" s="212" t="str">
        <f>'[28]26th'!Y3</f>
        <v>N/A</v>
      </c>
      <c r="AF64" s="213" t="str">
        <f>'[28]26th'!Z3</f>
        <v>N/A</v>
      </c>
      <c r="AG64" s="217" t="str">
        <f>IF(Z64="","",IF(Z64&gt;=23,"J",IF(Z64&lt;23,"L")))</f>
        <v>L</v>
      </c>
      <c r="AH64" s="218" t="str">
        <f>IF(Z64="","",IF(Z64&gt;=Y64-8,"J",IF(Z64&lt;Y64-8,"L")))</f>
        <v>J</v>
      </c>
      <c r="AI64" s="214">
        <f>'[28]26th'!$AA$3</f>
        <v>0</v>
      </c>
    </row>
    <row r="65" spans="1:35" ht="12" customHeight="1" thickBot="1">
      <c r="A65" s="406" t="s">
        <v>98</v>
      </c>
      <c r="B65" s="407"/>
      <c r="C65" s="237"/>
      <c r="D65" s="246"/>
      <c r="E65" s="65">
        <f>'[26]26th'!B37</f>
        <v>1</v>
      </c>
      <c r="F65" s="66">
        <f>'[26]26th'!C37</f>
        <v>0</v>
      </c>
      <c r="G65" s="67">
        <f>'[26]26th'!D37</f>
        <v>1</v>
      </c>
      <c r="H65" s="134">
        <f>'[26]26th'!E37</f>
        <v>0</v>
      </c>
      <c r="I65" s="83">
        <f>'[26]26th'!F37</f>
        <v>11.5</v>
      </c>
      <c r="J65" s="58">
        <f>'[26]26th'!G37</f>
        <v>0</v>
      </c>
      <c r="K65" s="59">
        <f>'[26]26th'!H37</f>
        <v>11.5</v>
      </c>
      <c r="L65" s="122">
        <f>'[26]26th'!I37</f>
        <v>0</v>
      </c>
      <c r="M65" s="136" t="str">
        <f>'[26]26th'!J37</f>
        <v>N/A</v>
      </c>
      <c r="N65" s="23" t="str">
        <f>'[26]26th'!K37</f>
        <v>N/A</v>
      </c>
      <c r="O65" s="23" t="str">
        <f>'[26]26th'!L37</f>
        <v>N/A</v>
      </c>
      <c r="P65" s="138" t="str">
        <f>'[26]26th'!M37</f>
        <v>N/A</v>
      </c>
      <c r="Q65" s="219" t="s">
        <v>121</v>
      </c>
      <c r="R65" s="23" t="s">
        <v>121</v>
      </c>
      <c r="S65" s="138" t="s">
        <v>121</v>
      </c>
      <c r="T65" s="21">
        <f>'[26]26th'!N37</f>
        <v>0</v>
      </c>
      <c r="U65" s="65">
        <f>'[26]26th'!O37</f>
        <v>1</v>
      </c>
      <c r="V65" s="66">
        <f>'[26]26th'!P37</f>
        <v>0</v>
      </c>
      <c r="W65" s="67">
        <f>'[26]26th'!Q37</f>
        <v>1</v>
      </c>
      <c r="X65" s="134">
        <f>'[26]26th'!R37</f>
        <v>0</v>
      </c>
      <c r="Y65" s="83">
        <f>'[26]26th'!S37</f>
        <v>11.5</v>
      </c>
      <c r="Z65" s="58">
        <f>'[26]26th'!T37</f>
        <v>0</v>
      </c>
      <c r="AA65" s="20">
        <f>'[26]26th'!U37</f>
        <v>11.5</v>
      </c>
      <c r="AB65" s="130">
        <f>'[26]26th'!V37</f>
        <v>0</v>
      </c>
      <c r="AC65" s="136" t="str">
        <f>'[26]26th'!W37</f>
        <v>N/A</v>
      </c>
      <c r="AD65" s="23" t="str">
        <f>'[26]26th'!X37</f>
        <v>N/A</v>
      </c>
      <c r="AE65" s="23" t="str">
        <f>'[26]26th'!Y37</f>
        <v>N/A</v>
      </c>
      <c r="AF65" s="138" t="str">
        <f>'[26]26th'!Z37</f>
        <v>N/A</v>
      </c>
      <c r="AG65" s="219" t="s">
        <v>121</v>
      </c>
      <c r="AH65" s="138" t="s">
        <v>121</v>
      </c>
      <c r="AI65" s="21">
        <f>'[26]26th'!$AA$37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'[29]26th'!$E$17+'[29]26th'!$F$17+'[29]26th'!$G$17</f>
        <v>0</v>
      </c>
      <c r="D70" s="244">
        <f>'[29]26th'!$H$17+'[29]26th'!$I$17+'[29]26th'!$J$17</f>
        <v>0</v>
      </c>
      <c r="E70" s="62">
        <f>'[29]26th'!B3</f>
        <v>4</v>
      </c>
      <c r="F70" s="63">
        <f>'[29]26th'!C3</f>
        <v>0</v>
      </c>
      <c r="G70" s="64">
        <f>'[29]26th'!D3</f>
        <v>3</v>
      </c>
      <c r="H70" s="157">
        <f>'[29]26th'!E3</f>
        <v>0</v>
      </c>
      <c r="I70" s="55">
        <f>'[29]26th'!F3</f>
        <v>46</v>
      </c>
      <c r="J70" s="56">
        <f>'[29]26th'!G3</f>
        <v>0</v>
      </c>
      <c r="K70" s="57">
        <f>'[29]26th'!H3</f>
        <v>34.5</v>
      </c>
      <c r="L70" s="161">
        <f>'[29]26th'!I3</f>
        <v>0</v>
      </c>
      <c r="M70" s="150">
        <f>'[29]26th'!J3</f>
        <v>7</v>
      </c>
      <c r="N70" s="37" t="e">
        <f>'[29]26th'!K3</f>
        <v>#DIV/0!</v>
      </c>
      <c r="O70" s="36">
        <f>'[29]26th'!L3</f>
        <v>4</v>
      </c>
      <c r="P70" s="151" t="e">
        <f>'[29]26th'!M3</f>
        <v>#DIV/0!</v>
      </c>
      <c r="Q70" s="267" t="str">
        <f>IF(D70="","",IF(D70&gt;=C70,"J",IF(D70&lt;C70,"L")))</f>
        <v>J</v>
      </c>
      <c r="R70" s="90" t="str">
        <f>IF(J70="","",IF(J70&gt;=23,"J",IF(J70&lt;23,"L")))</f>
        <v>L</v>
      </c>
      <c r="S70" s="69" t="str">
        <f t="shared" ref="S70" si="12">IF(J70="","",IF(J70&gt;=I70-8,"J",IF(J70&lt;I70-8,"L")))</f>
        <v>L</v>
      </c>
      <c r="T70" s="15">
        <f>'[29]26th'!N3</f>
        <v>0</v>
      </c>
      <c r="U70" s="62">
        <f>'[29]26th'!O3</f>
        <v>3</v>
      </c>
      <c r="V70" s="63">
        <f>'[29]26th'!P3</f>
        <v>0</v>
      </c>
      <c r="W70" s="64">
        <f>'[29]26th'!Q3</f>
        <v>2</v>
      </c>
      <c r="X70" s="157">
        <f>'[29]26th'!R3</f>
        <v>0</v>
      </c>
      <c r="Y70" s="55">
        <f>'[29]26th'!S3</f>
        <v>34.5</v>
      </c>
      <c r="Z70" s="56">
        <f>'[29]26th'!T3</f>
        <v>0</v>
      </c>
      <c r="AA70" s="17">
        <f>'[29]26th'!U3</f>
        <v>23</v>
      </c>
      <c r="AB70" s="144">
        <f>'[29]26th'!V3</f>
        <v>0</v>
      </c>
      <c r="AC70" s="150">
        <f>'[29]26th'!W3</f>
        <v>9.3333333333333339</v>
      </c>
      <c r="AD70" s="37" t="e">
        <f>'[29]26th'!X3</f>
        <v>#DIV/0!</v>
      </c>
      <c r="AE70" s="36">
        <f>'[29]26th'!Y3</f>
        <v>5.6</v>
      </c>
      <c r="AF70" s="151" t="e">
        <f>'[29]26th'!Z3</f>
        <v>#DIV/0!</v>
      </c>
      <c r="AG70" s="165" t="str">
        <f>IF(Z70="","",IF(Z70&gt;=23,"J",IF(Z70&lt;23,"L")))</f>
        <v>L</v>
      </c>
      <c r="AH70" s="69" t="str">
        <f>IF(Z70="","",IF(Z70&gt;=Y70-8,"J",IF(Z70&lt;Y70-8,"L")))</f>
        <v>L</v>
      </c>
      <c r="AI70" s="15">
        <f>'[29]26th'!$AA$3</f>
        <v>0</v>
      </c>
    </row>
    <row r="71" spans="1:35" ht="12" customHeight="1">
      <c r="A71" s="400" t="s">
        <v>24</v>
      </c>
      <c r="B71" s="401"/>
      <c r="C71" s="234">
        <f>'[30]26th'!$E$17+'[30]26th'!$F$17</f>
        <v>0</v>
      </c>
      <c r="D71" s="243">
        <f>'[30]26th'!$H$17+'[30]26th'!$I$17</f>
        <v>0</v>
      </c>
      <c r="E71" s="87">
        <f>'[30]26th'!A3</f>
        <v>3</v>
      </c>
      <c r="F71" s="88">
        <f>'[30]26th'!B3</f>
        <v>0</v>
      </c>
      <c r="G71" s="89">
        <f>'[30]26th'!C3</f>
        <v>1</v>
      </c>
      <c r="H71" s="156">
        <f>'[30]26th'!D3</f>
        <v>0</v>
      </c>
      <c r="I71" s="52">
        <f>'[30]26th'!E3</f>
        <v>34.5</v>
      </c>
      <c r="J71" s="53">
        <f>'[30]26th'!F3</f>
        <v>0</v>
      </c>
      <c r="K71" s="54">
        <f>'[30]26th'!G3</f>
        <v>11.5</v>
      </c>
      <c r="L71" s="160">
        <f>'[30]26th'!H3</f>
        <v>0</v>
      </c>
      <c r="M71" s="146">
        <f>'[30]26th'!I3</f>
        <v>6.666666666666667</v>
      </c>
      <c r="N71" s="39" t="e">
        <f>'[30]26th'!$J$3</f>
        <v>#DIV/0!</v>
      </c>
      <c r="O71" s="38">
        <f>'[30]26th'!L3</f>
        <v>5</v>
      </c>
      <c r="P71" s="147" t="e">
        <f>'[30]26th'!M3</f>
        <v>#DIV/0!</v>
      </c>
      <c r="Q71" s="217" t="str">
        <f t="shared" ref="Q71:Q72" si="13">IF(D71="","",IF(D71&gt;=C71,"J",IF(D71&lt;C71,"L")))</f>
        <v>J</v>
      </c>
      <c r="R71" s="90" t="str">
        <f>IF(J71="","",IF(J71&gt;=23,"J",IF(J71&lt;23,"L")))</f>
        <v>L</v>
      </c>
      <c r="S71" s="90" t="str">
        <f t="shared" ref="S71:S74" si="14">IF(J71="","",IF(J71&gt;=I71-8,"J",IF(J71&lt;I71-8,"L")))</f>
        <v>L</v>
      </c>
      <c r="T71" s="68">
        <f>'[30]26th'!N3</f>
        <v>0</v>
      </c>
      <c r="U71" s="87">
        <f>'[30]26th'!O3</f>
        <v>3</v>
      </c>
      <c r="V71" s="88">
        <f>'[30]26th'!P3</f>
        <v>0</v>
      </c>
      <c r="W71" s="89">
        <f>'[30]26th'!Q3</f>
        <v>1</v>
      </c>
      <c r="X71" s="156">
        <f>'[30]26th'!R3</f>
        <v>0</v>
      </c>
      <c r="Y71" s="52">
        <f>'[30]26th'!S3</f>
        <v>34.5</v>
      </c>
      <c r="Z71" s="53">
        <f>'[30]26th'!T3</f>
        <v>0</v>
      </c>
      <c r="AA71" s="60">
        <f>'[30]26th'!U3</f>
        <v>11.5</v>
      </c>
      <c r="AB71" s="143">
        <f>'[30]26th'!V3</f>
        <v>0</v>
      </c>
      <c r="AC71" s="146">
        <f>'[30]26th'!W3</f>
        <v>6.666666666666667</v>
      </c>
      <c r="AD71" s="39" t="e">
        <f>'[30]26th'!X3</f>
        <v>#DIV/0!</v>
      </c>
      <c r="AE71" s="38">
        <f>'[30]26th'!Z3</f>
        <v>7.666666666666667</v>
      </c>
      <c r="AF71" s="147" t="e">
        <f>'[30]26th'!AA3</f>
        <v>#DIV/0!</v>
      </c>
      <c r="AG71" s="164" t="str">
        <f t="shared" ref="AG71:AG74" si="15">IF(Z71="","",IF(Z71&gt;=23,"J",IF(Z71&lt;23,"L")))</f>
        <v>L</v>
      </c>
      <c r="AH71" s="90" t="str">
        <f t="shared" ref="AH71:AH74" si="16">IF(Z71="","",IF(Z71&gt;=Y71-8,"J",IF(Z71&lt;Y71-8,"L")))</f>
        <v>L</v>
      </c>
      <c r="AI71" s="68">
        <f>'[30]26th'!$AB$3</f>
        <v>0</v>
      </c>
    </row>
    <row r="72" spans="1:35" ht="12" customHeight="1">
      <c r="A72" s="402" t="s">
        <v>25</v>
      </c>
      <c r="B72" s="403"/>
      <c r="C72" s="235">
        <f>'[31]26th'!$E$17+'[31]26th'!$F$17</f>
        <v>0</v>
      </c>
      <c r="D72" s="244">
        <f>'[31]26th'!$H$17+'[31]26th'!$I$17</f>
        <v>0</v>
      </c>
      <c r="E72" s="62">
        <f>'[31]26th'!A3</f>
        <v>2</v>
      </c>
      <c r="F72" s="63">
        <f>'[31]26th'!B3</f>
        <v>0</v>
      </c>
      <c r="G72" s="64">
        <f>'[31]26th'!C3</f>
        <v>0</v>
      </c>
      <c r="H72" s="157">
        <f>'[31]26th'!D3</f>
        <v>0</v>
      </c>
      <c r="I72" s="55">
        <f>'[31]26th'!E3</f>
        <v>23</v>
      </c>
      <c r="J72" s="56">
        <f>'[31]26th'!F3</f>
        <v>0</v>
      </c>
      <c r="K72" s="57">
        <f>'[31]26th'!G3</f>
        <v>0</v>
      </c>
      <c r="L72" s="161">
        <f>'[31]26th'!H3</f>
        <v>0</v>
      </c>
      <c r="M72" s="148" t="str">
        <f>'[31]26th'!I3</f>
        <v>N/A</v>
      </c>
      <c r="N72" s="40" t="str">
        <f>'[31]26th'!J3</f>
        <v>N/A</v>
      </c>
      <c r="O72" s="40" t="str">
        <f>'[31]26th'!K3</f>
        <v>N/A</v>
      </c>
      <c r="P72" s="149" t="str">
        <f>'[31]26th'!L3</f>
        <v>N/A</v>
      </c>
      <c r="Q72" s="217" t="str">
        <f t="shared" si="13"/>
        <v>J</v>
      </c>
      <c r="R72" s="90" t="str">
        <f>IF(J72="","",IF(E72=0,"J",IF(J72&gt;=23,"J",IF(J72&lt;23,"L"))))</f>
        <v>L</v>
      </c>
      <c r="S72" s="69" t="str">
        <f>IF(J72="","",IF(J72&gt;=I72-8,"J",IF(J72&lt;I72-8,"L")))</f>
        <v>L</v>
      </c>
      <c r="T72" s="15" t="str">
        <f>'[31]26th'!M3</f>
        <v>Closed</v>
      </c>
      <c r="U72" s="62">
        <f>'[31]26th'!N3</f>
        <v>0</v>
      </c>
      <c r="V72" s="63">
        <f>'[31]26th'!O3</f>
        <v>0</v>
      </c>
      <c r="W72" s="64">
        <f>'[31]26th'!P3</f>
        <v>0</v>
      </c>
      <c r="X72" s="157">
        <f>'[31]26th'!Q3</f>
        <v>0</v>
      </c>
      <c r="Y72" s="55">
        <f>'[31]26th'!R3</f>
        <v>0</v>
      </c>
      <c r="Z72" s="56">
        <f>'[31]26th'!S3</f>
        <v>0</v>
      </c>
      <c r="AA72" s="17">
        <f>'[31]26th'!T3</f>
        <v>0</v>
      </c>
      <c r="AB72" s="144">
        <f>'[31]26th'!U3</f>
        <v>0</v>
      </c>
      <c r="AC72" s="148" t="str">
        <f>'[31]26th'!V3</f>
        <v>N/A</v>
      </c>
      <c r="AD72" s="40" t="str">
        <f>'[31]26th'!W3</f>
        <v>N/A</v>
      </c>
      <c r="AE72" s="40" t="str">
        <f>'[31]26th'!X3</f>
        <v>N/A</v>
      </c>
      <c r="AF72" s="149" t="str">
        <f>'[31]26th'!Y3</f>
        <v>N/A</v>
      </c>
      <c r="AG72" s="166" t="s">
        <v>121</v>
      </c>
      <c r="AH72" s="75" t="s">
        <v>121</v>
      </c>
      <c r="AI72" s="15" t="str">
        <f>'[31]26th'!$Z$3</f>
        <v>Closed</v>
      </c>
    </row>
    <row r="73" spans="1:35" ht="12" customHeight="1">
      <c r="A73" s="402" t="s">
        <v>45</v>
      </c>
      <c r="B73" s="403"/>
      <c r="C73" s="235"/>
      <c r="D73" s="244"/>
      <c r="E73" s="62">
        <f>'[32]26th'!A3</f>
        <v>6</v>
      </c>
      <c r="F73" s="63">
        <f>'[32]26th'!B3</f>
        <v>0</v>
      </c>
      <c r="G73" s="64">
        <f>'[32]26th'!C3</f>
        <v>0</v>
      </c>
      <c r="H73" s="157">
        <f>'[32]26th'!D3</f>
        <v>0</v>
      </c>
      <c r="I73" s="55">
        <f>'[32]26th'!E3</f>
        <v>69</v>
      </c>
      <c r="J73" s="56">
        <f>'[32]26th'!F3</f>
        <v>0</v>
      </c>
      <c r="K73" s="57">
        <f>'[32]26th'!G3</f>
        <v>0</v>
      </c>
      <c r="L73" s="161">
        <f>'[32]26th'!H3</f>
        <v>0</v>
      </c>
      <c r="M73" s="148" t="str">
        <f>'[32]26th'!I3</f>
        <v>N/A</v>
      </c>
      <c r="N73" s="40" t="str">
        <f>'[32]26th'!J3</f>
        <v>N/A</v>
      </c>
      <c r="O73" s="40" t="str">
        <f>'[32]26th'!K3</f>
        <v>N/A</v>
      </c>
      <c r="P73" s="149" t="str">
        <f>'[32]26th'!L3</f>
        <v>N/A</v>
      </c>
      <c r="Q73" s="166" t="s">
        <v>121</v>
      </c>
      <c r="R73" s="90" t="str">
        <f>IF(J73="","",IF(J73&gt;=23,"J",IF(J73&lt;23,"L")))</f>
        <v>L</v>
      </c>
      <c r="S73" s="69" t="str">
        <f t="shared" si="14"/>
        <v>L</v>
      </c>
      <c r="T73" s="15">
        <f>'[32]26th'!M3</f>
        <v>0</v>
      </c>
      <c r="U73" s="62">
        <f>'[32]26th'!N3</f>
        <v>5</v>
      </c>
      <c r="V73" s="63">
        <f>'[32]26th'!O3</f>
        <v>0</v>
      </c>
      <c r="W73" s="64">
        <f>'[32]26th'!P3</f>
        <v>0</v>
      </c>
      <c r="X73" s="157">
        <f>'[32]26th'!Q3</f>
        <v>0</v>
      </c>
      <c r="Y73" s="55">
        <f>'[32]26th'!R3</f>
        <v>57.5</v>
      </c>
      <c r="Z73" s="56">
        <f>'[32]26th'!S3</f>
        <v>0</v>
      </c>
      <c r="AA73" s="17">
        <f>'[32]26th'!T3</f>
        <v>0</v>
      </c>
      <c r="AB73" s="144">
        <f>'[32]26th'!U3</f>
        <v>0</v>
      </c>
      <c r="AC73" s="148" t="str">
        <f>'[32]26th'!V3</f>
        <v>N/A</v>
      </c>
      <c r="AD73" s="40" t="str">
        <f>'[32]26th'!W3</f>
        <v>N/A</v>
      </c>
      <c r="AE73" s="40" t="str">
        <f>'[32]26th'!X3</f>
        <v>N/A</v>
      </c>
      <c r="AF73" s="149" t="str">
        <f>'[32]26th'!Y3</f>
        <v>N/A</v>
      </c>
      <c r="AG73" s="165" t="str">
        <f t="shared" si="15"/>
        <v>L</v>
      </c>
      <c r="AH73" s="69" t="str">
        <f t="shared" si="16"/>
        <v>L</v>
      </c>
      <c r="AI73" s="15">
        <f>'[32]26th'!$Z$3</f>
        <v>0</v>
      </c>
    </row>
    <row r="74" spans="1:35" ht="12" customHeight="1">
      <c r="A74" s="402" t="s">
        <v>26</v>
      </c>
      <c r="B74" s="403"/>
      <c r="C74" s="235"/>
      <c r="D74" s="244"/>
      <c r="E74" s="62">
        <f>'[33]26th'!A3</f>
        <v>6</v>
      </c>
      <c r="F74" s="63">
        <f>'[33]26th'!B3</f>
        <v>0</v>
      </c>
      <c r="G74" s="64">
        <f>'[33]26th'!C3</f>
        <v>1</v>
      </c>
      <c r="H74" s="157">
        <f>'[33]26th'!D3</f>
        <v>0</v>
      </c>
      <c r="I74" s="55">
        <f>'[33]26th'!E3</f>
        <v>69</v>
      </c>
      <c r="J74" s="56">
        <f>'[33]26th'!F3</f>
        <v>0</v>
      </c>
      <c r="K74" s="57">
        <f>'[33]26th'!G3</f>
        <v>11.5</v>
      </c>
      <c r="L74" s="161">
        <f>'[33]26th'!H3</f>
        <v>0</v>
      </c>
      <c r="M74" s="148" t="str">
        <f>'[33]26th'!I3</f>
        <v>N/A</v>
      </c>
      <c r="N74" s="40" t="str">
        <f>'[33]26th'!J3</f>
        <v>N/A</v>
      </c>
      <c r="O74" s="40" t="str">
        <f>'[33]26th'!K3</f>
        <v>N/A</v>
      </c>
      <c r="P74" s="149" t="str">
        <f>'[33]26th'!L3</f>
        <v>N/A</v>
      </c>
      <c r="Q74" s="166" t="s">
        <v>121</v>
      </c>
      <c r="R74" s="90" t="str">
        <f>IF(J74="","",IF(J74&gt;=23,"J",IF(J74&lt;23,"L")))</f>
        <v>L</v>
      </c>
      <c r="S74" s="69" t="str">
        <f t="shared" si="14"/>
        <v>L</v>
      </c>
      <c r="T74" s="15">
        <f>'[33]26th'!M3</f>
        <v>0</v>
      </c>
      <c r="U74" s="62">
        <f>'[33]26th'!N3</f>
        <v>6</v>
      </c>
      <c r="V74" s="63">
        <f>'[33]26th'!O3</f>
        <v>0</v>
      </c>
      <c r="W74" s="64">
        <f>'[33]26th'!P3</f>
        <v>1</v>
      </c>
      <c r="X74" s="157">
        <f>'[33]26th'!Q3</f>
        <v>0</v>
      </c>
      <c r="Y74" s="55">
        <f>'[33]26th'!R3</f>
        <v>69</v>
      </c>
      <c r="Z74" s="56">
        <f>'[33]26th'!S3</f>
        <v>0</v>
      </c>
      <c r="AA74" s="17">
        <f>'[33]26th'!T3</f>
        <v>11.5</v>
      </c>
      <c r="AB74" s="144">
        <f>'[33]26th'!U3</f>
        <v>0</v>
      </c>
      <c r="AC74" s="148" t="str">
        <f>'[33]26th'!V3</f>
        <v>N/A</v>
      </c>
      <c r="AD74" s="40" t="str">
        <f>'[33]26th'!W3</f>
        <v>N/A</v>
      </c>
      <c r="AE74" s="40" t="str">
        <f>'[33]26th'!X3</f>
        <v>N/A</v>
      </c>
      <c r="AF74" s="149" t="str">
        <f>'[33]26th'!Y3</f>
        <v>N/A</v>
      </c>
      <c r="AG74" s="165" t="str">
        <f t="shared" si="15"/>
        <v>L</v>
      </c>
      <c r="AH74" s="69" t="str">
        <f t="shared" si="16"/>
        <v>L</v>
      </c>
      <c r="AI74" s="15">
        <f>'[33]26th'!$Z$3</f>
        <v>0</v>
      </c>
    </row>
    <row r="75" spans="1:35" ht="12" customHeight="1">
      <c r="A75" s="402" t="s">
        <v>27</v>
      </c>
      <c r="B75" s="403"/>
      <c r="C75" s="235"/>
      <c r="D75" s="244"/>
      <c r="E75" s="62">
        <f>'[34]26th'!A3</f>
        <v>0</v>
      </c>
      <c r="F75" s="63">
        <f>'[34]26th'!B3</f>
        <v>0</v>
      </c>
      <c r="G75" s="64">
        <f>'[34]26th'!C3</f>
        <v>2</v>
      </c>
      <c r="H75" s="157">
        <f>'[34]26th'!D3</f>
        <v>0</v>
      </c>
      <c r="I75" s="55">
        <f>'[34]26th'!E3</f>
        <v>0</v>
      </c>
      <c r="J75" s="56">
        <f>'[34]26th'!F3</f>
        <v>0</v>
      </c>
      <c r="K75" s="57">
        <f>'[34]26th'!G3</f>
        <v>23</v>
      </c>
      <c r="L75" s="161">
        <f>'[34]26th'!H3</f>
        <v>0</v>
      </c>
      <c r="M75" s="148" t="str">
        <f>'[34]26th'!I3</f>
        <v>N/A</v>
      </c>
      <c r="N75" s="40" t="str">
        <f>'[34]26th'!J3</f>
        <v>N/A</v>
      </c>
      <c r="O75" s="40" t="str">
        <f>'[34]26th'!K3</f>
        <v>N/A</v>
      </c>
      <c r="P75" s="149" t="str">
        <f>'[34]26th'!L3</f>
        <v>N/A</v>
      </c>
      <c r="Q75" s="183" t="s">
        <v>121</v>
      </c>
      <c r="R75" s="183" t="s">
        <v>121</v>
      </c>
      <c r="S75" s="75" t="s">
        <v>121</v>
      </c>
      <c r="T75" s="15">
        <f>'[34]26th'!M3</f>
        <v>0</v>
      </c>
      <c r="U75" s="62">
        <f>'[34]26th'!N3</f>
        <v>0</v>
      </c>
      <c r="V75" s="63">
        <f>'[34]26th'!O3</f>
        <v>0</v>
      </c>
      <c r="W75" s="64">
        <f>'[34]26th'!P3</f>
        <v>2</v>
      </c>
      <c r="X75" s="157">
        <f>'[34]26th'!Q3</f>
        <v>0</v>
      </c>
      <c r="Y75" s="55">
        <f>'[34]26th'!R3</f>
        <v>0</v>
      </c>
      <c r="Z75" s="56">
        <f>'[34]26th'!S3</f>
        <v>0</v>
      </c>
      <c r="AA75" s="17">
        <f>'[34]26th'!T3</f>
        <v>23</v>
      </c>
      <c r="AB75" s="144">
        <f>'[34]26th'!U3</f>
        <v>0</v>
      </c>
      <c r="AC75" s="148" t="str">
        <f>'[34]26th'!V3</f>
        <v>N/A</v>
      </c>
      <c r="AD75" s="40" t="str">
        <f>'[34]26th'!W3</f>
        <v>N/A</v>
      </c>
      <c r="AE75" s="40" t="str">
        <f>'[34]26th'!X3</f>
        <v>N/A</v>
      </c>
      <c r="AF75" s="149" t="str">
        <f>'[34]26th'!Y3</f>
        <v>N/A</v>
      </c>
      <c r="AG75" s="183" t="s">
        <v>121</v>
      </c>
      <c r="AH75" s="75" t="s">
        <v>121</v>
      </c>
      <c r="AI75" s="15">
        <f>'[34]26th'!$Z$3</f>
        <v>0</v>
      </c>
    </row>
    <row r="76" spans="1:35" ht="12" customHeight="1">
      <c r="A76" s="402" t="s">
        <v>53</v>
      </c>
      <c r="B76" s="403"/>
      <c r="C76" s="235"/>
      <c r="D76" s="244"/>
      <c r="E76" s="62">
        <f>'[35]26th'!B97</f>
        <v>9</v>
      </c>
      <c r="F76" s="63">
        <f>'[35]26th'!C97</f>
        <v>0</v>
      </c>
      <c r="G76" s="64">
        <f>'[35]26th'!D97</f>
        <v>2</v>
      </c>
      <c r="H76" s="157">
        <f>'[35]26th'!E97</f>
        <v>0</v>
      </c>
      <c r="I76" s="153">
        <f>'[35]26th'!F97</f>
        <v>103.5</v>
      </c>
      <c r="J76" s="19">
        <f>'[35]26th'!G97</f>
        <v>0</v>
      </c>
      <c r="K76" s="17">
        <f>'[35]26th'!H97</f>
        <v>23</v>
      </c>
      <c r="L76" s="145">
        <f>'[35]26th'!I97</f>
        <v>0</v>
      </c>
      <c r="M76" s="148" t="s">
        <v>121</v>
      </c>
      <c r="N76" s="40" t="s">
        <v>121</v>
      </c>
      <c r="O76" s="40" t="s">
        <v>121</v>
      </c>
      <c r="P76" s="149" t="s">
        <v>121</v>
      </c>
      <c r="Q76" s="183" t="s">
        <v>121</v>
      </c>
      <c r="R76" s="166" t="s">
        <v>121</v>
      </c>
      <c r="S76" s="75" t="s">
        <v>121</v>
      </c>
      <c r="T76" s="15">
        <f>'[35]26th'!J97</f>
        <v>0</v>
      </c>
      <c r="U76" s="62">
        <f>'[35]26th'!K97</f>
        <v>9</v>
      </c>
      <c r="V76" s="63">
        <f>'[35]26th'!L97</f>
        <v>0</v>
      </c>
      <c r="W76" s="64">
        <f>'[35]26th'!M97</f>
        <v>2</v>
      </c>
      <c r="X76" s="157">
        <f>'[35]26th'!N97</f>
        <v>0</v>
      </c>
      <c r="Y76" s="55">
        <f>'[35]26th'!O97</f>
        <v>103.5</v>
      </c>
      <c r="Z76" s="18">
        <f>'[35]26th'!P97</f>
        <v>0</v>
      </c>
      <c r="AA76" s="17">
        <f>'[35]26th'!Q97</f>
        <v>23</v>
      </c>
      <c r="AB76" s="145">
        <f>'[35]26th'!R97</f>
        <v>0</v>
      </c>
      <c r="AC76" s="148" t="s">
        <v>121</v>
      </c>
      <c r="AD76" s="40" t="s">
        <v>121</v>
      </c>
      <c r="AE76" s="40" t="s">
        <v>121</v>
      </c>
      <c r="AF76" s="149" t="s">
        <v>121</v>
      </c>
      <c r="AG76" s="166" t="s">
        <v>121</v>
      </c>
      <c r="AH76" s="75" t="s">
        <v>121</v>
      </c>
      <c r="AI76" s="15">
        <f>'[35]26th'!$S$97</f>
        <v>0</v>
      </c>
    </row>
    <row r="77" spans="1:35" ht="12" customHeight="1">
      <c r="A77" s="402" t="s">
        <v>54</v>
      </c>
      <c r="B77" s="403"/>
      <c r="C77" s="235"/>
      <c r="D77" s="244"/>
      <c r="E77" s="62">
        <f>'[35]26th'!B98</f>
        <v>3</v>
      </c>
      <c r="F77" s="63">
        <f>'[35]26th'!C98</f>
        <v>0</v>
      </c>
      <c r="G77" s="64">
        <f>'[35]26th'!D98</f>
        <v>1</v>
      </c>
      <c r="H77" s="157">
        <f>'[35]26th'!E98</f>
        <v>0</v>
      </c>
      <c r="I77" s="153">
        <f>'[35]26th'!F98</f>
        <v>34.5</v>
      </c>
      <c r="J77" s="19">
        <f>'[35]26th'!G98</f>
        <v>0</v>
      </c>
      <c r="K77" s="17">
        <f>'[35]26th'!H98</f>
        <v>11.5</v>
      </c>
      <c r="L77" s="145">
        <f>'[35]26th'!I98</f>
        <v>0</v>
      </c>
      <c r="M77" s="148" t="s">
        <v>121</v>
      </c>
      <c r="N77" s="40" t="s">
        <v>121</v>
      </c>
      <c r="O77" s="40" t="s">
        <v>121</v>
      </c>
      <c r="P77" s="149" t="s">
        <v>121</v>
      </c>
      <c r="Q77" s="183" t="s">
        <v>121</v>
      </c>
      <c r="R77" s="166" t="s">
        <v>121</v>
      </c>
      <c r="S77" s="75" t="s">
        <v>121</v>
      </c>
      <c r="T77" s="15">
        <f>'[35]26th'!J98</f>
        <v>0</v>
      </c>
      <c r="U77" s="62">
        <f>'[35]26th'!K98</f>
        <v>3</v>
      </c>
      <c r="V77" s="63">
        <f>'[35]26th'!L98</f>
        <v>0</v>
      </c>
      <c r="W77" s="64">
        <f>'[35]26th'!M98</f>
        <v>1</v>
      </c>
      <c r="X77" s="157">
        <f>'[35]26th'!N98</f>
        <v>0</v>
      </c>
      <c r="Y77" s="55">
        <f>'[35]26th'!O98</f>
        <v>34.5</v>
      </c>
      <c r="Z77" s="18">
        <f>'[35]26th'!P98</f>
        <v>0</v>
      </c>
      <c r="AA77" s="17">
        <f>'[35]26th'!Q98</f>
        <v>11.5</v>
      </c>
      <c r="AB77" s="145">
        <f>'[35]26th'!R98</f>
        <v>0</v>
      </c>
      <c r="AC77" s="148" t="s">
        <v>121</v>
      </c>
      <c r="AD77" s="40" t="s">
        <v>121</v>
      </c>
      <c r="AE77" s="40" t="s">
        <v>121</v>
      </c>
      <c r="AF77" s="149" t="s">
        <v>121</v>
      </c>
      <c r="AG77" s="166" t="s">
        <v>121</v>
      </c>
      <c r="AH77" s="75" t="s">
        <v>121</v>
      </c>
      <c r="AI77" s="15">
        <f>'[35]26th'!$S$98</f>
        <v>0</v>
      </c>
    </row>
    <row r="78" spans="1:35" ht="12" customHeight="1">
      <c r="A78" s="402" t="s">
        <v>55</v>
      </c>
      <c r="B78" s="403"/>
      <c r="C78" s="235"/>
      <c r="D78" s="244"/>
      <c r="E78" s="62">
        <f>'[35]26th'!B99</f>
        <v>2</v>
      </c>
      <c r="F78" s="63">
        <f>'[35]26th'!C99</f>
        <v>0</v>
      </c>
      <c r="G78" s="64">
        <f>'[35]26th'!D99</f>
        <v>1</v>
      </c>
      <c r="H78" s="157">
        <f>'[35]26th'!E99</f>
        <v>0</v>
      </c>
      <c r="I78" s="153">
        <f>'[35]26th'!F99</f>
        <v>23</v>
      </c>
      <c r="J78" s="19">
        <f>'[35]26th'!G99</f>
        <v>0</v>
      </c>
      <c r="K78" s="17">
        <f>'[35]26th'!H99</f>
        <v>11.5</v>
      </c>
      <c r="L78" s="145">
        <f>'[35]26th'!I99</f>
        <v>0</v>
      </c>
      <c r="M78" s="148" t="s">
        <v>121</v>
      </c>
      <c r="N78" s="40" t="s">
        <v>121</v>
      </c>
      <c r="O78" s="40" t="s">
        <v>121</v>
      </c>
      <c r="P78" s="149" t="s">
        <v>121</v>
      </c>
      <c r="Q78" s="183" t="s">
        <v>121</v>
      </c>
      <c r="R78" s="166" t="s">
        <v>121</v>
      </c>
      <c r="S78" s="75" t="s">
        <v>121</v>
      </c>
      <c r="T78" s="15">
        <f>'[35]26th'!J99</f>
        <v>0</v>
      </c>
      <c r="U78" s="62">
        <f>'[35]26th'!K99</f>
        <v>2</v>
      </c>
      <c r="V78" s="63">
        <f>'[35]26th'!L99</f>
        <v>0</v>
      </c>
      <c r="W78" s="64">
        <f>'[35]26th'!M99</f>
        <v>1</v>
      </c>
      <c r="X78" s="157">
        <f>'[35]26th'!N99</f>
        <v>0</v>
      </c>
      <c r="Y78" s="55">
        <f>'[35]26th'!O99</f>
        <v>23</v>
      </c>
      <c r="Z78" s="18">
        <f>'[35]26th'!P99</f>
        <v>0</v>
      </c>
      <c r="AA78" s="17">
        <f>'[35]26th'!Q99</f>
        <v>11.5</v>
      </c>
      <c r="AB78" s="145">
        <f>'[35]26th'!R99</f>
        <v>0</v>
      </c>
      <c r="AC78" s="148" t="s">
        <v>121</v>
      </c>
      <c r="AD78" s="40" t="s">
        <v>121</v>
      </c>
      <c r="AE78" s="40" t="s">
        <v>121</v>
      </c>
      <c r="AF78" s="149" t="s">
        <v>121</v>
      </c>
      <c r="AG78" s="166" t="s">
        <v>121</v>
      </c>
      <c r="AH78" s="75" t="s">
        <v>121</v>
      </c>
      <c r="AI78" s="15">
        <f>'[35]26th'!$S$99</f>
        <v>0</v>
      </c>
    </row>
    <row r="79" spans="1:35" ht="12" customHeight="1">
      <c r="A79" s="402" t="s">
        <v>56</v>
      </c>
      <c r="B79" s="403"/>
      <c r="C79" s="235"/>
      <c r="D79" s="244"/>
      <c r="E79" s="62">
        <f>'[35]26th'!B100</f>
        <v>4</v>
      </c>
      <c r="F79" s="63">
        <f>'[35]26th'!C100</f>
        <v>0</v>
      </c>
      <c r="G79" s="64">
        <f>'[35]26th'!D100</f>
        <v>3</v>
      </c>
      <c r="H79" s="157">
        <f>'[35]26th'!E100</f>
        <v>0</v>
      </c>
      <c r="I79" s="153">
        <f>'[35]26th'!F100</f>
        <v>46</v>
      </c>
      <c r="J79" s="19">
        <f>'[35]26th'!G100</f>
        <v>0</v>
      </c>
      <c r="K79" s="17">
        <f>'[35]26th'!H100</f>
        <v>34.5</v>
      </c>
      <c r="L79" s="145">
        <f>'[35]26th'!I100</f>
        <v>0</v>
      </c>
      <c r="M79" s="148" t="s">
        <v>121</v>
      </c>
      <c r="N79" s="40" t="s">
        <v>121</v>
      </c>
      <c r="O79" s="40" t="s">
        <v>121</v>
      </c>
      <c r="P79" s="149" t="s">
        <v>121</v>
      </c>
      <c r="Q79" s="183" t="s">
        <v>121</v>
      </c>
      <c r="R79" s="166" t="s">
        <v>121</v>
      </c>
      <c r="S79" s="75" t="s">
        <v>121</v>
      </c>
      <c r="T79" s="15">
        <f>'[35]26th'!J100</f>
        <v>0</v>
      </c>
      <c r="U79" s="62">
        <f>'[35]26th'!K100</f>
        <v>3</v>
      </c>
      <c r="V79" s="63">
        <f>'[35]26th'!L100</f>
        <v>0</v>
      </c>
      <c r="W79" s="64">
        <f>'[35]26th'!M100</f>
        <v>3</v>
      </c>
      <c r="X79" s="157">
        <f>'[35]26th'!N100</f>
        <v>0</v>
      </c>
      <c r="Y79" s="55">
        <f>'[35]26th'!O100</f>
        <v>34.5</v>
      </c>
      <c r="Z79" s="18">
        <f>'[35]26th'!P100</f>
        <v>0</v>
      </c>
      <c r="AA79" s="17">
        <f>'[35]26th'!Q100</f>
        <v>34.5</v>
      </c>
      <c r="AB79" s="145">
        <f>'[35]26th'!R100</f>
        <v>0</v>
      </c>
      <c r="AC79" s="148" t="s">
        <v>121</v>
      </c>
      <c r="AD79" s="40" t="s">
        <v>121</v>
      </c>
      <c r="AE79" s="40" t="s">
        <v>121</v>
      </c>
      <c r="AF79" s="149" t="s">
        <v>121</v>
      </c>
      <c r="AG79" s="166" t="s">
        <v>121</v>
      </c>
      <c r="AH79" s="75" t="s">
        <v>121</v>
      </c>
      <c r="AI79" s="15">
        <f>'[35]26th'!$S$100</f>
        <v>0</v>
      </c>
    </row>
    <row r="80" spans="1:35" ht="12" customHeight="1">
      <c r="A80" s="402" t="s">
        <v>57</v>
      </c>
      <c r="B80" s="403"/>
      <c r="C80" s="235"/>
      <c r="D80" s="244"/>
      <c r="E80" s="62">
        <f>'[35]26th'!B101</f>
        <v>1</v>
      </c>
      <c r="F80" s="63">
        <f>'[35]26th'!C101</f>
        <v>0</v>
      </c>
      <c r="G80" s="64">
        <f>'[35]26th'!D101</f>
        <v>1</v>
      </c>
      <c r="H80" s="157">
        <f>'[35]26th'!E101</f>
        <v>0</v>
      </c>
      <c r="I80" s="153">
        <f>'[35]26th'!F101</f>
        <v>11.5</v>
      </c>
      <c r="J80" s="19">
        <f>'[35]26th'!G101</f>
        <v>0</v>
      </c>
      <c r="K80" s="17">
        <f>'[35]26th'!H101</f>
        <v>11.5</v>
      </c>
      <c r="L80" s="145">
        <f>'[35]26th'!I101</f>
        <v>0</v>
      </c>
      <c r="M80" s="148" t="s">
        <v>121</v>
      </c>
      <c r="N80" s="40" t="s">
        <v>121</v>
      </c>
      <c r="O80" s="40" t="s">
        <v>121</v>
      </c>
      <c r="P80" s="149" t="s">
        <v>121</v>
      </c>
      <c r="Q80" s="183" t="s">
        <v>121</v>
      </c>
      <c r="R80" s="166" t="s">
        <v>121</v>
      </c>
      <c r="S80" s="75" t="s">
        <v>121</v>
      </c>
      <c r="T80" s="15">
        <f>'[35]26th'!J101</f>
        <v>0</v>
      </c>
      <c r="U80" s="62">
        <f>'[35]26th'!K101</f>
        <v>1</v>
      </c>
      <c r="V80" s="63">
        <f>'[35]26th'!L101</f>
        <v>0</v>
      </c>
      <c r="W80" s="64">
        <f>'[35]26th'!M101</f>
        <v>1</v>
      </c>
      <c r="X80" s="157">
        <f>'[35]26th'!N101</f>
        <v>0</v>
      </c>
      <c r="Y80" s="55">
        <f>'[35]26th'!O101</f>
        <v>11.5</v>
      </c>
      <c r="Z80" s="18">
        <f>'[35]26th'!P101</f>
        <v>0</v>
      </c>
      <c r="AA80" s="17">
        <f>'[35]26th'!Q101</f>
        <v>11.5</v>
      </c>
      <c r="AB80" s="145">
        <f>'[35]26th'!R101</f>
        <v>0</v>
      </c>
      <c r="AC80" s="148" t="s">
        <v>121</v>
      </c>
      <c r="AD80" s="40" t="s">
        <v>121</v>
      </c>
      <c r="AE80" s="40" t="s">
        <v>121</v>
      </c>
      <c r="AF80" s="149" t="s">
        <v>121</v>
      </c>
      <c r="AG80" s="166" t="s">
        <v>121</v>
      </c>
      <c r="AH80" s="75" t="s">
        <v>121</v>
      </c>
      <c r="AI80" s="15">
        <f>'[35]26th'!$S$101</f>
        <v>0</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'[36]26th'!$C$12+'[36]26th'!$C$13+'[36]26th'!$C$14</f>
        <v>0</v>
      </c>
      <c r="D89" s="538"/>
      <c r="E89" s="538"/>
      <c r="F89" s="466"/>
      <c r="G89" s="467">
        <f>'[36]26th'!$F$12+'[36]26th'!$F$13+'[36]26th'!$F$14</f>
        <v>0</v>
      </c>
      <c r="H89" s="467"/>
      <c r="I89" s="466">
        <f>'[36]26th'!$C$15+'[36]26th'!$C$16+'[36]26th'!$C$17</f>
        <v>0</v>
      </c>
      <c r="J89" s="466"/>
      <c r="K89" s="465">
        <f>'[36]26th'!$F$15+'[36]26th'!$F$16+'[36]26th'!$F$17</f>
        <v>0</v>
      </c>
      <c r="L89" s="465"/>
      <c r="M89" s="466">
        <f>'[36]26th'!$D$12+'[36]26th'!$D$13+'[36]26th'!$D$14</f>
        <v>0</v>
      </c>
      <c r="N89" s="466"/>
      <c r="O89" s="467">
        <f>'[36]26th'!$G$12+'[36]26th'!$G$13+'[36]26th'!$G$14</f>
        <v>0</v>
      </c>
      <c r="P89" s="467"/>
      <c r="Q89" s="466">
        <f>'[36]26th'!$D$15+'[36]26th'!$D$16+'[36]26th'!$D$17</f>
        <v>0</v>
      </c>
      <c r="R89" s="466"/>
      <c r="S89" s="554">
        <f>'[36]26th'!$G$15+'[36]26th'!$G$16+'[36]26th'!$G$17</f>
        <v>0</v>
      </c>
      <c r="T89" s="555"/>
      <c r="U89" s="551">
        <f>'[36]26th'!$L$12</f>
        <v>0</v>
      </c>
      <c r="V89" s="552"/>
      <c r="W89" s="574" t="str">
        <f>'[36]26th'!$M$12</f>
        <v>On Call</v>
      </c>
      <c r="X89" s="575"/>
      <c r="Y89" s="249"/>
      <c r="Z89" s="12"/>
      <c r="AA89" s="12"/>
      <c r="AB89" s="12"/>
      <c r="AC89" s="12"/>
      <c r="AD89" s="12"/>
      <c r="AE89" s="12"/>
      <c r="AF89" s="12"/>
      <c r="AG89" s="12"/>
      <c r="AH89" s="12"/>
      <c r="AI89" s="12"/>
    </row>
    <row r="90" spans="1:35" ht="12" customHeight="1">
      <c r="A90" s="334" t="s">
        <v>15</v>
      </c>
      <c r="B90" s="335"/>
      <c r="C90" s="539">
        <f>'[36]26th'!$C$18+'[36]26th'!$C$19+'[36]26th'!$C$20</f>
        <v>0</v>
      </c>
      <c r="D90" s="540"/>
      <c r="E90" s="540"/>
      <c r="F90" s="428"/>
      <c r="G90" s="426">
        <f>'[36]26th'!$F$18+'[36]26th'!$F$19+'[36]26th'!$F$20</f>
        <v>0</v>
      </c>
      <c r="H90" s="426"/>
      <c r="I90" s="428">
        <f>'[36]26th'!$C$21+'[36]26th'!$C$22+'[36]26th'!$C$23</f>
        <v>0</v>
      </c>
      <c r="J90" s="428"/>
      <c r="K90" s="426">
        <f>'[36]26th'!$F$21+'[36]26th'!$F$22+'[36]26th'!$F$23</f>
        <v>0</v>
      </c>
      <c r="L90" s="426"/>
      <c r="M90" s="428">
        <f>'[36]26th'!$D$18+'[36]26th'!$D$19+'[36]26th'!$D$20</f>
        <v>0</v>
      </c>
      <c r="N90" s="428"/>
      <c r="O90" s="426">
        <f>'[36]26th'!$G$18+'[36]26th'!$G$19+'[36]26th'!$G$20</f>
        <v>0</v>
      </c>
      <c r="P90" s="426"/>
      <c r="Q90" s="428">
        <f>'[36]26th'!$D$21+'[36]26th'!$D$22+'[36]26th'!$D$23</f>
        <v>0</v>
      </c>
      <c r="R90" s="428"/>
      <c r="S90" s="556">
        <f>'[36]26th'!$G$21+'[36]26th'!$G$22+'[36]26th'!$G$23</f>
        <v>0</v>
      </c>
      <c r="T90" s="557"/>
      <c r="U90" s="543">
        <f>'[36]26th'!$L$18</f>
        <v>0</v>
      </c>
      <c r="V90" s="544"/>
      <c r="W90" s="576"/>
      <c r="X90" s="577"/>
      <c r="Y90" s="249"/>
      <c r="Z90" s="12"/>
      <c r="AA90" s="12"/>
      <c r="AB90" s="12"/>
      <c r="AC90" s="12"/>
      <c r="AD90" s="12"/>
      <c r="AE90" s="12"/>
      <c r="AF90" s="12"/>
      <c r="AG90" s="12"/>
      <c r="AH90" s="12"/>
      <c r="AI90" s="12"/>
    </row>
    <row r="91" spans="1:35" ht="12" customHeight="1">
      <c r="A91" s="334" t="s">
        <v>39</v>
      </c>
      <c r="B91" s="335"/>
      <c r="C91" s="539">
        <f>'[36]26th'!$C$24+'[36]26th'!$C$25+'[36]26th'!$C$26</f>
        <v>0</v>
      </c>
      <c r="D91" s="540"/>
      <c r="E91" s="540"/>
      <c r="F91" s="428"/>
      <c r="G91" s="430">
        <f>'[36]26th'!$F$24+'[36]26th'!$F$25+'[36]26th'!$F$26</f>
        <v>0</v>
      </c>
      <c r="H91" s="430"/>
      <c r="I91" s="428">
        <f>'[36]26th'!$C$27+'[36]26th'!$C$28</f>
        <v>0</v>
      </c>
      <c r="J91" s="428"/>
      <c r="K91" s="426">
        <f>'[36]26th'!$F$27+'[36]26th'!$F$28</f>
        <v>0</v>
      </c>
      <c r="L91" s="426"/>
      <c r="M91" s="428">
        <f>'[36]26th'!$D$24+'[36]26th'!$D$25+'[36]26th'!$D$26</f>
        <v>0</v>
      </c>
      <c r="N91" s="428"/>
      <c r="O91" s="430">
        <f>'[36]26th'!$G$24+'[36]26th'!$G$25+'[36]26th'!$G$26</f>
        <v>0</v>
      </c>
      <c r="P91" s="430"/>
      <c r="Q91" s="428">
        <f>'[36]26th'!$D$27+'[36]26th'!$D$28</f>
        <v>0</v>
      </c>
      <c r="R91" s="428"/>
      <c r="S91" s="556">
        <f>'[36]26th'!$G$27+'[36]26th'!$G$28</f>
        <v>0</v>
      </c>
      <c r="T91" s="557"/>
      <c r="U91" s="543">
        <f>'[36]26th'!$L$24</f>
        <v>0</v>
      </c>
      <c r="V91" s="544"/>
      <c r="W91" s="576"/>
      <c r="X91" s="577"/>
      <c r="Y91" s="249"/>
      <c r="Z91" s="12"/>
      <c r="AA91" s="12"/>
      <c r="AB91" s="12"/>
      <c r="AC91" s="12"/>
      <c r="AD91" s="12"/>
      <c r="AE91" s="12"/>
      <c r="AF91" s="12"/>
      <c r="AG91" s="12"/>
      <c r="AH91" s="12"/>
      <c r="AI91" s="12"/>
    </row>
    <row r="92" spans="1:35" ht="12" customHeight="1">
      <c r="A92" s="334" t="s">
        <v>40</v>
      </c>
      <c r="B92" s="335"/>
      <c r="C92" s="539">
        <f>'[36]26th'!$C$29+'[36]26th'!$C$30+'[36]26th'!$C$31+'[36]26th'!$C$32</f>
        <v>0</v>
      </c>
      <c r="D92" s="540"/>
      <c r="E92" s="540"/>
      <c r="F92" s="428"/>
      <c r="G92" s="430">
        <f>'[36]26th'!$F$29+'[36]26th'!$F$30+'[36]26th'!$F$31+'[36]26th'!$F$32</f>
        <v>0</v>
      </c>
      <c r="H92" s="430"/>
      <c r="I92" s="428">
        <f>'[36]26th'!$C$33+'[36]26th'!$C$34</f>
        <v>0</v>
      </c>
      <c r="J92" s="428"/>
      <c r="K92" s="426">
        <f>'[36]26th'!$F$33+'[36]26th'!$F$34</f>
        <v>0</v>
      </c>
      <c r="L92" s="426"/>
      <c r="M92" s="428">
        <f>'[36]26th'!$D$29+'[36]26th'!$D$30+'[36]26th'!$D$31+'[36]26th'!$D$32</f>
        <v>0</v>
      </c>
      <c r="N92" s="428"/>
      <c r="O92" s="430">
        <f>'[36]26th'!$G$29+'[36]26th'!$G$30+'[36]26th'!$G$31+'[36]26th'!$G$32</f>
        <v>0</v>
      </c>
      <c r="P92" s="430"/>
      <c r="Q92" s="428">
        <f>'[36]26th'!$D$33+'[36]26th'!$D$34</f>
        <v>0</v>
      </c>
      <c r="R92" s="428"/>
      <c r="S92" s="556">
        <f>'[36]26th'!$G$33+'[36]26th'!$G$34</f>
        <v>0</v>
      </c>
      <c r="T92" s="557"/>
      <c r="U92" s="543">
        <f>'[36]26th'!$L$29</f>
        <v>0</v>
      </c>
      <c r="V92" s="544"/>
      <c r="W92" s="576"/>
      <c r="X92" s="577"/>
      <c r="Y92" s="249"/>
      <c r="Z92" s="12"/>
      <c r="AA92" s="12"/>
      <c r="AB92" s="12"/>
      <c r="AC92" s="12"/>
      <c r="AD92" s="12"/>
      <c r="AE92" s="12"/>
      <c r="AF92" s="12"/>
      <c r="AG92" s="12"/>
      <c r="AH92" s="12"/>
      <c r="AI92" s="12"/>
    </row>
    <row r="93" spans="1:35" ht="12" customHeight="1">
      <c r="A93" s="334" t="s">
        <v>41</v>
      </c>
      <c r="B93" s="335"/>
      <c r="C93" s="539">
        <f>'[36]26th'!$C$35+'[36]26th'!$C$36+'[36]26th'!$C$37</f>
        <v>0</v>
      </c>
      <c r="D93" s="540"/>
      <c r="E93" s="540"/>
      <c r="F93" s="428"/>
      <c r="G93" s="430">
        <f>'[36]26th'!$F$35+'[36]26th'!$F$36+'[36]26th'!$F$37</f>
        <v>0</v>
      </c>
      <c r="H93" s="430"/>
      <c r="I93" s="428">
        <f>'[36]26th'!$C$38+'[36]26th'!$C$39</f>
        <v>0</v>
      </c>
      <c r="J93" s="428"/>
      <c r="K93" s="430">
        <f>'[36]26th'!$F$38+'[36]26th'!$F$39</f>
        <v>0</v>
      </c>
      <c r="L93" s="430"/>
      <c r="M93" s="428">
        <f>'[36]26th'!$D$35+'[36]26th'!$D$36+'[36]26th'!$D$37</f>
        <v>0</v>
      </c>
      <c r="N93" s="428"/>
      <c r="O93" s="430">
        <f>'[36]26th'!$G$35+'[36]26th'!$G$36+'[36]26th'!$G$37</f>
        <v>0</v>
      </c>
      <c r="P93" s="430"/>
      <c r="Q93" s="428">
        <f>'[36]26th'!$D$38+'[36]26th'!$D$39</f>
        <v>0</v>
      </c>
      <c r="R93" s="428"/>
      <c r="S93" s="558">
        <f>'[36]26th'!$G$38+'[36]26th'!$G$39</f>
        <v>0</v>
      </c>
      <c r="T93" s="559"/>
      <c r="U93" s="543">
        <f>'[36]26th'!$L$35</f>
        <v>0</v>
      </c>
      <c r="V93" s="544"/>
      <c r="W93" s="576"/>
      <c r="X93" s="577"/>
      <c r="Y93" s="249"/>
      <c r="Z93" s="12"/>
      <c r="AA93" s="12"/>
      <c r="AB93" s="12"/>
      <c r="AC93" s="12"/>
      <c r="AD93" s="12"/>
      <c r="AE93" s="12"/>
      <c r="AF93" s="12"/>
      <c r="AG93" s="12"/>
      <c r="AH93" s="12"/>
      <c r="AI93" s="12"/>
    </row>
    <row r="94" spans="1:35" ht="12" customHeight="1">
      <c r="A94" s="334" t="s">
        <v>101</v>
      </c>
      <c r="B94" s="335"/>
      <c r="C94" s="539">
        <f>'[36]26th'!$C$40+'[36]26th'!$C$41+'[36]26th'!$C$42</f>
        <v>0</v>
      </c>
      <c r="D94" s="540"/>
      <c r="E94" s="540"/>
      <c r="F94" s="428"/>
      <c r="G94" s="430">
        <f>'[36]26th'!$F$40+'[36]26th'!$F$41+'[36]26th'!$F$42</f>
        <v>0</v>
      </c>
      <c r="H94" s="430"/>
      <c r="I94" s="428">
        <f>'[36]26th'!$C$43</f>
        <v>0</v>
      </c>
      <c r="J94" s="428"/>
      <c r="K94" s="426">
        <f>'[36]26th'!$F$43</f>
        <v>0</v>
      </c>
      <c r="L94" s="426"/>
      <c r="M94" s="428">
        <f>'[36]26th'!$D$40+'[36]26th'!$D$41+'[36]26th'!$D$42</f>
        <v>0</v>
      </c>
      <c r="N94" s="428"/>
      <c r="O94" s="430">
        <f>'[36]26th'!$G$40+'[36]26th'!$G$41+'[36]26th'!$G$42</f>
        <v>0</v>
      </c>
      <c r="P94" s="430"/>
      <c r="Q94" s="428">
        <f>'[36]26th'!$D$43</f>
        <v>0</v>
      </c>
      <c r="R94" s="428"/>
      <c r="S94" s="556">
        <f>'[36]26th'!$G$43</f>
        <v>0</v>
      </c>
      <c r="T94" s="557"/>
      <c r="U94" s="543">
        <f>'[36]26th'!$L$40</f>
        <v>0</v>
      </c>
      <c r="V94" s="544"/>
      <c r="W94" s="576"/>
      <c r="X94" s="577"/>
      <c r="Y94" s="249"/>
      <c r="Z94" s="12"/>
      <c r="AA94" s="12"/>
      <c r="AB94" s="12"/>
      <c r="AC94" s="12"/>
      <c r="AD94" s="12"/>
      <c r="AE94" s="12"/>
      <c r="AF94" s="12"/>
      <c r="AG94" s="12"/>
      <c r="AH94" s="12"/>
      <c r="AI94" s="12"/>
    </row>
    <row r="95" spans="1:35" ht="12" customHeight="1">
      <c r="A95" s="334" t="s">
        <v>42</v>
      </c>
      <c r="B95" s="335"/>
      <c r="C95" s="539">
        <f>'[36]26th'!$C$45+'[36]26th'!$C$46+'[36]26th'!$C$47</f>
        <v>0</v>
      </c>
      <c r="D95" s="540"/>
      <c r="E95" s="540"/>
      <c r="F95" s="428"/>
      <c r="G95" s="430">
        <f>'[36]26th'!$F$45+'[36]26th'!$F$46+'[36]26th'!$F$47</f>
        <v>0</v>
      </c>
      <c r="H95" s="430"/>
      <c r="I95" s="428">
        <f>'[36]26th'!$C$48+'[36]26th'!$C$49</f>
        <v>0</v>
      </c>
      <c r="J95" s="428"/>
      <c r="K95" s="426">
        <f>'[36]26th'!$F$48+'[36]26th'!$F$49</f>
        <v>0</v>
      </c>
      <c r="L95" s="426"/>
      <c r="M95" s="428">
        <f>'[36]26th'!$D$45+'[36]26th'!$D$46+'[36]26th'!$D$47</f>
        <v>0</v>
      </c>
      <c r="N95" s="428"/>
      <c r="O95" s="430">
        <f>'[36]26th'!$G$45+'[36]26th'!$G$46+'[36]26th'!$G$47</f>
        <v>0</v>
      </c>
      <c r="P95" s="430"/>
      <c r="Q95" s="428">
        <f>'[36]26th'!$D$48+'[36]26th'!$D$49</f>
        <v>0</v>
      </c>
      <c r="R95" s="428"/>
      <c r="S95" s="556">
        <f>'[36]26th'!$G$48+'[36]26th'!$G$49</f>
        <v>0</v>
      </c>
      <c r="T95" s="557"/>
      <c r="U95" s="543">
        <f>'[36]26th'!$L$45</f>
        <v>0</v>
      </c>
      <c r="V95" s="544"/>
      <c r="W95" s="576"/>
      <c r="X95" s="577"/>
      <c r="Y95" s="249"/>
      <c r="Z95" s="12"/>
      <c r="AA95" s="12"/>
      <c r="AB95" s="12"/>
      <c r="AC95" s="12"/>
      <c r="AD95" s="12"/>
      <c r="AE95" s="12"/>
      <c r="AF95" s="12"/>
      <c r="AG95" s="12"/>
      <c r="AH95" s="12"/>
      <c r="AI95" s="12"/>
    </row>
    <row r="96" spans="1:35" ht="12" customHeight="1">
      <c r="A96" s="334" t="s">
        <v>23</v>
      </c>
      <c r="B96" s="335"/>
      <c r="C96" s="539">
        <f>'[36]26th'!$C$50+'[36]26th'!$C$51</f>
        <v>0</v>
      </c>
      <c r="D96" s="540"/>
      <c r="E96" s="540"/>
      <c r="F96" s="428"/>
      <c r="G96" s="430">
        <f>'[36]26th'!$F$50+'[36]26th'!$F$51</f>
        <v>0</v>
      </c>
      <c r="H96" s="430"/>
      <c r="I96" s="428">
        <f>'[36]26th'!$C$52</f>
        <v>0</v>
      </c>
      <c r="J96" s="428"/>
      <c r="K96" s="430">
        <f>'[36]26th'!$F$52</f>
        <v>0</v>
      </c>
      <c r="L96" s="430"/>
      <c r="M96" s="428">
        <f>'[36]26th'!$D$50+'[36]26th'!$D$51</f>
        <v>0</v>
      </c>
      <c r="N96" s="428"/>
      <c r="O96" s="430">
        <f>'[36]26th'!$G$50+'[36]26th'!$G$51</f>
        <v>0</v>
      </c>
      <c r="P96" s="430"/>
      <c r="Q96" s="428">
        <f>'[36]26th'!$D$52</f>
        <v>0</v>
      </c>
      <c r="R96" s="428"/>
      <c r="S96" s="558">
        <f>'[36]26th'!$G$52</f>
        <v>0</v>
      </c>
      <c r="T96" s="559"/>
      <c r="U96" s="543">
        <f>'[36]26th'!$L$50</f>
        <v>0</v>
      </c>
      <c r="V96" s="544"/>
      <c r="W96" s="576"/>
      <c r="X96" s="577"/>
      <c r="Y96" s="249"/>
      <c r="Z96" s="12"/>
      <c r="AA96" s="12"/>
      <c r="AB96" s="12"/>
      <c r="AC96" s="12"/>
      <c r="AD96" s="12"/>
      <c r="AE96" s="12"/>
      <c r="AF96" s="12"/>
      <c r="AG96" s="12"/>
      <c r="AH96" s="12"/>
      <c r="AI96" s="12"/>
    </row>
    <row r="97" spans="1:35" ht="12" customHeight="1" thickBot="1">
      <c r="A97" s="332" t="s">
        <v>43</v>
      </c>
      <c r="B97" s="333"/>
      <c r="C97" s="541">
        <f>'[36]26th'!$C$55+'[36]26th'!$C$56</f>
        <v>0</v>
      </c>
      <c r="D97" s="542"/>
      <c r="E97" s="542"/>
      <c r="F97" s="424"/>
      <c r="G97" s="431">
        <f>'[36]26th'!$F$55+'[36]26th'!$F$56</f>
        <v>0</v>
      </c>
      <c r="H97" s="431"/>
      <c r="I97" s="424">
        <f>'[36]26th'!$C$57</f>
        <v>0</v>
      </c>
      <c r="J97" s="424"/>
      <c r="K97" s="427">
        <f>'[36]26th'!$F$57</f>
        <v>0</v>
      </c>
      <c r="L97" s="427"/>
      <c r="M97" s="424">
        <f>'[36]26th'!$D$55+'[36]26th'!$D$56</f>
        <v>0</v>
      </c>
      <c r="N97" s="424"/>
      <c r="O97" s="431">
        <f>'[36]26th'!$G$55+'[36]26th'!$G$56</f>
        <v>0</v>
      </c>
      <c r="P97" s="431"/>
      <c r="Q97" s="424">
        <f>'[36]26th'!$D$57</f>
        <v>0</v>
      </c>
      <c r="R97" s="424"/>
      <c r="S97" s="586">
        <f>'[36]26th'!$G$57</f>
        <v>0</v>
      </c>
      <c r="T97" s="587"/>
      <c r="U97" s="581">
        <f>'[36]26th'!$L$55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'[37]26th'!$C$12+'[37]26th'!$C$13+'[37]26th'!$C$14</f>
        <v>0</v>
      </c>
      <c r="D102" s="462"/>
      <c r="E102" s="462"/>
      <c r="F102" s="463"/>
      <c r="G102" s="429">
        <f>'[37]26th'!$F$12+'[37]26th'!$F$13+'[37]26th'!$F$14</f>
        <v>0</v>
      </c>
      <c r="H102" s="429"/>
      <c r="I102" s="463">
        <f>'[37]26th'!$C$15+'[37]26th'!$C$16</f>
        <v>0</v>
      </c>
      <c r="J102" s="463"/>
      <c r="K102" s="425">
        <f>'[37]26th'!$F$15+'[37]26th'!$F$16</f>
        <v>0</v>
      </c>
      <c r="L102" s="425"/>
      <c r="M102" s="463">
        <f>'[37]26th'!$D$12+'[37]26th'!$D$13+'[37]26th'!$D$14</f>
        <v>0</v>
      </c>
      <c r="N102" s="463"/>
      <c r="O102" s="429">
        <f>'[37]26th'!$G$12+'[37]26th'!$G$13+'[37]26th'!$G$14</f>
        <v>0</v>
      </c>
      <c r="P102" s="429"/>
      <c r="Q102" s="602">
        <f>'[37]26th'!$D$15+'[37]26th'!$D$16</f>
        <v>0</v>
      </c>
      <c r="R102" s="603"/>
      <c r="S102" s="554">
        <f>'[37]26th'!$G$15+'[37]26th'!$G$16</f>
        <v>0</v>
      </c>
      <c r="T102" s="555"/>
      <c r="U102" s="551">
        <f>'[37]26th'!$L$12</f>
        <v>0</v>
      </c>
      <c r="V102" s="584"/>
      <c r="W102" s="606" t="str">
        <f>'[37]26th'!$M$12</f>
        <v>No Service</v>
      </c>
      <c r="X102" s="575"/>
      <c r="Y102" s="249"/>
      <c r="Z102" s="12"/>
      <c r="AA102" s="12"/>
      <c r="AB102" s="12"/>
      <c r="AC102" s="12"/>
      <c r="AD102" s="12"/>
      <c r="AE102" s="12"/>
      <c r="AF102" s="12"/>
      <c r="AG102" s="12"/>
      <c r="AH102" s="12"/>
      <c r="AI102" s="12"/>
    </row>
    <row r="103" spans="1:35" ht="12" customHeight="1">
      <c r="A103" s="334" t="s">
        <v>44</v>
      </c>
      <c r="B103" s="335"/>
      <c r="C103" s="539">
        <f>'[37]26th'!$C$17+'[37]26th'!$C$18+'[37]26th'!$C$19</f>
        <v>0</v>
      </c>
      <c r="D103" s="540"/>
      <c r="E103" s="540"/>
      <c r="F103" s="428"/>
      <c r="G103" s="426">
        <f>'[37]26th'!$F$17+'[37]26th'!$F$18+'[37]26th'!$F$19</f>
        <v>0</v>
      </c>
      <c r="H103" s="426"/>
      <c r="I103" s="428">
        <f>'[37]26th'!$C$20+'[37]26th'!$C$21</f>
        <v>0</v>
      </c>
      <c r="J103" s="428"/>
      <c r="K103" s="426">
        <f>'[37]26th'!$F$20+'[37]26th'!$F$21</f>
        <v>0</v>
      </c>
      <c r="L103" s="426"/>
      <c r="M103" s="428">
        <f>'[37]26th'!$D$17+'[37]26th'!$D$18+'[37]26th'!$D$19</f>
        <v>0</v>
      </c>
      <c r="N103" s="428"/>
      <c r="O103" s="426">
        <f>'[37]26th'!$G$17+'[37]26th'!$G$18+'[37]26th'!$G$19</f>
        <v>0</v>
      </c>
      <c r="P103" s="426"/>
      <c r="Q103" s="600">
        <f>'[37]26th'!$D$20+'[37]26th'!$D$21</f>
        <v>0</v>
      </c>
      <c r="R103" s="601"/>
      <c r="S103" s="556">
        <f>'[37]26th'!$G$20+'[37]26th'!$G$21</f>
        <v>0</v>
      </c>
      <c r="T103" s="557"/>
      <c r="U103" s="543">
        <f>'[37]26th'!$L$17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'[37]26th'!$C$22+'[37]26th'!$C$23+'[37]26th'!$C$24</f>
        <v>0</v>
      </c>
      <c r="D104" s="540"/>
      <c r="E104" s="540"/>
      <c r="F104" s="428"/>
      <c r="G104" s="430">
        <f>'[37]26th'!$F$22+'[37]26th'!$F$23+'[37]26th'!$F$24</f>
        <v>0</v>
      </c>
      <c r="H104" s="430"/>
      <c r="I104" s="428">
        <f>'[37]26th'!$C$25</f>
        <v>0</v>
      </c>
      <c r="J104" s="428"/>
      <c r="K104" s="426">
        <f>'[37]26th'!$F$25</f>
        <v>0</v>
      </c>
      <c r="L104" s="426"/>
      <c r="M104" s="428">
        <f>'[37]26th'!$D$22+'[37]26th'!$D$23+'[37]26th'!$D$24</f>
        <v>0</v>
      </c>
      <c r="N104" s="428"/>
      <c r="O104" s="430">
        <f>'[37]26th'!$G$22+'[37]26th'!$G$23+'[37]26th'!$G$24</f>
        <v>0</v>
      </c>
      <c r="P104" s="430"/>
      <c r="Q104" s="600">
        <f>'[37]26th'!$D$25</f>
        <v>0</v>
      </c>
      <c r="R104" s="601"/>
      <c r="S104" s="556">
        <f>'[37]26th'!$G$25</f>
        <v>0</v>
      </c>
      <c r="T104" s="557"/>
      <c r="U104" s="543">
        <f>'[37]26th'!$L$22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'[37]26th'!$C$28+'[37]26th'!$C$29+'[37]26th'!$C$30</f>
        <v>0</v>
      </c>
      <c r="D105" s="542"/>
      <c r="E105" s="542"/>
      <c r="F105" s="424"/>
      <c r="G105" s="431">
        <f>'[37]26th'!$F$28+'[37]26th'!$F$29+'[37]26th'!$F$30</f>
        <v>0</v>
      </c>
      <c r="H105" s="431"/>
      <c r="I105" s="424">
        <f>'[37]26th'!$C$31</f>
        <v>0</v>
      </c>
      <c r="J105" s="424"/>
      <c r="K105" s="427">
        <f>'[37]26th'!$F$31</f>
        <v>0</v>
      </c>
      <c r="L105" s="427"/>
      <c r="M105" s="424">
        <f>'[37]26th'!$D$28+'[37]26th'!$D$29+'[37]26th'!$D$30</f>
        <v>0</v>
      </c>
      <c r="N105" s="424"/>
      <c r="O105" s="431">
        <f>'[37]26th'!$G$28+'[37]26th'!$G$29+'[37]26th'!$G$30</f>
        <v>0</v>
      </c>
      <c r="P105" s="431"/>
      <c r="Q105" s="598">
        <f>'[37]26th'!$D$31</f>
        <v>0</v>
      </c>
      <c r="R105" s="599"/>
      <c r="S105" s="586">
        <f>'[37]26th'!$G$31</f>
        <v>0</v>
      </c>
      <c r="T105" s="587"/>
      <c r="U105" s="581">
        <f>'[37]26th'!$L$28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'[38]26th'!D12</f>
        <v>3</v>
      </c>
      <c r="I111" s="107">
        <f>'[38]26th'!G12</f>
        <v>0</v>
      </c>
      <c r="J111" s="42">
        <f>'[38]26th'!D12+'[38]26th'!$E$12</f>
        <v>7</v>
      </c>
      <c r="K111" s="107">
        <f>'[38]26th'!G12+'[38]26th'!$H$12</f>
        <v>0</v>
      </c>
      <c r="L111" s="422">
        <f>'[38]26th'!M12</f>
        <v>0</v>
      </c>
      <c r="M111" s="423"/>
      <c r="N111" s="111">
        <f>'[38]26th'!E12</f>
        <v>4</v>
      </c>
      <c r="O111" s="108">
        <f>'[38]26th'!H12</f>
        <v>0</v>
      </c>
      <c r="P111" s="276">
        <f>'[38]26th'!F12</f>
        <v>2</v>
      </c>
      <c r="Q111" s="108">
        <f>'[38]26th'!I12</f>
        <v>0</v>
      </c>
      <c r="R111" s="422">
        <f>'[38]26th'!N12</f>
        <v>0</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'[38]26th'!D13</f>
        <v>0</v>
      </c>
      <c r="I112" s="27">
        <f>'[38]26th'!G13</f>
        <v>0</v>
      </c>
      <c r="J112" s="28">
        <f>'[38]26th'!D13</f>
        <v>0</v>
      </c>
      <c r="K112" s="27">
        <f>'[38]26th'!G13+'[38]26th'!$H$13</f>
        <v>0</v>
      </c>
      <c r="L112" s="379"/>
      <c r="M112" s="380"/>
      <c r="N112" s="112">
        <f>'[38]26th'!E13</f>
        <v>0</v>
      </c>
      <c r="O112" s="33">
        <f>'[38]26th'!H13</f>
        <v>0</v>
      </c>
      <c r="P112" s="271">
        <f>'[38]26th'!F13</f>
        <v>0</v>
      </c>
      <c r="Q112" s="34">
        <f>'[38]26th'!I13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'[38]26th'!D14</f>
        <v>0</v>
      </c>
      <c r="I113" s="29">
        <f>'[38]26th'!G14</f>
        <v>0</v>
      </c>
      <c r="J113" s="28">
        <f>'[38]26th'!D14+'[38]26th'!$E$14</f>
        <v>0</v>
      </c>
      <c r="K113" s="29">
        <f>'[38]26th'!G14+'[38]26th'!$H$14</f>
        <v>0</v>
      </c>
      <c r="L113" s="379"/>
      <c r="M113" s="380"/>
      <c r="N113" s="112">
        <f>'[38]26th'!E14</f>
        <v>0</v>
      </c>
      <c r="O113" s="34">
        <f>'[38]26th'!H14</f>
        <v>0</v>
      </c>
      <c r="P113" s="271">
        <f>'[38]26th'!F14</f>
        <v>0</v>
      </c>
      <c r="Q113" s="34">
        <f>'[38]26th'!I14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'[38]26th'!D15</f>
        <v>0</v>
      </c>
      <c r="I114" s="29">
        <f>'[38]26th'!G15</f>
        <v>0</v>
      </c>
      <c r="J114" s="28">
        <f>'[38]26th'!D15</f>
        <v>0</v>
      </c>
      <c r="K114" s="29">
        <f>'[38]26th'!G15+'[38]26th'!$H$15</f>
        <v>0</v>
      </c>
      <c r="L114" s="379"/>
      <c r="M114" s="380"/>
      <c r="N114" s="112">
        <f>'[38]26th'!E15</f>
        <v>0</v>
      </c>
      <c r="O114" s="34">
        <f>'[38]26th'!H15</f>
        <v>0</v>
      </c>
      <c r="P114" s="271">
        <f>'[38]26th'!F15</f>
        <v>0</v>
      </c>
      <c r="Q114" s="34">
        <f>'[38]26th'!I15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'[38]26th'!D16</f>
        <v>2</v>
      </c>
      <c r="I115" s="29">
        <f>'[38]26th'!G16</f>
        <v>0</v>
      </c>
      <c r="J115" s="28">
        <f>'[38]26th'!D16</f>
        <v>2</v>
      </c>
      <c r="K115" s="29">
        <f>'[38]26th'!G16+'[38]26th'!$H$16</f>
        <v>0</v>
      </c>
      <c r="L115" s="379">
        <f>'[38]26th'!M16</f>
        <v>0</v>
      </c>
      <c r="M115" s="380"/>
      <c r="N115" s="112">
        <f>'[38]26th'!E16</f>
        <v>0</v>
      </c>
      <c r="O115" s="34">
        <f>'[38]26th'!H16</f>
        <v>0</v>
      </c>
      <c r="P115" s="271">
        <f>'[38]26th'!F16</f>
        <v>0</v>
      </c>
      <c r="Q115" s="34">
        <f>'[38]26th'!I16</f>
        <v>0</v>
      </c>
      <c r="R115" s="379">
        <f>'[38]26th'!N16</f>
        <v>0</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'[38]26th'!D17</f>
        <v>0</v>
      </c>
      <c r="I116" s="27">
        <f>'[38]26th'!G17</f>
        <v>0</v>
      </c>
      <c r="J116" s="28">
        <f>'[38]26th'!D17</f>
        <v>0</v>
      </c>
      <c r="K116" s="27">
        <f>'[38]26th'!G17+'[38]26th'!$H$17</f>
        <v>0</v>
      </c>
      <c r="L116" s="379"/>
      <c r="M116" s="380"/>
      <c r="N116" s="112">
        <f>'[38]26th'!E17</f>
        <v>0</v>
      </c>
      <c r="O116" s="33">
        <f>'[38]26th'!H17</f>
        <v>0</v>
      </c>
      <c r="P116" s="271">
        <f>'[38]26th'!F17</f>
        <v>0</v>
      </c>
      <c r="Q116" s="34">
        <f>'[38]26th'!I17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'[38]26th'!D18</f>
        <v>1</v>
      </c>
      <c r="I117" s="29">
        <f>'[38]26th'!G18</f>
        <v>0</v>
      </c>
      <c r="J117" s="28">
        <f>'[38]26th'!D18</f>
        <v>1</v>
      </c>
      <c r="K117" s="29">
        <f>'[38]26th'!G18+'[38]26th'!$H$18</f>
        <v>0</v>
      </c>
      <c r="L117" s="379"/>
      <c r="M117" s="380"/>
      <c r="N117" s="112">
        <f>'[38]26th'!E18</f>
        <v>0</v>
      </c>
      <c r="O117" s="34">
        <f>'[38]26th'!H18</f>
        <v>0</v>
      </c>
      <c r="P117" s="271">
        <f>'[38]26th'!F18</f>
        <v>0</v>
      </c>
      <c r="Q117" s="34">
        <f>'[38]26th'!I18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'[38]26th'!D19</f>
        <v>0</v>
      </c>
      <c r="I118" s="29">
        <f>'[38]26th'!G19</f>
        <v>0</v>
      </c>
      <c r="J118" s="28">
        <f>'[38]26th'!D19</f>
        <v>0</v>
      </c>
      <c r="K118" s="29">
        <f>'[38]26th'!G19+'[38]26th'!$H$19</f>
        <v>0</v>
      </c>
      <c r="L118" s="379"/>
      <c r="M118" s="380"/>
      <c r="N118" s="112">
        <f>'[38]26th'!E19</f>
        <v>0</v>
      </c>
      <c r="O118" s="34">
        <f>'[38]26th'!H19</f>
        <v>0</v>
      </c>
      <c r="P118" s="271">
        <f>'[38]26th'!F19</f>
        <v>0</v>
      </c>
      <c r="Q118" s="34">
        <f>'[38]26th'!I19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'[38]26th'!D20</f>
        <v>1</v>
      </c>
      <c r="I119" s="29">
        <f>'[38]26th'!G20</f>
        <v>0</v>
      </c>
      <c r="J119" s="28">
        <f>'[38]26th'!D20+'[38]26th'!$E$20</f>
        <v>2</v>
      </c>
      <c r="K119" s="29">
        <f>'[38]26th'!G20+'[38]26th'!$H$20</f>
        <v>0</v>
      </c>
      <c r="L119" s="379">
        <f>'[38]26th'!M20</f>
        <v>0</v>
      </c>
      <c r="M119" s="380"/>
      <c r="N119" s="112">
        <f>'[38]26th'!E20</f>
        <v>1</v>
      </c>
      <c r="O119" s="34">
        <f>'[38]26th'!H20</f>
        <v>0</v>
      </c>
      <c r="P119" s="271">
        <f>'[38]26th'!F20</f>
        <v>0</v>
      </c>
      <c r="Q119" s="34">
        <f>'[38]26th'!I20</f>
        <v>0</v>
      </c>
      <c r="R119" s="379">
        <f>'[38]26th'!N20</f>
        <v>0</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'[38]26th'!D21</f>
        <v>0</v>
      </c>
      <c r="I120" s="27">
        <f>'[38]26th'!G21</f>
        <v>0</v>
      </c>
      <c r="J120" s="28">
        <f>'[38]26th'!D21</f>
        <v>0</v>
      </c>
      <c r="K120" s="27">
        <f>'[38]26th'!G21+'[38]26th'!$H$21</f>
        <v>0</v>
      </c>
      <c r="L120" s="379"/>
      <c r="M120" s="380"/>
      <c r="N120" s="112">
        <f>'[38]26th'!E21</f>
        <v>0</v>
      </c>
      <c r="O120" s="33">
        <f>'[38]26th'!H21</f>
        <v>0</v>
      </c>
      <c r="P120" s="271">
        <f>'[38]26th'!F21</f>
        <v>0</v>
      </c>
      <c r="Q120" s="34">
        <f>'[38]26th'!I21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'[38]26th'!D22</f>
        <v>0</v>
      </c>
      <c r="I121" s="29">
        <f>'[38]26th'!G22</f>
        <v>0</v>
      </c>
      <c r="J121" s="28">
        <f>'[38]26th'!D22</f>
        <v>0</v>
      </c>
      <c r="K121" s="29">
        <f>'[38]26th'!G22+'[38]26th'!$H$22</f>
        <v>0</v>
      </c>
      <c r="L121" s="379"/>
      <c r="M121" s="380"/>
      <c r="N121" s="112">
        <f>'[38]26th'!E22</f>
        <v>0</v>
      </c>
      <c r="O121" s="34">
        <f>'[38]26th'!H22</f>
        <v>0</v>
      </c>
      <c r="P121" s="271">
        <f>'[38]26th'!F22</f>
        <v>0</v>
      </c>
      <c r="Q121" s="34">
        <f>'[38]26th'!I22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'[38]26th'!D24</f>
        <v>0</v>
      </c>
      <c r="I122" s="29">
        <f>'[38]26th'!G24</f>
        <v>0</v>
      </c>
      <c r="J122" s="28">
        <f>'[38]26th'!D24</f>
        <v>0</v>
      </c>
      <c r="K122" s="29">
        <f>'[38]26th'!G24+'[38]26th'!$H$24</f>
        <v>0</v>
      </c>
      <c r="L122" s="379">
        <f>'[38]26th'!M24</f>
        <v>0</v>
      </c>
      <c r="M122" s="380"/>
      <c r="N122" s="112">
        <f>'[38]26th'!E24</f>
        <v>0</v>
      </c>
      <c r="O122" s="34">
        <f>'[38]26th'!H24</f>
        <v>0</v>
      </c>
      <c r="P122" s="271">
        <f>'[38]26th'!F24</f>
        <v>0</v>
      </c>
      <c r="Q122" s="34">
        <f>'[38]26th'!I24</f>
        <v>0</v>
      </c>
      <c r="R122" s="379">
        <f>'[38]26th'!N24</f>
        <v>0</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'[38]26th'!D25</f>
        <v>0</v>
      </c>
      <c r="I123" s="27">
        <f>'[38]26th'!G25</f>
        <v>0</v>
      </c>
      <c r="J123" s="28">
        <f>'[38]26th'!D25</f>
        <v>0</v>
      </c>
      <c r="K123" s="27">
        <f>'[38]26th'!G25+'[38]26th'!$H$25</f>
        <v>0</v>
      </c>
      <c r="L123" s="379"/>
      <c r="M123" s="380"/>
      <c r="N123" s="112">
        <f>'[38]26th'!E25</f>
        <v>0</v>
      </c>
      <c r="O123" s="33">
        <f>'[38]26th'!H25</f>
        <v>0</v>
      </c>
      <c r="P123" s="271">
        <f>'[38]26th'!F25</f>
        <v>0</v>
      </c>
      <c r="Q123" s="34">
        <f>'[38]26th'!I25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'[38]26th'!D26</f>
        <v>0</v>
      </c>
      <c r="I124" s="29">
        <f>'[38]26th'!G26</f>
        <v>0</v>
      </c>
      <c r="J124" s="28">
        <f>'[38]26th'!D26</f>
        <v>0</v>
      </c>
      <c r="K124" s="29">
        <f>'[38]26th'!G26+'[38]26th'!$H$26</f>
        <v>0</v>
      </c>
      <c r="L124" s="379"/>
      <c r="M124" s="380"/>
      <c r="N124" s="112">
        <f>'[38]26th'!E26</f>
        <v>0</v>
      </c>
      <c r="O124" s="34">
        <f>'[38]26th'!H26</f>
        <v>0</v>
      </c>
      <c r="P124" s="271">
        <f>'[38]26th'!F26</f>
        <v>0</v>
      </c>
      <c r="Q124" s="34">
        <f>'[38]26th'!I26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'[38]26th'!D27</f>
        <v>0</v>
      </c>
      <c r="I125" s="31">
        <f>'[38]26th'!G27</f>
        <v>0</v>
      </c>
      <c r="J125" s="32">
        <f>'[38]26th'!D27</f>
        <v>0</v>
      </c>
      <c r="K125" s="31">
        <f>'[38]26th'!G27+'[38]26th'!$H$27</f>
        <v>0</v>
      </c>
      <c r="L125" s="533"/>
      <c r="M125" s="534"/>
      <c r="N125" s="113">
        <f>'[38]26th'!E27</f>
        <v>0</v>
      </c>
      <c r="O125" s="35">
        <f>'[38]26th'!H27</f>
        <v>0</v>
      </c>
      <c r="P125" s="272">
        <f>'[38]26th'!F27</f>
        <v>0</v>
      </c>
      <c r="Q125" s="35">
        <f>'[38]26th'!I27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3089" priority="517" stopIfTrue="1" operator="containsText" text="G">
      <formula>NOT(ISERROR(SEARCH("G",L27)))</formula>
    </cfRule>
    <cfRule type="containsText" dxfId="3088" priority="518" stopIfTrue="1" operator="containsText" text="A">
      <formula>NOT(ISERROR(SEARCH("A",L27)))</formula>
    </cfRule>
    <cfRule type="containsText" dxfId="3087" priority="519" stopIfTrue="1" operator="containsText" text="R">
      <formula>NOT(ISERROR(SEARCH("R",L27)))</formula>
    </cfRule>
  </conditionalFormatting>
  <conditionalFormatting sqref="R111 R115 R119 R122 L111 L115 L119 L122">
    <cfRule type="containsText" dxfId="3086" priority="516" stopIfTrue="1" operator="containsText" text="No Service">
      <formula>NOT(ISERROR(SEARCH("No Service",L111)))</formula>
    </cfRule>
  </conditionalFormatting>
  <conditionalFormatting sqref="W102 U102:U105 W89 U89:U97">
    <cfRule type="containsText" dxfId="3085" priority="511" stopIfTrue="1" operator="containsText" text="On Call">
      <formula>NOT(ISERROR(SEARCH("On Call",U89)))</formula>
    </cfRule>
    <cfRule type="containsText" dxfId="3084" priority="512" stopIfTrue="1" operator="containsText" text="No Service">
      <formula>NOT(ISERROR(SEARCH("No Service",U89)))</formula>
    </cfRule>
    <cfRule type="containsText" dxfId="3083" priority="513" stopIfTrue="1" operator="containsText" text="G">
      <formula>NOT(ISERROR(SEARCH("G",U89)))</formula>
    </cfRule>
    <cfRule type="containsText" dxfId="3082" priority="514" stopIfTrue="1" operator="containsText" text="A">
      <formula>NOT(ISERROR(SEARCH("A",U89)))</formula>
    </cfRule>
    <cfRule type="containsText" dxfId="3081" priority="515" stopIfTrue="1" operator="containsText" text="R">
      <formula>NOT(ISERROR(SEARCH("R",U89)))</formula>
    </cfRule>
  </conditionalFormatting>
  <conditionalFormatting sqref="J27">
    <cfRule type="cellIs" dxfId="3080" priority="510" operator="greaterThan">
      <formula>$I$27</formula>
    </cfRule>
  </conditionalFormatting>
  <conditionalFormatting sqref="J28">
    <cfRule type="cellIs" dxfId="3079" priority="509" operator="greaterThan">
      <formula>$I$28</formula>
    </cfRule>
  </conditionalFormatting>
  <conditionalFormatting sqref="J29">
    <cfRule type="cellIs" dxfId="3078" priority="508" operator="greaterThan">
      <formula>$I$29</formula>
    </cfRule>
  </conditionalFormatting>
  <conditionalFormatting sqref="J40">
    <cfRule type="cellIs" dxfId="3077" priority="507" operator="greaterThan">
      <formula>$I$40</formula>
    </cfRule>
  </conditionalFormatting>
  <conditionalFormatting sqref="J41">
    <cfRule type="cellIs" dxfId="3076" priority="506" operator="greaterThan">
      <formula>$I$41</formula>
    </cfRule>
  </conditionalFormatting>
  <conditionalFormatting sqref="J42">
    <cfRule type="cellIs" dxfId="3075" priority="505" operator="greaterThan">
      <formula>$I$42</formula>
    </cfRule>
  </conditionalFormatting>
  <conditionalFormatting sqref="J30">
    <cfRule type="cellIs" dxfId="3074" priority="504" operator="greaterThan">
      <formula>$I$30</formula>
    </cfRule>
  </conditionalFormatting>
  <conditionalFormatting sqref="J31">
    <cfRule type="cellIs" dxfId="3073" priority="503" operator="greaterThan">
      <formula>$I$31</formula>
    </cfRule>
  </conditionalFormatting>
  <conditionalFormatting sqref="J32">
    <cfRule type="cellIs" dxfId="3072" priority="502" operator="greaterThan">
      <formula>$I$32</formula>
    </cfRule>
  </conditionalFormatting>
  <conditionalFormatting sqref="J33">
    <cfRule type="cellIs" dxfId="3071" priority="501" operator="greaterThan">
      <formula>$I$33</formula>
    </cfRule>
  </conditionalFormatting>
  <conditionalFormatting sqref="J34">
    <cfRule type="cellIs" dxfId="3070" priority="500" operator="greaterThan">
      <formula>$I$34</formula>
    </cfRule>
  </conditionalFormatting>
  <conditionalFormatting sqref="J35">
    <cfRule type="cellIs" dxfId="3069" priority="499" operator="greaterThan">
      <formula>$I$35</formula>
    </cfRule>
  </conditionalFormatting>
  <conditionalFormatting sqref="J45">
    <cfRule type="cellIs" dxfId="3068" priority="498" operator="greaterThan">
      <formula>$I$45</formula>
    </cfRule>
  </conditionalFormatting>
  <conditionalFormatting sqref="J43">
    <cfRule type="cellIs" dxfId="3067" priority="497" operator="greaterThan">
      <formula>$I$43</formula>
    </cfRule>
  </conditionalFormatting>
  <conditionalFormatting sqref="J44">
    <cfRule type="cellIs" dxfId="3066" priority="496" operator="greaterThan">
      <formula>$I$44</formula>
    </cfRule>
  </conditionalFormatting>
  <conditionalFormatting sqref="J48">
    <cfRule type="cellIs" dxfId="3065" priority="495" operator="greaterThan">
      <formula>$I$48</formula>
    </cfRule>
  </conditionalFormatting>
  <conditionalFormatting sqref="J49">
    <cfRule type="cellIs" dxfId="3064" priority="494" operator="greaterThan">
      <formula>$I$49</formula>
    </cfRule>
  </conditionalFormatting>
  <conditionalFormatting sqref="J46">
    <cfRule type="cellIs" dxfId="3063" priority="493" operator="greaterThan">
      <formula>$I$46</formula>
    </cfRule>
  </conditionalFormatting>
  <conditionalFormatting sqref="J47">
    <cfRule type="cellIs" dxfId="3062" priority="492" operator="greaterThan">
      <formula>$I$47</formula>
    </cfRule>
  </conditionalFormatting>
  <conditionalFormatting sqref="J50">
    <cfRule type="cellIs" dxfId="3061" priority="491" operator="greaterThan">
      <formula>I50</formula>
    </cfRule>
  </conditionalFormatting>
  <conditionalFormatting sqref="J57">
    <cfRule type="cellIs" dxfId="3060" priority="490" operator="greaterThan">
      <formula>$I$57</formula>
    </cfRule>
  </conditionalFormatting>
  <conditionalFormatting sqref="J58">
    <cfRule type="cellIs" dxfId="3059" priority="489" operator="greaterThan">
      <formula>$I$58</formula>
    </cfRule>
  </conditionalFormatting>
  <conditionalFormatting sqref="J62">
    <cfRule type="cellIs" dxfId="3058" priority="488" operator="greaterThan">
      <formula>$I$62</formula>
    </cfRule>
  </conditionalFormatting>
  <conditionalFormatting sqref="J60">
    <cfRule type="cellIs" dxfId="3057" priority="487" operator="greaterThan">
      <formula>$I$60</formula>
    </cfRule>
  </conditionalFormatting>
  <conditionalFormatting sqref="J63">
    <cfRule type="cellIs" dxfId="3056" priority="486" operator="greaterThan">
      <formula>$I$63</formula>
    </cfRule>
  </conditionalFormatting>
  <conditionalFormatting sqref="J59">
    <cfRule type="cellIs" dxfId="3055" priority="485" operator="greaterThan">
      <formula>$I$59</formula>
    </cfRule>
  </conditionalFormatting>
  <conditionalFormatting sqref="J64">
    <cfRule type="cellIs" dxfId="3054" priority="484" operator="greaterThan">
      <formula>$I$64</formula>
    </cfRule>
  </conditionalFormatting>
  <conditionalFormatting sqref="J71">
    <cfRule type="cellIs" dxfId="3053" priority="483" operator="greaterThan">
      <formula>$I$71</formula>
    </cfRule>
  </conditionalFormatting>
  <conditionalFormatting sqref="J73">
    <cfRule type="cellIs" dxfId="3052" priority="482" operator="greaterThan">
      <formula>$I$73</formula>
    </cfRule>
  </conditionalFormatting>
  <conditionalFormatting sqref="J72">
    <cfRule type="cellIs" dxfId="3051" priority="481" operator="greaterThan">
      <formula>$I$72</formula>
    </cfRule>
  </conditionalFormatting>
  <conditionalFormatting sqref="J74">
    <cfRule type="cellIs" dxfId="3050" priority="480" operator="greaterThan">
      <formula>$I$74</formula>
    </cfRule>
  </conditionalFormatting>
  <conditionalFormatting sqref="J75">
    <cfRule type="cellIs" dxfId="3049" priority="479" operator="greaterThan">
      <formula>$I$75</formula>
    </cfRule>
  </conditionalFormatting>
  <conditionalFormatting sqref="J70">
    <cfRule type="cellIs" dxfId="3048" priority="478" operator="greaterThan">
      <formula>$I$70</formula>
    </cfRule>
  </conditionalFormatting>
  <conditionalFormatting sqref="J76">
    <cfRule type="cellIs" dxfId="3047" priority="477" operator="greaterThan">
      <formula>$I$76</formula>
    </cfRule>
  </conditionalFormatting>
  <conditionalFormatting sqref="J77">
    <cfRule type="cellIs" dxfId="3046" priority="476" operator="greaterThan">
      <formula>$I$77</formula>
    </cfRule>
  </conditionalFormatting>
  <conditionalFormatting sqref="J78">
    <cfRule type="cellIs" dxfId="3045" priority="475" operator="greaterThan">
      <formula>$I$78</formula>
    </cfRule>
  </conditionalFormatting>
  <conditionalFormatting sqref="J79">
    <cfRule type="cellIs" dxfId="3044" priority="474" operator="greaterThan">
      <formula>$I$79</formula>
    </cfRule>
  </conditionalFormatting>
  <conditionalFormatting sqref="J80">
    <cfRule type="cellIs" dxfId="3043" priority="473" operator="greaterThan">
      <formula>I80</formula>
    </cfRule>
  </conditionalFormatting>
  <conditionalFormatting sqref="L27">
    <cfRule type="cellIs" dxfId="3042" priority="472" operator="greaterThan">
      <formula>$K$27</formula>
    </cfRule>
  </conditionalFormatting>
  <conditionalFormatting sqref="L28">
    <cfRule type="cellIs" dxfId="3041" priority="471" operator="greaterThan">
      <formula>$K$28</formula>
    </cfRule>
  </conditionalFormatting>
  <conditionalFormatting sqref="L29">
    <cfRule type="cellIs" dxfId="3040" priority="470" operator="greaterThan">
      <formula>$K$29</formula>
    </cfRule>
  </conditionalFormatting>
  <conditionalFormatting sqref="L40">
    <cfRule type="cellIs" dxfId="3039" priority="469" operator="greaterThan">
      <formula>$K$40</formula>
    </cfRule>
  </conditionalFormatting>
  <conditionalFormatting sqref="L41">
    <cfRule type="cellIs" dxfId="3038" priority="468" operator="greaterThan">
      <formula>$K$41</formula>
    </cfRule>
  </conditionalFormatting>
  <conditionalFormatting sqref="L42">
    <cfRule type="cellIs" dxfId="3037" priority="467" operator="greaterThan">
      <formula>$K$42</formula>
    </cfRule>
  </conditionalFormatting>
  <conditionalFormatting sqref="L30">
    <cfRule type="cellIs" dxfId="3036" priority="466" operator="greaterThan">
      <formula>$K$30</formula>
    </cfRule>
  </conditionalFormatting>
  <conditionalFormatting sqref="L31">
    <cfRule type="cellIs" dxfId="3035" priority="465" operator="greaterThan">
      <formula>$K$31</formula>
    </cfRule>
  </conditionalFormatting>
  <conditionalFormatting sqref="Z27">
    <cfRule type="cellIs" dxfId="3034" priority="464" operator="greaterThan">
      <formula>$Y$27</formula>
    </cfRule>
  </conditionalFormatting>
  <conditionalFormatting sqref="Z28">
    <cfRule type="cellIs" dxfId="3033" priority="463" operator="greaterThan">
      <formula>$Y$28</formula>
    </cfRule>
  </conditionalFormatting>
  <conditionalFormatting sqref="Z29">
    <cfRule type="cellIs" dxfId="3032" priority="462" operator="greaterThan">
      <formula>$Y$29</formula>
    </cfRule>
  </conditionalFormatting>
  <conditionalFormatting sqref="Z40">
    <cfRule type="cellIs" dxfId="3031" priority="461" operator="greaterThan">
      <formula>$Y$40</formula>
    </cfRule>
  </conditionalFormatting>
  <conditionalFormatting sqref="Z41">
    <cfRule type="cellIs" dxfId="3030" priority="460" operator="greaterThan">
      <formula>$Y$41</formula>
    </cfRule>
  </conditionalFormatting>
  <conditionalFormatting sqref="Z42">
    <cfRule type="cellIs" dxfId="3029" priority="459" operator="greaterThan">
      <formula>$Y$42</formula>
    </cfRule>
  </conditionalFormatting>
  <conditionalFormatting sqref="Z30">
    <cfRule type="cellIs" dxfId="3028" priority="458" operator="greaterThan">
      <formula>$Y$30</formula>
    </cfRule>
  </conditionalFormatting>
  <conditionalFormatting sqref="Z31">
    <cfRule type="cellIs" dxfId="3027" priority="457" operator="greaterThan">
      <formula>$Y$31</formula>
    </cfRule>
  </conditionalFormatting>
  <conditionalFormatting sqref="AB27">
    <cfRule type="cellIs" dxfId="3026" priority="456" operator="greaterThan">
      <formula>$AA$27</formula>
    </cfRule>
  </conditionalFormatting>
  <conditionalFormatting sqref="AB28">
    <cfRule type="cellIs" dxfId="3025" priority="455" operator="greaterThan">
      <formula>$AA$28</formula>
    </cfRule>
  </conditionalFormatting>
  <conditionalFormatting sqref="AB29">
    <cfRule type="cellIs" dxfId="3024" priority="454" operator="greaterThan">
      <formula>$AA$29</formula>
    </cfRule>
  </conditionalFormatting>
  <conditionalFormatting sqref="AB40">
    <cfRule type="cellIs" dxfId="3023" priority="453" operator="greaterThan">
      <formula>$AA$40</formula>
    </cfRule>
  </conditionalFormatting>
  <conditionalFormatting sqref="AB41">
    <cfRule type="cellIs" dxfId="3022" priority="452" operator="greaterThan">
      <formula>$AA$41</formula>
    </cfRule>
  </conditionalFormatting>
  <conditionalFormatting sqref="AB42">
    <cfRule type="cellIs" dxfId="3021" priority="451" operator="greaterThan">
      <formula>$AA$42</formula>
    </cfRule>
  </conditionalFormatting>
  <conditionalFormatting sqref="AB30">
    <cfRule type="cellIs" dxfId="3020" priority="450" operator="greaterThan">
      <formula>$AA$30</formula>
    </cfRule>
  </conditionalFormatting>
  <conditionalFormatting sqref="AB31">
    <cfRule type="cellIs" dxfId="3019" priority="449" operator="greaterThan">
      <formula>$AA$31</formula>
    </cfRule>
  </conditionalFormatting>
  <conditionalFormatting sqref="L32">
    <cfRule type="cellIs" dxfId="3018" priority="448" operator="greaterThan">
      <formula>$K$32</formula>
    </cfRule>
  </conditionalFormatting>
  <conditionalFormatting sqref="L33">
    <cfRule type="cellIs" dxfId="3017" priority="447" operator="greaterThan">
      <formula>$K$33</formula>
    </cfRule>
  </conditionalFormatting>
  <conditionalFormatting sqref="L34">
    <cfRule type="cellIs" dxfId="3016" priority="446" operator="greaterThan">
      <formula>$K$34</formula>
    </cfRule>
  </conditionalFormatting>
  <conditionalFormatting sqref="L35">
    <cfRule type="cellIs" dxfId="3015" priority="445" operator="greaterThan">
      <formula>$K$35</formula>
    </cfRule>
  </conditionalFormatting>
  <conditionalFormatting sqref="L45">
    <cfRule type="cellIs" dxfId="3014" priority="444" operator="greaterThan">
      <formula>$K$45</formula>
    </cfRule>
  </conditionalFormatting>
  <conditionalFormatting sqref="L43">
    <cfRule type="cellIs" dxfId="3013" priority="443" operator="greaterThan">
      <formula>$K$43</formula>
    </cfRule>
  </conditionalFormatting>
  <conditionalFormatting sqref="L44">
    <cfRule type="cellIs" dxfId="3012" priority="442" operator="greaterThan">
      <formula>$K$44</formula>
    </cfRule>
  </conditionalFormatting>
  <conditionalFormatting sqref="L48">
    <cfRule type="cellIs" dxfId="3011" priority="441" operator="greaterThan">
      <formula>$K$48</formula>
    </cfRule>
  </conditionalFormatting>
  <conditionalFormatting sqref="L49">
    <cfRule type="cellIs" dxfId="3010" priority="440" operator="greaterThan">
      <formula>$K$49</formula>
    </cfRule>
  </conditionalFormatting>
  <conditionalFormatting sqref="L46">
    <cfRule type="cellIs" dxfId="3009" priority="439" operator="greaterThan">
      <formula>$K$46</formula>
    </cfRule>
  </conditionalFormatting>
  <conditionalFormatting sqref="L47">
    <cfRule type="cellIs" dxfId="3008" priority="438" operator="greaterThan">
      <formula>$K$47</formula>
    </cfRule>
  </conditionalFormatting>
  <conditionalFormatting sqref="L50">
    <cfRule type="cellIs" dxfId="3007" priority="437" operator="greaterThan">
      <formula>$K$50</formula>
    </cfRule>
  </conditionalFormatting>
  <conditionalFormatting sqref="Z32">
    <cfRule type="cellIs" dxfId="3006" priority="436" operator="greaterThan">
      <formula>$Y$32</formula>
    </cfRule>
  </conditionalFormatting>
  <conditionalFormatting sqref="Z33">
    <cfRule type="cellIs" dxfId="3005" priority="435" operator="greaterThan">
      <formula>$Y$33</formula>
    </cfRule>
  </conditionalFormatting>
  <conditionalFormatting sqref="Z34">
    <cfRule type="cellIs" dxfId="3004" priority="434" operator="greaterThan">
      <formula>$Y$34</formula>
    </cfRule>
  </conditionalFormatting>
  <conditionalFormatting sqref="Z35">
    <cfRule type="cellIs" dxfId="3003" priority="433" operator="greaterThan">
      <formula>$Y$35</formula>
    </cfRule>
  </conditionalFormatting>
  <conditionalFormatting sqref="Z45">
    <cfRule type="cellIs" dxfId="3002" priority="432" operator="greaterThan">
      <formula>$Y$45</formula>
    </cfRule>
  </conditionalFormatting>
  <conditionalFormatting sqref="Z43">
    <cfRule type="cellIs" dxfId="3001" priority="431" operator="greaterThan">
      <formula>$Y$43</formula>
    </cfRule>
  </conditionalFormatting>
  <conditionalFormatting sqref="Z44">
    <cfRule type="cellIs" dxfId="3000" priority="430" operator="greaterThan">
      <formula>$Y$44</formula>
    </cfRule>
  </conditionalFormatting>
  <conditionalFormatting sqref="Z48">
    <cfRule type="cellIs" dxfId="2999" priority="429" operator="greaterThan">
      <formula>$Y$48</formula>
    </cfRule>
  </conditionalFormatting>
  <conditionalFormatting sqref="Z49">
    <cfRule type="cellIs" dxfId="2998" priority="428" operator="greaterThan">
      <formula>$Y$49</formula>
    </cfRule>
  </conditionalFormatting>
  <conditionalFormatting sqref="Z46">
    <cfRule type="cellIs" dxfId="2997" priority="427" operator="greaterThan">
      <formula>$Y$46</formula>
    </cfRule>
  </conditionalFormatting>
  <conditionalFormatting sqref="Z47">
    <cfRule type="cellIs" dxfId="2996" priority="426" operator="greaterThan">
      <formula>$Y$47</formula>
    </cfRule>
  </conditionalFormatting>
  <conditionalFormatting sqref="Z50">
    <cfRule type="cellIs" dxfId="2995" priority="425" operator="greaterThan">
      <formula>$Y$50</formula>
    </cfRule>
  </conditionalFormatting>
  <conditionalFormatting sqref="AB32">
    <cfRule type="cellIs" dxfId="2994" priority="424" operator="greaterThan">
      <formula>$AA$32</formula>
    </cfRule>
  </conditionalFormatting>
  <conditionalFormatting sqref="AB33">
    <cfRule type="cellIs" dxfId="2993" priority="423" operator="greaterThan">
      <formula>$AA$33</formula>
    </cfRule>
  </conditionalFormatting>
  <conditionalFormatting sqref="AB34">
    <cfRule type="cellIs" dxfId="2992" priority="422" operator="greaterThan">
      <formula>$AA$34</formula>
    </cfRule>
  </conditionalFormatting>
  <conditionalFormatting sqref="AB35">
    <cfRule type="cellIs" dxfId="2991" priority="421" operator="greaterThan">
      <formula>$AA$35</formula>
    </cfRule>
  </conditionalFormatting>
  <conditionalFormatting sqref="AB45">
    <cfRule type="cellIs" dxfId="2990" priority="420" operator="greaterThan">
      <formula>$AA$45</formula>
    </cfRule>
  </conditionalFormatting>
  <conditionalFormatting sqref="AB43">
    <cfRule type="cellIs" dxfId="2989" priority="419" operator="greaterThan">
      <formula>$AA$43</formula>
    </cfRule>
  </conditionalFormatting>
  <conditionalFormatting sqref="AB44">
    <cfRule type="cellIs" dxfId="2988" priority="418" operator="greaterThan">
      <formula>$AA$44</formula>
    </cfRule>
  </conditionalFormatting>
  <conditionalFormatting sqref="AB48">
    <cfRule type="cellIs" dxfId="2987" priority="417" operator="greaterThan">
      <formula>$AA$48</formula>
    </cfRule>
  </conditionalFormatting>
  <conditionalFormatting sqref="AB49">
    <cfRule type="cellIs" dxfId="2986" priority="416" operator="greaterThan">
      <formula>$AA$49</formula>
    </cfRule>
  </conditionalFormatting>
  <conditionalFormatting sqref="AB46">
    <cfRule type="cellIs" dxfId="2985" priority="415" operator="greaterThan">
      <formula>$AA$46</formula>
    </cfRule>
  </conditionalFormatting>
  <conditionalFormatting sqref="AB47">
    <cfRule type="cellIs" dxfId="2984" priority="414" operator="greaterThan">
      <formula>$AA$47</formula>
    </cfRule>
  </conditionalFormatting>
  <conditionalFormatting sqref="AB50">
    <cfRule type="cellIs" dxfId="2983" priority="413" operator="greaterThan">
      <formula>$AA$50</formula>
    </cfRule>
  </conditionalFormatting>
  <conditionalFormatting sqref="L57">
    <cfRule type="cellIs" dxfId="2982" priority="412" operator="greaterThan">
      <formula>$K$57</formula>
    </cfRule>
  </conditionalFormatting>
  <conditionalFormatting sqref="L58">
    <cfRule type="cellIs" dxfId="2981" priority="411" operator="greaterThan">
      <formula>$K$58</formula>
    </cfRule>
  </conditionalFormatting>
  <conditionalFormatting sqref="L62">
    <cfRule type="cellIs" dxfId="2980" priority="410" operator="greaterThan">
      <formula>$K$62</formula>
    </cfRule>
  </conditionalFormatting>
  <conditionalFormatting sqref="L60">
    <cfRule type="cellIs" dxfId="2979" priority="409" operator="greaterThan">
      <formula>$K$60</formula>
    </cfRule>
  </conditionalFormatting>
  <conditionalFormatting sqref="L63">
    <cfRule type="cellIs" dxfId="2978" priority="408" operator="greaterThan">
      <formula>$K$63</formula>
    </cfRule>
  </conditionalFormatting>
  <conditionalFormatting sqref="L59">
    <cfRule type="cellIs" dxfId="2977" priority="407" operator="greaterThan">
      <formula>$K$59</formula>
    </cfRule>
  </conditionalFormatting>
  <conditionalFormatting sqref="L64">
    <cfRule type="cellIs" dxfId="2976" priority="406" operator="greaterThan">
      <formula>$K$64</formula>
    </cfRule>
  </conditionalFormatting>
  <conditionalFormatting sqref="Z57">
    <cfRule type="cellIs" dxfId="2975" priority="405" operator="greaterThan">
      <formula>$Y$57</formula>
    </cfRule>
  </conditionalFormatting>
  <conditionalFormatting sqref="Z58">
    <cfRule type="cellIs" dxfId="2974" priority="404" operator="greaterThan">
      <formula>$Y$58</formula>
    </cfRule>
  </conditionalFormatting>
  <conditionalFormatting sqref="Z62">
    <cfRule type="cellIs" dxfId="2973" priority="403" operator="greaterThan">
      <formula>$Y$62</formula>
    </cfRule>
  </conditionalFormatting>
  <conditionalFormatting sqref="Z60">
    <cfRule type="cellIs" dxfId="2972" priority="402" operator="greaterThan">
      <formula>$Y$60</formula>
    </cfRule>
  </conditionalFormatting>
  <conditionalFormatting sqref="Z63">
    <cfRule type="cellIs" dxfId="2971" priority="401" operator="greaterThan">
      <formula>$Y$63</formula>
    </cfRule>
  </conditionalFormatting>
  <conditionalFormatting sqref="Z59">
    <cfRule type="cellIs" dxfId="2970" priority="400" operator="greaterThan">
      <formula>$Y$59</formula>
    </cfRule>
  </conditionalFormatting>
  <conditionalFormatting sqref="Z64">
    <cfRule type="cellIs" dxfId="2969" priority="399" operator="greaterThan">
      <formula>$Y$64</formula>
    </cfRule>
  </conditionalFormatting>
  <conditionalFormatting sqref="AB57">
    <cfRule type="cellIs" dxfId="2968" priority="398" operator="greaterThan">
      <formula>$AA$57</formula>
    </cfRule>
  </conditionalFormatting>
  <conditionalFormatting sqref="AB58">
    <cfRule type="cellIs" dxfId="2967" priority="397" operator="greaterThan">
      <formula>$AA$58</formula>
    </cfRule>
  </conditionalFormatting>
  <conditionalFormatting sqref="AB62">
    <cfRule type="cellIs" dxfId="2966" priority="396" operator="greaterThan">
      <formula>$AA$62</formula>
    </cfRule>
  </conditionalFormatting>
  <conditionalFormatting sqref="AB60">
    <cfRule type="cellIs" dxfId="2965" priority="395" operator="greaterThan">
      <formula>$AA$60</formula>
    </cfRule>
  </conditionalFormatting>
  <conditionalFormatting sqref="AB63">
    <cfRule type="cellIs" dxfId="2964" priority="394" operator="greaterThan">
      <formula>$AA$63</formula>
    </cfRule>
  </conditionalFormatting>
  <conditionalFormatting sqref="AB59">
    <cfRule type="cellIs" dxfId="2963" priority="393" operator="greaterThan">
      <formula>$AA$59</formula>
    </cfRule>
  </conditionalFormatting>
  <conditionalFormatting sqref="AB64">
    <cfRule type="cellIs" dxfId="2962" priority="392" operator="greaterThan">
      <formula>$AA$64</formula>
    </cfRule>
  </conditionalFormatting>
  <conditionalFormatting sqref="L71">
    <cfRule type="cellIs" dxfId="2961" priority="391" operator="greaterThan">
      <formula>$K$71</formula>
    </cfRule>
  </conditionalFormatting>
  <conditionalFormatting sqref="L73">
    <cfRule type="cellIs" dxfId="2960" priority="390" operator="greaterThan">
      <formula>$K$73</formula>
    </cfRule>
  </conditionalFormatting>
  <conditionalFormatting sqref="L72">
    <cfRule type="cellIs" dxfId="2959" priority="389" operator="greaterThan">
      <formula>$K$72</formula>
    </cfRule>
  </conditionalFormatting>
  <conditionalFormatting sqref="L74">
    <cfRule type="cellIs" dxfId="2958" priority="388" operator="greaterThan">
      <formula>$K$74</formula>
    </cfRule>
  </conditionalFormatting>
  <conditionalFormatting sqref="L75">
    <cfRule type="cellIs" dxfId="2957" priority="387" operator="greaterThan">
      <formula>$K$75</formula>
    </cfRule>
  </conditionalFormatting>
  <conditionalFormatting sqref="Z71">
    <cfRule type="cellIs" dxfId="2956" priority="386" operator="greaterThan">
      <formula>$Y$71</formula>
    </cfRule>
  </conditionalFormatting>
  <conditionalFormatting sqref="Z73">
    <cfRule type="cellIs" dxfId="2955" priority="385" operator="greaterThan">
      <formula>$Y$73</formula>
    </cfRule>
  </conditionalFormatting>
  <conditionalFormatting sqref="Z72">
    <cfRule type="cellIs" dxfId="2954" priority="384" operator="greaterThan">
      <formula>$Y$72</formula>
    </cfRule>
  </conditionalFormatting>
  <conditionalFormatting sqref="Z74">
    <cfRule type="cellIs" dxfId="2953" priority="383" operator="greaterThan">
      <formula>$Y$74</formula>
    </cfRule>
  </conditionalFormatting>
  <conditionalFormatting sqref="Z75">
    <cfRule type="cellIs" dxfId="2952" priority="382" operator="greaterThan">
      <formula>$Y$75</formula>
    </cfRule>
  </conditionalFormatting>
  <conditionalFormatting sqref="AB71">
    <cfRule type="cellIs" dxfId="2951" priority="381" operator="greaterThan">
      <formula>$AA$71</formula>
    </cfRule>
  </conditionalFormatting>
  <conditionalFormatting sqref="AB73">
    <cfRule type="cellIs" dxfId="2950" priority="380" operator="greaterThan">
      <formula>$AA$73</formula>
    </cfRule>
  </conditionalFormatting>
  <conditionalFormatting sqref="AB72">
    <cfRule type="cellIs" dxfId="2949" priority="379" operator="greaterThan">
      <formula>$AA$72</formula>
    </cfRule>
  </conditionalFormatting>
  <conditionalFormatting sqref="AB74">
    <cfRule type="cellIs" dxfId="2948" priority="378" operator="greaterThan">
      <formula>$AA$74</formula>
    </cfRule>
  </conditionalFormatting>
  <conditionalFormatting sqref="AB75">
    <cfRule type="cellIs" dxfId="2947" priority="377" operator="greaterThan">
      <formula>$AA$75</formula>
    </cfRule>
  </conditionalFormatting>
  <conditionalFormatting sqref="L70">
    <cfRule type="cellIs" dxfId="2946" priority="376" operator="greaterThan">
      <formula>$K$70</formula>
    </cfRule>
  </conditionalFormatting>
  <conditionalFormatting sqref="Z70">
    <cfRule type="cellIs" dxfId="2945" priority="375" operator="greaterThan">
      <formula>$Y$70</formula>
    </cfRule>
  </conditionalFormatting>
  <conditionalFormatting sqref="AB70">
    <cfRule type="cellIs" dxfId="2944" priority="374" operator="greaterThan">
      <formula>$AA$70</formula>
    </cfRule>
  </conditionalFormatting>
  <conditionalFormatting sqref="L76">
    <cfRule type="cellIs" dxfId="2943" priority="373" operator="greaterThan">
      <formula>$K$76</formula>
    </cfRule>
  </conditionalFormatting>
  <conditionalFormatting sqref="L77">
    <cfRule type="cellIs" dxfId="2942" priority="372" operator="greaterThan">
      <formula>$K$77</formula>
    </cfRule>
  </conditionalFormatting>
  <conditionalFormatting sqref="L78">
    <cfRule type="cellIs" dxfId="2941" priority="371" operator="greaterThan">
      <formula>$K$78</formula>
    </cfRule>
  </conditionalFormatting>
  <conditionalFormatting sqref="L79">
    <cfRule type="cellIs" dxfId="2940" priority="370" operator="greaterThan">
      <formula>$K$79</formula>
    </cfRule>
  </conditionalFormatting>
  <conditionalFormatting sqref="L80">
    <cfRule type="cellIs" dxfId="2939" priority="369" operator="greaterThan">
      <formula>$K$80</formula>
    </cfRule>
  </conditionalFormatting>
  <conditionalFormatting sqref="Z76">
    <cfRule type="cellIs" dxfId="2938" priority="368" operator="greaterThan">
      <formula>$Y$76</formula>
    </cfRule>
  </conditionalFormatting>
  <conditionalFormatting sqref="Z77">
    <cfRule type="cellIs" dxfId="2937" priority="367" operator="greaterThan">
      <formula>$Y$77</formula>
    </cfRule>
  </conditionalFormatting>
  <conditionalFormatting sqref="Z78">
    <cfRule type="cellIs" dxfId="2936" priority="366" operator="greaterThan">
      <formula>$Y$78</formula>
    </cfRule>
  </conditionalFormatting>
  <conditionalFormatting sqref="Z79">
    <cfRule type="cellIs" dxfId="2935" priority="365" operator="greaterThan">
      <formula>$Y$79</formula>
    </cfRule>
  </conditionalFormatting>
  <conditionalFormatting sqref="Z80">
    <cfRule type="cellIs" dxfId="2934" priority="364" operator="greaterThan">
      <formula>$Y$80</formula>
    </cfRule>
  </conditionalFormatting>
  <conditionalFormatting sqref="AB76">
    <cfRule type="cellIs" dxfId="2933" priority="363" operator="greaterThan">
      <formula>$AA$76</formula>
    </cfRule>
  </conditionalFormatting>
  <conditionalFormatting sqref="AB77">
    <cfRule type="cellIs" dxfId="2932" priority="362" operator="greaterThan">
      <formula>$AA$77</formula>
    </cfRule>
  </conditionalFormatting>
  <conditionalFormatting sqref="AB78">
    <cfRule type="cellIs" dxfId="2931" priority="361" operator="greaterThan">
      <formula>$AA$78</formula>
    </cfRule>
  </conditionalFormatting>
  <conditionalFormatting sqref="AB79">
    <cfRule type="cellIs" dxfId="2930" priority="360" operator="greaterThan">
      <formula>$AA$79</formula>
    </cfRule>
  </conditionalFormatting>
  <conditionalFormatting sqref="AB80">
    <cfRule type="cellIs" dxfId="2929" priority="359" operator="greaterThan">
      <formula>$AA$80</formula>
    </cfRule>
  </conditionalFormatting>
  <conditionalFormatting sqref="J61">
    <cfRule type="cellIs" dxfId="2928" priority="358" operator="greaterThan">
      <formula>$I$61</formula>
    </cfRule>
  </conditionalFormatting>
  <conditionalFormatting sqref="L61">
    <cfRule type="cellIs" dxfId="2927" priority="357" operator="greaterThan">
      <formula>$K$61</formula>
    </cfRule>
  </conditionalFormatting>
  <conditionalFormatting sqref="Z61">
    <cfRule type="cellIs" dxfId="2926" priority="356" operator="greaterThan">
      <formula>$Y$61</formula>
    </cfRule>
  </conditionalFormatting>
  <conditionalFormatting sqref="AB61">
    <cfRule type="cellIs" dxfId="2925" priority="355" operator="greaterThan">
      <formula>$AA$61</formula>
    </cfRule>
  </conditionalFormatting>
  <conditionalFormatting sqref="J65">
    <cfRule type="cellIs" dxfId="2924" priority="354" operator="greaterThan">
      <formula>$I$65</formula>
    </cfRule>
  </conditionalFormatting>
  <conditionalFormatting sqref="L65">
    <cfRule type="cellIs" dxfId="2923" priority="353" operator="greaterThan">
      <formula>$K$65</formula>
    </cfRule>
  </conditionalFormatting>
  <conditionalFormatting sqref="Z65">
    <cfRule type="cellIs" dxfId="2922" priority="352" operator="greaterThan">
      <formula>$Y$65</formula>
    </cfRule>
  </conditionalFormatting>
  <conditionalFormatting sqref="AB65">
    <cfRule type="cellIs" dxfId="2921" priority="351" operator="greaterThan">
      <formula>$AA$65</formula>
    </cfRule>
  </conditionalFormatting>
  <conditionalFormatting sqref="S27">
    <cfRule type="expression" dxfId="2920" priority="349">
      <formula>J27&gt;=I27-8</formula>
    </cfRule>
    <cfRule type="expression" dxfId="2919" priority="350">
      <formula>J27&lt;I27-8</formula>
    </cfRule>
  </conditionalFormatting>
  <conditionalFormatting sqref="S28">
    <cfRule type="expression" dxfId="2918" priority="347">
      <formula>J28&gt;=I28-8</formula>
    </cfRule>
    <cfRule type="expression" dxfId="2917" priority="348">
      <formula>J28&lt;I28-8</formula>
    </cfRule>
  </conditionalFormatting>
  <conditionalFormatting sqref="S29">
    <cfRule type="expression" dxfId="2916" priority="345">
      <formula>J29&gt;=I29-8</formula>
    </cfRule>
    <cfRule type="expression" dxfId="2915" priority="346">
      <formula>J29&lt;I29-8</formula>
    </cfRule>
  </conditionalFormatting>
  <conditionalFormatting sqref="S40">
    <cfRule type="expression" dxfId="2914" priority="343">
      <formula>J40&gt;=I40-8</formula>
    </cfRule>
    <cfRule type="expression" dxfId="2913" priority="344">
      <formula>J40&lt;I40-8</formula>
    </cfRule>
  </conditionalFormatting>
  <conditionalFormatting sqref="S41">
    <cfRule type="expression" dxfId="2912" priority="341">
      <formula>J41&gt;=I41-8</formula>
    </cfRule>
    <cfRule type="expression" dxfId="2911" priority="342">
      <formula>J41&lt;I41-8</formula>
    </cfRule>
  </conditionalFormatting>
  <conditionalFormatting sqref="S42">
    <cfRule type="expression" dxfId="2910" priority="339">
      <formula>J42&gt;=I42-8</formula>
    </cfRule>
    <cfRule type="expression" dxfId="2909" priority="340">
      <formula>J42&lt;I42-8</formula>
    </cfRule>
  </conditionalFormatting>
  <conditionalFormatting sqref="S30">
    <cfRule type="expression" dxfId="2908" priority="337">
      <formula>J30&gt;=I30-8</formula>
    </cfRule>
    <cfRule type="expression" dxfId="2907" priority="338">
      <formula>J30&lt;I30-8</formula>
    </cfRule>
  </conditionalFormatting>
  <conditionalFormatting sqref="S31">
    <cfRule type="expression" dxfId="2906" priority="335">
      <formula>J31&gt;=I31-8</formula>
    </cfRule>
    <cfRule type="expression" dxfId="2905" priority="336">
      <formula>J31&lt;I31-8</formula>
    </cfRule>
  </conditionalFormatting>
  <conditionalFormatting sqref="S32">
    <cfRule type="expression" dxfId="2904" priority="333">
      <formula>J32&gt;=I32-8</formula>
    </cfRule>
    <cfRule type="expression" dxfId="2903" priority="334">
      <formula>J32&lt;I32-8</formula>
    </cfRule>
  </conditionalFormatting>
  <conditionalFormatting sqref="S33">
    <cfRule type="expression" dxfId="2902" priority="331">
      <formula>J33&gt;=I33-8</formula>
    </cfRule>
    <cfRule type="expression" dxfId="2901" priority="332">
      <formula>J33&lt;I33-8</formula>
    </cfRule>
  </conditionalFormatting>
  <conditionalFormatting sqref="S34">
    <cfRule type="expression" dxfId="2900" priority="329">
      <formula>J34&gt;=I34-8</formula>
    </cfRule>
    <cfRule type="expression" dxfId="2899" priority="330">
      <formula>J34&lt;I34-8</formula>
    </cfRule>
  </conditionalFormatting>
  <conditionalFormatting sqref="S35">
    <cfRule type="expression" dxfId="2898" priority="327">
      <formula>J35&gt;=I35-8</formula>
    </cfRule>
    <cfRule type="expression" dxfId="2897" priority="328">
      <formula>J35&lt;I35-8</formula>
    </cfRule>
  </conditionalFormatting>
  <conditionalFormatting sqref="S43">
    <cfRule type="expression" dxfId="2896" priority="325">
      <formula>J43&gt;=I43-8</formula>
    </cfRule>
    <cfRule type="expression" dxfId="2895" priority="326">
      <formula>J43&lt;I43-8</formula>
    </cfRule>
  </conditionalFormatting>
  <conditionalFormatting sqref="S44">
    <cfRule type="expression" dxfId="2894" priority="323">
      <formula>J44&gt;=I44-8</formula>
    </cfRule>
    <cfRule type="expression" dxfId="2893" priority="324">
      <formula>J44&lt;I44-8</formula>
    </cfRule>
  </conditionalFormatting>
  <conditionalFormatting sqref="S48">
    <cfRule type="expression" dxfId="2892" priority="321">
      <formula>J48&gt;=I48-8</formula>
    </cfRule>
    <cfRule type="expression" dxfId="2891" priority="322">
      <formula>J48&lt;I48-8</formula>
    </cfRule>
  </conditionalFormatting>
  <conditionalFormatting sqref="S49">
    <cfRule type="expression" dxfId="2890" priority="319">
      <formula>J49&gt;=I49-8</formula>
    </cfRule>
    <cfRule type="expression" dxfId="2889" priority="320">
      <formula>J49&lt;I49-8</formula>
    </cfRule>
  </conditionalFormatting>
  <conditionalFormatting sqref="S46">
    <cfRule type="expression" dxfId="2888" priority="317">
      <formula>J46&gt;=I46-8</formula>
    </cfRule>
    <cfRule type="expression" dxfId="2887" priority="318">
      <formula>J46&lt;I46-8</formula>
    </cfRule>
  </conditionalFormatting>
  <conditionalFormatting sqref="S45">
    <cfRule type="expression" dxfId="2886" priority="315">
      <formula>J45&gt;=I45-8</formula>
    </cfRule>
    <cfRule type="expression" dxfId="2885" priority="316">
      <formula>J45&lt;I45-8</formula>
    </cfRule>
  </conditionalFormatting>
  <conditionalFormatting sqref="S47">
    <cfRule type="expression" dxfId="2884" priority="313">
      <formula>J47&gt;=I47-8</formula>
    </cfRule>
    <cfRule type="expression" dxfId="2883" priority="314">
      <formula>J47&lt;I47-8</formula>
    </cfRule>
  </conditionalFormatting>
  <conditionalFormatting sqref="S50">
    <cfRule type="expression" dxfId="2882" priority="311">
      <formula>J50&gt;=I50-8</formula>
    </cfRule>
    <cfRule type="expression" dxfId="2881" priority="312">
      <formula>J50&lt;I50-8</formula>
    </cfRule>
  </conditionalFormatting>
  <conditionalFormatting sqref="S57">
    <cfRule type="expression" dxfId="2880" priority="309">
      <formula>J57&gt;=I57-8</formula>
    </cfRule>
    <cfRule type="expression" dxfId="2879" priority="310">
      <formula>J57&lt;I57-8</formula>
    </cfRule>
  </conditionalFormatting>
  <conditionalFormatting sqref="S58">
    <cfRule type="expression" dxfId="2878" priority="307">
      <formula>J58&gt;=I58-8</formula>
    </cfRule>
    <cfRule type="expression" dxfId="2877" priority="308">
      <formula>J58&lt;I58-8</formula>
    </cfRule>
  </conditionalFormatting>
  <conditionalFormatting sqref="S62">
    <cfRule type="expression" dxfId="2876" priority="305">
      <formula>J62&gt;=I62-8</formula>
    </cfRule>
    <cfRule type="expression" dxfId="2875" priority="306">
      <formula>J62&lt;I62-8</formula>
    </cfRule>
  </conditionalFormatting>
  <conditionalFormatting sqref="S60">
    <cfRule type="expression" dxfId="2874" priority="303">
      <formula>J60&gt;=I60-8</formula>
    </cfRule>
    <cfRule type="expression" dxfId="2873" priority="304">
      <formula>J60&lt;I60-8</formula>
    </cfRule>
  </conditionalFormatting>
  <conditionalFormatting sqref="S63">
    <cfRule type="expression" dxfId="2872" priority="301">
      <formula>J63&gt;=I63-8</formula>
    </cfRule>
    <cfRule type="expression" dxfId="2871" priority="302">
      <formula>J63&lt;I63-8</formula>
    </cfRule>
  </conditionalFormatting>
  <conditionalFormatting sqref="S59">
    <cfRule type="expression" dxfId="2870" priority="299">
      <formula>J59&gt;=I59-8</formula>
    </cfRule>
    <cfRule type="expression" dxfId="2869" priority="300">
      <formula>J59&lt;I59-8</formula>
    </cfRule>
  </conditionalFormatting>
  <conditionalFormatting sqref="S61">
    <cfRule type="expression" dxfId="2868" priority="297">
      <formula>J61&gt;=I61-8</formula>
    </cfRule>
    <cfRule type="expression" dxfId="2867" priority="298">
      <formula>J61&lt;I61-8</formula>
    </cfRule>
  </conditionalFormatting>
  <conditionalFormatting sqref="S64">
    <cfRule type="expression" dxfId="2866" priority="295">
      <formula>J64&gt;=I64-8</formula>
    </cfRule>
    <cfRule type="expression" dxfId="2865" priority="296">
      <formula>J64&lt;I64-8</formula>
    </cfRule>
  </conditionalFormatting>
  <conditionalFormatting sqref="S71">
    <cfRule type="expression" dxfId="2864" priority="293">
      <formula>J71&gt;=I71-8</formula>
    </cfRule>
    <cfRule type="expression" dxfId="2863" priority="294">
      <formula>J71&lt;I71-8</formula>
    </cfRule>
  </conditionalFormatting>
  <conditionalFormatting sqref="S73">
    <cfRule type="expression" dxfId="2862" priority="291">
      <formula>J73&gt;=I73-8</formula>
    </cfRule>
    <cfRule type="expression" dxfId="2861" priority="292">
      <formula>J73&lt;I73-8</formula>
    </cfRule>
  </conditionalFormatting>
  <conditionalFormatting sqref="S72">
    <cfRule type="expression" dxfId="2860" priority="289">
      <formula>J72&gt;=I72-8</formula>
    </cfRule>
    <cfRule type="expression" dxfId="2859" priority="290">
      <formula>J72&lt;I72-8</formula>
    </cfRule>
  </conditionalFormatting>
  <conditionalFormatting sqref="S74">
    <cfRule type="expression" dxfId="2858" priority="287">
      <formula>J74&gt;=I74-8</formula>
    </cfRule>
    <cfRule type="expression" dxfId="2857" priority="288">
      <formula>J74&lt;I74-8</formula>
    </cfRule>
  </conditionalFormatting>
  <conditionalFormatting sqref="S70">
    <cfRule type="expression" dxfId="2856" priority="285">
      <formula>J70&gt;=I70-8</formula>
    </cfRule>
    <cfRule type="expression" dxfId="2855" priority="286">
      <formula>J70&lt;I70-8</formula>
    </cfRule>
  </conditionalFormatting>
  <conditionalFormatting sqref="AG57">
    <cfRule type="expression" dxfId="2854" priority="282">
      <formula>U57=0</formula>
    </cfRule>
    <cfRule type="expression" dxfId="2853" priority="283">
      <formula>Z57&gt;=23</formula>
    </cfRule>
    <cfRule type="expression" dxfId="2852" priority="284">
      <formula>Z57&lt;23</formula>
    </cfRule>
  </conditionalFormatting>
  <conditionalFormatting sqref="AH57">
    <cfRule type="expression" dxfId="2851" priority="280">
      <formula>Z57&gt;=Y57-8</formula>
    </cfRule>
    <cfRule type="expression" dxfId="2850" priority="281">
      <formula>Z57&lt;Y57-8</formula>
    </cfRule>
  </conditionalFormatting>
  <conditionalFormatting sqref="AG27">
    <cfRule type="expression" dxfId="2849" priority="278">
      <formula>Z27&gt;=23</formula>
    </cfRule>
    <cfRule type="expression" dxfId="2848" priority="279">
      <formula>Z27&lt;23</formula>
    </cfRule>
  </conditionalFormatting>
  <conditionalFormatting sqref="AH27">
    <cfRule type="expression" dxfId="2847" priority="276">
      <formula>Z27&gt;=Y27-8</formula>
    </cfRule>
    <cfRule type="expression" dxfId="2846" priority="277">
      <formula>Z27&lt;Y27-8</formula>
    </cfRule>
  </conditionalFormatting>
  <conditionalFormatting sqref="AG28">
    <cfRule type="expression" dxfId="2845" priority="274">
      <formula>Z28&gt;=23</formula>
    </cfRule>
    <cfRule type="expression" dxfId="2844" priority="275">
      <formula>Z28&lt;23</formula>
    </cfRule>
  </conditionalFormatting>
  <conditionalFormatting sqref="AH28">
    <cfRule type="expression" dxfId="2843" priority="272">
      <formula>Z28&gt;=Y28-8</formula>
    </cfRule>
    <cfRule type="expression" dxfId="2842" priority="273">
      <formula>Z28&lt;Y28-8</formula>
    </cfRule>
  </conditionalFormatting>
  <conditionalFormatting sqref="AG40">
    <cfRule type="expression" dxfId="2841" priority="270">
      <formula>Z40&gt;=23</formula>
    </cfRule>
    <cfRule type="expression" dxfId="2840" priority="271">
      <formula>Z40&lt;23</formula>
    </cfRule>
  </conditionalFormatting>
  <conditionalFormatting sqref="AH40">
    <cfRule type="expression" dxfId="2839" priority="268">
      <formula>Z40&gt;=Y40-8</formula>
    </cfRule>
    <cfRule type="expression" dxfId="2838" priority="269">
      <formula>Z40&lt;Y40-8</formula>
    </cfRule>
  </conditionalFormatting>
  <conditionalFormatting sqref="AG41">
    <cfRule type="expression" dxfId="2837" priority="266">
      <formula>Z41&gt;=23</formula>
    </cfRule>
    <cfRule type="expression" dxfId="2836" priority="267">
      <formula>Z41&lt;23</formula>
    </cfRule>
  </conditionalFormatting>
  <conditionalFormatting sqref="AH41">
    <cfRule type="expression" dxfId="2835" priority="264">
      <formula>Z41&gt;=Y41-8</formula>
    </cfRule>
    <cfRule type="expression" dxfId="2834" priority="265">
      <formula>Z41&lt;Y41-8</formula>
    </cfRule>
  </conditionalFormatting>
  <conditionalFormatting sqref="AG42">
    <cfRule type="expression" dxfId="2833" priority="262">
      <formula>Z42&gt;=23</formula>
    </cfRule>
    <cfRule type="expression" dxfId="2832" priority="263">
      <formula>Z42&lt;23</formula>
    </cfRule>
  </conditionalFormatting>
  <conditionalFormatting sqref="AH42">
    <cfRule type="expression" dxfId="2831" priority="260">
      <formula>Z42&gt;=Y42-8</formula>
    </cfRule>
    <cfRule type="expression" dxfId="2830" priority="261">
      <formula>Z42&lt;Y42-8</formula>
    </cfRule>
  </conditionalFormatting>
  <conditionalFormatting sqref="AG30">
    <cfRule type="expression" dxfId="2829" priority="258">
      <formula>Z30&gt;=23</formula>
    </cfRule>
    <cfRule type="expression" dxfId="2828" priority="259">
      <formula>Z30&lt;23</formula>
    </cfRule>
  </conditionalFormatting>
  <conditionalFormatting sqref="AH30">
    <cfRule type="expression" dxfId="2827" priority="256">
      <formula>Z30&gt;=Y30-8</formula>
    </cfRule>
    <cfRule type="expression" dxfId="2826" priority="257">
      <formula>Z30&lt;Y30-8</formula>
    </cfRule>
  </conditionalFormatting>
  <conditionalFormatting sqref="AG31">
    <cfRule type="expression" dxfId="2825" priority="254">
      <formula>Z31&gt;=23</formula>
    </cfRule>
    <cfRule type="expression" dxfId="2824" priority="255">
      <formula>Z31&lt;23</formula>
    </cfRule>
  </conditionalFormatting>
  <conditionalFormatting sqref="AH31">
    <cfRule type="expression" dxfId="2823" priority="252">
      <formula>Z31&gt;=Y31-8</formula>
    </cfRule>
    <cfRule type="expression" dxfId="2822" priority="253">
      <formula>Z31&lt;Y31-8</formula>
    </cfRule>
  </conditionalFormatting>
  <conditionalFormatting sqref="AG32">
    <cfRule type="expression" dxfId="2821" priority="250">
      <formula>Z32&gt;=23</formula>
    </cfRule>
    <cfRule type="expression" dxfId="2820" priority="251">
      <formula>Z32&lt;23</formula>
    </cfRule>
  </conditionalFormatting>
  <conditionalFormatting sqref="AH32">
    <cfRule type="expression" dxfId="2819" priority="248">
      <formula>Z32&gt;=Y32-8</formula>
    </cfRule>
    <cfRule type="expression" dxfId="2818" priority="249">
      <formula>Z32&lt;Y32-8</formula>
    </cfRule>
  </conditionalFormatting>
  <conditionalFormatting sqref="AG33">
    <cfRule type="expression" dxfId="2817" priority="246">
      <formula>Z33&gt;=23</formula>
    </cfRule>
    <cfRule type="expression" dxfId="2816" priority="247">
      <formula>Z33&lt;23</formula>
    </cfRule>
  </conditionalFormatting>
  <conditionalFormatting sqref="AH33">
    <cfRule type="expression" dxfId="2815" priority="244">
      <formula>Z33&gt;=Y33-8</formula>
    </cfRule>
    <cfRule type="expression" dxfId="2814" priority="245">
      <formula>Z33&lt;Y33-8</formula>
    </cfRule>
  </conditionalFormatting>
  <conditionalFormatting sqref="AH34">
    <cfRule type="expression" dxfId="2813" priority="240">
      <formula>Z34&gt;=Y34-8</formula>
    </cfRule>
    <cfRule type="expression" dxfId="2812" priority="241">
      <formula>Z34&lt;Y34-8</formula>
    </cfRule>
  </conditionalFormatting>
  <conditionalFormatting sqref="AG43">
    <cfRule type="expression" dxfId="2811" priority="238">
      <formula>Z43&gt;=23</formula>
    </cfRule>
    <cfRule type="expression" dxfId="2810" priority="239">
      <formula>Z43&lt;23</formula>
    </cfRule>
  </conditionalFormatting>
  <conditionalFormatting sqref="AH43">
    <cfRule type="expression" dxfId="2809" priority="236">
      <formula>Z43&gt;=Y43-8</formula>
    </cfRule>
    <cfRule type="expression" dxfId="2808" priority="237">
      <formula>Z43&lt;Y43-8</formula>
    </cfRule>
  </conditionalFormatting>
  <conditionalFormatting sqref="AG44">
    <cfRule type="expression" dxfId="2807" priority="234">
      <formula>Z44&gt;=23</formula>
    </cfRule>
    <cfRule type="expression" dxfId="2806" priority="235">
      <formula>Z44&lt;23</formula>
    </cfRule>
  </conditionalFormatting>
  <conditionalFormatting sqref="AH44">
    <cfRule type="expression" dxfId="2805" priority="232">
      <formula>Z44&gt;=Y44-8</formula>
    </cfRule>
    <cfRule type="expression" dxfId="2804" priority="233">
      <formula>Z44&lt;Y44-8</formula>
    </cfRule>
  </conditionalFormatting>
  <conditionalFormatting sqref="AG48">
    <cfRule type="expression" dxfId="2803" priority="230">
      <formula>Z48&gt;=23</formula>
    </cfRule>
    <cfRule type="expression" dxfId="2802" priority="231">
      <formula>Z48&lt;23</formula>
    </cfRule>
  </conditionalFormatting>
  <conditionalFormatting sqref="AH48">
    <cfRule type="expression" dxfId="2801" priority="228">
      <formula>Z48&gt;=Y48-8</formula>
    </cfRule>
    <cfRule type="expression" dxfId="2800" priority="229">
      <formula>Z48&lt;Y48-8</formula>
    </cfRule>
  </conditionalFormatting>
  <conditionalFormatting sqref="AG49">
    <cfRule type="expression" dxfId="2799" priority="226">
      <formula>Z49&gt;=23</formula>
    </cfRule>
    <cfRule type="expression" dxfId="2798" priority="227">
      <formula>Z49&lt;23</formula>
    </cfRule>
  </conditionalFormatting>
  <conditionalFormatting sqref="AH49">
    <cfRule type="expression" dxfId="2797" priority="224">
      <formula>Z49&gt;=Y49-8</formula>
    </cfRule>
    <cfRule type="expression" dxfId="2796" priority="225">
      <formula>Z49&lt;Y49-8</formula>
    </cfRule>
  </conditionalFormatting>
  <conditionalFormatting sqref="AG46">
    <cfRule type="expression" dxfId="2795" priority="222">
      <formula>Z46&gt;=23</formula>
    </cfRule>
    <cfRule type="expression" dxfId="2794" priority="223">
      <formula>Z46&lt;23</formula>
    </cfRule>
  </conditionalFormatting>
  <conditionalFormatting sqref="AH46">
    <cfRule type="expression" dxfId="2793" priority="220">
      <formula>Z46&gt;=Y46-8</formula>
    </cfRule>
    <cfRule type="expression" dxfId="2792" priority="221">
      <formula>Z46&lt;Y46-8</formula>
    </cfRule>
  </conditionalFormatting>
  <conditionalFormatting sqref="AG45">
    <cfRule type="expression" dxfId="2791" priority="218">
      <formula>Z45&gt;=23</formula>
    </cfRule>
    <cfRule type="expression" dxfId="2790" priority="219">
      <formula>Z45&lt;23</formula>
    </cfRule>
  </conditionalFormatting>
  <conditionalFormatting sqref="AH45">
    <cfRule type="expression" dxfId="2789" priority="216">
      <formula>Z45&gt;=Y45-8</formula>
    </cfRule>
    <cfRule type="expression" dxfId="2788" priority="217">
      <formula>Z45&lt;Y45-8</formula>
    </cfRule>
  </conditionalFormatting>
  <conditionalFormatting sqref="AG47">
    <cfRule type="expression" dxfId="2787" priority="214">
      <formula>Z47&gt;=23</formula>
    </cfRule>
    <cfRule type="expression" dxfId="2786" priority="215">
      <formula>Z47&lt;23</formula>
    </cfRule>
  </conditionalFormatting>
  <conditionalFormatting sqref="AH47">
    <cfRule type="expression" dxfId="2785" priority="212">
      <formula>Z47&gt;=Y47-8</formula>
    </cfRule>
    <cfRule type="expression" dxfId="2784" priority="213">
      <formula>Z47&lt;Y47-8</formula>
    </cfRule>
  </conditionalFormatting>
  <conditionalFormatting sqref="AG50">
    <cfRule type="expression" dxfId="2783" priority="210">
      <formula>Z50&gt;=23</formula>
    </cfRule>
    <cfRule type="expression" dxfId="2782" priority="211">
      <formula>Z50&lt;23</formula>
    </cfRule>
  </conditionalFormatting>
  <conditionalFormatting sqref="AH50">
    <cfRule type="expression" dxfId="2781" priority="208">
      <formula>Z50&gt;=Y50-8</formula>
    </cfRule>
    <cfRule type="expression" dxfId="2780" priority="209">
      <formula>Z50&lt;Y50-8</formula>
    </cfRule>
  </conditionalFormatting>
  <conditionalFormatting sqref="AG29">
    <cfRule type="expression" dxfId="2779" priority="206">
      <formula>Z29&gt;=23</formula>
    </cfRule>
    <cfRule type="expression" dxfId="2778" priority="207">
      <formula>Z29&lt;23</formula>
    </cfRule>
  </conditionalFormatting>
  <conditionalFormatting sqref="AH29">
    <cfRule type="expression" dxfId="2777" priority="204">
      <formula>Z29&gt;=Y29-8</formula>
    </cfRule>
    <cfRule type="expression" dxfId="2776" priority="205">
      <formula>Z29&lt;Y29-8</formula>
    </cfRule>
  </conditionalFormatting>
  <conditionalFormatting sqref="AG58">
    <cfRule type="expression" dxfId="2775" priority="202">
      <formula>Z58&gt;=23</formula>
    </cfRule>
    <cfRule type="expression" dxfId="2774" priority="203">
      <formula>Z58&lt;23</formula>
    </cfRule>
  </conditionalFormatting>
  <conditionalFormatting sqref="AH58">
    <cfRule type="expression" dxfId="2773" priority="200">
      <formula>Z58&gt;=Y58-8</formula>
    </cfRule>
    <cfRule type="expression" dxfId="2772" priority="201">
      <formula>Z58&lt;Y58-8</formula>
    </cfRule>
  </conditionalFormatting>
  <conditionalFormatting sqref="AG62">
    <cfRule type="expression" dxfId="2771" priority="198">
      <formula>Z62&gt;=23</formula>
    </cfRule>
    <cfRule type="expression" dxfId="2770" priority="199">
      <formula>Z62&lt;23</formula>
    </cfRule>
  </conditionalFormatting>
  <conditionalFormatting sqref="AH62">
    <cfRule type="expression" dxfId="2769" priority="196">
      <formula>Z62&gt;=Y62-8</formula>
    </cfRule>
    <cfRule type="expression" dxfId="2768" priority="197">
      <formula>Z62&lt;Y62-8</formula>
    </cfRule>
  </conditionalFormatting>
  <conditionalFormatting sqref="AG60">
    <cfRule type="expression" dxfId="2767" priority="194">
      <formula>Z60&gt;=23</formula>
    </cfRule>
    <cfRule type="expression" dxfId="2766" priority="195">
      <formula>Z60&lt;23</formula>
    </cfRule>
  </conditionalFormatting>
  <conditionalFormatting sqref="AH60">
    <cfRule type="expression" dxfId="2765" priority="192">
      <formula>Z60&gt;=Y60-8</formula>
    </cfRule>
    <cfRule type="expression" dxfId="2764" priority="193">
      <formula>Z60&lt;Y60-8</formula>
    </cfRule>
  </conditionalFormatting>
  <conditionalFormatting sqref="AG63">
    <cfRule type="expression" dxfId="2763" priority="190">
      <formula>Z63&gt;=23</formula>
    </cfRule>
    <cfRule type="expression" dxfId="2762" priority="191">
      <formula>Z63&lt;23</formula>
    </cfRule>
  </conditionalFormatting>
  <conditionalFormatting sqref="AH63">
    <cfRule type="expression" dxfId="2761" priority="188">
      <formula>Z63&gt;=Y63-8</formula>
    </cfRule>
    <cfRule type="expression" dxfId="2760" priority="189">
      <formula>Z63&lt;Y63-8</formula>
    </cfRule>
  </conditionalFormatting>
  <conditionalFormatting sqref="AG59">
    <cfRule type="expression" dxfId="2759" priority="186">
      <formula>Z59&gt;=23</formula>
    </cfRule>
    <cfRule type="expression" dxfId="2758" priority="187">
      <formula>Z59&lt;23</formula>
    </cfRule>
  </conditionalFormatting>
  <conditionalFormatting sqref="AH59">
    <cfRule type="expression" dxfId="2757" priority="184">
      <formula>Z59&gt;=Y59-8</formula>
    </cfRule>
    <cfRule type="expression" dxfId="2756" priority="185">
      <formula>Z59&lt;Y59-8</formula>
    </cfRule>
  </conditionalFormatting>
  <conditionalFormatting sqref="AG61">
    <cfRule type="expression" dxfId="2755" priority="182">
      <formula>Z61&gt;=23</formula>
    </cfRule>
    <cfRule type="expression" dxfId="2754" priority="183">
      <formula>Z61&lt;23</formula>
    </cfRule>
  </conditionalFormatting>
  <conditionalFormatting sqref="AH61">
    <cfRule type="expression" dxfId="2753" priority="180">
      <formula>Z61&gt;=Y61-8</formula>
    </cfRule>
    <cfRule type="expression" dxfId="2752" priority="181">
      <formula>Z61&lt;Y61-8</formula>
    </cfRule>
  </conditionalFormatting>
  <conditionalFormatting sqref="AG64">
    <cfRule type="expression" dxfId="2751" priority="178">
      <formula>Z64&gt;=23</formula>
    </cfRule>
    <cfRule type="expression" dxfId="2750" priority="179">
      <formula>Z64&lt;23</formula>
    </cfRule>
  </conditionalFormatting>
  <conditionalFormatting sqref="AH64">
    <cfRule type="expression" dxfId="2749" priority="176">
      <formula>Z64&gt;=Y64-8</formula>
    </cfRule>
    <cfRule type="expression" dxfId="2748" priority="177">
      <formula>Z64&lt;Y64-8</formula>
    </cfRule>
  </conditionalFormatting>
  <conditionalFormatting sqref="AG71">
    <cfRule type="expression" dxfId="2747" priority="174">
      <formula>Z71&gt;=23</formula>
    </cfRule>
    <cfRule type="expression" dxfId="2746" priority="175">
      <formula>Z71&lt;23</formula>
    </cfRule>
  </conditionalFormatting>
  <conditionalFormatting sqref="AH71">
    <cfRule type="expression" dxfId="2745" priority="172">
      <formula>Z71&gt;=Y71-8</formula>
    </cfRule>
    <cfRule type="expression" dxfId="2744" priority="173">
      <formula>Z71&lt;Y71-8</formula>
    </cfRule>
  </conditionalFormatting>
  <conditionalFormatting sqref="AG73">
    <cfRule type="expression" dxfId="2743" priority="170">
      <formula>Z73&gt;=23</formula>
    </cfRule>
    <cfRule type="expression" dxfId="2742" priority="171">
      <formula>Z73&lt;23</formula>
    </cfRule>
  </conditionalFormatting>
  <conditionalFormatting sqref="AH73">
    <cfRule type="expression" dxfId="2741" priority="168">
      <formula>Z73&gt;=Y73-8</formula>
    </cfRule>
    <cfRule type="expression" dxfId="2740" priority="169">
      <formula>Z73&lt;Y73-8</formula>
    </cfRule>
  </conditionalFormatting>
  <conditionalFormatting sqref="AG74">
    <cfRule type="expression" dxfId="2739" priority="166">
      <formula>Z74&gt;=23</formula>
    </cfRule>
    <cfRule type="expression" dxfId="2738" priority="167">
      <formula>Z74&lt;23</formula>
    </cfRule>
  </conditionalFormatting>
  <conditionalFormatting sqref="AH74">
    <cfRule type="expression" dxfId="2737" priority="164">
      <formula>Z74&gt;=Y74-8</formula>
    </cfRule>
    <cfRule type="expression" dxfId="2736" priority="165">
      <formula>Z74&lt;Y74-8</formula>
    </cfRule>
  </conditionalFormatting>
  <conditionalFormatting sqref="AG70">
    <cfRule type="expression" dxfId="2735" priority="162">
      <formula>Z70&gt;=23</formula>
    </cfRule>
    <cfRule type="expression" dxfId="2734" priority="163">
      <formula>Z70&lt;23</formula>
    </cfRule>
  </conditionalFormatting>
  <conditionalFormatting sqref="AH70">
    <cfRule type="expression" dxfId="2733" priority="160">
      <formula>Z70&gt;=Y70-8</formula>
    </cfRule>
    <cfRule type="expression" dxfId="2732" priority="161">
      <formula>Z70&lt;Y70-8</formula>
    </cfRule>
  </conditionalFormatting>
  <conditionalFormatting sqref="J81">
    <cfRule type="cellIs" dxfId="2731" priority="159" operator="greaterThan">
      <formula>I81</formula>
    </cfRule>
  </conditionalFormatting>
  <conditionalFormatting sqref="J82">
    <cfRule type="cellIs" dxfId="2730" priority="158" operator="greaterThan">
      <formula>I82</formula>
    </cfRule>
  </conditionalFormatting>
  <conditionalFormatting sqref="J83">
    <cfRule type="cellIs" dxfId="2729" priority="157" operator="greaterThan">
      <formula>I83</formula>
    </cfRule>
  </conditionalFormatting>
  <conditionalFormatting sqref="L81">
    <cfRule type="cellIs" dxfId="2728" priority="156" operator="greaterThan">
      <formula>K81</formula>
    </cfRule>
  </conditionalFormatting>
  <conditionalFormatting sqref="L82">
    <cfRule type="cellIs" dxfId="2727" priority="155" operator="greaterThan">
      <formula>K82</formula>
    </cfRule>
  </conditionalFormatting>
  <conditionalFormatting sqref="L83">
    <cfRule type="cellIs" dxfId="2726" priority="154" operator="greaterThan">
      <formula>K83</formula>
    </cfRule>
  </conditionalFormatting>
  <conditionalFormatting sqref="S51">
    <cfRule type="expression" dxfId="2725" priority="152">
      <formula>J51&gt;=I51-8</formula>
    </cfRule>
    <cfRule type="expression" dxfId="2724" priority="153">
      <formula>J51&lt;I51-8</formula>
    </cfRule>
  </conditionalFormatting>
  <conditionalFormatting sqref="S52">
    <cfRule type="expression" dxfId="2723" priority="150">
      <formula>J52&gt;=I52-8</formula>
    </cfRule>
    <cfRule type="expression" dxfId="2722" priority="151">
      <formula>J52&lt;I52-8</formula>
    </cfRule>
  </conditionalFormatting>
  <conditionalFormatting sqref="AG51">
    <cfRule type="expression" dxfId="2721" priority="148">
      <formula>Z51&gt;=23</formula>
    </cfRule>
    <cfRule type="expression" dxfId="2720" priority="149">
      <formula>Z51&lt;23</formula>
    </cfRule>
  </conditionalFormatting>
  <conditionalFormatting sqref="AH51">
    <cfRule type="expression" dxfId="2719" priority="146">
      <formula>Z51&gt;=Y51-8</formula>
    </cfRule>
    <cfRule type="expression" dxfId="2718" priority="147">
      <formula>Z51&lt;Y51-8</formula>
    </cfRule>
  </conditionalFormatting>
  <conditionalFormatting sqref="AG52">
    <cfRule type="expression" dxfId="2717" priority="144">
      <formula>Z52&gt;=23</formula>
    </cfRule>
    <cfRule type="expression" dxfId="2716" priority="145">
      <formula>Z52&lt;23</formula>
    </cfRule>
  </conditionalFormatting>
  <conditionalFormatting sqref="AH52">
    <cfRule type="expression" dxfId="2715" priority="142">
      <formula>Z52&gt;=Y52-8</formula>
    </cfRule>
    <cfRule type="expression" dxfId="2714" priority="143">
      <formula>Z52&lt;Y52-8</formula>
    </cfRule>
  </conditionalFormatting>
  <conditionalFormatting sqref="J51">
    <cfRule type="cellIs" dxfId="2713" priority="141" operator="greaterThan">
      <formula>I51</formula>
    </cfRule>
  </conditionalFormatting>
  <conditionalFormatting sqref="J52">
    <cfRule type="cellIs" dxfId="2712" priority="140" operator="greaterThan">
      <formula>I52</formula>
    </cfRule>
  </conditionalFormatting>
  <conditionalFormatting sqref="L51">
    <cfRule type="cellIs" dxfId="2711" priority="139" operator="greaterThan">
      <formula>K51</formula>
    </cfRule>
  </conditionalFormatting>
  <conditionalFormatting sqref="L52">
    <cfRule type="cellIs" dxfId="2710" priority="138" operator="greaterThan">
      <formula>K52</formula>
    </cfRule>
  </conditionalFormatting>
  <conditionalFormatting sqref="Z51">
    <cfRule type="cellIs" dxfId="2709" priority="137" operator="greaterThan">
      <formula>Y51</formula>
    </cfRule>
  </conditionalFormatting>
  <conditionalFormatting sqref="Z52">
    <cfRule type="cellIs" dxfId="2708" priority="136" operator="greaterThan">
      <formula>Y52</formula>
    </cfRule>
  </conditionalFormatting>
  <conditionalFormatting sqref="AB51">
    <cfRule type="cellIs" dxfId="2707" priority="135" operator="greaterThan">
      <formula>AA51</formula>
    </cfRule>
  </conditionalFormatting>
  <conditionalFormatting sqref="AB52">
    <cfRule type="cellIs" dxfId="2706" priority="134" operator="greaterThan">
      <formula>AA52</formula>
    </cfRule>
  </conditionalFormatting>
  <conditionalFormatting sqref="R27">
    <cfRule type="expression" dxfId="2705" priority="132">
      <formula>J27&gt;=23</formula>
    </cfRule>
    <cfRule type="expression" dxfId="2704" priority="133">
      <formula>J27&lt;23</formula>
    </cfRule>
  </conditionalFormatting>
  <conditionalFormatting sqref="R57">
    <cfRule type="expression" dxfId="2703" priority="129">
      <formula>E57=0</formula>
    </cfRule>
    <cfRule type="expression" dxfId="2702" priority="130">
      <formula>J57&gt;=23</formula>
    </cfRule>
    <cfRule type="expression" dxfId="2701" priority="131">
      <formula>J57&lt;23</formula>
    </cfRule>
  </conditionalFormatting>
  <conditionalFormatting sqref="Q27">
    <cfRule type="expression" dxfId="2700" priority="127">
      <formula>D27&lt;C27</formula>
    </cfRule>
    <cfRule type="expression" dxfId="2699" priority="128">
      <formula>D27&gt;=C27</formula>
    </cfRule>
  </conditionalFormatting>
  <conditionalFormatting sqref="Q28">
    <cfRule type="expression" dxfId="2698" priority="125">
      <formula>D28&lt;C28</formula>
    </cfRule>
    <cfRule type="expression" dxfId="2697" priority="126">
      <formula>D28&gt;=C28</formula>
    </cfRule>
  </conditionalFormatting>
  <conditionalFormatting sqref="Q29">
    <cfRule type="expression" dxfId="2696" priority="123">
      <formula>D29&lt;C29</formula>
    </cfRule>
    <cfRule type="expression" dxfId="2695" priority="124">
      <formula>D29&gt;=C29</formula>
    </cfRule>
  </conditionalFormatting>
  <conditionalFormatting sqref="Q30">
    <cfRule type="expression" dxfId="2694" priority="121">
      <formula>D30&lt;C30</formula>
    </cfRule>
    <cfRule type="expression" dxfId="2693" priority="122">
      <formula>D30&gt;=C30</formula>
    </cfRule>
  </conditionalFormatting>
  <conditionalFormatting sqref="Q31">
    <cfRule type="expression" dxfId="2692" priority="119">
      <formula>D31&lt;C31</formula>
    </cfRule>
    <cfRule type="expression" dxfId="2691" priority="120">
      <formula>D31&gt;=C31</formula>
    </cfRule>
  </conditionalFormatting>
  <conditionalFormatting sqref="Q40">
    <cfRule type="expression" dxfId="2690" priority="117">
      <formula>D40&lt;C40</formula>
    </cfRule>
    <cfRule type="expression" dxfId="2689" priority="118">
      <formula>D40&gt;=C40</formula>
    </cfRule>
  </conditionalFormatting>
  <conditionalFormatting sqref="Q41">
    <cfRule type="expression" dxfId="2688" priority="115">
      <formula>D41&lt;C41</formula>
    </cfRule>
    <cfRule type="expression" dxfId="2687" priority="116">
      <formula>D41&gt;=C41</formula>
    </cfRule>
  </conditionalFormatting>
  <conditionalFormatting sqref="Q42">
    <cfRule type="expression" dxfId="2686" priority="113">
      <formula>D42&lt;C42</formula>
    </cfRule>
    <cfRule type="expression" dxfId="2685" priority="114">
      <formula>D42&gt;=C42</formula>
    </cfRule>
  </conditionalFormatting>
  <conditionalFormatting sqref="Q32">
    <cfRule type="expression" dxfId="2684" priority="111">
      <formula>D32&lt;C32</formula>
    </cfRule>
    <cfRule type="expression" dxfId="2683" priority="112">
      <formula>D32&gt;=C32</formula>
    </cfRule>
  </conditionalFormatting>
  <conditionalFormatting sqref="Q43">
    <cfRule type="expression" dxfId="2682" priority="109">
      <formula>D43&lt;C43</formula>
    </cfRule>
    <cfRule type="expression" dxfId="2681" priority="110">
      <formula>D43&gt;=C43</formula>
    </cfRule>
  </conditionalFormatting>
  <conditionalFormatting sqref="Q44">
    <cfRule type="expression" dxfId="2680" priority="107">
      <formula>D44&lt;C44</formula>
    </cfRule>
    <cfRule type="expression" dxfId="2679" priority="108">
      <formula>D44&gt;=C44</formula>
    </cfRule>
  </conditionalFormatting>
  <conditionalFormatting sqref="Q45">
    <cfRule type="expression" dxfId="2678" priority="105">
      <formula>D45&lt;C45</formula>
    </cfRule>
    <cfRule type="expression" dxfId="2677" priority="106">
      <formula>D45&gt;=C45</formula>
    </cfRule>
  </conditionalFormatting>
  <conditionalFormatting sqref="Q46">
    <cfRule type="expression" dxfId="2676" priority="103">
      <formula>D46&lt;C46</formula>
    </cfRule>
    <cfRule type="expression" dxfId="2675" priority="104">
      <formula>D46&gt;=C46</formula>
    </cfRule>
  </conditionalFormatting>
  <conditionalFormatting sqref="Q47">
    <cfRule type="expression" dxfId="2674" priority="101">
      <formula>D47&lt;C47</formula>
    </cfRule>
    <cfRule type="expression" dxfId="2673" priority="102">
      <formula>D47&gt;=C47</formula>
    </cfRule>
  </conditionalFormatting>
  <conditionalFormatting sqref="Q48">
    <cfRule type="expression" dxfId="2672" priority="99">
      <formula>D48&lt;C48</formula>
    </cfRule>
    <cfRule type="expression" dxfId="2671" priority="100">
      <formula>D48&gt;=C48</formula>
    </cfRule>
  </conditionalFormatting>
  <conditionalFormatting sqref="Q49">
    <cfRule type="expression" dxfId="2670" priority="97">
      <formula>D49&lt;C49</formula>
    </cfRule>
    <cfRule type="expression" dxfId="2669" priority="98">
      <formula>D49&gt;=C49</formula>
    </cfRule>
  </conditionalFormatting>
  <conditionalFormatting sqref="Q50">
    <cfRule type="expression" dxfId="2668" priority="95">
      <formula>D50&lt;C50</formula>
    </cfRule>
    <cfRule type="expression" dxfId="2667" priority="96">
      <formula>D50&gt;=C50</formula>
    </cfRule>
  </conditionalFormatting>
  <conditionalFormatting sqref="Q51">
    <cfRule type="expression" dxfId="2666" priority="93">
      <formula>D51&lt;C51</formula>
    </cfRule>
    <cfRule type="expression" dxfId="2665" priority="94">
      <formula>D51&gt;=C51</formula>
    </cfRule>
  </conditionalFormatting>
  <conditionalFormatting sqref="Q52">
    <cfRule type="expression" dxfId="2664" priority="91">
      <formula>D52&lt;C52</formula>
    </cfRule>
    <cfRule type="expression" dxfId="2663" priority="92">
      <formula>D52&gt;=C52</formula>
    </cfRule>
  </conditionalFormatting>
  <conditionalFormatting sqref="Q58">
    <cfRule type="expression" dxfId="2662" priority="89">
      <formula>D58&lt;C58</formula>
    </cfRule>
    <cfRule type="expression" dxfId="2661" priority="90">
      <formula>D58&gt;=C58</formula>
    </cfRule>
  </conditionalFormatting>
  <conditionalFormatting sqref="Q59">
    <cfRule type="expression" dxfId="2660" priority="87">
      <formula>D59&lt;C59</formula>
    </cfRule>
    <cfRule type="expression" dxfId="2659" priority="88">
      <formula>D59&gt;=C59</formula>
    </cfRule>
  </conditionalFormatting>
  <conditionalFormatting sqref="Q60">
    <cfRule type="expression" dxfId="2658" priority="85">
      <formula>D60&lt;C60</formula>
    </cfRule>
    <cfRule type="expression" dxfId="2657" priority="86">
      <formula>D60&gt;=C60</formula>
    </cfRule>
  </conditionalFormatting>
  <conditionalFormatting sqref="Q61">
    <cfRule type="expression" dxfId="2656" priority="83">
      <formula>D61&lt;C61</formula>
    </cfRule>
    <cfRule type="expression" dxfId="2655" priority="84">
      <formula>D61&gt;=C61</formula>
    </cfRule>
  </conditionalFormatting>
  <conditionalFormatting sqref="Q62">
    <cfRule type="expression" dxfId="2654" priority="81">
      <formula>D62&lt;C62</formula>
    </cfRule>
    <cfRule type="expression" dxfId="2653" priority="82">
      <formula>D62&gt;=C62</formula>
    </cfRule>
  </conditionalFormatting>
  <conditionalFormatting sqref="Q63">
    <cfRule type="expression" dxfId="2652" priority="79">
      <formula>D63&lt;C63</formula>
    </cfRule>
    <cfRule type="expression" dxfId="2651" priority="80">
      <formula>D63&gt;=C63</formula>
    </cfRule>
  </conditionalFormatting>
  <conditionalFormatting sqref="Q64">
    <cfRule type="expression" dxfId="2650" priority="77">
      <formula>D64&lt;C64</formula>
    </cfRule>
    <cfRule type="expression" dxfId="2649" priority="78">
      <formula>D64&gt;=C64</formula>
    </cfRule>
  </conditionalFormatting>
  <conditionalFormatting sqref="Q70">
    <cfRule type="expression" dxfId="2648" priority="75">
      <formula>D70&lt;C70</formula>
    </cfRule>
    <cfRule type="expression" dxfId="2647" priority="76">
      <formula>D70&gt;=C70</formula>
    </cfRule>
  </conditionalFormatting>
  <conditionalFormatting sqref="Q71">
    <cfRule type="expression" dxfId="2646" priority="73">
      <formula>D71&lt;C71</formula>
    </cfRule>
    <cfRule type="expression" dxfId="2645" priority="74">
      <formula>D71&gt;=C71</formula>
    </cfRule>
  </conditionalFormatting>
  <conditionalFormatting sqref="Q72">
    <cfRule type="expression" dxfId="2644" priority="71">
      <formula>D72&lt;C72</formula>
    </cfRule>
    <cfRule type="expression" dxfId="2643" priority="72">
      <formula>D72&gt;=C72</formula>
    </cfRule>
  </conditionalFormatting>
  <conditionalFormatting sqref="T57">
    <cfRule type="containsText" dxfId="2642" priority="70" operator="containsText" text="Assessment Only">
      <formula>NOT(ISERROR(SEARCH("Assessment Only",T57)))</formula>
    </cfRule>
  </conditionalFormatting>
  <conditionalFormatting sqref="R28">
    <cfRule type="expression" dxfId="2641" priority="68">
      <formula>J28&gt;=23</formula>
    </cfRule>
    <cfRule type="expression" dxfId="2640" priority="69">
      <formula>J28&lt;23</formula>
    </cfRule>
  </conditionalFormatting>
  <conditionalFormatting sqref="R29">
    <cfRule type="expression" dxfId="2639" priority="66">
      <formula>J29&gt;=23</formula>
    </cfRule>
    <cfRule type="expression" dxfId="2638" priority="67">
      <formula>J29&lt;23</formula>
    </cfRule>
  </conditionalFormatting>
  <conditionalFormatting sqref="R30">
    <cfRule type="expression" dxfId="2637" priority="64">
      <formula>J30&gt;=23</formula>
    </cfRule>
    <cfRule type="expression" dxfId="2636" priority="65">
      <formula>J30&lt;23</formula>
    </cfRule>
  </conditionalFormatting>
  <conditionalFormatting sqref="R31">
    <cfRule type="expression" dxfId="2635" priority="62">
      <formula>J31&gt;=23</formula>
    </cfRule>
    <cfRule type="expression" dxfId="2634" priority="63">
      <formula>J31&lt;23</formula>
    </cfRule>
  </conditionalFormatting>
  <conditionalFormatting sqref="R32">
    <cfRule type="expression" dxfId="2633" priority="60">
      <formula>J32&gt;=23</formula>
    </cfRule>
    <cfRule type="expression" dxfId="2632" priority="61">
      <formula>J32&lt;23</formula>
    </cfRule>
  </conditionalFormatting>
  <conditionalFormatting sqref="R33">
    <cfRule type="expression" dxfId="2631" priority="58">
      <formula>J33&gt;=23</formula>
    </cfRule>
    <cfRule type="expression" dxfId="2630" priority="59">
      <formula>J33&lt;23</formula>
    </cfRule>
  </conditionalFormatting>
  <conditionalFormatting sqref="R34">
    <cfRule type="expression" dxfId="2629" priority="56">
      <formula>J34&gt;=23</formula>
    </cfRule>
    <cfRule type="expression" dxfId="2628" priority="57">
      <formula>J34&lt;23</formula>
    </cfRule>
  </conditionalFormatting>
  <conditionalFormatting sqref="R35">
    <cfRule type="expression" dxfId="2627" priority="54">
      <formula>J35&gt;=23</formula>
    </cfRule>
    <cfRule type="expression" dxfId="2626" priority="55">
      <formula>J35&lt;23</formula>
    </cfRule>
  </conditionalFormatting>
  <conditionalFormatting sqref="R40">
    <cfRule type="expression" dxfId="2625" priority="52">
      <formula>J40&gt;=23</formula>
    </cfRule>
    <cfRule type="expression" dxfId="2624" priority="53">
      <formula>J40&lt;23</formula>
    </cfRule>
  </conditionalFormatting>
  <conditionalFormatting sqref="R41">
    <cfRule type="expression" dxfId="2623" priority="50">
      <formula>J41&gt;=23</formula>
    </cfRule>
    <cfRule type="expression" dxfId="2622" priority="51">
      <formula>J41&lt;23</formula>
    </cfRule>
  </conditionalFormatting>
  <conditionalFormatting sqref="R42">
    <cfRule type="expression" dxfId="2621" priority="48">
      <formula>J42&gt;=23</formula>
    </cfRule>
    <cfRule type="expression" dxfId="2620" priority="49">
      <formula>J42&lt;23</formula>
    </cfRule>
  </conditionalFormatting>
  <conditionalFormatting sqref="R43">
    <cfRule type="expression" dxfId="2619" priority="46">
      <formula>J43&gt;=23</formula>
    </cfRule>
    <cfRule type="expression" dxfId="2618" priority="47">
      <formula>J43&lt;23</formula>
    </cfRule>
  </conditionalFormatting>
  <conditionalFormatting sqref="R44">
    <cfRule type="expression" dxfId="2617" priority="44">
      <formula>J44&gt;=23</formula>
    </cfRule>
    <cfRule type="expression" dxfId="2616" priority="45">
      <formula>J44&lt;23</formula>
    </cfRule>
  </conditionalFormatting>
  <conditionalFormatting sqref="R45">
    <cfRule type="expression" dxfId="2615" priority="42">
      <formula>J45&gt;=23</formula>
    </cfRule>
    <cfRule type="expression" dxfId="2614" priority="43">
      <formula>J45&lt;23</formula>
    </cfRule>
  </conditionalFormatting>
  <conditionalFormatting sqref="R46">
    <cfRule type="expression" dxfId="2613" priority="40">
      <formula>J46&gt;=23</formula>
    </cfRule>
    <cfRule type="expression" dxfId="2612" priority="41">
      <formula>J46&lt;23</formula>
    </cfRule>
  </conditionalFormatting>
  <conditionalFormatting sqref="R47">
    <cfRule type="expression" dxfId="2611" priority="38">
      <formula>J47&gt;=23</formula>
    </cfRule>
    <cfRule type="expression" dxfId="2610" priority="39">
      <formula>J47&lt;23</formula>
    </cfRule>
  </conditionalFormatting>
  <conditionalFormatting sqref="R48">
    <cfRule type="expression" dxfId="2609" priority="36">
      <formula>J48&gt;=23</formula>
    </cfRule>
    <cfRule type="expression" dxfId="2608" priority="37">
      <formula>J48&lt;23</formula>
    </cfRule>
  </conditionalFormatting>
  <conditionalFormatting sqref="R49">
    <cfRule type="expression" dxfId="2607" priority="34">
      <formula>J49&gt;=23</formula>
    </cfRule>
    <cfRule type="expression" dxfId="2606" priority="35">
      <formula>J49&lt;23</formula>
    </cfRule>
  </conditionalFormatting>
  <conditionalFormatting sqref="R50">
    <cfRule type="expression" dxfId="2605" priority="32">
      <formula>J50&gt;=23</formula>
    </cfRule>
    <cfRule type="expression" dxfId="2604" priority="33">
      <formula>J50&lt;23</formula>
    </cfRule>
  </conditionalFormatting>
  <conditionalFormatting sqref="R51">
    <cfRule type="expression" dxfId="2603" priority="30">
      <formula>J51&gt;=23</formula>
    </cfRule>
    <cfRule type="expression" dxfId="2602" priority="31">
      <formula>J51&lt;23</formula>
    </cfRule>
  </conditionalFormatting>
  <conditionalFormatting sqref="R52">
    <cfRule type="expression" dxfId="2601" priority="28">
      <formula>J52&gt;=23</formula>
    </cfRule>
    <cfRule type="expression" dxfId="2600" priority="29">
      <formula>J52&lt;23</formula>
    </cfRule>
  </conditionalFormatting>
  <conditionalFormatting sqref="R58">
    <cfRule type="expression" dxfId="2599" priority="26">
      <formula>J58&gt;=23</formula>
    </cfRule>
    <cfRule type="expression" dxfId="2598" priority="27">
      <formula>J58&lt;23</formula>
    </cfRule>
  </conditionalFormatting>
  <conditionalFormatting sqref="R59">
    <cfRule type="expression" dxfId="2597" priority="24">
      <formula>J59&gt;=23</formula>
    </cfRule>
    <cfRule type="expression" dxfId="2596" priority="25">
      <formula>J59&lt;23</formula>
    </cfRule>
  </conditionalFormatting>
  <conditionalFormatting sqref="R60">
    <cfRule type="expression" dxfId="2595" priority="22">
      <formula>J60&gt;=23</formula>
    </cfRule>
    <cfRule type="expression" dxfId="2594" priority="23">
      <formula>J60&lt;23</formula>
    </cfRule>
  </conditionalFormatting>
  <conditionalFormatting sqref="R61">
    <cfRule type="expression" dxfId="2593" priority="20">
      <formula>J61&gt;=23</formula>
    </cfRule>
    <cfRule type="expression" dxfId="2592" priority="21">
      <formula>J61&lt;23</formula>
    </cfRule>
  </conditionalFormatting>
  <conditionalFormatting sqref="R62">
    <cfRule type="expression" dxfId="2591" priority="18">
      <formula>J62&gt;=23</formula>
    </cfRule>
    <cfRule type="expression" dxfId="2590" priority="19">
      <formula>J62&lt;23</formula>
    </cfRule>
  </conditionalFormatting>
  <conditionalFormatting sqref="R63">
    <cfRule type="expression" dxfId="2589" priority="16">
      <formula>J63&gt;=23</formula>
    </cfRule>
    <cfRule type="expression" dxfId="2588" priority="17">
      <formula>J63&lt;23</formula>
    </cfRule>
  </conditionalFormatting>
  <conditionalFormatting sqref="R64">
    <cfRule type="expression" dxfId="2587" priority="14">
      <formula>J64&gt;=23</formula>
    </cfRule>
    <cfRule type="expression" dxfId="2586" priority="15">
      <formula>J64&lt;23</formula>
    </cfRule>
  </conditionalFormatting>
  <conditionalFormatting sqref="R70">
    <cfRule type="expression" dxfId="2585" priority="12">
      <formula>J70&gt;=23</formula>
    </cfRule>
    <cfRule type="expression" dxfId="2584" priority="13">
      <formula>J70&lt;23</formula>
    </cfRule>
  </conditionalFormatting>
  <conditionalFormatting sqref="R71">
    <cfRule type="expression" dxfId="2583" priority="10">
      <formula>J71&gt;=23</formula>
    </cfRule>
    <cfRule type="expression" dxfId="2582" priority="11">
      <formula>J71&lt;23</formula>
    </cfRule>
  </conditionalFormatting>
  <conditionalFormatting sqref="R73">
    <cfRule type="expression" dxfId="2581" priority="6">
      <formula>J73&gt;=23</formula>
    </cfRule>
    <cfRule type="expression" dxfId="2580" priority="7">
      <formula>J73&lt;23</formula>
    </cfRule>
  </conditionalFormatting>
  <conditionalFormatting sqref="R74">
    <cfRule type="expression" dxfId="2579" priority="4">
      <formula>J74&gt;=23</formula>
    </cfRule>
    <cfRule type="expression" dxfId="2578" priority="5">
      <formula>J74&lt;23</formula>
    </cfRule>
  </conditionalFormatting>
  <conditionalFormatting sqref="R72">
    <cfRule type="expression" dxfId="2577" priority="1">
      <formula>E72=0</formula>
    </cfRule>
    <cfRule type="expression" dxfId="2576" priority="2">
      <formula>J72&gt;=23</formula>
    </cfRule>
    <cfRule type="expression" dxfId="257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sheetPr codeName="Sheet27"/>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'[1]27th'!$E$17+'[1]27th'!$F$17+'[1]27th'!$G$17</f>
        <v>0</v>
      </c>
      <c r="D27" s="240">
        <f>'[1]27th'!$H$17+'[1]27th'!$I$17+'[1]27th'!$J$17</f>
        <v>0</v>
      </c>
      <c r="E27" s="263">
        <f>'[1]27th'!B3</f>
        <v>3</v>
      </c>
      <c r="F27" s="264">
        <f>'[1]27th'!C3</f>
        <v>0</v>
      </c>
      <c r="G27" s="265">
        <f>'[1]27th'!D3</f>
        <v>2</v>
      </c>
      <c r="H27" s="266">
        <f>'[1]27th'!E3</f>
        <v>0</v>
      </c>
      <c r="I27" s="120">
        <f>'[1]27th'!F3</f>
        <v>34.5</v>
      </c>
      <c r="J27" s="53">
        <f>'[1]27th'!G3</f>
        <v>0</v>
      </c>
      <c r="K27" s="54">
        <f>'[1]27th'!H3</f>
        <v>23</v>
      </c>
      <c r="L27" s="160">
        <f>'[1]27th'!I3</f>
        <v>0</v>
      </c>
      <c r="M27" s="146">
        <f>'[1]27th'!J3</f>
        <v>5</v>
      </c>
      <c r="N27" s="39" t="e">
        <f>'[1]27th'!K3</f>
        <v>#DIV/0!</v>
      </c>
      <c r="O27" s="38">
        <f>'[1]27th'!L3</f>
        <v>3</v>
      </c>
      <c r="P27" s="123" t="e">
        <f>'[1]27th'!M3</f>
        <v>#DIV/0!</v>
      </c>
      <c r="Q27" s="125" t="str">
        <f>IF(D27="","",IF(D27&gt;=C27,"J",IF(D27&lt;C27,"L")))</f>
        <v>J</v>
      </c>
      <c r="R27" s="90" t="str">
        <f t="shared" ref="R27:R52" si="0">IF(J27="","",IF(J27&gt;=23,"J",IF(J27&lt;23,"L")))</f>
        <v>L</v>
      </c>
      <c r="S27" s="90" t="str">
        <f>IF(J27="","",IF(J27&gt;=I27-8,"J",IF(J27&lt;I27-8,"L")))</f>
        <v>L</v>
      </c>
      <c r="T27" s="68">
        <f>'[1]27th'!N3</f>
        <v>0</v>
      </c>
      <c r="U27" s="184">
        <f>'[1]27th'!O3</f>
        <v>3</v>
      </c>
      <c r="V27" s="185">
        <f>'[1]27th'!P3</f>
        <v>0</v>
      </c>
      <c r="W27" s="186">
        <f>'[1]27th'!Q3</f>
        <v>2</v>
      </c>
      <c r="X27" s="194">
        <f>'[1]27th'!R3</f>
        <v>0</v>
      </c>
      <c r="Y27" s="193">
        <f>'[1]27th'!S3</f>
        <v>34.5</v>
      </c>
      <c r="Z27" s="187">
        <f>'[1]27th'!T3</f>
        <v>0</v>
      </c>
      <c r="AA27" s="192">
        <f>'[1]27th'!U3</f>
        <v>23</v>
      </c>
      <c r="AB27" s="227">
        <f>'[1]27th'!V3</f>
        <v>0</v>
      </c>
      <c r="AC27" s="197">
        <f>'[1]27th'!W3</f>
        <v>5</v>
      </c>
      <c r="AD27" s="188" t="e">
        <f>'[1]27th'!X3</f>
        <v>#DIV/0!</v>
      </c>
      <c r="AE27" s="189">
        <f>'[1]27th'!Y3</f>
        <v>3</v>
      </c>
      <c r="AF27" s="198" t="e">
        <f>'[1]27th'!Z3</f>
        <v>#DIV/0!</v>
      </c>
      <c r="AG27" s="196" t="str">
        <f>IF(Z27="","",IF(Z27&gt;=23,"J",IF(Z27&lt;23,"L")))</f>
        <v>L</v>
      </c>
      <c r="AH27" s="190" t="str">
        <f>IF(Z27="","",IF(Z27&gt;=Y27-8,"J",IF(Z27&lt;Y27-8,"L")))</f>
        <v>L</v>
      </c>
      <c r="AI27" s="191">
        <f>'[1]27th'!$AA$3</f>
        <v>0</v>
      </c>
    </row>
    <row r="28" spans="1:35" ht="12" customHeight="1">
      <c r="A28" s="408" t="s">
        <v>2</v>
      </c>
      <c r="B28" s="409"/>
      <c r="C28" s="232">
        <f>'[2]27th'!$E$17+'[2]27th'!$F$17+'[2]27th'!$G$17</f>
        <v>0</v>
      </c>
      <c r="D28" s="273">
        <f>'[2]27th'!$H$17+'[2]27th'!$I$17+'[2]27th'!$J$17</f>
        <v>0</v>
      </c>
      <c r="E28" s="14">
        <f>'[2]27th'!B3</f>
        <v>3</v>
      </c>
      <c r="F28" s="71">
        <f>'[2]27th'!C3</f>
        <v>0</v>
      </c>
      <c r="G28" s="16">
        <f>'[2]27th'!D3</f>
        <v>2</v>
      </c>
      <c r="H28" s="195">
        <f>'[2]27th'!E3</f>
        <v>0</v>
      </c>
      <c r="I28" s="81">
        <f>'[2]27th'!F3</f>
        <v>34.5</v>
      </c>
      <c r="J28" s="56">
        <f>'[2]27th'!G3</f>
        <v>0</v>
      </c>
      <c r="K28" s="57">
        <f>'[2]27th'!H3</f>
        <v>23</v>
      </c>
      <c r="L28" s="161">
        <f>'[2]27th'!I3</f>
        <v>0</v>
      </c>
      <c r="M28" s="150">
        <f>'[2]27th'!J3</f>
        <v>5</v>
      </c>
      <c r="N28" s="37" t="e">
        <f>'[2]27th'!K3</f>
        <v>#DIV/0!</v>
      </c>
      <c r="O28" s="36">
        <f>'[2]27th'!L3</f>
        <v>3</v>
      </c>
      <c r="P28" s="124" t="e">
        <f>'[2]27th'!M3</f>
        <v>#DIV/0!</v>
      </c>
      <c r="Q28" s="126" t="str">
        <f t="shared" ref="Q28:Q52" si="1">IF(D28="","",IF(D28&gt;=C28,"J",IF(D28&lt;C28,"L")))</f>
        <v>J</v>
      </c>
      <c r="R28" s="90" t="str">
        <f t="shared" si="0"/>
        <v>L</v>
      </c>
      <c r="S28" s="69" t="str">
        <f t="shared" ref="S28:S52" si="2">IF(J28="","",IF(J28&gt;=I28-8,"J",IF(J28&lt;I28-8,"L")))</f>
        <v>L</v>
      </c>
      <c r="T28" s="15">
        <f>'[2]27th'!N3</f>
        <v>0</v>
      </c>
      <c r="U28" s="14">
        <f>'[2]27th'!O3</f>
        <v>3</v>
      </c>
      <c r="V28" s="71">
        <f>'[2]27th'!P3</f>
        <v>0</v>
      </c>
      <c r="W28" s="16">
        <f>'[2]27th'!Q3</f>
        <v>2</v>
      </c>
      <c r="X28" s="195">
        <f>'[2]27th'!R3</f>
        <v>0</v>
      </c>
      <c r="Y28" s="55">
        <f>'[2]27th'!S3</f>
        <v>34.5</v>
      </c>
      <c r="Z28" s="56">
        <f>'[2]27th'!T3</f>
        <v>0</v>
      </c>
      <c r="AA28" s="17">
        <f>'[2]27th'!U3</f>
        <v>23</v>
      </c>
      <c r="AB28" s="129">
        <f>'[2]27th'!V3</f>
        <v>0</v>
      </c>
      <c r="AC28" s="150">
        <f>'[2]27th'!W3</f>
        <v>5</v>
      </c>
      <c r="AD28" s="37" t="e">
        <f>'[2]27th'!X3</f>
        <v>#DIV/0!</v>
      </c>
      <c r="AE28" s="36">
        <f>'[2]27th'!Y3</f>
        <v>3</v>
      </c>
      <c r="AF28" s="151" t="e">
        <f>'[2]27th'!Z3</f>
        <v>#DIV/0!</v>
      </c>
      <c r="AG28" s="165" t="str">
        <f t="shared" ref="AG28:AG52" si="3">IF(Z28="","",IF(Z28&gt;=23,"J",IF(Z28&lt;23,"L")))</f>
        <v>L</v>
      </c>
      <c r="AH28" s="69" t="str">
        <f t="shared" ref="AH28:AH52" si="4">IF(Z28="","",IF(Z28&gt;=Y28-8,"J",IF(Z28&lt;Y28-8,"L")))</f>
        <v>L</v>
      </c>
      <c r="AI28" s="15">
        <f>'[2]27th'!$AA$3</f>
        <v>0</v>
      </c>
    </row>
    <row r="29" spans="1:35" ht="12" customHeight="1">
      <c r="A29" s="408" t="s">
        <v>3</v>
      </c>
      <c r="B29" s="409"/>
      <c r="C29" s="232">
        <f>'[3]27th'!$E$17+'[3]27th'!$F$17+'[3]27th'!$G$17</f>
        <v>0</v>
      </c>
      <c r="D29" s="273">
        <f>'[3]27th'!$H$17+'[3]27th'!$I$17+'[3]27th'!$J$17</f>
        <v>0</v>
      </c>
      <c r="E29" s="14">
        <f>'[3]27th'!B3</f>
        <v>3</v>
      </c>
      <c r="F29" s="71">
        <f>'[3]27th'!C3</f>
        <v>0</v>
      </c>
      <c r="G29" s="16">
        <f>'[3]27th'!D3</f>
        <v>2</v>
      </c>
      <c r="H29" s="195">
        <f>'[3]27th'!E3</f>
        <v>0</v>
      </c>
      <c r="I29" s="81">
        <f>'[3]27th'!F3</f>
        <v>34.5</v>
      </c>
      <c r="J29" s="56">
        <f>'[3]27th'!G3</f>
        <v>0</v>
      </c>
      <c r="K29" s="57">
        <f>'[3]27th'!H3</f>
        <v>23</v>
      </c>
      <c r="L29" s="161">
        <f>'[3]27th'!I3</f>
        <v>0</v>
      </c>
      <c r="M29" s="150">
        <f>'[3]27th'!J3</f>
        <v>5</v>
      </c>
      <c r="N29" s="37" t="e">
        <f>'[3]27th'!K3</f>
        <v>#DIV/0!</v>
      </c>
      <c r="O29" s="36">
        <f>'[3]27th'!L3</f>
        <v>3</v>
      </c>
      <c r="P29" s="124" t="e">
        <f>'[3]27th'!M3</f>
        <v>#DIV/0!</v>
      </c>
      <c r="Q29" s="126" t="str">
        <f t="shared" si="1"/>
        <v>J</v>
      </c>
      <c r="R29" s="90" t="str">
        <f t="shared" si="0"/>
        <v>L</v>
      </c>
      <c r="S29" s="69" t="str">
        <f t="shared" si="2"/>
        <v>L</v>
      </c>
      <c r="T29" s="15">
        <f>'[3]27th'!N3</f>
        <v>0</v>
      </c>
      <c r="U29" s="14">
        <f>'[3]27th'!O3</f>
        <v>3</v>
      </c>
      <c r="V29" s="71">
        <f>'[3]27th'!P3</f>
        <v>0</v>
      </c>
      <c r="W29" s="16">
        <f>'[3]27th'!Q3</f>
        <v>2</v>
      </c>
      <c r="X29" s="195">
        <f>'[3]27th'!R3</f>
        <v>0</v>
      </c>
      <c r="Y29" s="55">
        <f>'[3]27th'!S3</f>
        <v>34.5</v>
      </c>
      <c r="Z29" s="56">
        <f>'[3]27th'!T3</f>
        <v>0</v>
      </c>
      <c r="AA29" s="17">
        <f>'[3]27th'!U3</f>
        <v>23</v>
      </c>
      <c r="AB29" s="129">
        <f>'[3]27th'!V3</f>
        <v>0</v>
      </c>
      <c r="AC29" s="150">
        <f>'[3]27th'!W3</f>
        <v>5</v>
      </c>
      <c r="AD29" s="37" t="e">
        <f>'[3]27th'!X3</f>
        <v>#DIV/0!</v>
      </c>
      <c r="AE29" s="36">
        <f>'[3]27th'!Y3</f>
        <v>3</v>
      </c>
      <c r="AF29" s="151" t="e">
        <f>'[3]27th'!Z3</f>
        <v>#DIV/0!</v>
      </c>
      <c r="AG29" s="165" t="str">
        <f t="shared" si="3"/>
        <v>L</v>
      </c>
      <c r="AH29" s="69" t="str">
        <f t="shared" si="4"/>
        <v>L</v>
      </c>
      <c r="AI29" s="15">
        <f>'[3]27th'!$AA$3</f>
        <v>0</v>
      </c>
    </row>
    <row r="30" spans="1:35" ht="12" customHeight="1">
      <c r="A30" s="408" t="s">
        <v>120</v>
      </c>
      <c r="B30" s="409"/>
      <c r="C30" s="232">
        <f>'[4]27th'!$E$17+'[4]27th'!$F$17+'[4]27th'!$G$17</f>
        <v>0</v>
      </c>
      <c r="D30" s="273">
        <f>'[4]27th'!$H$17+'[4]27th'!$I$17+'[4]27th'!$J$17</f>
        <v>0</v>
      </c>
      <c r="E30" s="14">
        <f>'[4]27th'!B3</f>
        <v>7</v>
      </c>
      <c r="F30" s="71">
        <f>'[4]27th'!C3</f>
        <v>0</v>
      </c>
      <c r="G30" s="16">
        <f>'[4]27th'!D3</f>
        <v>5</v>
      </c>
      <c r="H30" s="195">
        <f>'[4]27th'!E3</f>
        <v>0</v>
      </c>
      <c r="I30" s="81">
        <f>'[4]27th'!F3</f>
        <v>80.5</v>
      </c>
      <c r="J30" s="56">
        <f>'[4]27th'!G3</f>
        <v>0</v>
      </c>
      <c r="K30" s="57">
        <f>'[4]27th'!H3</f>
        <v>57.5</v>
      </c>
      <c r="L30" s="161">
        <f>'[4]27th'!I3</f>
        <v>0</v>
      </c>
      <c r="M30" s="150">
        <f>'[4]27th'!J3</f>
        <v>5.1428571428571432</v>
      </c>
      <c r="N30" s="37" t="e">
        <f>'[4]27th'!K3</f>
        <v>#DIV/0!</v>
      </c>
      <c r="O30" s="36">
        <f>'[4]27th'!L3</f>
        <v>3</v>
      </c>
      <c r="P30" s="124" t="e">
        <f>'[4]27th'!M3</f>
        <v>#DIV/0!</v>
      </c>
      <c r="Q30" s="126" t="str">
        <f t="shared" si="1"/>
        <v>J</v>
      </c>
      <c r="R30" s="90" t="str">
        <f t="shared" si="0"/>
        <v>L</v>
      </c>
      <c r="S30" s="69" t="str">
        <f>IF(J30="","",IF(J30&gt;=I30-8,"J",IF(J30&lt;I30-8,"L")))</f>
        <v>L</v>
      </c>
      <c r="T30" s="15">
        <f>'[4]27th'!N3</f>
        <v>0</v>
      </c>
      <c r="U30" s="14">
        <f>'[4]27th'!O3</f>
        <v>7</v>
      </c>
      <c r="V30" s="71">
        <f>'[4]27th'!P3</f>
        <v>0</v>
      </c>
      <c r="W30" s="16">
        <f>'[4]27th'!Q3</f>
        <v>4</v>
      </c>
      <c r="X30" s="195">
        <f>'[4]27th'!R3</f>
        <v>0</v>
      </c>
      <c r="Y30" s="55">
        <f>'[4]27th'!S3</f>
        <v>80.5</v>
      </c>
      <c r="Z30" s="56">
        <f>'[4]27th'!T3</f>
        <v>0</v>
      </c>
      <c r="AA30" s="17">
        <f>'[4]27th'!U3</f>
        <v>46</v>
      </c>
      <c r="AB30" s="129">
        <f>'[4]27th'!V3</f>
        <v>0</v>
      </c>
      <c r="AC30" s="150">
        <f>'[4]27th'!W3</f>
        <v>5.1428571428571432</v>
      </c>
      <c r="AD30" s="37" t="e">
        <f>'[4]27th'!X3</f>
        <v>#DIV/0!</v>
      </c>
      <c r="AE30" s="36">
        <f>'[4]27th'!Y3</f>
        <v>3.2727272727272729</v>
      </c>
      <c r="AF30" s="151" t="e">
        <f>'[4]27th'!Z3</f>
        <v>#DIV/0!</v>
      </c>
      <c r="AG30" s="165" t="str">
        <f>IF(Z30="","",IF(Z30&gt;=23,"J",IF(Z30&lt;23,"L")))</f>
        <v>L</v>
      </c>
      <c r="AH30" s="69" t="str">
        <f>IF(Z30="","",IF(Z30&gt;=Y30-8,"J",IF(Z30&lt;Y30-8,"L")))</f>
        <v>L</v>
      </c>
      <c r="AI30" s="15">
        <f>'[4]27th'!$AA$3</f>
        <v>0</v>
      </c>
    </row>
    <row r="31" spans="1:35" ht="12" customHeight="1">
      <c r="A31" s="408" t="s">
        <v>122</v>
      </c>
      <c r="B31" s="409"/>
      <c r="C31" s="232">
        <f>'[5]27th'!$E$17+'[5]27th'!$F$17+'[5]27th'!$G$17</f>
        <v>0</v>
      </c>
      <c r="D31" s="273">
        <f>'[5]27th'!$H$17+'[5]27th'!$I$17+'[5]27th'!$J$17</f>
        <v>0</v>
      </c>
      <c r="E31" s="14">
        <f>'[5]27th'!B3</f>
        <v>6</v>
      </c>
      <c r="F31" s="71">
        <f>'[5]27th'!C3</f>
        <v>0</v>
      </c>
      <c r="G31" s="16">
        <f>'[5]27th'!D3</f>
        <v>2</v>
      </c>
      <c r="H31" s="195">
        <f>'[5]27th'!E3</f>
        <v>0</v>
      </c>
      <c r="I31" s="81">
        <f>'[5]27th'!F3</f>
        <v>69</v>
      </c>
      <c r="J31" s="56">
        <f>'[5]27th'!G3</f>
        <v>0</v>
      </c>
      <c r="K31" s="57">
        <f>'[5]27th'!H3</f>
        <v>23</v>
      </c>
      <c r="L31" s="161">
        <f>'[5]27th'!I3</f>
        <v>0</v>
      </c>
      <c r="M31" s="150">
        <f>'[5]27th'!J3</f>
        <v>4</v>
      </c>
      <c r="N31" s="37" t="e">
        <f>'[5]27th'!K3</f>
        <v>#DIV/0!</v>
      </c>
      <c r="O31" s="36">
        <f>'[5]27th'!L3</f>
        <v>3</v>
      </c>
      <c r="P31" s="124" t="e">
        <f>'[5]27th'!M3</f>
        <v>#DIV/0!</v>
      </c>
      <c r="Q31" s="126" t="str">
        <f t="shared" si="1"/>
        <v>J</v>
      </c>
      <c r="R31" s="90" t="str">
        <f t="shared" si="0"/>
        <v>L</v>
      </c>
      <c r="S31" s="69" t="str">
        <f>IF(J31="","",IF(J31&gt;=I31-8,"J",IF(J31&lt;I31-8,"L")))</f>
        <v>L</v>
      </c>
      <c r="T31" s="15">
        <f>'[5]27th'!N3</f>
        <v>0</v>
      </c>
      <c r="U31" s="14">
        <f>'[5]27th'!O3</f>
        <v>5</v>
      </c>
      <c r="V31" s="71">
        <f>'[5]27th'!P3</f>
        <v>0</v>
      </c>
      <c r="W31" s="16">
        <f>'[5]27th'!Q3</f>
        <v>1</v>
      </c>
      <c r="X31" s="195">
        <f>'[5]27th'!R3</f>
        <v>0</v>
      </c>
      <c r="Y31" s="55">
        <f>'[5]27th'!S3</f>
        <v>57.5</v>
      </c>
      <c r="Z31" s="56">
        <f>'[5]27th'!T3</f>
        <v>0</v>
      </c>
      <c r="AA31" s="17">
        <f>'[5]27th'!U3</f>
        <v>11.5</v>
      </c>
      <c r="AB31" s="129">
        <f>'[5]27th'!V3</f>
        <v>0</v>
      </c>
      <c r="AC31" s="150">
        <f>'[5]27th'!W3</f>
        <v>4.8</v>
      </c>
      <c r="AD31" s="37" t="e">
        <f>'[5]27th'!X3</f>
        <v>#DIV/0!</v>
      </c>
      <c r="AE31" s="36">
        <f>'[5]27th'!Y3</f>
        <v>4</v>
      </c>
      <c r="AF31" s="151" t="e">
        <f>'[5]27th'!Z3</f>
        <v>#DIV/0!</v>
      </c>
      <c r="AG31" s="165" t="str">
        <f>IF(Z31="","",IF(Z31&gt;=23,"J",IF(Z31&lt;23,"L")))</f>
        <v>L</v>
      </c>
      <c r="AH31" s="69" t="str">
        <f>IF(Z31="","",IF(Z31&gt;=Y31-8,"J",IF(Z31&lt;Y31-8,"L")))</f>
        <v>L</v>
      </c>
      <c r="AI31" s="15">
        <f>'[5]27th'!$AA$3</f>
        <v>0</v>
      </c>
    </row>
    <row r="32" spans="1:35" ht="12" customHeight="1">
      <c r="A32" s="408" t="s">
        <v>5</v>
      </c>
      <c r="B32" s="409"/>
      <c r="C32" s="232">
        <f>'[6]27th'!$E$17+'[6]27th'!$F$17+'[6]27th'!$G$17</f>
        <v>0</v>
      </c>
      <c r="D32" s="273">
        <f>'[6]27th'!$H$17+'[6]27th'!$I$17+'[6]27th'!$J$17</f>
        <v>0</v>
      </c>
      <c r="E32" s="14">
        <f>'[6]27th'!B3</f>
        <v>6</v>
      </c>
      <c r="F32" s="71">
        <f>'[6]27th'!C3</f>
        <v>0</v>
      </c>
      <c r="G32" s="16">
        <f>'[6]27th'!D3</f>
        <v>2</v>
      </c>
      <c r="H32" s="195">
        <f>'[6]27th'!E3</f>
        <v>0</v>
      </c>
      <c r="I32" s="120">
        <f>'[6]27th'!F3</f>
        <v>69</v>
      </c>
      <c r="J32" s="53">
        <f>'[6]27th'!G3</f>
        <v>0</v>
      </c>
      <c r="K32" s="54">
        <f>'[6]27th'!H3</f>
        <v>30.5</v>
      </c>
      <c r="L32" s="160">
        <f>'[6]27th'!I3</f>
        <v>0</v>
      </c>
      <c r="M32" s="283" t="str">
        <f>'[6]27th'!J3</f>
        <v>N/A</v>
      </c>
      <c r="N32" s="284" t="str">
        <f>'[6]27th'!K3</f>
        <v>N/A</v>
      </c>
      <c r="O32" s="284" t="str">
        <f>'[6]27th'!L3</f>
        <v>N/A</v>
      </c>
      <c r="P32" s="285" t="str">
        <f>'[6]27th'!M3</f>
        <v>N/A</v>
      </c>
      <c r="Q32" s="126" t="str">
        <f t="shared" si="1"/>
        <v>J</v>
      </c>
      <c r="R32" s="90" t="str">
        <f t="shared" si="0"/>
        <v>L</v>
      </c>
      <c r="S32" s="69" t="str">
        <f t="shared" si="2"/>
        <v>L</v>
      </c>
      <c r="T32" s="68">
        <f>'[6]27th'!N3</f>
        <v>0</v>
      </c>
      <c r="U32" s="14">
        <f>'[6]27th'!O3</f>
        <v>3</v>
      </c>
      <c r="V32" s="71">
        <f>'[6]27th'!P3</f>
        <v>0</v>
      </c>
      <c r="W32" s="16">
        <f>'[6]27th'!Q3</f>
        <v>2</v>
      </c>
      <c r="X32" s="195">
        <f>'[6]27th'!R3</f>
        <v>0</v>
      </c>
      <c r="Y32" s="52">
        <f>'[6]27th'!S3</f>
        <v>34.5</v>
      </c>
      <c r="Z32" s="53">
        <f>'[6]27th'!T3</f>
        <v>0</v>
      </c>
      <c r="AA32" s="60">
        <f>'[6]27th'!U3</f>
        <v>23</v>
      </c>
      <c r="AB32" s="228">
        <f>'[6]27th'!V3</f>
        <v>0</v>
      </c>
      <c r="AC32" s="283" t="str">
        <f>'[6]27th'!W3</f>
        <v>N/A</v>
      </c>
      <c r="AD32" s="284" t="str">
        <f>'[6]27th'!X3</f>
        <v>N/A</v>
      </c>
      <c r="AE32" s="284" t="str">
        <f>'[6]27th'!Y3</f>
        <v>N/A</v>
      </c>
      <c r="AF32" s="290" t="str">
        <f>'[6]27th'!Z3</f>
        <v>N/A</v>
      </c>
      <c r="AG32" s="165" t="str">
        <f t="shared" si="3"/>
        <v>L</v>
      </c>
      <c r="AH32" s="69" t="str">
        <f t="shared" si="4"/>
        <v>L</v>
      </c>
      <c r="AI32" s="68">
        <f>'[6]27th'!$AA$3</f>
        <v>0</v>
      </c>
    </row>
    <row r="33" spans="1:36" ht="12" customHeight="1">
      <c r="A33" s="408" t="s">
        <v>8</v>
      </c>
      <c r="B33" s="409"/>
      <c r="C33" s="232"/>
      <c r="D33" s="273"/>
      <c r="E33" s="14">
        <f>'[7]27th'!B3</f>
        <v>14</v>
      </c>
      <c r="F33" s="71">
        <f>'[7]27th'!C3</f>
        <v>0</v>
      </c>
      <c r="G33" s="16">
        <f>'[7]27th'!D3</f>
        <v>5</v>
      </c>
      <c r="H33" s="195">
        <f>'[7]27th'!E3</f>
        <v>0</v>
      </c>
      <c r="I33" s="81">
        <f>'[7]27th'!F3</f>
        <v>161</v>
      </c>
      <c r="J33" s="56">
        <f>'[7]27th'!G3</f>
        <v>0</v>
      </c>
      <c r="K33" s="57">
        <f>'[7]27th'!H3</f>
        <v>57.5</v>
      </c>
      <c r="L33" s="161">
        <f>'[7]27th'!I3</f>
        <v>0</v>
      </c>
      <c r="M33" s="286" t="str">
        <f>'[7]27th'!J3</f>
        <v>N/A</v>
      </c>
      <c r="N33" s="287" t="str">
        <f>'[7]27th'!K3</f>
        <v>N/A</v>
      </c>
      <c r="O33" s="287" t="str">
        <f>'[7]27th'!L3</f>
        <v>N/A</v>
      </c>
      <c r="P33" s="288" t="str">
        <f>'[7]27th'!M3</f>
        <v>N/A</v>
      </c>
      <c r="Q33" s="289" t="s">
        <v>121</v>
      </c>
      <c r="R33" s="90" t="str">
        <f t="shared" si="0"/>
        <v>L</v>
      </c>
      <c r="S33" s="69" t="str">
        <f t="shared" si="2"/>
        <v>L</v>
      </c>
      <c r="T33" s="15">
        <f>'[7]27th'!N3</f>
        <v>0</v>
      </c>
      <c r="U33" s="14">
        <f>'[7]27th'!O3</f>
        <v>13</v>
      </c>
      <c r="V33" s="71">
        <f>'[7]27th'!P3</f>
        <v>0</v>
      </c>
      <c r="W33" s="16">
        <f>'[7]27th'!Q3</f>
        <v>3</v>
      </c>
      <c r="X33" s="195">
        <f>'[7]27th'!R3</f>
        <v>0</v>
      </c>
      <c r="Y33" s="55">
        <f>'[7]27th'!S3</f>
        <v>149.5</v>
      </c>
      <c r="Z33" s="56">
        <f>'[7]27th'!T3</f>
        <v>0</v>
      </c>
      <c r="AA33" s="17">
        <f>'[7]27th'!U3</f>
        <v>34.5</v>
      </c>
      <c r="AB33" s="229">
        <f>'[7]27th'!V3</f>
        <v>0</v>
      </c>
      <c r="AC33" s="286" t="str">
        <f>'[7]27th'!W3</f>
        <v>N/A</v>
      </c>
      <c r="AD33" s="287" t="str">
        <f>'[7]27th'!X3</f>
        <v>N/A</v>
      </c>
      <c r="AE33" s="287" t="str">
        <f>'[7]27th'!Y3</f>
        <v>N/A</v>
      </c>
      <c r="AF33" s="291" t="str">
        <f>'[7]27th'!Z3</f>
        <v>N/A</v>
      </c>
      <c r="AG33" s="165" t="str">
        <f t="shared" si="3"/>
        <v>L</v>
      </c>
      <c r="AH33" s="69" t="str">
        <f t="shared" si="4"/>
        <v>L</v>
      </c>
      <c r="AI33" s="15">
        <f>'[7]27th'!$AA$3</f>
        <v>0</v>
      </c>
    </row>
    <row r="34" spans="1:36" ht="12" customHeight="1">
      <c r="A34" s="408" t="s">
        <v>68</v>
      </c>
      <c r="B34" s="409"/>
      <c r="C34" s="232"/>
      <c r="D34" s="273"/>
      <c r="E34" s="14">
        <f>'[8]27th'!B3</f>
        <v>4</v>
      </c>
      <c r="F34" s="71">
        <f>'[8]27th'!C3</f>
        <v>0</v>
      </c>
      <c r="G34" s="16">
        <f>'[8]27th'!D3</f>
        <v>1</v>
      </c>
      <c r="H34" s="195">
        <f>'[8]27th'!E3</f>
        <v>0</v>
      </c>
      <c r="I34" s="81">
        <f>'[8]27th'!F3</f>
        <v>46</v>
      </c>
      <c r="J34" s="56">
        <f>'[8]27th'!G3</f>
        <v>0</v>
      </c>
      <c r="K34" s="57">
        <f>'[8]27th'!H3</f>
        <v>11.5</v>
      </c>
      <c r="L34" s="161">
        <f>'[8]27th'!I3</f>
        <v>0</v>
      </c>
      <c r="M34" s="286" t="str">
        <f>'[8]27th'!J3</f>
        <v>N/A</v>
      </c>
      <c r="N34" s="287" t="str">
        <f>'[8]27th'!K3</f>
        <v>N/A</v>
      </c>
      <c r="O34" s="287" t="str">
        <f>'[8]27th'!L3</f>
        <v>N/A</v>
      </c>
      <c r="P34" s="288" t="str">
        <f>'[8]27th'!M3</f>
        <v>N/A</v>
      </c>
      <c r="Q34" s="289" t="s">
        <v>121</v>
      </c>
      <c r="R34" s="90" t="str">
        <f t="shared" si="0"/>
        <v>L</v>
      </c>
      <c r="S34" s="69" t="str">
        <f t="shared" si="2"/>
        <v>L</v>
      </c>
      <c r="T34" s="15">
        <f>'[8]27th'!N3</f>
        <v>0</v>
      </c>
      <c r="U34" s="14">
        <f>'[8]27th'!O3</f>
        <v>1</v>
      </c>
      <c r="V34" s="71">
        <f>'[8]27th'!P3</f>
        <v>0</v>
      </c>
      <c r="W34" s="16">
        <f>'[8]27th'!Q3</f>
        <v>0</v>
      </c>
      <c r="X34" s="195">
        <f>'[8]27th'!R3</f>
        <v>0</v>
      </c>
      <c r="Y34" s="55">
        <f>'[8]27th'!S3</f>
        <v>11.5</v>
      </c>
      <c r="Z34" s="56">
        <f>'[8]27th'!T3</f>
        <v>0</v>
      </c>
      <c r="AA34" s="17">
        <f>'[8]27th'!U3</f>
        <v>0</v>
      </c>
      <c r="AB34" s="229">
        <f>'[8]27th'!V3</f>
        <v>0</v>
      </c>
      <c r="AC34" s="286" t="str">
        <f>'[8]27th'!W3</f>
        <v>N/A</v>
      </c>
      <c r="AD34" s="287" t="str">
        <f>'[8]27th'!X3</f>
        <v>N/A</v>
      </c>
      <c r="AE34" s="287" t="str">
        <f>'[8]27th'!Y3</f>
        <v>N/A</v>
      </c>
      <c r="AF34" s="291" t="str">
        <f>'[8]27th'!Z3</f>
        <v>N/A</v>
      </c>
      <c r="AG34" s="286" t="s">
        <v>121</v>
      </c>
      <c r="AH34" s="165" t="str">
        <f t="shared" si="4"/>
        <v>L</v>
      </c>
      <c r="AI34" s="15">
        <f>'[8]27th'!$AA$3</f>
        <v>0</v>
      </c>
    </row>
    <row r="35" spans="1:36" ht="12" customHeight="1" thickBot="1">
      <c r="A35" s="406" t="s">
        <v>9</v>
      </c>
      <c r="B35" s="407"/>
      <c r="C35" s="233"/>
      <c r="D35" s="242"/>
      <c r="E35" s="22">
        <f>'[9]27th'!B3</f>
        <v>2</v>
      </c>
      <c r="F35" s="312">
        <f>'[9]27th'!C3</f>
        <v>0</v>
      </c>
      <c r="G35" s="24">
        <f>'[9]27th'!D3</f>
        <v>0</v>
      </c>
      <c r="H35" s="313">
        <f>'[9]27th'!E3</f>
        <v>0</v>
      </c>
      <c r="I35" s="83">
        <f>'[9]27th'!F3</f>
        <v>23</v>
      </c>
      <c r="J35" s="58">
        <f>'[9]27th'!G3</f>
        <v>0</v>
      </c>
      <c r="K35" s="59">
        <f>'[9]27th'!H3</f>
        <v>0</v>
      </c>
      <c r="L35" s="314">
        <f>'[9]27th'!I3</f>
        <v>0</v>
      </c>
      <c r="M35" s="315" t="str">
        <f>'[9]27th'!J3</f>
        <v>N/A</v>
      </c>
      <c r="N35" s="316" t="str">
        <f>'[9]27th'!K3</f>
        <v>N/A</v>
      </c>
      <c r="O35" s="316" t="str">
        <f>'[9]27th'!L3</f>
        <v>N/A</v>
      </c>
      <c r="P35" s="317" t="str">
        <f>'[9]27th'!M3</f>
        <v>N/A</v>
      </c>
      <c r="Q35" s="318" t="s">
        <v>121</v>
      </c>
      <c r="R35" s="323" t="str">
        <f t="shared" si="0"/>
        <v>L</v>
      </c>
      <c r="S35" s="70" t="str">
        <f t="shared" si="2"/>
        <v>L</v>
      </c>
      <c r="T35" s="21">
        <f>'[9]27th'!N3</f>
        <v>0</v>
      </c>
      <c r="U35" s="22">
        <f>'[9]27th'!O3</f>
        <v>0</v>
      </c>
      <c r="V35" s="312">
        <f>'[9]27th'!P3</f>
        <v>0</v>
      </c>
      <c r="W35" s="24">
        <f>'[9]27th'!Q3</f>
        <v>0</v>
      </c>
      <c r="X35" s="313">
        <f>'[9]27th'!R3</f>
        <v>0</v>
      </c>
      <c r="Y35" s="230">
        <f>'[9]27th'!S3</f>
        <v>0</v>
      </c>
      <c r="Z35" s="58">
        <f>'[9]27th'!T3</f>
        <v>0</v>
      </c>
      <c r="AA35" s="20">
        <f>'[9]27th'!U3</f>
        <v>0</v>
      </c>
      <c r="AB35" s="319">
        <f>'[9]27th'!V3</f>
        <v>0</v>
      </c>
      <c r="AC35" s="315" t="str">
        <f>'[9]27th'!W3</f>
        <v>N/A</v>
      </c>
      <c r="AD35" s="316" t="str">
        <f>'[9]27th'!X3</f>
        <v>N/A</v>
      </c>
      <c r="AE35" s="316" t="str">
        <f>'[9]27th'!Y3</f>
        <v>N/A</v>
      </c>
      <c r="AF35" s="320" t="str">
        <f>'[9]27th'!Z3</f>
        <v>N/A</v>
      </c>
      <c r="AG35" s="321" t="s">
        <v>121</v>
      </c>
      <c r="AH35" s="322" t="s">
        <v>121</v>
      </c>
      <c r="AI35" s="21">
        <f>'[9]27th'!$AA$3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'[10]27th'!$E$17+'[10]27th'!$F$17+'[10]27th'!$G$17</f>
        <v>0</v>
      </c>
      <c r="D40" s="273">
        <f>'[10]27th'!$H$17+'[10]27th'!$I$17+'[10]27th'!$J$17</f>
        <v>0</v>
      </c>
      <c r="E40" s="14">
        <f>'[10]27th'!B3</f>
        <v>3</v>
      </c>
      <c r="F40" s="71">
        <f>'[10]27th'!C3</f>
        <v>0</v>
      </c>
      <c r="G40" s="16">
        <f>'[10]27th'!D3</f>
        <v>2</v>
      </c>
      <c r="H40" s="195">
        <f>'[10]27th'!E3</f>
        <v>0</v>
      </c>
      <c r="I40" s="81">
        <f>'[10]27th'!F3</f>
        <v>34.5</v>
      </c>
      <c r="J40" s="56">
        <f>'[10]27th'!G3</f>
        <v>0</v>
      </c>
      <c r="K40" s="57">
        <f>'[10]27th'!H3</f>
        <v>23</v>
      </c>
      <c r="L40" s="161">
        <f>'[10]27th'!I3</f>
        <v>0</v>
      </c>
      <c r="M40" s="150">
        <f>'[10]27th'!J3</f>
        <v>6</v>
      </c>
      <c r="N40" s="37" t="e">
        <f>'[10]27th'!K3</f>
        <v>#DIV/0!</v>
      </c>
      <c r="O40" s="36">
        <f>'[10]27th'!L3</f>
        <v>3.6</v>
      </c>
      <c r="P40" s="124" t="e">
        <f>'[10]27th'!M3</f>
        <v>#DIV/0!</v>
      </c>
      <c r="Q40" s="324" t="str">
        <f>IF(D40="","",IF(D40&gt;=C40,"J",IF(D40&lt;C40,"L")))</f>
        <v>J</v>
      </c>
      <c r="R40" s="190" t="str">
        <f>IF(J40="","",IF(J40&gt;=23,"J",IF(J40&lt;23,"L")))</f>
        <v>L</v>
      </c>
      <c r="S40" s="190" t="str">
        <f>IF(J40="","",IF(J40&gt;=I40-8,"J",IF(J40&lt;I40-8,"L")))</f>
        <v>L</v>
      </c>
      <c r="T40" s="191">
        <f>'[10]27th'!N3</f>
        <v>0</v>
      </c>
      <c r="U40" s="14">
        <f>'[10]27th'!O3</f>
        <v>3</v>
      </c>
      <c r="V40" s="71">
        <f>'[10]27th'!P3</f>
        <v>0</v>
      </c>
      <c r="W40" s="16">
        <f>'[10]27th'!Q3</f>
        <v>1</v>
      </c>
      <c r="X40" s="195">
        <f>'[10]27th'!R3</f>
        <v>0</v>
      </c>
      <c r="Y40" s="55">
        <f>'[10]27th'!S3</f>
        <v>34.5</v>
      </c>
      <c r="Z40" s="56">
        <f>'[10]27th'!T3</f>
        <v>0</v>
      </c>
      <c r="AA40" s="17">
        <f>'[10]27th'!U3</f>
        <v>11.5</v>
      </c>
      <c r="AB40" s="129">
        <f>'[10]27th'!V3</f>
        <v>0</v>
      </c>
      <c r="AC40" s="150">
        <f>'[10]27th'!W3</f>
        <v>6</v>
      </c>
      <c r="AD40" s="37" t="e">
        <f>'[10]27th'!X3</f>
        <v>#DIV/0!</v>
      </c>
      <c r="AE40" s="36">
        <f>'[10]27th'!Y3</f>
        <v>4.5</v>
      </c>
      <c r="AF40" s="151" t="e">
        <f>'[10]27th'!Z3</f>
        <v>#DIV/0!</v>
      </c>
      <c r="AG40" s="165" t="str">
        <f>IF(Z40="","",IF(Z40&gt;=23,"J",IF(Z40&lt;23,"L")))</f>
        <v>L</v>
      </c>
      <c r="AH40" s="69" t="str">
        <f>IF(Z40="","",IF(Z40&gt;=Y40-8,"J",IF(Z40&lt;Y40-8,"L")))</f>
        <v>L</v>
      </c>
      <c r="AI40" s="15">
        <f>'[10]27th'!$AA$3</f>
        <v>0</v>
      </c>
    </row>
    <row r="41" spans="1:36" ht="12" customHeight="1">
      <c r="A41" s="408" t="s">
        <v>6</v>
      </c>
      <c r="B41" s="409"/>
      <c r="C41" s="232">
        <f>'[11]27th'!$E$17+'[11]27th'!$F$17+'[11]27th'!$G$17</f>
        <v>0</v>
      </c>
      <c r="D41" s="273">
        <f>'[11]27th'!$H$17+'[11]27th'!$I$17+'[11]27th'!$J$17</f>
        <v>0</v>
      </c>
      <c r="E41" s="14">
        <f>'[11]27th'!B3</f>
        <v>3</v>
      </c>
      <c r="F41" s="71">
        <f>'[11]27th'!C3</f>
        <v>0</v>
      </c>
      <c r="G41" s="16">
        <f>'[11]27th'!D3</f>
        <v>5</v>
      </c>
      <c r="H41" s="195">
        <f>'[11]27th'!E3</f>
        <v>0</v>
      </c>
      <c r="I41" s="81">
        <f>'[11]27th'!F3</f>
        <v>34.5</v>
      </c>
      <c r="J41" s="56">
        <f>'[11]27th'!G3</f>
        <v>0</v>
      </c>
      <c r="K41" s="57">
        <f>'[11]27th'!H3</f>
        <v>57.5</v>
      </c>
      <c r="L41" s="161">
        <f>'[11]27th'!I3</f>
        <v>0</v>
      </c>
      <c r="M41" s="150">
        <f>'[11]27th'!J3</f>
        <v>5.333333333333333</v>
      </c>
      <c r="N41" s="37" t="e">
        <f>'[11]27th'!K3</f>
        <v>#DIV/0!</v>
      </c>
      <c r="O41" s="36">
        <f>'[11]27th'!L3</f>
        <v>2</v>
      </c>
      <c r="P41" s="124" t="e">
        <f>'[11]27th'!M3</f>
        <v>#DIV/0!</v>
      </c>
      <c r="Q41" s="126" t="str">
        <f>IF(D41="","",IF(D41&gt;=C41,"J",IF(D41&lt;C41,"L")))</f>
        <v>J</v>
      </c>
      <c r="R41" s="90" t="str">
        <f>IF(J41="","",IF(J41&gt;=23,"J",IF(J41&lt;23,"L")))</f>
        <v>L</v>
      </c>
      <c r="S41" s="69" t="str">
        <f>IF(J41="","",IF(J41&gt;=I41-8,"J",IF(J41&lt;I41-8,"L")))</f>
        <v>L</v>
      </c>
      <c r="T41" s="15">
        <f>'[11]27th'!N3</f>
        <v>0</v>
      </c>
      <c r="U41" s="14">
        <f>'[11]27th'!O3</f>
        <v>3</v>
      </c>
      <c r="V41" s="71">
        <f>'[11]27th'!P3</f>
        <v>0</v>
      </c>
      <c r="W41" s="16">
        <f>'[11]27th'!Q3</f>
        <v>5</v>
      </c>
      <c r="X41" s="195">
        <f>'[11]27th'!R3</f>
        <v>0</v>
      </c>
      <c r="Y41" s="55">
        <f>'[11]27th'!S3</f>
        <v>34.5</v>
      </c>
      <c r="Z41" s="56">
        <f>'[11]27th'!T3</f>
        <v>0</v>
      </c>
      <c r="AA41" s="17">
        <f>'[11]27th'!U3</f>
        <v>57.5</v>
      </c>
      <c r="AB41" s="129">
        <f>'[11]27th'!V3</f>
        <v>0</v>
      </c>
      <c r="AC41" s="150">
        <f>'[11]27th'!W3</f>
        <v>5.333333333333333</v>
      </c>
      <c r="AD41" s="37" t="e">
        <f>'[11]27th'!X3</f>
        <v>#DIV/0!</v>
      </c>
      <c r="AE41" s="36">
        <f>'[11]27th'!Y3</f>
        <v>2</v>
      </c>
      <c r="AF41" s="151" t="e">
        <f>'[11]27th'!Z3</f>
        <v>#DIV/0!</v>
      </c>
      <c r="AG41" s="165" t="str">
        <f>IF(Z41="","",IF(Z41&gt;=23,"J",IF(Z41&lt;23,"L")))</f>
        <v>L</v>
      </c>
      <c r="AH41" s="69" t="str">
        <f>IF(Z41="","",IF(Z41&gt;=Y41-8,"J",IF(Z41&lt;Y41-8,"L")))</f>
        <v>L</v>
      </c>
      <c r="AI41" s="15">
        <f>'[11]27th'!$AA$3</f>
        <v>0</v>
      </c>
    </row>
    <row r="42" spans="1:36" ht="12" customHeight="1">
      <c r="A42" s="408" t="s">
        <v>7</v>
      </c>
      <c r="B42" s="409"/>
      <c r="C42" s="232">
        <f>'[12]27th'!$E$17+'[12]27th'!$F$17+'[12]27th'!$G$17</f>
        <v>0</v>
      </c>
      <c r="D42" s="273">
        <f>'[12]27th'!$H$17+'[12]27th'!$I$17+'[12]27th'!$J$17</f>
        <v>0</v>
      </c>
      <c r="E42" s="14">
        <f>'[12]27th'!B3</f>
        <v>3</v>
      </c>
      <c r="F42" s="71">
        <f>'[12]27th'!C3</f>
        <v>0</v>
      </c>
      <c r="G42" s="16">
        <f>'[12]27th'!D3</f>
        <v>2</v>
      </c>
      <c r="H42" s="195">
        <f>'[12]27th'!E3</f>
        <v>0</v>
      </c>
      <c r="I42" s="81">
        <f>'[12]27th'!F3</f>
        <v>34.5</v>
      </c>
      <c r="J42" s="56">
        <f>'[12]27th'!G3</f>
        <v>0</v>
      </c>
      <c r="K42" s="57">
        <f>'[12]27th'!H3</f>
        <v>23</v>
      </c>
      <c r="L42" s="161">
        <f>'[12]27th'!I3</f>
        <v>0</v>
      </c>
      <c r="M42" s="150">
        <f>'[12]27th'!J3</f>
        <v>6</v>
      </c>
      <c r="N42" s="37" t="e">
        <f>'[12]27th'!K3</f>
        <v>#DIV/0!</v>
      </c>
      <c r="O42" s="36">
        <f>'[12]27th'!L3</f>
        <v>3.6</v>
      </c>
      <c r="P42" s="124" t="e">
        <f>'[12]27th'!M3</f>
        <v>#DIV/0!</v>
      </c>
      <c r="Q42" s="126" t="str">
        <f>IF(D42="","",IF(D42&gt;=C42,"J",IF(D42&lt;C42,"L")))</f>
        <v>J</v>
      </c>
      <c r="R42" s="90" t="str">
        <f>IF(J42="","",IF(J42&gt;=23,"J",IF(J42&lt;23,"L")))</f>
        <v>L</v>
      </c>
      <c r="S42" s="69" t="str">
        <f>IF(J42="","",IF(J42&gt;=I42-8,"J",IF(J42&lt;I42-8,"L")))</f>
        <v>L</v>
      </c>
      <c r="T42" s="15">
        <f>'[12]27th'!N3</f>
        <v>0</v>
      </c>
      <c r="U42" s="14">
        <f>'[12]27th'!O3</f>
        <v>3</v>
      </c>
      <c r="V42" s="71">
        <f>'[12]27th'!P3</f>
        <v>0</v>
      </c>
      <c r="W42" s="16">
        <f>'[12]27th'!Q3</f>
        <v>1</v>
      </c>
      <c r="X42" s="195">
        <f>'[12]27th'!R3</f>
        <v>0</v>
      </c>
      <c r="Y42" s="55">
        <f>'[12]27th'!S3</f>
        <v>34.5</v>
      </c>
      <c r="Z42" s="56">
        <f>'[12]27th'!T3</f>
        <v>0</v>
      </c>
      <c r="AA42" s="17">
        <f>'[12]27th'!U3</f>
        <v>11.5</v>
      </c>
      <c r="AB42" s="129">
        <f>'[12]27th'!V3</f>
        <v>0</v>
      </c>
      <c r="AC42" s="150">
        <f>'[12]27th'!W3</f>
        <v>6</v>
      </c>
      <c r="AD42" s="37" t="e">
        <f>'[12]27th'!X3</f>
        <v>#DIV/0!</v>
      </c>
      <c r="AE42" s="36">
        <f>'[12]27th'!Y3</f>
        <v>4.5</v>
      </c>
      <c r="AF42" s="151" t="e">
        <f>'[12]27th'!Z3</f>
        <v>#DIV/0!</v>
      </c>
      <c r="AG42" s="165" t="str">
        <f>IF(Z42="","",IF(Z42&gt;=23,"J",IF(Z42&lt;23,"L")))</f>
        <v>L</v>
      </c>
      <c r="AH42" s="69" t="str">
        <f>IF(Z42="","",IF(Z42&gt;=Y42-8,"J",IF(Z42&lt;Y42-8,"L")))</f>
        <v>L</v>
      </c>
      <c r="AI42" s="15">
        <f>'[12]27th'!$AA$3</f>
        <v>0</v>
      </c>
    </row>
    <row r="43" spans="1:36" ht="12" customHeight="1">
      <c r="A43" s="408" t="s">
        <v>11</v>
      </c>
      <c r="B43" s="409"/>
      <c r="C43" s="232">
        <f>'[13]27th'!$E$17+'[13]27th'!$F$17+'[13]27th'!$G$17</f>
        <v>0</v>
      </c>
      <c r="D43" s="273">
        <f>'[13]27th'!$H$17+'[13]27th'!$I$17+'[13]27th'!$J$17</f>
        <v>0</v>
      </c>
      <c r="E43" s="14">
        <f>'[13]27th'!B3</f>
        <v>4</v>
      </c>
      <c r="F43" s="71">
        <f>'[13]27th'!C3</f>
        <v>0</v>
      </c>
      <c r="G43" s="16">
        <f>'[13]27th'!D3</f>
        <v>3</v>
      </c>
      <c r="H43" s="195">
        <f>'[13]27th'!E3</f>
        <v>0</v>
      </c>
      <c r="I43" s="81">
        <f>'[13]27th'!F3</f>
        <v>46</v>
      </c>
      <c r="J43" s="56">
        <f>'[13]27th'!G3</f>
        <v>0</v>
      </c>
      <c r="K43" s="57">
        <f>'[13]27th'!H3</f>
        <v>34.5</v>
      </c>
      <c r="L43" s="161">
        <f>'[13]27th'!I3</f>
        <v>0</v>
      </c>
      <c r="M43" s="150">
        <f>'[13]27th'!J3</f>
        <v>7</v>
      </c>
      <c r="N43" s="37" t="e">
        <f>'[13]27th'!K3</f>
        <v>#DIV/0!</v>
      </c>
      <c r="O43" s="36">
        <f>'[13]27th'!L3</f>
        <v>4</v>
      </c>
      <c r="P43" s="124" t="e">
        <f>'[13]27th'!M3</f>
        <v>#DIV/0!</v>
      </c>
      <c r="Q43" s="126" t="str">
        <f t="shared" si="1"/>
        <v>J</v>
      </c>
      <c r="R43" s="90" t="str">
        <f t="shared" si="0"/>
        <v>L</v>
      </c>
      <c r="S43" s="69" t="str">
        <f t="shared" si="2"/>
        <v>L</v>
      </c>
      <c r="T43" s="15">
        <f>'[13]27th'!N3</f>
        <v>0</v>
      </c>
      <c r="U43" s="14">
        <f>'[13]27th'!O3</f>
        <v>4</v>
      </c>
      <c r="V43" s="71">
        <f>'[13]27th'!P3</f>
        <v>0</v>
      </c>
      <c r="W43" s="16">
        <f>'[13]27th'!Q3</f>
        <v>2</v>
      </c>
      <c r="X43" s="195">
        <f>'[13]27th'!R3</f>
        <v>0</v>
      </c>
      <c r="Y43" s="55">
        <f>'[13]27th'!S3</f>
        <v>46</v>
      </c>
      <c r="Z43" s="56">
        <f>'[13]27th'!T3</f>
        <v>0</v>
      </c>
      <c r="AA43" s="17">
        <f>'[13]27th'!U3</f>
        <v>23</v>
      </c>
      <c r="AB43" s="129">
        <f>'[13]27th'!V3</f>
        <v>0</v>
      </c>
      <c r="AC43" s="150">
        <f>'[13]27th'!W3</f>
        <v>7</v>
      </c>
      <c r="AD43" s="37" t="e">
        <f>'[13]27th'!X3</f>
        <v>#DIV/0!</v>
      </c>
      <c r="AE43" s="36">
        <f>'[13]27th'!Y3</f>
        <v>4.666666666666667</v>
      </c>
      <c r="AF43" s="151" t="e">
        <f>'[13]27th'!Z3</f>
        <v>#DIV/0!</v>
      </c>
      <c r="AG43" s="165" t="str">
        <f t="shared" si="3"/>
        <v>L</v>
      </c>
      <c r="AH43" s="69" t="str">
        <f t="shared" si="4"/>
        <v>L</v>
      </c>
      <c r="AI43" s="15">
        <f>'[13]27th'!$AA$3</f>
        <v>0</v>
      </c>
    </row>
    <row r="44" spans="1:36" ht="12" customHeight="1">
      <c r="A44" s="408" t="s">
        <v>10</v>
      </c>
      <c r="B44" s="409"/>
      <c r="C44" s="232">
        <f>'[14]27th'!$E$17+'[14]27th'!$F$17+'[14]27th'!$G$17</f>
        <v>0</v>
      </c>
      <c r="D44" s="273">
        <f>'[14]27th'!$H$17+'[14]27th'!$I$17+'[14]27th'!$J$17</f>
        <v>0</v>
      </c>
      <c r="E44" s="14">
        <f>'[14]27th'!B3</f>
        <v>4</v>
      </c>
      <c r="F44" s="71">
        <f>'[14]27th'!C3</f>
        <v>0</v>
      </c>
      <c r="G44" s="16">
        <f>'[14]27th'!D3</f>
        <v>6</v>
      </c>
      <c r="H44" s="195">
        <f>'[14]27th'!E3</f>
        <v>0</v>
      </c>
      <c r="I44" s="81">
        <f>'[14]27th'!F3</f>
        <v>46</v>
      </c>
      <c r="J44" s="56">
        <f>'[14]27th'!G3</f>
        <v>0</v>
      </c>
      <c r="K44" s="57">
        <f>'[14]27th'!H3</f>
        <v>69</v>
      </c>
      <c r="L44" s="161">
        <f>'[14]27th'!I3</f>
        <v>0</v>
      </c>
      <c r="M44" s="150">
        <f>'[14]27th'!J3</f>
        <v>7.5</v>
      </c>
      <c r="N44" s="37" t="e">
        <f>'[14]27th'!K3</f>
        <v>#DIV/0!</v>
      </c>
      <c r="O44" s="36">
        <f>'[14]27th'!L3</f>
        <v>3</v>
      </c>
      <c r="P44" s="124" t="e">
        <f>'[14]27th'!M3</f>
        <v>#DIV/0!</v>
      </c>
      <c r="Q44" s="126" t="str">
        <f t="shared" si="1"/>
        <v>J</v>
      </c>
      <c r="R44" s="90" t="str">
        <f t="shared" si="0"/>
        <v>L</v>
      </c>
      <c r="S44" s="69" t="str">
        <f t="shared" si="2"/>
        <v>L</v>
      </c>
      <c r="T44" s="15">
        <f>'[14]27th'!N3</f>
        <v>0</v>
      </c>
      <c r="U44" s="14">
        <f>'[14]27th'!O3</f>
        <v>4</v>
      </c>
      <c r="V44" s="71">
        <f>'[14]27th'!P3</f>
        <v>0</v>
      </c>
      <c r="W44" s="16">
        <f>'[14]27th'!Q3</f>
        <v>3</v>
      </c>
      <c r="X44" s="195">
        <f>'[14]27th'!R3</f>
        <v>0</v>
      </c>
      <c r="Y44" s="55">
        <f>'[14]27th'!S3</f>
        <v>46</v>
      </c>
      <c r="Z44" s="56">
        <f>'[14]27th'!T3</f>
        <v>0</v>
      </c>
      <c r="AA44" s="17">
        <f>'[14]27th'!U3</f>
        <v>34.5</v>
      </c>
      <c r="AB44" s="129">
        <f>'[14]27th'!V3</f>
        <v>0</v>
      </c>
      <c r="AC44" s="150">
        <f>'[14]27th'!W3</f>
        <v>7.5</v>
      </c>
      <c r="AD44" s="37" t="e">
        <f>'[14]27th'!X3</f>
        <v>#DIV/0!</v>
      </c>
      <c r="AE44" s="36">
        <f>'[14]27th'!Y3</f>
        <v>4.2857142857142856</v>
      </c>
      <c r="AF44" s="151" t="e">
        <f>'[14]27th'!Z3</f>
        <v>#DIV/0!</v>
      </c>
      <c r="AG44" s="165" t="str">
        <f t="shared" si="3"/>
        <v>L</v>
      </c>
      <c r="AH44" s="69" t="str">
        <f t="shared" si="4"/>
        <v>L</v>
      </c>
      <c r="AI44" s="15">
        <f>'[14]27th'!$AA$3</f>
        <v>0</v>
      </c>
    </row>
    <row r="45" spans="1:36" ht="12" customHeight="1">
      <c r="A45" s="408" t="s">
        <v>13</v>
      </c>
      <c r="B45" s="409"/>
      <c r="C45" s="232">
        <f>'[15]27th'!$E$17+'[15]27th'!$F$17+'[15]27th'!$G$17</f>
        <v>0</v>
      </c>
      <c r="D45" s="273">
        <f>'[15]27th'!$H$17+'[15]27th'!$I$17+'[15]27th'!$J$17</f>
        <v>0</v>
      </c>
      <c r="E45" s="14">
        <f>'[15]27th'!B3</f>
        <v>6</v>
      </c>
      <c r="F45" s="71">
        <f>'[15]27th'!C3</f>
        <v>0</v>
      </c>
      <c r="G45" s="16">
        <f>'[15]27th'!D3</f>
        <v>3</v>
      </c>
      <c r="H45" s="195">
        <f>'[15]27th'!E3</f>
        <v>0</v>
      </c>
      <c r="I45" s="81">
        <f>'[15]27th'!F3</f>
        <v>69</v>
      </c>
      <c r="J45" s="56">
        <f>'[15]27th'!G3</f>
        <v>0</v>
      </c>
      <c r="K45" s="57">
        <f>'[15]27th'!H3</f>
        <v>34.5</v>
      </c>
      <c r="L45" s="161">
        <f>'[15]27th'!I3</f>
        <v>0</v>
      </c>
      <c r="M45" s="150">
        <f>'[15]27th'!J3</f>
        <v>4.5</v>
      </c>
      <c r="N45" s="72" t="e">
        <f>'[15]27th'!K3</f>
        <v>#DIV/0!</v>
      </c>
      <c r="O45" s="36">
        <f>'[15]27th'!L3</f>
        <v>3</v>
      </c>
      <c r="P45" s="260" t="e">
        <f>'[15]27th'!M3</f>
        <v>#DIV/0!</v>
      </c>
      <c r="Q45" s="126" t="str">
        <f t="shared" si="1"/>
        <v>J</v>
      </c>
      <c r="R45" s="90" t="str">
        <f t="shared" si="0"/>
        <v>L</v>
      </c>
      <c r="S45" s="69" t="str">
        <f>IF(J45="","",IF(J45&gt;=I45-8,"J",IF(J45&lt;I45-8,"L")))</f>
        <v>L</v>
      </c>
      <c r="T45" s="15">
        <f>'[15]27th'!N3</f>
        <v>0</v>
      </c>
      <c r="U45" s="14">
        <f>'[15]27th'!O3</f>
        <v>5</v>
      </c>
      <c r="V45" s="71">
        <f>'[15]27th'!P3</f>
        <v>0</v>
      </c>
      <c r="W45" s="16">
        <f>'[15]27th'!Q3</f>
        <v>1</v>
      </c>
      <c r="X45" s="195">
        <f>'[15]27th'!R3</f>
        <v>0</v>
      </c>
      <c r="Y45" s="55">
        <f>'[15]27th'!S3</f>
        <v>57.5</v>
      </c>
      <c r="Z45" s="56">
        <f>'[15]27th'!T3</f>
        <v>0</v>
      </c>
      <c r="AA45" s="17">
        <f>'[15]27th'!U3</f>
        <v>11.5</v>
      </c>
      <c r="AB45" s="129">
        <f>'[15]27th'!V3</f>
        <v>0</v>
      </c>
      <c r="AC45" s="150">
        <f>'[15]27th'!W3</f>
        <v>5.4</v>
      </c>
      <c r="AD45" s="72" t="e">
        <f>'[15]27th'!X3</f>
        <v>#DIV/0!</v>
      </c>
      <c r="AE45" s="36">
        <f>'[15]27th'!Y3</f>
        <v>4.5</v>
      </c>
      <c r="AF45" s="199" t="e">
        <f>'[15]27th'!Z3</f>
        <v>#DIV/0!</v>
      </c>
      <c r="AG45" s="165" t="str">
        <f>IF(Z45="","",IF(Z45&gt;=23,"J",IF(Z45&lt;23,"L")))</f>
        <v>L</v>
      </c>
      <c r="AH45" s="69" t="str">
        <f>IF(Z45="","",IF(Z45&gt;=Y45-8,"J",IF(Z45&lt;Y45-8,"L")))</f>
        <v>L</v>
      </c>
      <c r="AI45" s="15">
        <f>'[15]27th'!$AA$3</f>
        <v>0</v>
      </c>
    </row>
    <row r="46" spans="1:36" ht="12" customHeight="1">
      <c r="A46" s="408" t="s">
        <v>125</v>
      </c>
      <c r="B46" s="409"/>
      <c r="C46" s="232">
        <f>'[16]27th'!$E$17+'[16]27th'!$F$17+'[16]27th'!$G$17</f>
        <v>0</v>
      </c>
      <c r="D46" s="273">
        <f>'[16]27th'!$H$17+'[16]27th'!$I$17+'[16]27th'!$J$17</f>
        <v>0</v>
      </c>
      <c r="E46" s="14">
        <f>'[16]27th'!B3</f>
        <v>6</v>
      </c>
      <c r="F46" s="71">
        <f>'[16]27th'!C3</f>
        <v>0</v>
      </c>
      <c r="G46" s="16">
        <f>'[16]27th'!D3</f>
        <v>4</v>
      </c>
      <c r="H46" s="195">
        <f>'[16]27th'!E3</f>
        <v>0</v>
      </c>
      <c r="I46" s="81">
        <f>'[16]27th'!F3</f>
        <v>69</v>
      </c>
      <c r="J46" s="56">
        <f>'[16]27th'!G3</f>
        <v>0</v>
      </c>
      <c r="K46" s="57">
        <f>'[16]27th'!H3</f>
        <v>46</v>
      </c>
      <c r="L46" s="161">
        <f>'[16]27th'!I3</f>
        <v>0</v>
      </c>
      <c r="M46" s="150">
        <f>'[16]27th'!J3</f>
        <v>6.166666666666667</v>
      </c>
      <c r="N46" s="37" t="e">
        <f>'[16]27th'!K3</f>
        <v>#DIV/0!</v>
      </c>
      <c r="O46" s="36">
        <f>'[16]27th'!L3</f>
        <v>3.7</v>
      </c>
      <c r="P46" s="124" t="e">
        <f>'[16]27th'!M3</f>
        <v>#DIV/0!</v>
      </c>
      <c r="Q46" s="126" t="str">
        <f t="shared" si="1"/>
        <v>J</v>
      </c>
      <c r="R46" s="90" t="str">
        <f t="shared" si="0"/>
        <v>L</v>
      </c>
      <c r="S46" s="69" t="str">
        <f t="shared" si="2"/>
        <v>L</v>
      </c>
      <c r="T46" s="15">
        <f>'[16]27th'!N3</f>
        <v>0</v>
      </c>
      <c r="U46" s="14">
        <f>'[16]27th'!O3</f>
        <v>6</v>
      </c>
      <c r="V46" s="71">
        <f>'[16]27th'!P3</f>
        <v>0</v>
      </c>
      <c r="W46" s="16">
        <f>'[16]27th'!Q3</f>
        <v>2</v>
      </c>
      <c r="X46" s="195">
        <f>'[16]27th'!R3</f>
        <v>0</v>
      </c>
      <c r="Y46" s="55">
        <f>'[16]27th'!S3</f>
        <v>69</v>
      </c>
      <c r="Z46" s="56">
        <f>'[16]27th'!T3</f>
        <v>0</v>
      </c>
      <c r="AA46" s="17">
        <f>'[16]27th'!U3</f>
        <v>23</v>
      </c>
      <c r="AB46" s="129">
        <f>'[16]27th'!V3</f>
        <v>0</v>
      </c>
      <c r="AC46" s="150">
        <f>'[16]27th'!W3</f>
        <v>6.166666666666667</v>
      </c>
      <c r="AD46" s="37" t="e">
        <f>'[16]27th'!X3</f>
        <v>#DIV/0!</v>
      </c>
      <c r="AE46" s="36">
        <f>'[16]27th'!Y3</f>
        <v>4.625</v>
      </c>
      <c r="AF46" s="151" t="e">
        <f>'[16]27th'!Z3</f>
        <v>#DIV/0!</v>
      </c>
      <c r="AG46" s="165" t="str">
        <f t="shared" si="3"/>
        <v>L</v>
      </c>
      <c r="AH46" s="69" t="str">
        <f t="shared" si="4"/>
        <v>L</v>
      </c>
      <c r="AI46" s="15">
        <f>'[16]27th'!$AA$3</f>
        <v>0</v>
      </c>
    </row>
    <row r="47" spans="1:36" ht="12" customHeight="1">
      <c r="A47" s="408" t="s">
        <v>12</v>
      </c>
      <c r="B47" s="409"/>
      <c r="C47" s="232">
        <f>'[17]27th'!$E$17+'[17]27th'!$F$17+'[17]27th'!$G$17</f>
        <v>0</v>
      </c>
      <c r="D47" s="273">
        <f>'[17]27th'!$H$17+'[17]27th'!$I$17+'[17]27th'!$J$17</f>
        <v>0</v>
      </c>
      <c r="E47" s="14">
        <f>'[17]27th'!B3</f>
        <v>3</v>
      </c>
      <c r="F47" s="71">
        <f>'[17]27th'!C3</f>
        <v>0</v>
      </c>
      <c r="G47" s="16">
        <f>'[17]27th'!D3</f>
        <v>2</v>
      </c>
      <c r="H47" s="195">
        <f>'[17]27th'!E3</f>
        <v>0</v>
      </c>
      <c r="I47" s="81">
        <f>'[17]27th'!F3</f>
        <v>34.5</v>
      </c>
      <c r="J47" s="56">
        <f>'[17]27th'!G3</f>
        <v>0</v>
      </c>
      <c r="K47" s="57">
        <f>'[17]27th'!H3</f>
        <v>23</v>
      </c>
      <c r="L47" s="161">
        <f>'[17]27th'!I3</f>
        <v>0</v>
      </c>
      <c r="M47" s="150">
        <f>'[17]27th'!J3</f>
        <v>6.666666666666667</v>
      </c>
      <c r="N47" s="72" t="e">
        <f>'[17]27th'!K3</f>
        <v>#DIV/0!</v>
      </c>
      <c r="O47" s="36">
        <f>'[17]27th'!L3</f>
        <v>4</v>
      </c>
      <c r="P47" s="260" t="e">
        <f>'[17]27th'!M3</f>
        <v>#DIV/0!</v>
      </c>
      <c r="Q47" s="126" t="str">
        <f t="shared" si="1"/>
        <v>J</v>
      </c>
      <c r="R47" s="90" t="str">
        <f t="shared" si="0"/>
        <v>L</v>
      </c>
      <c r="S47" s="69" t="str">
        <f>IF(J47="","",IF(J47&gt;=I47-8,"J",IF(J47&lt;I47-8,"L")))</f>
        <v>L</v>
      </c>
      <c r="T47" s="15">
        <f>'[17]27th'!N3</f>
        <v>0</v>
      </c>
      <c r="U47" s="14">
        <f>'[17]27th'!O3</f>
        <v>3</v>
      </c>
      <c r="V47" s="71">
        <f>'[17]27th'!P3</f>
        <v>0</v>
      </c>
      <c r="W47" s="16">
        <f>'[17]27th'!Q3</f>
        <v>1</v>
      </c>
      <c r="X47" s="195">
        <f>'[17]27th'!R3</f>
        <v>0</v>
      </c>
      <c r="Y47" s="55">
        <f>'[17]27th'!S3</f>
        <v>34.5</v>
      </c>
      <c r="Z47" s="56">
        <f>'[17]27th'!T3</f>
        <v>0</v>
      </c>
      <c r="AA47" s="17">
        <f>'[17]27th'!U3</f>
        <v>11.5</v>
      </c>
      <c r="AB47" s="129">
        <f>'[17]27th'!V3</f>
        <v>0</v>
      </c>
      <c r="AC47" s="150">
        <f>'[17]27th'!W3</f>
        <v>6.666666666666667</v>
      </c>
      <c r="AD47" s="72" t="e">
        <f>'[17]27th'!X3</f>
        <v>#DIV/0!</v>
      </c>
      <c r="AE47" s="36">
        <f>'[17]27th'!Y3</f>
        <v>5</v>
      </c>
      <c r="AF47" s="199" t="e">
        <f>'[17]27th'!Z3</f>
        <v>#DIV/0!</v>
      </c>
      <c r="AG47" s="165" t="str">
        <f>IF(Z47="","",IF(Z47&gt;=23,"J",IF(Z47&lt;23,"L")))</f>
        <v>L</v>
      </c>
      <c r="AH47" s="69" t="str">
        <f>IF(Z47="","",IF(Z47&gt;=Y47-8,"J",IF(Z47&lt;Y47-8,"L")))</f>
        <v>L</v>
      </c>
      <c r="AI47" s="15">
        <f>'[17]27th'!$AA$3</f>
        <v>0</v>
      </c>
    </row>
    <row r="48" spans="1:36" ht="12" customHeight="1">
      <c r="A48" s="446" t="s">
        <v>119</v>
      </c>
      <c r="B48" s="447"/>
      <c r="C48" s="232">
        <f>'[18]27th'!$E$17+'[18]27th'!$F$17+'[18]27th'!$G$17</f>
        <v>0</v>
      </c>
      <c r="D48" s="273">
        <f>'[18]27th'!$H$17+'[18]27th'!$I$17+'[18]27th'!$J$17</f>
        <v>0</v>
      </c>
      <c r="E48" s="14">
        <f>'[18]27th'!B3</f>
        <v>2</v>
      </c>
      <c r="F48" s="71">
        <f>'[18]27th'!C3</f>
        <v>0</v>
      </c>
      <c r="G48" s="16">
        <f>'[18]27th'!D3</f>
        <v>2</v>
      </c>
      <c r="H48" s="195">
        <f>'[18]27th'!E3</f>
        <v>0</v>
      </c>
      <c r="I48" s="81">
        <f>'[18]27th'!F3</f>
        <v>23</v>
      </c>
      <c r="J48" s="56">
        <f>'[18]27th'!G3</f>
        <v>0</v>
      </c>
      <c r="K48" s="57">
        <f>'[18]27th'!H3</f>
        <v>23</v>
      </c>
      <c r="L48" s="161">
        <f>'[18]27th'!I3</f>
        <v>0</v>
      </c>
      <c r="M48" s="150">
        <f>'[18]27th'!J3</f>
        <v>5.5</v>
      </c>
      <c r="N48" s="37" t="e">
        <f>'[18]27th'!K3</f>
        <v>#DIV/0!</v>
      </c>
      <c r="O48" s="36">
        <f>'[18]27th'!L3</f>
        <v>2.75</v>
      </c>
      <c r="P48" s="124" t="e">
        <f>'[18]27th'!M3</f>
        <v>#DIV/0!</v>
      </c>
      <c r="Q48" s="126" t="str">
        <f t="shared" si="1"/>
        <v>J</v>
      </c>
      <c r="R48" s="90" t="str">
        <f t="shared" si="0"/>
        <v>L</v>
      </c>
      <c r="S48" s="69" t="str">
        <f>IF(J48="","",IF(J48&gt;=I48-8,"J",IF(J48&lt;I48-8,"L")))</f>
        <v>L</v>
      </c>
      <c r="T48" s="15">
        <f>'[18]27th'!N3</f>
        <v>0</v>
      </c>
      <c r="U48" s="14">
        <f>'[18]27th'!O3</f>
        <v>2</v>
      </c>
      <c r="V48" s="71">
        <f>'[18]27th'!P3</f>
        <v>0</v>
      </c>
      <c r="W48" s="16">
        <f>'[18]27th'!Q3</f>
        <v>1</v>
      </c>
      <c r="X48" s="195">
        <f>'[18]27th'!R3</f>
        <v>0</v>
      </c>
      <c r="Y48" s="55">
        <f>'[18]27th'!S3</f>
        <v>23</v>
      </c>
      <c r="Z48" s="56">
        <f>'[18]27th'!T3</f>
        <v>0</v>
      </c>
      <c r="AA48" s="17">
        <f>'[18]27th'!U3</f>
        <v>11.5</v>
      </c>
      <c r="AB48" s="129">
        <f>'[18]27th'!V3</f>
        <v>0</v>
      </c>
      <c r="AC48" s="150">
        <f>'[18]27th'!W3</f>
        <v>5.5</v>
      </c>
      <c r="AD48" s="37" t="e">
        <f>'[18]27th'!X3</f>
        <v>#DIV/0!</v>
      </c>
      <c r="AE48" s="36">
        <f>'[18]27th'!Y3</f>
        <v>3.6666666666666665</v>
      </c>
      <c r="AF48" s="151" t="e">
        <f>'[18]27th'!Z3</f>
        <v>#DIV/0!</v>
      </c>
      <c r="AG48" s="165" t="str">
        <f>IF(Z48="","",IF(Z48&gt;=23,"J",IF(Z48&lt;23,"L")))</f>
        <v>L</v>
      </c>
      <c r="AH48" s="69" t="str">
        <f>IF(Z48="","",IF(Z48&gt;=Y48-8,"J",IF(Z48&lt;Y48-8,"L")))</f>
        <v>L</v>
      </c>
      <c r="AI48" s="15">
        <f>'[18]27th'!$AA$3</f>
        <v>0</v>
      </c>
    </row>
    <row r="49" spans="1:35" ht="12" customHeight="1">
      <c r="A49" s="408" t="s">
        <v>129</v>
      </c>
      <c r="B49" s="409"/>
      <c r="C49" s="232">
        <f>'[19]27th'!$E$17+'[19]27th'!$F$17+'[19]27th'!$G$17</f>
        <v>0</v>
      </c>
      <c r="D49" s="273">
        <f>'[19]27th'!$H$17+'[19]27th'!$I$17+'[19]27th'!$J$17</f>
        <v>0</v>
      </c>
      <c r="E49" s="14">
        <f>'[19]27th'!B3</f>
        <v>3</v>
      </c>
      <c r="F49" s="71">
        <f>'[19]27th'!C3</f>
        <v>0</v>
      </c>
      <c r="G49" s="16">
        <f>'[19]27th'!D3</f>
        <v>4</v>
      </c>
      <c r="H49" s="195">
        <f>'[19]27th'!E3</f>
        <v>0</v>
      </c>
      <c r="I49" s="81">
        <f>'[19]27th'!F3</f>
        <v>34.5</v>
      </c>
      <c r="J49" s="56">
        <f>'[19]27th'!G3</f>
        <v>0</v>
      </c>
      <c r="K49" s="57">
        <f>'[19]27th'!H3</f>
        <v>46</v>
      </c>
      <c r="L49" s="161">
        <f>'[19]27th'!I3</f>
        <v>0</v>
      </c>
      <c r="M49" s="150">
        <f>'[19]27th'!J3</f>
        <v>8</v>
      </c>
      <c r="N49" s="37" t="e">
        <f>'[19]27th'!K3</f>
        <v>#DIV/0!</v>
      </c>
      <c r="O49" s="36">
        <f>'[19]27th'!L3</f>
        <v>3.4285714285714284</v>
      </c>
      <c r="P49" s="124" t="e">
        <f>'[19]27th'!M3</f>
        <v>#DIV/0!</v>
      </c>
      <c r="Q49" s="126" t="str">
        <f t="shared" si="1"/>
        <v>J</v>
      </c>
      <c r="R49" s="90" t="str">
        <f t="shared" si="0"/>
        <v>L</v>
      </c>
      <c r="S49" s="69" t="str">
        <f>IF(J49="","",IF(J49&gt;=I49-8,"J",IF(J49&lt;I49-8,"L")))</f>
        <v>L</v>
      </c>
      <c r="T49" s="15">
        <f>'[19]27th'!N3</f>
        <v>0</v>
      </c>
      <c r="U49" s="14">
        <f>'[19]27th'!O3</f>
        <v>3</v>
      </c>
      <c r="V49" s="71">
        <f>'[19]27th'!P3</f>
        <v>0</v>
      </c>
      <c r="W49" s="16">
        <f>'[19]27th'!Q3</f>
        <v>4</v>
      </c>
      <c r="X49" s="195">
        <f>'[19]27th'!R3</f>
        <v>0</v>
      </c>
      <c r="Y49" s="55">
        <f>'[19]27th'!S3</f>
        <v>34.5</v>
      </c>
      <c r="Z49" s="56">
        <f>'[19]27th'!T3</f>
        <v>0</v>
      </c>
      <c r="AA49" s="17">
        <f>'[19]27th'!U3</f>
        <v>46</v>
      </c>
      <c r="AB49" s="129">
        <f>'[19]27th'!V3</f>
        <v>0</v>
      </c>
      <c r="AC49" s="150">
        <f>'[19]27th'!W3</f>
        <v>8</v>
      </c>
      <c r="AD49" s="37" t="e">
        <f>'[19]27th'!X3</f>
        <v>#DIV/0!</v>
      </c>
      <c r="AE49" s="36">
        <f>'[19]27th'!Y3</f>
        <v>3.4285714285714284</v>
      </c>
      <c r="AF49" s="151" t="e">
        <f>'[19]27th'!Z3</f>
        <v>#DIV/0!</v>
      </c>
      <c r="AG49" s="165" t="str">
        <f>IF(Z49="","",IF(Z49&gt;=23,"J",IF(Z49&lt;23,"L")))</f>
        <v>L</v>
      </c>
      <c r="AH49" s="69" t="str">
        <f>IF(Z49="","",IF(Z49&gt;=Y49-8,"J",IF(Z49&lt;Y49-8,"L")))</f>
        <v>L</v>
      </c>
      <c r="AI49" s="15">
        <f>'[19]27th'!$AA$3</f>
        <v>0</v>
      </c>
    </row>
    <row r="50" spans="1:35" ht="12" customHeight="1">
      <c r="A50" s="444" t="s">
        <v>14</v>
      </c>
      <c r="B50" s="445"/>
      <c r="C50" s="232">
        <f>'[20]27th'!$E$17+'[20]27th'!$F$17+'[20]27th'!$G$17</f>
        <v>0</v>
      </c>
      <c r="D50" s="273">
        <f>'[20]27th'!$H$17+'[20]27th'!$I$17+'[20]27th'!$J$17</f>
        <v>0</v>
      </c>
      <c r="E50" s="14">
        <f>'[20]27th'!B3</f>
        <v>7</v>
      </c>
      <c r="F50" s="71">
        <f>'[20]27th'!C3</f>
        <v>0</v>
      </c>
      <c r="G50" s="16">
        <f>'[20]27th'!D3</f>
        <v>4</v>
      </c>
      <c r="H50" s="195">
        <f>'[20]27th'!E3</f>
        <v>0</v>
      </c>
      <c r="I50" s="81">
        <f>'[20]27th'!F3</f>
        <v>76.5</v>
      </c>
      <c r="J50" s="56">
        <f>'[20]27th'!G3</f>
        <v>0</v>
      </c>
      <c r="K50" s="57">
        <f>'[20]27th'!H3</f>
        <v>46</v>
      </c>
      <c r="L50" s="161">
        <f>'[20]27th'!I3</f>
        <v>0</v>
      </c>
      <c r="M50" s="150">
        <f>'[20]27th'!J3</f>
        <v>4.9624060150375939</v>
      </c>
      <c r="N50" s="72" t="e">
        <f>'[20]27th'!K3</f>
        <v>#DIV/0!</v>
      </c>
      <c r="O50" s="36">
        <f>'[20]27th'!L3</f>
        <v>3.0985915492957745</v>
      </c>
      <c r="P50" s="260" t="e">
        <f>'[20]27th'!M3</f>
        <v>#DIV/0!</v>
      </c>
      <c r="Q50" s="126" t="str">
        <f t="shared" si="1"/>
        <v>J</v>
      </c>
      <c r="R50" s="90" t="str">
        <f t="shared" si="0"/>
        <v>L</v>
      </c>
      <c r="S50" s="69" t="str">
        <f t="shared" si="2"/>
        <v>L</v>
      </c>
      <c r="T50" s="15">
        <f>'[20]27th'!N3</f>
        <v>0</v>
      </c>
      <c r="U50" s="14">
        <f>'[20]27th'!O3</f>
        <v>6</v>
      </c>
      <c r="V50" s="71">
        <f>'[20]27th'!P3</f>
        <v>0</v>
      </c>
      <c r="W50" s="16">
        <f>'[20]27th'!Q3</f>
        <v>4</v>
      </c>
      <c r="X50" s="195">
        <f>'[20]27th'!R3</f>
        <v>0</v>
      </c>
      <c r="Y50" s="55">
        <f>'[20]27th'!S3</f>
        <v>69</v>
      </c>
      <c r="Z50" s="56">
        <f>'[20]27th'!T3</f>
        <v>0</v>
      </c>
      <c r="AA50" s="17">
        <f>'[20]27th'!U3</f>
        <v>46</v>
      </c>
      <c r="AB50" s="129">
        <f>'[20]27th'!V3</f>
        <v>0</v>
      </c>
      <c r="AC50" s="150">
        <f>'[20]27th'!W3</f>
        <v>5.5</v>
      </c>
      <c r="AD50" s="72" t="e">
        <f>'[20]27th'!X3</f>
        <v>#DIV/0!</v>
      </c>
      <c r="AE50" s="36">
        <f>'[20]27th'!Y3</f>
        <v>3.3</v>
      </c>
      <c r="AF50" s="199" t="e">
        <f>'[20]27th'!Z3</f>
        <v>#DIV/0!</v>
      </c>
      <c r="AG50" s="165" t="str">
        <f t="shared" si="3"/>
        <v>L</v>
      </c>
      <c r="AH50" s="69" t="str">
        <f t="shared" si="4"/>
        <v>L</v>
      </c>
      <c r="AI50" s="15">
        <f>'[20]27th'!$AA$3</f>
        <v>0</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'[21]27th'!$E$17+'[21]27th'!$F$17+'[21]27th'!$G$17</f>
        <v>0</v>
      </c>
      <c r="D52" s="242">
        <f>'[21]27th'!$H$17+'[21]27th'!$I$17+'[21]27th'!$J$17</f>
        <v>0</v>
      </c>
      <c r="E52" s="22">
        <f>'[21]27th'!B3</f>
        <v>3</v>
      </c>
      <c r="F52" s="275">
        <f>'[21]27th'!C3</f>
        <v>0</v>
      </c>
      <c r="G52" s="24">
        <f>'[21]27th'!D3</f>
        <v>2</v>
      </c>
      <c r="H52" s="43">
        <f>'[21]27th'!E3</f>
        <v>0</v>
      </c>
      <c r="I52" s="83">
        <f>'[21]27th'!F3</f>
        <v>34.5</v>
      </c>
      <c r="J52" s="58">
        <f>'[21]27th'!G3</f>
        <v>0</v>
      </c>
      <c r="K52" s="20">
        <f>'[21]27th'!H3</f>
        <v>23</v>
      </c>
      <c r="L52" s="58">
        <f>'[21]27th'!I3</f>
        <v>0</v>
      </c>
      <c r="M52" s="201">
        <f>'[21]27th'!J3</f>
        <v>7.333333333333333</v>
      </c>
      <c r="N52" s="74" t="e">
        <f>'[21]27th'!K3</f>
        <v>#DIV/0!</v>
      </c>
      <c r="O52" s="73">
        <f>'[21]27th'!L3</f>
        <v>4.4000000000000004</v>
      </c>
      <c r="P52" s="261" t="e">
        <f>'[21]27th'!M3</f>
        <v>#DIV/0!</v>
      </c>
      <c r="Q52" s="262" t="str">
        <f t="shared" si="1"/>
        <v>J</v>
      </c>
      <c r="R52" s="323" t="str">
        <f t="shared" si="0"/>
        <v>L</v>
      </c>
      <c r="S52" s="70" t="str">
        <f t="shared" si="2"/>
        <v>L</v>
      </c>
      <c r="T52" s="21">
        <f>'[21]27th'!N3</f>
        <v>0</v>
      </c>
      <c r="U52" s="22">
        <f>'[21]27th'!O3</f>
        <v>3</v>
      </c>
      <c r="V52" s="275">
        <f>'[21]27th'!P3</f>
        <v>0</v>
      </c>
      <c r="W52" s="24">
        <f>'[21]27th'!Q3</f>
        <v>1</v>
      </c>
      <c r="X52" s="43">
        <f>'[21]27th'!R3</f>
        <v>0</v>
      </c>
      <c r="Y52" s="230">
        <f>'[21]27th'!S3</f>
        <v>34.5</v>
      </c>
      <c r="Z52" s="58">
        <f>'[21]27th'!T3</f>
        <v>0</v>
      </c>
      <c r="AA52" s="20">
        <f>'[21]27th'!U3</f>
        <v>11.5</v>
      </c>
      <c r="AB52" s="130">
        <f>'[21]27th'!V3</f>
        <v>0</v>
      </c>
      <c r="AC52" s="201">
        <f>'[21]27th'!W3</f>
        <v>7.333333333333333</v>
      </c>
      <c r="AD52" s="74" t="e">
        <f>'[21]27th'!X3</f>
        <v>#DIV/0!</v>
      </c>
      <c r="AE52" s="73">
        <f>'[21]27th'!Y3</f>
        <v>5.5</v>
      </c>
      <c r="AF52" s="202" t="e">
        <f>'[21]27th'!Z3</f>
        <v>#DIV/0!</v>
      </c>
      <c r="AG52" s="200" t="str">
        <f t="shared" si="3"/>
        <v>L</v>
      </c>
      <c r="AH52" s="70" t="str">
        <f t="shared" si="4"/>
        <v>L</v>
      </c>
      <c r="AI52" s="21">
        <f>'[21]27th'!$AA$3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'[22]27th'!B32</f>
        <v>2</v>
      </c>
      <c r="F57" s="88">
        <f>'[22]27th'!C32</f>
        <v>0</v>
      </c>
      <c r="G57" s="89">
        <f>'[22]27th'!D32</f>
        <v>1.65</v>
      </c>
      <c r="H57" s="132">
        <f>'[22]27th'!E32</f>
        <v>0</v>
      </c>
      <c r="I57" s="120">
        <f>'[22]27th'!F32</f>
        <v>23</v>
      </c>
      <c r="J57" s="53">
        <f>'[22]27th'!G32</f>
        <v>0</v>
      </c>
      <c r="K57" s="54">
        <f>'[22]27th'!H32</f>
        <v>19</v>
      </c>
      <c r="L57" s="325">
        <f>'[22]27th'!I32</f>
        <v>0</v>
      </c>
      <c r="M57" s="118">
        <f>'[22]27th'!J32</f>
        <v>7</v>
      </c>
      <c r="N57" s="39" t="e">
        <f>'[22]27th'!K32</f>
        <v>#DIV/0!</v>
      </c>
      <c r="O57" s="38">
        <f>'[22]27th'!L32</f>
        <v>3.8356164383561646</v>
      </c>
      <c r="P57" s="123" t="e">
        <f>'[22]27th'!M32</f>
        <v>#DIV/0!</v>
      </c>
      <c r="Q57" s="270" t="s">
        <v>121</v>
      </c>
      <c r="R57" s="90" t="str">
        <f>IF(J57="","",IF(E57=0,"J",IF(J57&gt;=23,"J",IF(J57&lt;23,"L"))))</f>
        <v>L</v>
      </c>
      <c r="S57" s="90" t="str">
        <f t="shared" ref="S57" si="5">IF(J57="","",IF(J57&gt;=I57-8,"J",IF(J57&lt;I57-8,"L")))</f>
        <v>L</v>
      </c>
      <c r="T57" s="282">
        <f>'[22]27th'!N32</f>
        <v>0</v>
      </c>
      <c r="U57" s="87">
        <f>'[22]27th'!O32</f>
        <v>0</v>
      </c>
      <c r="V57" s="88">
        <f>'[22]27th'!P32</f>
        <v>0</v>
      </c>
      <c r="W57" s="89">
        <f>'[22]27th'!Q32</f>
        <v>0</v>
      </c>
      <c r="X57" s="132">
        <f>'[22]27th'!R32</f>
        <v>0</v>
      </c>
      <c r="Y57" s="263">
        <f>'[22]27th'!S32</f>
        <v>0</v>
      </c>
      <c r="Z57" s="280">
        <f>'[22]27th'!T32</f>
        <v>0</v>
      </c>
      <c r="AA57" s="265">
        <f>'[22]27th'!U32</f>
        <v>0</v>
      </c>
      <c r="AB57" s="281">
        <f>'[22]27th'!V32</f>
        <v>0</v>
      </c>
      <c r="AC57" s="118" t="e">
        <f>'[22]27th'!W32</f>
        <v>#DIV/0!</v>
      </c>
      <c r="AD57" s="39" t="e">
        <f>'[22]27th'!X32</f>
        <v>#DIV/0!</v>
      </c>
      <c r="AE57" s="38" t="e">
        <f>'[22]27th'!Y32</f>
        <v>#DIV/0!</v>
      </c>
      <c r="AF57" s="123" t="e">
        <f>'[22]27th'!Z32</f>
        <v>#DIV/0!</v>
      </c>
      <c r="AG57" s="125" t="str">
        <f>IF(Z57="","",IF(U57=0,"J",IF(Z57&gt;=23,"J",IF(Z57&lt;23,"L"))))</f>
        <v>J</v>
      </c>
      <c r="AH57" s="90" t="str">
        <f t="shared" ref="AH57" si="6">IF(Z57="","",IF(Z57&gt;=Y57-8,"J",IF(Z57&lt;Y57-8,"L")))</f>
        <v>J</v>
      </c>
      <c r="AI57" s="68">
        <f>'[22]27th'!$AA$32</f>
        <v>0</v>
      </c>
    </row>
    <row r="58" spans="1:35" ht="12" customHeight="1">
      <c r="A58" s="408" t="s">
        <v>17</v>
      </c>
      <c r="B58" s="409"/>
      <c r="C58" s="235">
        <f>'[22]27th'!$E$17+'[22]27th'!$F$17+'[22]27th'!$G$17</f>
        <v>0</v>
      </c>
      <c r="D58" s="244">
        <f>'[22]27th'!$H$17+'[22]27th'!$I$17+'[22]27th'!$J$17</f>
        <v>0</v>
      </c>
      <c r="E58" s="62">
        <f>'[22]27th'!B3</f>
        <v>4</v>
      </c>
      <c r="F58" s="63">
        <f>'[22]27th'!C3</f>
        <v>0</v>
      </c>
      <c r="G58" s="64">
        <f>'[22]27th'!D3</f>
        <v>2</v>
      </c>
      <c r="H58" s="133">
        <f>'[22]27th'!E3</f>
        <v>0</v>
      </c>
      <c r="I58" s="81">
        <f>'[22]27th'!F3</f>
        <v>46</v>
      </c>
      <c r="J58" s="56">
        <f>'[22]27th'!G3</f>
        <v>0</v>
      </c>
      <c r="K58" s="57">
        <f>'[22]27th'!H3</f>
        <v>23</v>
      </c>
      <c r="L58" s="121">
        <f>'[22]27th'!I3</f>
        <v>0</v>
      </c>
      <c r="M58" s="119">
        <f>'[22]27th'!J3</f>
        <v>7</v>
      </c>
      <c r="N58" s="37" t="e">
        <f>'[22]27th'!K3</f>
        <v>#DIV/0!</v>
      </c>
      <c r="O58" s="36">
        <f>'[22]27th'!L3</f>
        <v>4.666666666666667</v>
      </c>
      <c r="P58" s="124" t="e">
        <f>'[22]27th'!M3</f>
        <v>#DIV/0!</v>
      </c>
      <c r="Q58" s="126" t="str">
        <f t="shared" ref="Q58:Q64" si="7">IF(D58="","",IF(D58&gt;=C58,"J",IF(D58&lt;C58,"L")))</f>
        <v>J</v>
      </c>
      <c r="R58" s="90" t="str">
        <f t="shared" ref="R58:R64" si="8">IF(J58="","",IF(J58&gt;=23,"J",IF(J58&lt;23,"L")))</f>
        <v>L</v>
      </c>
      <c r="S58" s="69" t="str">
        <f t="shared" ref="S58:S63" si="9">IF(J58="","",IF(J58&gt;=I58-8,"J",IF(J58&lt;I58-8,"L")))</f>
        <v>L</v>
      </c>
      <c r="T58" s="15">
        <f>'[22]27th'!N3</f>
        <v>0</v>
      </c>
      <c r="U58" s="62">
        <f>'[22]27th'!O3</f>
        <v>3</v>
      </c>
      <c r="V58" s="63">
        <f>'[22]27th'!P3</f>
        <v>0</v>
      </c>
      <c r="W58" s="64">
        <f>'[22]27th'!Q3</f>
        <v>1</v>
      </c>
      <c r="X58" s="133">
        <f>'[22]27th'!R3</f>
        <v>0</v>
      </c>
      <c r="Y58" s="81">
        <f>'[22]27th'!S3</f>
        <v>34.5</v>
      </c>
      <c r="Z58" s="56">
        <f>'[22]27th'!T3</f>
        <v>0</v>
      </c>
      <c r="AA58" s="17">
        <f>'[22]27th'!U3</f>
        <v>11.5</v>
      </c>
      <c r="AB58" s="129">
        <f>'[22]27th'!V3</f>
        <v>0</v>
      </c>
      <c r="AC58" s="119">
        <f>'[22]27th'!W3</f>
        <v>9.3333333333333339</v>
      </c>
      <c r="AD58" s="37" t="e">
        <f>'[22]27th'!X3</f>
        <v>#DIV/0!</v>
      </c>
      <c r="AE58" s="36">
        <f>'[22]27th'!Y3</f>
        <v>7</v>
      </c>
      <c r="AF58" s="124" t="e">
        <f>'[22]27th'!Z3</f>
        <v>#DIV/0!</v>
      </c>
      <c r="AG58" s="126" t="str">
        <f t="shared" ref="AG58:AG63" si="10">IF(Z58="","",IF(Z58&gt;=23,"J",IF(Z58&lt;23,"L")))</f>
        <v>L</v>
      </c>
      <c r="AH58" s="69" t="str">
        <f t="shared" ref="AH58:AH63" si="11">IF(Z58="","",IF(Z58&gt;=Y58-8,"J",IF(Z58&lt;Y58-8,"L")))</f>
        <v>L</v>
      </c>
      <c r="AI58" s="15">
        <f>'[22]27th'!$AA$3</f>
        <v>0</v>
      </c>
    </row>
    <row r="59" spans="1:35" ht="12" customHeight="1">
      <c r="A59" s="408" t="s">
        <v>21</v>
      </c>
      <c r="B59" s="409"/>
      <c r="C59" s="235">
        <f>'[23]27th'!$E$17+'[23]27th'!$F$17+'[23]27th'!$G$17</f>
        <v>0</v>
      </c>
      <c r="D59" s="244">
        <f>'[23]27th'!$H$17+'[23]27th'!$I$17+'[23]27th'!$J$17</f>
        <v>0</v>
      </c>
      <c r="E59" s="62">
        <f>'[23]27th'!B3</f>
        <v>3</v>
      </c>
      <c r="F59" s="63">
        <f>'[23]27th'!C3</f>
        <v>0</v>
      </c>
      <c r="G59" s="64">
        <f>'[23]27th'!D3</f>
        <v>3</v>
      </c>
      <c r="H59" s="133">
        <f>'[23]27th'!E3</f>
        <v>0</v>
      </c>
      <c r="I59" s="81">
        <f>'[23]27th'!F3</f>
        <v>34.5</v>
      </c>
      <c r="J59" s="56">
        <f>'[23]27th'!G3</f>
        <v>0</v>
      </c>
      <c r="K59" s="57">
        <f>'[23]27th'!H3</f>
        <v>34.5</v>
      </c>
      <c r="L59" s="121">
        <f>'[23]27th'!I3</f>
        <v>0</v>
      </c>
      <c r="M59" s="119">
        <f>'[23]27th'!J3</f>
        <v>7.333333333333333</v>
      </c>
      <c r="N59" s="37" t="e">
        <f>'[23]27th'!K3</f>
        <v>#DIV/0!</v>
      </c>
      <c r="O59" s="36">
        <f>'[23]27th'!L3</f>
        <v>3.6666666666666665</v>
      </c>
      <c r="P59" s="124" t="e">
        <f>'[23]27th'!M3</f>
        <v>#DIV/0!</v>
      </c>
      <c r="Q59" s="126" t="str">
        <f t="shared" si="7"/>
        <v>J</v>
      </c>
      <c r="R59" s="90" t="str">
        <f t="shared" si="8"/>
        <v>L</v>
      </c>
      <c r="S59" s="69" t="str">
        <f>IF(J59="","",IF(J59&gt;=I59-8,"J",IF(J59&lt;I59-8,"L")))</f>
        <v>L</v>
      </c>
      <c r="T59" s="15">
        <f>'[23]27th'!N3</f>
        <v>0</v>
      </c>
      <c r="U59" s="62">
        <f>'[23]27th'!O3</f>
        <v>3</v>
      </c>
      <c r="V59" s="63">
        <f>'[23]27th'!P3</f>
        <v>0</v>
      </c>
      <c r="W59" s="64">
        <f>'[23]27th'!Q3</f>
        <v>2</v>
      </c>
      <c r="X59" s="133">
        <f>'[23]27th'!R3</f>
        <v>0</v>
      </c>
      <c r="Y59" s="81">
        <f>'[23]27th'!S3</f>
        <v>34.5</v>
      </c>
      <c r="Z59" s="56">
        <f>'[23]27th'!T3</f>
        <v>0</v>
      </c>
      <c r="AA59" s="17">
        <f>'[23]27th'!U3</f>
        <v>23</v>
      </c>
      <c r="AB59" s="129">
        <f>'[23]27th'!V3</f>
        <v>0</v>
      </c>
      <c r="AC59" s="119">
        <f>'[23]27th'!W3</f>
        <v>7.333333333333333</v>
      </c>
      <c r="AD59" s="37" t="e">
        <f>'[23]27th'!X3</f>
        <v>#DIV/0!</v>
      </c>
      <c r="AE59" s="36">
        <f>'[23]27th'!Y3</f>
        <v>4.4000000000000004</v>
      </c>
      <c r="AF59" s="124" t="e">
        <f>'[23]27th'!Z3</f>
        <v>#DIV/0!</v>
      </c>
      <c r="AG59" s="126" t="str">
        <f>IF(Z59="","",IF(Z59&gt;=23,"J",IF(Z59&lt;23,"L")))</f>
        <v>L</v>
      </c>
      <c r="AH59" s="69" t="str">
        <f>IF(Z59="","",IF(Z59&gt;=Y59-8,"J",IF(Z59&lt;Y59-8,"L")))</f>
        <v>L</v>
      </c>
      <c r="AI59" s="15">
        <f>'[23]27th'!$AA$3</f>
        <v>0</v>
      </c>
    </row>
    <row r="60" spans="1:35" ht="12" customHeight="1">
      <c r="A60" s="408" t="s">
        <v>19</v>
      </c>
      <c r="B60" s="409"/>
      <c r="C60" s="235">
        <f>'[24]27th'!$E$17+'[24]27th'!$F$17+'[24]27th'!$G$17</f>
        <v>1</v>
      </c>
      <c r="D60" s="244">
        <f>'[24]27th'!$H$17+'[24]27th'!$I$17+'[24]27th'!$J$17</f>
        <v>0</v>
      </c>
      <c r="E60" s="62">
        <f>'[24]27th'!B3</f>
        <v>4</v>
      </c>
      <c r="F60" s="63">
        <f>'[24]27th'!C3</f>
        <v>0</v>
      </c>
      <c r="G60" s="64">
        <f>'[24]27th'!D3</f>
        <v>3</v>
      </c>
      <c r="H60" s="133">
        <f>'[24]27th'!E3</f>
        <v>0</v>
      </c>
      <c r="I60" s="81">
        <f>'[24]27th'!F3</f>
        <v>46</v>
      </c>
      <c r="J60" s="56">
        <f>'[24]27th'!G3</f>
        <v>0</v>
      </c>
      <c r="K60" s="57">
        <f>'[24]27th'!H3</f>
        <v>34.5</v>
      </c>
      <c r="L60" s="121">
        <f>'[24]27th'!I3</f>
        <v>0</v>
      </c>
      <c r="M60" s="119">
        <f>'[24]27th'!J3</f>
        <v>7</v>
      </c>
      <c r="N60" s="37" t="e">
        <f>'[24]27th'!K3</f>
        <v>#DIV/0!</v>
      </c>
      <c r="O60" s="36">
        <f>'[24]27th'!L3</f>
        <v>4</v>
      </c>
      <c r="P60" s="124" t="e">
        <f>'[24]27th'!M3</f>
        <v>#DIV/0!</v>
      </c>
      <c r="Q60" s="126" t="str">
        <f t="shared" si="7"/>
        <v>L</v>
      </c>
      <c r="R60" s="90" t="str">
        <f t="shared" si="8"/>
        <v>L</v>
      </c>
      <c r="S60" s="69" t="str">
        <f>IF(J60="","",IF(J60&gt;=I60-8,"J",IF(J60&lt;I60-8,"L")))</f>
        <v>L</v>
      </c>
      <c r="T60" s="15">
        <f>'[24]27th'!N3</f>
        <v>0</v>
      </c>
      <c r="U60" s="62">
        <f>'[24]27th'!O3</f>
        <v>4</v>
      </c>
      <c r="V60" s="63">
        <f>'[24]27th'!P3</f>
        <v>0</v>
      </c>
      <c r="W60" s="64">
        <f>'[24]27th'!Q3</f>
        <v>1</v>
      </c>
      <c r="X60" s="133">
        <f>'[24]27th'!R3</f>
        <v>0</v>
      </c>
      <c r="Y60" s="81">
        <f>'[24]27th'!S3</f>
        <v>46</v>
      </c>
      <c r="Z60" s="56">
        <f>'[24]27th'!T3</f>
        <v>0</v>
      </c>
      <c r="AA60" s="17">
        <f>'[24]27th'!U3</f>
        <v>11.5</v>
      </c>
      <c r="AB60" s="129">
        <f>'[24]27th'!V3</f>
        <v>0</v>
      </c>
      <c r="AC60" s="119">
        <f>'[24]27th'!W3</f>
        <v>7</v>
      </c>
      <c r="AD60" s="37" t="e">
        <f>'[24]27th'!X3</f>
        <v>#DIV/0!</v>
      </c>
      <c r="AE60" s="36">
        <f>'[24]27th'!Y3</f>
        <v>5.6</v>
      </c>
      <c r="AF60" s="124" t="e">
        <f>'[24]27th'!Z3</f>
        <v>#DIV/0!</v>
      </c>
      <c r="AG60" s="126" t="str">
        <f>IF(Z60="","",IF(Z60&gt;=23,"J",IF(Z60&lt;23,"L")))</f>
        <v>L</v>
      </c>
      <c r="AH60" s="69" t="str">
        <f>IF(Z60="","",IF(Z60&gt;=Y60-8,"J",IF(Z60&lt;Y60-8,"L")))</f>
        <v>L</v>
      </c>
      <c r="AI60" s="15">
        <f>'[24]27th'!$AA$3</f>
        <v>0</v>
      </c>
    </row>
    <row r="61" spans="1:35" ht="12" customHeight="1">
      <c r="A61" s="408" t="s">
        <v>22</v>
      </c>
      <c r="B61" s="409"/>
      <c r="C61" s="235">
        <f>'[25]27th'!$E$17+'[25]27th'!$F$17+'[25]27th'!$G$17</f>
        <v>1</v>
      </c>
      <c r="D61" s="244">
        <f>'[25]27th'!$H$17+'[25]27th'!$I$17+'[25]27th'!$J$17</f>
        <v>0</v>
      </c>
      <c r="E61" s="62">
        <f>'[25]27th'!B3</f>
        <v>3</v>
      </c>
      <c r="F61" s="63">
        <f>'[25]27th'!C3</f>
        <v>0</v>
      </c>
      <c r="G61" s="64">
        <f>'[25]27th'!D3</f>
        <v>1</v>
      </c>
      <c r="H61" s="133">
        <f>'[25]27th'!E3</f>
        <v>0</v>
      </c>
      <c r="I61" s="81">
        <f>'[25]27th'!F3</f>
        <v>34.5</v>
      </c>
      <c r="J61" s="56">
        <f>'[25]27th'!G3</f>
        <v>0</v>
      </c>
      <c r="K61" s="57">
        <f>'[25]27th'!H3</f>
        <v>11.5</v>
      </c>
      <c r="L61" s="121">
        <f>'[25]27th'!I3</f>
        <v>0</v>
      </c>
      <c r="M61" s="119">
        <f>'[25]27th'!J3</f>
        <v>5.333333333333333</v>
      </c>
      <c r="N61" s="37" t="e">
        <f>'[25]27th'!K3</f>
        <v>#DIV/0!</v>
      </c>
      <c r="O61" s="36">
        <f>'[25]27th'!L3</f>
        <v>4</v>
      </c>
      <c r="P61" s="124" t="e">
        <f>'[25]27th'!M3</f>
        <v>#DIV/0!</v>
      </c>
      <c r="Q61" s="126" t="str">
        <f t="shared" si="7"/>
        <v>L</v>
      </c>
      <c r="R61" s="90" t="str">
        <f t="shared" si="8"/>
        <v>L</v>
      </c>
      <c r="S61" s="69" t="str">
        <f>IF(J61="","",IF(J61&gt;=I61-8,"J",IF(J61&lt;I61-8,"L")))</f>
        <v>L</v>
      </c>
      <c r="T61" s="15">
        <f>'[25]27th'!N3</f>
        <v>0</v>
      </c>
      <c r="U61" s="62">
        <f>'[25]27th'!O3</f>
        <v>2</v>
      </c>
      <c r="V61" s="63">
        <f>'[25]27th'!P3</f>
        <v>0</v>
      </c>
      <c r="W61" s="64">
        <f>'[25]27th'!Q3</f>
        <v>1</v>
      </c>
      <c r="X61" s="133">
        <f>'[25]27th'!R3</f>
        <v>0</v>
      </c>
      <c r="Y61" s="81">
        <f>'[25]27th'!S3</f>
        <v>23</v>
      </c>
      <c r="Z61" s="56">
        <f>'[25]27th'!T3</f>
        <v>0</v>
      </c>
      <c r="AA61" s="17">
        <f>'[25]27th'!U3</f>
        <v>11.5</v>
      </c>
      <c r="AB61" s="129">
        <f>'[25]27th'!V3</f>
        <v>0</v>
      </c>
      <c r="AC61" s="119">
        <f>'[25]27th'!W3</f>
        <v>8</v>
      </c>
      <c r="AD61" s="37" t="e">
        <f>'[25]27th'!X3</f>
        <v>#DIV/0!</v>
      </c>
      <c r="AE61" s="36">
        <f>'[25]27th'!Y3</f>
        <v>5.333333333333333</v>
      </c>
      <c r="AF61" s="124" t="e">
        <f>'[25]27th'!Z3</f>
        <v>#DIV/0!</v>
      </c>
      <c r="AG61" s="126" t="str">
        <f>IF(Z61="","",IF(Z61&gt;=23,"J",IF(Z61&lt;23,"L")))</f>
        <v>L</v>
      </c>
      <c r="AH61" s="69" t="str">
        <f>IF(Z61="","",IF(Z61&gt;=Y61-8,"J",IF(Z61&lt;Y61-8,"L")))</f>
        <v>L</v>
      </c>
      <c r="AI61" s="15">
        <f>'[25]27th'!$AA$3</f>
        <v>0</v>
      </c>
    </row>
    <row r="62" spans="1:35" ht="12" customHeight="1">
      <c r="A62" s="408" t="s">
        <v>18</v>
      </c>
      <c r="B62" s="409"/>
      <c r="C62" s="235">
        <f>'[26]27th'!$E$17+'[26]27th'!$F$17+'[26]27th'!$G$17</f>
        <v>1</v>
      </c>
      <c r="D62" s="244">
        <f>'[26]27th'!$H$17+'[26]27th'!$I$17+'[26]27th'!$J$17</f>
        <v>0</v>
      </c>
      <c r="E62" s="62">
        <f>'[26]27th'!B3</f>
        <v>3</v>
      </c>
      <c r="F62" s="63">
        <f>'[26]27th'!C3</f>
        <v>0</v>
      </c>
      <c r="G62" s="64">
        <f>'[26]27th'!D3</f>
        <v>2</v>
      </c>
      <c r="H62" s="133">
        <f>'[26]27th'!E3</f>
        <v>0</v>
      </c>
      <c r="I62" s="81">
        <f>'[26]27th'!F3</f>
        <v>34.5</v>
      </c>
      <c r="J62" s="56">
        <f>'[26]27th'!G3</f>
        <v>0</v>
      </c>
      <c r="K62" s="57">
        <f>'[26]27th'!H3</f>
        <v>23</v>
      </c>
      <c r="L62" s="121">
        <f>'[26]27th'!I3</f>
        <v>0</v>
      </c>
      <c r="M62" s="119">
        <f>'[26]27th'!J3</f>
        <v>7.333333333333333</v>
      </c>
      <c r="N62" s="37" t="e">
        <f>'[26]27th'!K3</f>
        <v>#DIV/0!</v>
      </c>
      <c r="O62" s="36">
        <f>'[26]27th'!L3</f>
        <v>4.4000000000000004</v>
      </c>
      <c r="P62" s="124" t="e">
        <f>'[26]27th'!M3</f>
        <v>#DIV/0!</v>
      </c>
      <c r="Q62" s="126" t="str">
        <f t="shared" si="7"/>
        <v>L</v>
      </c>
      <c r="R62" s="90" t="str">
        <f t="shared" si="8"/>
        <v>L</v>
      </c>
      <c r="S62" s="69" t="str">
        <f t="shared" si="9"/>
        <v>L</v>
      </c>
      <c r="T62" s="15">
        <f>'[26]27th'!N3</f>
        <v>0</v>
      </c>
      <c r="U62" s="62">
        <f>'[26]27th'!O3</f>
        <v>3</v>
      </c>
      <c r="V62" s="63">
        <f>'[26]27th'!P3</f>
        <v>0</v>
      </c>
      <c r="W62" s="64">
        <f>'[26]27th'!Q3</f>
        <v>1</v>
      </c>
      <c r="X62" s="133">
        <f>'[26]27th'!R3</f>
        <v>0</v>
      </c>
      <c r="Y62" s="81">
        <f>'[26]27th'!S3</f>
        <v>34.5</v>
      </c>
      <c r="Z62" s="56">
        <f>'[26]27th'!T3</f>
        <v>0</v>
      </c>
      <c r="AA62" s="17">
        <f>'[26]27th'!U3</f>
        <v>11.5</v>
      </c>
      <c r="AB62" s="129">
        <f>'[26]27th'!V3</f>
        <v>0</v>
      </c>
      <c r="AC62" s="119">
        <f>'[26]27th'!W3</f>
        <v>7.333333333333333</v>
      </c>
      <c r="AD62" s="37" t="e">
        <f>'[26]27th'!X3</f>
        <v>#DIV/0!</v>
      </c>
      <c r="AE62" s="36">
        <f>'[26]27th'!Y3</f>
        <v>5.5</v>
      </c>
      <c r="AF62" s="124" t="e">
        <f>'[26]27th'!Z3</f>
        <v>#DIV/0!</v>
      </c>
      <c r="AG62" s="126" t="str">
        <f t="shared" si="10"/>
        <v>L</v>
      </c>
      <c r="AH62" s="69" t="str">
        <f t="shared" si="11"/>
        <v>L</v>
      </c>
      <c r="AI62" s="15">
        <f>'[26]27th'!$AA$3</f>
        <v>0</v>
      </c>
    </row>
    <row r="63" spans="1:35" ht="12" customHeight="1">
      <c r="A63" s="408" t="s">
        <v>20</v>
      </c>
      <c r="B63" s="409"/>
      <c r="C63" s="235">
        <f>'[27]27th'!$E$17+'[27]27th'!$F$17+'[27]27th'!$G$17</f>
        <v>1</v>
      </c>
      <c r="D63" s="244">
        <f>'[27]27th'!$H$17+'[27]27th'!$I$17+'[27]27th'!$J$17</f>
        <v>0</v>
      </c>
      <c r="E63" s="62">
        <f>'[27]27th'!B3</f>
        <v>4</v>
      </c>
      <c r="F63" s="63">
        <f>'[27]27th'!C3</f>
        <v>0</v>
      </c>
      <c r="G63" s="64">
        <f>'[27]27th'!D3</f>
        <v>3</v>
      </c>
      <c r="H63" s="133">
        <f>'[27]27th'!E3</f>
        <v>0</v>
      </c>
      <c r="I63" s="81">
        <f>'[27]27th'!F3</f>
        <v>46</v>
      </c>
      <c r="J63" s="56">
        <f>'[27]27th'!G3</f>
        <v>0</v>
      </c>
      <c r="K63" s="57">
        <f>'[27]27th'!H3</f>
        <v>34.5</v>
      </c>
      <c r="L63" s="121">
        <f>'[27]27th'!I3</f>
        <v>0</v>
      </c>
      <c r="M63" s="119">
        <f>'[27]27th'!J3</f>
        <v>7.25</v>
      </c>
      <c r="N63" s="37" t="e">
        <f>'[27]27th'!K3</f>
        <v>#DIV/0!</v>
      </c>
      <c r="O63" s="36">
        <f>'[27]27th'!L3</f>
        <v>4.1428571428571432</v>
      </c>
      <c r="P63" s="124" t="e">
        <f>'[27]27th'!M3</f>
        <v>#DIV/0!</v>
      </c>
      <c r="Q63" s="126" t="str">
        <f t="shared" si="7"/>
        <v>L</v>
      </c>
      <c r="R63" s="90" t="str">
        <f t="shared" si="8"/>
        <v>L</v>
      </c>
      <c r="S63" s="69" t="str">
        <f t="shared" si="9"/>
        <v>L</v>
      </c>
      <c r="T63" s="15">
        <f>'[27]27th'!N3</f>
        <v>0</v>
      </c>
      <c r="U63" s="62">
        <f>'[27]27th'!O3</f>
        <v>3</v>
      </c>
      <c r="V63" s="63">
        <f>'[27]27th'!P3</f>
        <v>0</v>
      </c>
      <c r="W63" s="64">
        <f>'[27]27th'!Q3</f>
        <v>2</v>
      </c>
      <c r="X63" s="133">
        <f>'[27]27th'!R3</f>
        <v>0</v>
      </c>
      <c r="Y63" s="81">
        <f>'[27]27th'!S3</f>
        <v>34.5</v>
      </c>
      <c r="Z63" s="56">
        <f>'[27]27th'!T3</f>
        <v>0</v>
      </c>
      <c r="AA63" s="17">
        <f>'[27]27th'!U3</f>
        <v>23</v>
      </c>
      <c r="AB63" s="129">
        <f>'[27]27th'!V3</f>
        <v>0</v>
      </c>
      <c r="AC63" s="119">
        <f>'[27]27th'!W3</f>
        <v>9.6666666666666661</v>
      </c>
      <c r="AD63" s="37" t="e">
        <f>'[27]27th'!X3</f>
        <v>#DIV/0!</v>
      </c>
      <c r="AE63" s="36">
        <f>'[27]27th'!Y3</f>
        <v>5.8</v>
      </c>
      <c r="AF63" s="124" t="e">
        <f>'[27]27th'!Z3</f>
        <v>#DIV/0!</v>
      </c>
      <c r="AG63" s="126" t="str">
        <f t="shared" si="10"/>
        <v>L</v>
      </c>
      <c r="AH63" s="69" t="str">
        <f t="shared" si="11"/>
        <v>L</v>
      </c>
      <c r="AI63" s="15">
        <f>'[27]27th'!$AA$3</f>
        <v>0</v>
      </c>
    </row>
    <row r="64" spans="1:35" ht="12" customHeight="1">
      <c r="A64" s="404" t="s">
        <v>69</v>
      </c>
      <c r="B64" s="405"/>
      <c r="C64" s="236">
        <f>'[28]27th'!$E$17+'[28]27th'!$F$17</f>
        <v>0</v>
      </c>
      <c r="D64" s="245">
        <f>'[28]27th'!$H$17+'[28]27th'!$I$17</f>
        <v>0</v>
      </c>
      <c r="E64" s="203">
        <f>'[28]27th'!B3</f>
        <v>0</v>
      </c>
      <c r="F64" s="204">
        <f>'[28]27th'!C3</f>
        <v>0</v>
      </c>
      <c r="G64" s="205">
        <f>'[28]27th'!D3</f>
        <v>0</v>
      </c>
      <c r="H64" s="206">
        <f>'[28]27th'!E3</f>
        <v>0</v>
      </c>
      <c r="I64" s="207">
        <f>'[28]27th'!F3</f>
        <v>0</v>
      </c>
      <c r="J64" s="208">
        <f>'[28]27th'!G3</f>
        <v>0</v>
      </c>
      <c r="K64" s="209">
        <f>'[28]27th'!H3</f>
        <v>0</v>
      </c>
      <c r="L64" s="210">
        <f>'[28]27th'!I3</f>
        <v>0</v>
      </c>
      <c r="M64" s="211" t="str">
        <f>'[28]27th'!J3</f>
        <v>N/A</v>
      </c>
      <c r="N64" s="212" t="str">
        <f>'[28]27th'!K3</f>
        <v>N/A</v>
      </c>
      <c r="O64" s="212" t="str">
        <f>'[28]27th'!L3</f>
        <v>N/A</v>
      </c>
      <c r="P64" s="213" t="str">
        <f>'[28]27th'!M3</f>
        <v>N/A</v>
      </c>
      <c r="Q64" s="126" t="str">
        <f t="shared" si="7"/>
        <v>J</v>
      </c>
      <c r="R64" s="90" t="str">
        <f t="shared" si="8"/>
        <v>L</v>
      </c>
      <c r="S64" s="218" t="str">
        <f>IF(J64="","",IF(J64&gt;=I64-8,"J",IF(J64&lt;I64-8,"L")))</f>
        <v>J</v>
      </c>
      <c r="T64" s="214">
        <f>'[28]27th'!N3</f>
        <v>0</v>
      </c>
      <c r="U64" s="203">
        <f>'[28]27th'!O3</f>
        <v>0</v>
      </c>
      <c r="V64" s="204">
        <f>'[28]27th'!P3</f>
        <v>0</v>
      </c>
      <c r="W64" s="205">
        <f>'[28]27th'!Q3</f>
        <v>0</v>
      </c>
      <c r="X64" s="206">
        <f>'[28]27th'!R3</f>
        <v>0</v>
      </c>
      <c r="Y64" s="207">
        <f>'[28]27th'!S3</f>
        <v>0</v>
      </c>
      <c r="Z64" s="208">
        <f>'[28]27th'!T3</f>
        <v>0</v>
      </c>
      <c r="AA64" s="215">
        <f>'[28]27th'!U3</f>
        <v>0</v>
      </c>
      <c r="AB64" s="216">
        <f>'[28]27th'!V3</f>
        <v>0</v>
      </c>
      <c r="AC64" s="211" t="str">
        <f>'[28]27th'!W3</f>
        <v>N/A</v>
      </c>
      <c r="AD64" s="212" t="str">
        <f>'[28]27th'!X3</f>
        <v>N/A</v>
      </c>
      <c r="AE64" s="212" t="str">
        <f>'[28]27th'!Y3</f>
        <v>N/A</v>
      </c>
      <c r="AF64" s="213" t="str">
        <f>'[28]27th'!Z3</f>
        <v>N/A</v>
      </c>
      <c r="AG64" s="217" t="str">
        <f>IF(Z64="","",IF(Z64&gt;=23,"J",IF(Z64&lt;23,"L")))</f>
        <v>L</v>
      </c>
      <c r="AH64" s="218" t="str">
        <f>IF(Z64="","",IF(Z64&gt;=Y64-8,"J",IF(Z64&lt;Y64-8,"L")))</f>
        <v>J</v>
      </c>
      <c r="AI64" s="214">
        <f>'[28]27th'!$AA$3</f>
        <v>0</v>
      </c>
    </row>
    <row r="65" spans="1:35" ht="12" customHeight="1" thickBot="1">
      <c r="A65" s="406" t="s">
        <v>98</v>
      </c>
      <c r="B65" s="407"/>
      <c r="C65" s="237"/>
      <c r="D65" s="246"/>
      <c r="E65" s="65">
        <f>'[26]27th'!B37</f>
        <v>1</v>
      </c>
      <c r="F65" s="66">
        <f>'[26]27th'!C37</f>
        <v>0</v>
      </c>
      <c r="G65" s="67">
        <f>'[26]27th'!D37</f>
        <v>1</v>
      </c>
      <c r="H65" s="134">
        <f>'[26]27th'!E37</f>
        <v>0</v>
      </c>
      <c r="I65" s="83">
        <f>'[26]27th'!F37</f>
        <v>11.5</v>
      </c>
      <c r="J65" s="58">
        <f>'[26]27th'!G37</f>
        <v>0</v>
      </c>
      <c r="K65" s="59">
        <f>'[26]27th'!H37</f>
        <v>11.5</v>
      </c>
      <c r="L65" s="122">
        <f>'[26]27th'!I37</f>
        <v>0</v>
      </c>
      <c r="M65" s="136" t="str">
        <f>'[26]27th'!J37</f>
        <v>N/A</v>
      </c>
      <c r="N65" s="23" t="str">
        <f>'[26]27th'!K37</f>
        <v>N/A</v>
      </c>
      <c r="O65" s="23" t="str">
        <f>'[26]27th'!L37</f>
        <v>N/A</v>
      </c>
      <c r="P65" s="138" t="str">
        <f>'[26]27th'!M37</f>
        <v>N/A</v>
      </c>
      <c r="Q65" s="219" t="s">
        <v>121</v>
      </c>
      <c r="R65" s="23" t="s">
        <v>121</v>
      </c>
      <c r="S65" s="138" t="s">
        <v>121</v>
      </c>
      <c r="T65" s="21">
        <f>'[26]27th'!N37</f>
        <v>0</v>
      </c>
      <c r="U65" s="65">
        <f>'[26]27th'!O37</f>
        <v>1</v>
      </c>
      <c r="V65" s="66">
        <f>'[26]27th'!P37</f>
        <v>0</v>
      </c>
      <c r="W65" s="67">
        <f>'[26]27th'!Q37</f>
        <v>1</v>
      </c>
      <c r="X65" s="134">
        <f>'[26]27th'!R37</f>
        <v>0</v>
      </c>
      <c r="Y65" s="83">
        <f>'[26]27th'!S37</f>
        <v>11.5</v>
      </c>
      <c r="Z65" s="58">
        <f>'[26]27th'!T37</f>
        <v>0</v>
      </c>
      <c r="AA65" s="20">
        <f>'[26]27th'!U37</f>
        <v>11.5</v>
      </c>
      <c r="AB65" s="130">
        <f>'[26]27th'!V37</f>
        <v>0</v>
      </c>
      <c r="AC65" s="136" t="str">
        <f>'[26]27th'!W37</f>
        <v>N/A</v>
      </c>
      <c r="AD65" s="23" t="str">
        <f>'[26]27th'!X37</f>
        <v>N/A</v>
      </c>
      <c r="AE65" s="23" t="str">
        <f>'[26]27th'!Y37</f>
        <v>N/A</v>
      </c>
      <c r="AF65" s="138" t="str">
        <f>'[26]27th'!Z37</f>
        <v>N/A</v>
      </c>
      <c r="AG65" s="219" t="s">
        <v>121</v>
      </c>
      <c r="AH65" s="138" t="s">
        <v>121</v>
      </c>
      <c r="AI65" s="21">
        <f>'[26]27th'!$AA$37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'[29]27th'!$E$17+'[29]27th'!$F$17+'[29]27th'!$G$17</f>
        <v>0</v>
      </c>
      <c r="D70" s="244">
        <f>'[29]27th'!$H$17+'[29]27th'!$I$17+'[29]27th'!$J$17</f>
        <v>0</v>
      </c>
      <c r="E70" s="62">
        <f>'[29]27th'!B3</f>
        <v>4</v>
      </c>
      <c r="F70" s="63">
        <f>'[29]27th'!C3</f>
        <v>0</v>
      </c>
      <c r="G70" s="64">
        <f>'[29]27th'!D3</f>
        <v>3</v>
      </c>
      <c r="H70" s="157">
        <f>'[29]27th'!E3</f>
        <v>0</v>
      </c>
      <c r="I70" s="55">
        <f>'[29]27th'!F3</f>
        <v>46</v>
      </c>
      <c r="J70" s="56">
        <f>'[29]27th'!G3</f>
        <v>0</v>
      </c>
      <c r="K70" s="57">
        <f>'[29]27th'!H3</f>
        <v>34.5</v>
      </c>
      <c r="L70" s="161">
        <f>'[29]27th'!I3</f>
        <v>0</v>
      </c>
      <c r="M70" s="150">
        <f>'[29]27th'!J3</f>
        <v>7</v>
      </c>
      <c r="N70" s="37" t="e">
        <f>'[29]27th'!K3</f>
        <v>#DIV/0!</v>
      </c>
      <c r="O70" s="36">
        <f>'[29]27th'!L3</f>
        <v>4</v>
      </c>
      <c r="P70" s="151" t="e">
        <f>'[29]27th'!M3</f>
        <v>#DIV/0!</v>
      </c>
      <c r="Q70" s="267" t="str">
        <f>IF(D70="","",IF(D70&gt;=C70,"J",IF(D70&lt;C70,"L")))</f>
        <v>J</v>
      </c>
      <c r="R70" s="90" t="str">
        <f>IF(J70="","",IF(J70&gt;=23,"J",IF(J70&lt;23,"L")))</f>
        <v>L</v>
      </c>
      <c r="S70" s="69" t="str">
        <f t="shared" ref="S70" si="12">IF(J70="","",IF(J70&gt;=I70-8,"J",IF(J70&lt;I70-8,"L")))</f>
        <v>L</v>
      </c>
      <c r="T70" s="15">
        <f>'[29]27th'!N3</f>
        <v>0</v>
      </c>
      <c r="U70" s="62">
        <f>'[29]27th'!O3</f>
        <v>3</v>
      </c>
      <c r="V70" s="63">
        <f>'[29]27th'!P3</f>
        <v>0</v>
      </c>
      <c r="W70" s="64">
        <f>'[29]27th'!Q3</f>
        <v>2</v>
      </c>
      <c r="X70" s="157">
        <f>'[29]27th'!R3</f>
        <v>0</v>
      </c>
      <c r="Y70" s="55">
        <f>'[29]27th'!S3</f>
        <v>34.5</v>
      </c>
      <c r="Z70" s="56">
        <f>'[29]27th'!T3</f>
        <v>0</v>
      </c>
      <c r="AA70" s="17">
        <f>'[29]27th'!U3</f>
        <v>23</v>
      </c>
      <c r="AB70" s="144">
        <f>'[29]27th'!V3</f>
        <v>0</v>
      </c>
      <c r="AC70" s="150">
        <f>'[29]27th'!W3</f>
        <v>9.3333333333333339</v>
      </c>
      <c r="AD70" s="37" t="e">
        <f>'[29]27th'!X3</f>
        <v>#DIV/0!</v>
      </c>
      <c r="AE70" s="36">
        <f>'[29]27th'!Y3</f>
        <v>5.6</v>
      </c>
      <c r="AF70" s="151" t="e">
        <f>'[29]27th'!Z3</f>
        <v>#DIV/0!</v>
      </c>
      <c r="AG70" s="165" t="str">
        <f>IF(Z70="","",IF(Z70&gt;=23,"J",IF(Z70&lt;23,"L")))</f>
        <v>L</v>
      </c>
      <c r="AH70" s="69" t="str">
        <f>IF(Z70="","",IF(Z70&gt;=Y70-8,"J",IF(Z70&lt;Y70-8,"L")))</f>
        <v>L</v>
      </c>
      <c r="AI70" s="15">
        <f>'[29]27th'!$AA$3</f>
        <v>0</v>
      </c>
    </row>
    <row r="71" spans="1:35" ht="12" customHeight="1">
      <c r="A71" s="400" t="s">
        <v>24</v>
      </c>
      <c r="B71" s="401"/>
      <c r="C71" s="234">
        <f>'[30]27th'!$E$17+'[30]27th'!$F$17</f>
        <v>0</v>
      </c>
      <c r="D71" s="243">
        <f>'[30]27th'!$H$17+'[30]27th'!$I$17</f>
        <v>0</v>
      </c>
      <c r="E71" s="87">
        <f>'[30]27th'!A3</f>
        <v>3</v>
      </c>
      <c r="F71" s="88">
        <f>'[30]27th'!B3</f>
        <v>0</v>
      </c>
      <c r="G71" s="89">
        <f>'[30]27th'!C3</f>
        <v>1</v>
      </c>
      <c r="H71" s="156">
        <f>'[30]27th'!D3</f>
        <v>0</v>
      </c>
      <c r="I71" s="52">
        <f>'[30]27th'!E3</f>
        <v>34.5</v>
      </c>
      <c r="J71" s="53">
        <f>'[30]27th'!F3</f>
        <v>0</v>
      </c>
      <c r="K71" s="54">
        <f>'[30]27th'!G3</f>
        <v>11.5</v>
      </c>
      <c r="L71" s="160">
        <f>'[30]27th'!H3</f>
        <v>0</v>
      </c>
      <c r="M71" s="146">
        <f>'[30]27th'!I3</f>
        <v>6.666666666666667</v>
      </c>
      <c r="N71" s="39" t="e">
        <f>'[30]27th'!$J$3</f>
        <v>#DIV/0!</v>
      </c>
      <c r="O71" s="38">
        <f>'[30]27th'!L3</f>
        <v>5</v>
      </c>
      <c r="P71" s="147" t="e">
        <f>'[30]27th'!M3</f>
        <v>#DIV/0!</v>
      </c>
      <c r="Q71" s="217" t="str">
        <f t="shared" ref="Q71:Q72" si="13">IF(D71="","",IF(D71&gt;=C71,"J",IF(D71&lt;C71,"L")))</f>
        <v>J</v>
      </c>
      <c r="R71" s="90" t="str">
        <f>IF(J71="","",IF(J71&gt;=23,"J",IF(J71&lt;23,"L")))</f>
        <v>L</v>
      </c>
      <c r="S71" s="90" t="str">
        <f t="shared" ref="S71:S74" si="14">IF(J71="","",IF(J71&gt;=I71-8,"J",IF(J71&lt;I71-8,"L")))</f>
        <v>L</v>
      </c>
      <c r="T71" s="68">
        <f>'[30]27th'!N3</f>
        <v>0</v>
      </c>
      <c r="U71" s="87">
        <f>'[30]27th'!O3</f>
        <v>3</v>
      </c>
      <c r="V71" s="88">
        <f>'[30]27th'!P3</f>
        <v>0</v>
      </c>
      <c r="W71" s="89">
        <f>'[30]27th'!Q3</f>
        <v>1</v>
      </c>
      <c r="X71" s="156">
        <f>'[30]27th'!R3</f>
        <v>0</v>
      </c>
      <c r="Y71" s="52">
        <f>'[30]27th'!S3</f>
        <v>34.5</v>
      </c>
      <c r="Z71" s="53">
        <f>'[30]27th'!T3</f>
        <v>0</v>
      </c>
      <c r="AA71" s="60">
        <f>'[30]27th'!U3</f>
        <v>11.5</v>
      </c>
      <c r="AB71" s="143">
        <f>'[30]27th'!V3</f>
        <v>0</v>
      </c>
      <c r="AC71" s="146">
        <f>'[30]27th'!W3</f>
        <v>6.666666666666667</v>
      </c>
      <c r="AD71" s="39" t="e">
        <f>'[30]27th'!X3</f>
        <v>#DIV/0!</v>
      </c>
      <c r="AE71" s="38">
        <f>'[30]27th'!Z3</f>
        <v>7.666666666666667</v>
      </c>
      <c r="AF71" s="147" t="e">
        <f>'[30]27th'!AA3</f>
        <v>#DIV/0!</v>
      </c>
      <c r="AG71" s="164" t="str">
        <f t="shared" ref="AG71:AG74" si="15">IF(Z71="","",IF(Z71&gt;=23,"J",IF(Z71&lt;23,"L")))</f>
        <v>L</v>
      </c>
      <c r="AH71" s="90" t="str">
        <f t="shared" ref="AH71:AH74" si="16">IF(Z71="","",IF(Z71&gt;=Y71-8,"J",IF(Z71&lt;Y71-8,"L")))</f>
        <v>L</v>
      </c>
      <c r="AI71" s="68">
        <f>'[30]27th'!$AB$3</f>
        <v>0</v>
      </c>
    </row>
    <row r="72" spans="1:35" ht="12" customHeight="1">
      <c r="A72" s="402" t="s">
        <v>25</v>
      </c>
      <c r="B72" s="403"/>
      <c r="C72" s="235">
        <f>'[31]27th'!$E$17+'[31]27th'!$F$17</f>
        <v>0</v>
      </c>
      <c r="D72" s="244">
        <f>'[31]27th'!$H$17+'[31]27th'!$I$17</f>
        <v>0</v>
      </c>
      <c r="E72" s="62">
        <f>'[31]27th'!A3</f>
        <v>2</v>
      </c>
      <c r="F72" s="63">
        <f>'[31]27th'!B3</f>
        <v>0</v>
      </c>
      <c r="G72" s="64">
        <f>'[31]27th'!C3</f>
        <v>0</v>
      </c>
      <c r="H72" s="157">
        <f>'[31]27th'!D3</f>
        <v>0</v>
      </c>
      <c r="I72" s="55">
        <f>'[31]27th'!E3</f>
        <v>23</v>
      </c>
      <c r="J72" s="56">
        <f>'[31]27th'!F3</f>
        <v>0</v>
      </c>
      <c r="K72" s="57">
        <f>'[31]27th'!G3</f>
        <v>0</v>
      </c>
      <c r="L72" s="161">
        <f>'[31]27th'!H3</f>
        <v>0</v>
      </c>
      <c r="M72" s="148" t="str">
        <f>'[31]27th'!I3</f>
        <v>N/A</v>
      </c>
      <c r="N72" s="40" t="str">
        <f>'[31]27th'!J3</f>
        <v>N/A</v>
      </c>
      <c r="O72" s="40" t="str">
        <f>'[31]27th'!K3</f>
        <v>N/A</v>
      </c>
      <c r="P72" s="149" t="str">
        <f>'[31]27th'!L3</f>
        <v>N/A</v>
      </c>
      <c r="Q72" s="217" t="str">
        <f t="shared" si="13"/>
        <v>J</v>
      </c>
      <c r="R72" s="90" t="str">
        <f>IF(J72="","",IF(E72=0,"J",IF(J72&gt;=23,"J",IF(J72&lt;23,"L"))))</f>
        <v>L</v>
      </c>
      <c r="S72" s="69" t="str">
        <f>IF(J72="","",IF(J72&gt;=I72-8,"J",IF(J72&lt;I72-8,"L")))</f>
        <v>L</v>
      </c>
      <c r="T72" s="15" t="str">
        <f>'[31]27th'!M3</f>
        <v>Closed</v>
      </c>
      <c r="U72" s="62">
        <f>'[31]27th'!N3</f>
        <v>0</v>
      </c>
      <c r="V72" s="63">
        <f>'[31]27th'!O3</f>
        <v>0</v>
      </c>
      <c r="W72" s="64">
        <f>'[31]27th'!P3</f>
        <v>0</v>
      </c>
      <c r="X72" s="157">
        <f>'[31]27th'!Q3</f>
        <v>0</v>
      </c>
      <c r="Y72" s="55">
        <f>'[31]27th'!R3</f>
        <v>0</v>
      </c>
      <c r="Z72" s="56">
        <f>'[31]27th'!S3</f>
        <v>0</v>
      </c>
      <c r="AA72" s="17">
        <f>'[31]27th'!T3</f>
        <v>0</v>
      </c>
      <c r="AB72" s="144">
        <f>'[31]27th'!U3</f>
        <v>0</v>
      </c>
      <c r="AC72" s="148" t="str">
        <f>'[31]27th'!V3</f>
        <v>N/A</v>
      </c>
      <c r="AD72" s="40" t="str">
        <f>'[31]27th'!W3</f>
        <v>N/A</v>
      </c>
      <c r="AE72" s="40" t="str">
        <f>'[31]27th'!X3</f>
        <v>N/A</v>
      </c>
      <c r="AF72" s="149" t="str">
        <f>'[31]27th'!Y3</f>
        <v>N/A</v>
      </c>
      <c r="AG72" s="166" t="s">
        <v>121</v>
      </c>
      <c r="AH72" s="75" t="s">
        <v>121</v>
      </c>
      <c r="AI72" s="15" t="str">
        <f>'[31]27th'!$Z$3</f>
        <v>Closed</v>
      </c>
    </row>
    <row r="73" spans="1:35" ht="12" customHeight="1">
      <c r="A73" s="402" t="s">
        <v>45</v>
      </c>
      <c r="B73" s="403"/>
      <c r="C73" s="235"/>
      <c r="D73" s="244"/>
      <c r="E73" s="62">
        <f>'[32]27th'!A3</f>
        <v>6</v>
      </c>
      <c r="F73" s="63">
        <f>'[32]27th'!B3</f>
        <v>0</v>
      </c>
      <c r="G73" s="64">
        <f>'[32]27th'!C3</f>
        <v>0</v>
      </c>
      <c r="H73" s="157">
        <f>'[32]27th'!D3</f>
        <v>0</v>
      </c>
      <c r="I73" s="55">
        <f>'[32]27th'!E3</f>
        <v>69</v>
      </c>
      <c r="J73" s="56">
        <f>'[32]27th'!F3</f>
        <v>0</v>
      </c>
      <c r="K73" s="57">
        <f>'[32]27th'!G3</f>
        <v>0</v>
      </c>
      <c r="L73" s="161">
        <f>'[32]27th'!H3</f>
        <v>0</v>
      </c>
      <c r="M73" s="148" t="str">
        <f>'[32]27th'!I3</f>
        <v>N/A</v>
      </c>
      <c r="N73" s="40" t="str">
        <f>'[32]27th'!J3</f>
        <v>N/A</v>
      </c>
      <c r="O73" s="40" t="str">
        <f>'[32]27th'!K3</f>
        <v>N/A</v>
      </c>
      <c r="P73" s="149" t="str">
        <f>'[32]27th'!L3</f>
        <v>N/A</v>
      </c>
      <c r="Q73" s="166" t="s">
        <v>121</v>
      </c>
      <c r="R73" s="90" t="str">
        <f>IF(J73="","",IF(J73&gt;=23,"J",IF(J73&lt;23,"L")))</f>
        <v>L</v>
      </c>
      <c r="S73" s="69" t="str">
        <f t="shared" si="14"/>
        <v>L</v>
      </c>
      <c r="T73" s="15">
        <f>'[32]27th'!M3</f>
        <v>0</v>
      </c>
      <c r="U73" s="62">
        <f>'[32]27th'!N3</f>
        <v>5</v>
      </c>
      <c r="V73" s="63">
        <f>'[32]27th'!O3</f>
        <v>0</v>
      </c>
      <c r="W73" s="64">
        <f>'[32]27th'!P3</f>
        <v>0</v>
      </c>
      <c r="X73" s="157">
        <f>'[32]27th'!Q3</f>
        <v>0</v>
      </c>
      <c r="Y73" s="55">
        <f>'[32]27th'!R3</f>
        <v>57.5</v>
      </c>
      <c r="Z73" s="56">
        <f>'[32]27th'!S3</f>
        <v>0</v>
      </c>
      <c r="AA73" s="17">
        <f>'[32]27th'!T3</f>
        <v>0</v>
      </c>
      <c r="AB73" s="144">
        <f>'[32]27th'!U3</f>
        <v>0</v>
      </c>
      <c r="AC73" s="148" t="str">
        <f>'[32]27th'!V3</f>
        <v>N/A</v>
      </c>
      <c r="AD73" s="40" t="str">
        <f>'[32]27th'!W3</f>
        <v>N/A</v>
      </c>
      <c r="AE73" s="40" t="str">
        <f>'[32]27th'!X3</f>
        <v>N/A</v>
      </c>
      <c r="AF73" s="149" t="str">
        <f>'[32]27th'!Y3</f>
        <v>N/A</v>
      </c>
      <c r="AG73" s="165" t="str">
        <f t="shared" si="15"/>
        <v>L</v>
      </c>
      <c r="AH73" s="69" t="str">
        <f t="shared" si="16"/>
        <v>L</v>
      </c>
      <c r="AI73" s="15">
        <f>'[32]27th'!$Z$3</f>
        <v>0</v>
      </c>
    </row>
    <row r="74" spans="1:35" ht="12" customHeight="1">
      <c r="A74" s="402" t="s">
        <v>26</v>
      </c>
      <c r="B74" s="403"/>
      <c r="C74" s="235"/>
      <c r="D74" s="244"/>
      <c r="E74" s="62">
        <f>'[33]27th'!A3</f>
        <v>6</v>
      </c>
      <c r="F74" s="63">
        <f>'[33]27th'!B3</f>
        <v>0</v>
      </c>
      <c r="G74" s="64">
        <f>'[33]27th'!C3</f>
        <v>1</v>
      </c>
      <c r="H74" s="157">
        <f>'[33]27th'!D3</f>
        <v>0</v>
      </c>
      <c r="I74" s="55">
        <f>'[33]27th'!E3</f>
        <v>69</v>
      </c>
      <c r="J74" s="56">
        <f>'[33]27th'!F3</f>
        <v>0</v>
      </c>
      <c r="K74" s="57">
        <f>'[33]27th'!G3</f>
        <v>11.5</v>
      </c>
      <c r="L74" s="161">
        <f>'[33]27th'!H3</f>
        <v>0</v>
      </c>
      <c r="M74" s="148" t="str">
        <f>'[33]27th'!I3</f>
        <v>N/A</v>
      </c>
      <c r="N74" s="40" t="str">
        <f>'[33]27th'!J3</f>
        <v>N/A</v>
      </c>
      <c r="O74" s="40" t="str">
        <f>'[33]27th'!K3</f>
        <v>N/A</v>
      </c>
      <c r="P74" s="149" t="str">
        <f>'[33]27th'!L3</f>
        <v>N/A</v>
      </c>
      <c r="Q74" s="166" t="s">
        <v>121</v>
      </c>
      <c r="R74" s="90" t="str">
        <f>IF(J74="","",IF(J74&gt;=23,"J",IF(J74&lt;23,"L")))</f>
        <v>L</v>
      </c>
      <c r="S74" s="69" t="str">
        <f t="shared" si="14"/>
        <v>L</v>
      </c>
      <c r="T74" s="15">
        <f>'[33]27th'!M3</f>
        <v>0</v>
      </c>
      <c r="U74" s="62">
        <f>'[33]27th'!N3</f>
        <v>6</v>
      </c>
      <c r="V74" s="63">
        <f>'[33]27th'!O3</f>
        <v>0</v>
      </c>
      <c r="W74" s="64">
        <f>'[33]27th'!P3</f>
        <v>1</v>
      </c>
      <c r="X74" s="157">
        <f>'[33]27th'!Q3</f>
        <v>0</v>
      </c>
      <c r="Y74" s="55">
        <f>'[33]27th'!R3</f>
        <v>69</v>
      </c>
      <c r="Z74" s="56">
        <f>'[33]27th'!S3</f>
        <v>0</v>
      </c>
      <c r="AA74" s="17">
        <f>'[33]27th'!T3</f>
        <v>11.5</v>
      </c>
      <c r="AB74" s="144">
        <f>'[33]27th'!U3</f>
        <v>0</v>
      </c>
      <c r="AC74" s="148" t="str">
        <f>'[33]27th'!V3</f>
        <v>N/A</v>
      </c>
      <c r="AD74" s="40" t="str">
        <f>'[33]27th'!W3</f>
        <v>N/A</v>
      </c>
      <c r="AE74" s="40" t="str">
        <f>'[33]27th'!X3</f>
        <v>N/A</v>
      </c>
      <c r="AF74" s="149" t="str">
        <f>'[33]27th'!Y3</f>
        <v>N/A</v>
      </c>
      <c r="AG74" s="165" t="str">
        <f t="shared" si="15"/>
        <v>L</v>
      </c>
      <c r="AH74" s="69" t="str">
        <f t="shared" si="16"/>
        <v>L</v>
      </c>
      <c r="AI74" s="15">
        <f>'[33]27th'!$Z$3</f>
        <v>0</v>
      </c>
    </row>
    <row r="75" spans="1:35" ht="12" customHeight="1">
      <c r="A75" s="402" t="s">
        <v>27</v>
      </c>
      <c r="B75" s="403"/>
      <c r="C75" s="235"/>
      <c r="D75" s="244"/>
      <c r="E75" s="62">
        <f>'[34]27th'!A3</f>
        <v>0</v>
      </c>
      <c r="F75" s="63">
        <f>'[34]27th'!B3</f>
        <v>0</v>
      </c>
      <c r="G75" s="64">
        <f>'[34]27th'!C3</f>
        <v>2</v>
      </c>
      <c r="H75" s="157">
        <f>'[34]27th'!D3</f>
        <v>0</v>
      </c>
      <c r="I75" s="55">
        <f>'[34]27th'!E3</f>
        <v>0</v>
      </c>
      <c r="J75" s="56">
        <f>'[34]27th'!F3</f>
        <v>0</v>
      </c>
      <c r="K75" s="57">
        <f>'[34]27th'!G3</f>
        <v>23</v>
      </c>
      <c r="L75" s="161">
        <f>'[34]27th'!H3</f>
        <v>0</v>
      </c>
      <c r="M75" s="148" t="str">
        <f>'[34]27th'!I3</f>
        <v>N/A</v>
      </c>
      <c r="N75" s="40" t="str">
        <f>'[34]27th'!J3</f>
        <v>N/A</v>
      </c>
      <c r="O75" s="40" t="str">
        <f>'[34]27th'!K3</f>
        <v>N/A</v>
      </c>
      <c r="P75" s="149" t="str">
        <f>'[34]27th'!L3</f>
        <v>N/A</v>
      </c>
      <c r="Q75" s="183" t="s">
        <v>121</v>
      </c>
      <c r="R75" s="183" t="s">
        <v>121</v>
      </c>
      <c r="S75" s="75" t="s">
        <v>121</v>
      </c>
      <c r="T75" s="15">
        <f>'[34]27th'!M3</f>
        <v>0</v>
      </c>
      <c r="U75" s="62">
        <f>'[34]27th'!N3</f>
        <v>0</v>
      </c>
      <c r="V75" s="63">
        <f>'[34]27th'!O3</f>
        <v>0</v>
      </c>
      <c r="W75" s="64">
        <f>'[34]27th'!P3</f>
        <v>2</v>
      </c>
      <c r="X75" s="157">
        <f>'[34]27th'!Q3</f>
        <v>0</v>
      </c>
      <c r="Y75" s="55">
        <f>'[34]27th'!R3</f>
        <v>0</v>
      </c>
      <c r="Z75" s="56">
        <f>'[34]27th'!S3</f>
        <v>0</v>
      </c>
      <c r="AA75" s="17">
        <f>'[34]27th'!T3</f>
        <v>23</v>
      </c>
      <c r="AB75" s="144">
        <f>'[34]27th'!U3</f>
        <v>0</v>
      </c>
      <c r="AC75" s="148" t="str">
        <f>'[34]27th'!V3</f>
        <v>N/A</v>
      </c>
      <c r="AD75" s="40" t="str">
        <f>'[34]27th'!W3</f>
        <v>N/A</v>
      </c>
      <c r="AE75" s="40" t="str">
        <f>'[34]27th'!X3</f>
        <v>N/A</v>
      </c>
      <c r="AF75" s="149" t="str">
        <f>'[34]27th'!Y3</f>
        <v>N/A</v>
      </c>
      <c r="AG75" s="183" t="s">
        <v>121</v>
      </c>
      <c r="AH75" s="75" t="s">
        <v>121</v>
      </c>
      <c r="AI75" s="15">
        <f>'[34]27th'!$Z$3</f>
        <v>0</v>
      </c>
    </row>
    <row r="76" spans="1:35" ht="12" customHeight="1">
      <c r="A76" s="402" t="s">
        <v>53</v>
      </c>
      <c r="B76" s="403"/>
      <c r="C76" s="235"/>
      <c r="D76" s="244"/>
      <c r="E76" s="62">
        <f>'[35]27th'!B97</f>
        <v>9</v>
      </c>
      <c r="F76" s="63">
        <f>'[35]27th'!C97</f>
        <v>0</v>
      </c>
      <c r="G76" s="64">
        <f>'[35]27th'!D97</f>
        <v>2</v>
      </c>
      <c r="H76" s="157">
        <f>'[35]27th'!E97</f>
        <v>0</v>
      </c>
      <c r="I76" s="153">
        <f>'[35]27th'!F97</f>
        <v>103.5</v>
      </c>
      <c r="J76" s="19">
        <f>'[35]27th'!G97</f>
        <v>0</v>
      </c>
      <c r="K76" s="17">
        <f>'[35]27th'!H97</f>
        <v>23</v>
      </c>
      <c r="L76" s="145">
        <f>'[35]27th'!I97</f>
        <v>0</v>
      </c>
      <c r="M76" s="148" t="s">
        <v>121</v>
      </c>
      <c r="N76" s="40" t="s">
        <v>121</v>
      </c>
      <c r="O76" s="40" t="s">
        <v>121</v>
      </c>
      <c r="P76" s="149" t="s">
        <v>121</v>
      </c>
      <c r="Q76" s="183" t="s">
        <v>121</v>
      </c>
      <c r="R76" s="166" t="s">
        <v>121</v>
      </c>
      <c r="S76" s="75" t="s">
        <v>121</v>
      </c>
      <c r="T76" s="15">
        <f>'[35]27th'!J97</f>
        <v>0</v>
      </c>
      <c r="U76" s="62">
        <f>'[35]27th'!K97</f>
        <v>9</v>
      </c>
      <c r="V76" s="63">
        <f>'[35]27th'!L97</f>
        <v>0</v>
      </c>
      <c r="W76" s="64">
        <f>'[35]27th'!M97</f>
        <v>2</v>
      </c>
      <c r="X76" s="157">
        <f>'[35]27th'!N97</f>
        <v>0</v>
      </c>
      <c r="Y76" s="55">
        <f>'[35]27th'!O97</f>
        <v>103.5</v>
      </c>
      <c r="Z76" s="18">
        <f>'[35]27th'!P97</f>
        <v>0</v>
      </c>
      <c r="AA76" s="17">
        <f>'[35]27th'!Q97</f>
        <v>23</v>
      </c>
      <c r="AB76" s="145">
        <f>'[35]27th'!R97</f>
        <v>0</v>
      </c>
      <c r="AC76" s="148" t="s">
        <v>121</v>
      </c>
      <c r="AD76" s="40" t="s">
        <v>121</v>
      </c>
      <c r="AE76" s="40" t="s">
        <v>121</v>
      </c>
      <c r="AF76" s="149" t="s">
        <v>121</v>
      </c>
      <c r="AG76" s="166" t="s">
        <v>121</v>
      </c>
      <c r="AH76" s="75" t="s">
        <v>121</v>
      </c>
      <c r="AI76" s="15">
        <f>'[35]27th'!$S$97</f>
        <v>0</v>
      </c>
    </row>
    <row r="77" spans="1:35" ht="12" customHeight="1">
      <c r="A77" s="402" t="s">
        <v>54</v>
      </c>
      <c r="B77" s="403"/>
      <c r="C77" s="235"/>
      <c r="D77" s="244"/>
      <c r="E77" s="62">
        <f>'[35]27th'!B98</f>
        <v>3</v>
      </c>
      <c r="F77" s="63">
        <f>'[35]27th'!C98</f>
        <v>0</v>
      </c>
      <c r="G77" s="64">
        <f>'[35]27th'!D98</f>
        <v>1</v>
      </c>
      <c r="H77" s="157">
        <f>'[35]27th'!E98</f>
        <v>0</v>
      </c>
      <c r="I77" s="153">
        <f>'[35]27th'!F98</f>
        <v>34.5</v>
      </c>
      <c r="J77" s="19">
        <f>'[35]27th'!G98</f>
        <v>0</v>
      </c>
      <c r="K77" s="17">
        <f>'[35]27th'!H98</f>
        <v>11.5</v>
      </c>
      <c r="L77" s="145">
        <f>'[35]27th'!I98</f>
        <v>0</v>
      </c>
      <c r="M77" s="148" t="s">
        <v>121</v>
      </c>
      <c r="N77" s="40" t="s">
        <v>121</v>
      </c>
      <c r="O77" s="40" t="s">
        <v>121</v>
      </c>
      <c r="P77" s="149" t="s">
        <v>121</v>
      </c>
      <c r="Q77" s="183" t="s">
        <v>121</v>
      </c>
      <c r="R77" s="166" t="s">
        <v>121</v>
      </c>
      <c r="S77" s="75" t="s">
        <v>121</v>
      </c>
      <c r="T77" s="15">
        <f>'[35]27th'!J98</f>
        <v>0</v>
      </c>
      <c r="U77" s="62">
        <f>'[35]27th'!K98</f>
        <v>3</v>
      </c>
      <c r="V77" s="63">
        <f>'[35]27th'!L98</f>
        <v>0</v>
      </c>
      <c r="W77" s="64">
        <f>'[35]27th'!M98</f>
        <v>1</v>
      </c>
      <c r="X77" s="157">
        <f>'[35]27th'!N98</f>
        <v>0</v>
      </c>
      <c r="Y77" s="55">
        <f>'[35]27th'!O98</f>
        <v>34.5</v>
      </c>
      <c r="Z77" s="18">
        <f>'[35]27th'!P98</f>
        <v>0</v>
      </c>
      <c r="AA77" s="17">
        <f>'[35]27th'!Q98</f>
        <v>11.5</v>
      </c>
      <c r="AB77" s="145">
        <f>'[35]27th'!R98</f>
        <v>0</v>
      </c>
      <c r="AC77" s="148" t="s">
        <v>121</v>
      </c>
      <c r="AD77" s="40" t="s">
        <v>121</v>
      </c>
      <c r="AE77" s="40" t="s">
        <v>121</v>
      </c>
      <c r="AF77" s="149" t="s">
        <v>121</v>
      </c>
      <c r="AG77" s="166" t="s">
        <v>121</v>
      </c>
      <c r="AH77" s="75" t="s">
        <v>121</v>
      </c>
      <c r="AI77" s="15">
        <f>'[35]27th'!$S$98</f>
        <v>0</v>
      </c>
    </row>
    <row r="78" spans="1:35" ht="12" customHeight="1">
      <c r="A78" s="402" t="s">
        <v>55</v>
      </c>
      <c r="B78" s="403"/>
      <c r="C78" s="235"/>
      <c r="D78" s="244"/>
      <c r="E78" s="62">
        <f>'[35]27th'!B99</f>
        <v>2</v>
      </c>
      <c r="F78" s="63">
        <f>'[35]27th'!C99</f>
        <v>0</v>
      </c>
      <c r="G78" s="64">
        <f>'[35]27th'!D99</f>
        <v>1</v>
      </c>
      <c r="H78" s="157">
        <f>'[35]27th'!E99</f>
        <v>0</v>
      </c>
      <c r="I78" s="153">
        <f>'[35]27th'!F99</f>
        <v>23</v>
      </c>
      <c r="J78" s="19">
        <f>'[35]27th'!G99</f>
        <v>0</v>
      </c>
      <c r="K78" s="17">
        <f>'[35]27th'!H99</f>
        <v>11.5</v>
      </c>
      <c r="L78" s="145">
        <f>'[35]27th'!I99</f>
        <v>0</v>
      </c>
      <c r="M78" s="148" t="s">
        <v>121</v>
      </c>
      <c r="N78" s="40" t="s">
        <v>121</v>
      </c>
      <c r="O78" s="40" t="s">
        <v>121</v>
      </c>
      <c r="P78" s="149" t="s">
        <v>121</v>
      </c>
      <c r="Q78" s="183" t="s">
        <v>121</v>
      </c>
      <c r="R78" s="166" t="s">
        <v>121</v>
      </c>
      <c r="S78" s="75" t="s">
        <v>121</v>
      </c>
      <c r="T78" s="15">
        <f>'[35]27th'!J99</f>
        <v>0</v>
      </c>
      <c r="U78" s="62">
        <f>'[35]27th'!K99</f>
        <v>2</v>
      </c>
      <c r="V78" s="63">
        <f>'[35]27th'!L99</f>
        <v>0</v>
      </c>
      <c r="W78" s="64">
        <f>'[35]27th'!M99</f>
        <v>1</v>
      </c>
      <c r="X78" s="157">
        <f>'[35]27th'!N99</f>
        <v>0</v>
      </c>
      <c r="Y78" s="55">
        <f>'[35]27th'!O99</f>
        <v>23</v>
      </c>
      <c r="Z78" s="18">
        <f>'[35]27th'!P99</f>
        <v>0</v>
      </c>
      <c r="AA78" s="17">
        <f>'[35]27th'!Q99</f>
        <v>11.5</v>
      </c>
      <c r="AB78" s="145">
        <f>'[35]27th'!R99</f>
        <v>0</v>
      </c>
      <c r="AC78" s="148" t="s">
        <v>121</v>
      </c>
      <c r="AD78" s="40" t="s">
        <v>121</v>
      </c>
      <c r="AE78" s="40" t="s">
        <v>121</v>
      </c>
      <c r="AF78" s="149" t="s">
        <v>121</v>
      </c>
      <c r="AG78" s="166" t="s">
        <v>121</v>
      </c>
      <c r="AH78" s="75" t="s">
        <v>121</v>
      </c>
      <c r="AI78" s="15">
        <f>'[35]27th'!$S$99</f>
        <v>0</v>
      </c>
    </row>
    <row r="79" spans="1:35" ht="12" customHeight="1">
      <c r="A79" s="402" t="s">
        <v>56</v>
      </c>
      <c r="B79" s="403"/>
      <c r="C79" s="235"/>
      <c r="D79" s="244"/>
      <c r="E79" s="62">
        <f>'[35]27th'!B100</f>
        <v>4</v>
      </c>
      <c r="F79" s="63">
        <f>'[35]27th'!C100</f>
        <v>0</v>
      </c>
      <c r="G79" s="64">
        <f>'[35]27th'!D100</f>
        <v>3</v>
      </c>
      <c r="H79" s="157">
        <f>'[35]27th'!E100</f>
        <v>0</v>
      </c>
      <c r="I79" s="153">
        <f>'[35]27th'!F100</f>
        <v>46</v>
      </c>
      <c r="J79" s="19">
        <f>'[35]27th'!G100</f>
        <v>0</v>
      </c>
      <c r="K79" s="17">
        <f>'[35]27th'!H100</f>
        <v>34.5</v>
      </c>
      <c r="L79" s="145">
        <f>'[35]27th'!I100</f>
        <v>0</v>
      </c>
      <c r="M79" s="148" t="s">
        <v>121</v>
      </c>
      <c r="N79" s="40" t="s">
        <v>121</v>
      </c>
      <c r="O79" s="40" t="s">
        <v>121</v>
      </c>
      <c r="P79" s="149" t="s">
        <v>121</v>
      </c>
      <c r="Q79" s="183" t="s">
        <v>121</v>
      </c>
      <c r="R79" s="166" t="s">
        <v>121</v>
      </c>
      <c r="S79" s="75" t="s">
        <v>121</v>
      </c>
      <c r="T79" s="15">
        <f>'[35]27th'!J100</f>
        <v>0</v>
      </c>
      <c r="U79" s="62">
        <f>'[35]27th'!K100</f>
        <v>3</v>
      </c>
      <c r="V79" s="63">
        <f>'[35]27th'!L100</f>
        <v>0</v>
      </c>
      <c r="W79" s="64">
        <f>'[35]27th'!M100</f>
        <v>3</v>
      </c>
      <c r="X79" s="157">
        <f>'[35]27th'!N100</f>
        <v>0</v>
      </c>
      <c r="Y79" s="55">
        <f>'[35]27th'!O100</f>
        <v>34.5</v>
      </c>
      <c r="Z79" s="18">
        <f>'[35]27th'!P100</f>
        <v>0</v>
      </c>
      <c r="AA79" s="17">
        <f>'[35]27th'!Q100</f>
        <v>34.5</v>
      </c>
      <c r="AB79" s="145">
        <f>'[35]27th'!R100</f>
        <v>0</v>
      </c>
      <c r="AC79" s="148" t="s">
        <v>121</v>
      </c>
      <c r="AD79" s="40" t="s">
        <v>121</v>
      </c>
      <c r="AE79" s="40" t="s">
        <v>121</v>
      </c>
      <c r="AF79" s="149" t="s">
        <v>121</v>
      </c>
      <c r="AG79" s="166" t="s">
        <v>121</v>
      </c>
      <c r="AH79" s="75" t="s">
        <v>121</v>
      </c>
      <c r="AI79" s="15">
        <f>'[35]27th'!$S$100</f>
        <v>0</v>
      </c>
    </row>
    <row r="80" spans="1:35" ht="12" customHeight="1">
      <c r="A80" s="402" t="s">
        <v>57</v>
      </c>
      <c r="B80" s="403"/>
      <c r="C80" s="235"/>
      <c r="D80" s="244"/>
      <c r="E80" s="62">
        <f>'[35]27th'!B101</f>
        <v>1</v>
      </c>
      <c r="F80" s="63">
        <f>'[35]27th'!C101</f>
        <v>0</v>
      </c>
      <c r="G80" s="64">
        <f>'[35]27th'!D101</f>
        <v>1</v>
      </c>
      <c r="H80" s="157">
        <f>'[35]27th'!E101</f>
        <v>0</v>
      </c>
      <c r="I80" s="153">
        <f>'[35]27th'!F101</f>
        <v>11.5</v>
      </c>
      <c r="J80" s="19">
        <f>'[35]27th'!G101</f>
        <v>0</v>
      </c>
      <c r="K80" s="17">
        <f>'[35]27th'!H101</f>
        <v>11.5</v>
      </c>
      <c r="L80" s="145">
        <f>'[35]27th'!I101</f>
        <v>0</v>
      </c>
      <c r="M80" s="148" t="s">
        <v>121</v>
      </c>
      <c r="N80" s="40" t="s">
        <v>121</v>
      </c>
      <c r="O80" s="40" t="s">
        <v>121</v>
      </c>
      <c r="P80" s="149" t="s">
        <v>121</v>
      </c>
      <c r="Q80" s="183" t="s">
        <v>121</v>
      </c>
      <c r="R80" s="166" t="s">
        <v>121</v>
      </c>
      <c r="S80" s="75" t="s">
        <v>121</v>
      </c>
      <c r="T80" s="15">
        <f>'[35]27th'!J101</f>
        <v>0</v>
      </c>
      <c r="U80" s="62">
        <f>'[35]27th'!K101</f>
        <v>1</v>
      </c>
      <c r="V80" s="63">
        <f>'[35]27th'!L101</f>
        <v>0</v>
      </c>
      <c r="W80" s="64">
        <f>'[35]27th'!M101</f>
        <v>1</v>
      </c>
      <c r="X80" s="157">
        <f>'[35]27th'!N101</f>
        <v>0</v>
      </c>
      <c r="Y80" s="55">
        <f>'[35]27th'!O101</f>
        <v>11.5</v>
      </c>
      <c r="Z80" s="18">
        <f>'[35]27th'!P101</f>
        <v>0</v>
      </c>
      <c r="AA80" s="17">
        <f>'[35]27th'!Q101</f>
        <v>11.5</v>
      </c>
      <c r="AB80" s="145">
        <f>'[35]27th'!R101</f>
        <v>0</v>
      </c>
      <c r="AC80" s="148" t="s">
        <v>121</v>
      </c>
      <c r="AD80" s="40" t="s">
        <v>121</v>
      </c>
      <c r="AE80" s="40" t="s">
        <v>121</v>
      </c>
      <c r="AF80" s="149" t="s">
        <v>121</v>
      </c>
      <c r="AG80" s="166" t="s">
        <v>121</v>
      </c>
      <c r="AH80" s="75" t="s">
        <v>121</v>
      </c>
      <c r="AI80" s="15">
        <f>'[35]27th'!$S$101</f>
        <v>0</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'[36]27th'!$C$12+'[36]27th'!$C$13+'[36]27th'!$C$14</f>
        <v>0</v>
      </c>
      <c r="D89" s="538"/>
      <c r="E89" s="538"/>
      <c r="F89" s="466"/>
      <c r="G89" s="467">
        <f>'[36]27th'!$F$12+'[36]27th'!$F$13+'[36]27th'!$F$14</f>
        <v>0</v>
      </c>
      <c r="H89" s="467"/>
      <c r="I89" s="466">
        <f>'[36]27th'!$C$15+'[36]27th'!$C$16+'[36]27th'!$C$17</f>
        <v>0</v>
      </c>
      <c r="J89" s="466"/>
      <c r="K89" s="465">
        <f>'[36]27th'!$F$15+'[36]27th'!$F$16+'[36]27th'!$F$17</f>
        <v>0</v>
      </c>
      <c r="L89" s="465"/>
      <c r="M89" s="466">
        <f>'[36]27th'!$D$12+'[36]27th'!$D$13+'[36]27th'!$D$14</f>
        <v>0</v>
      </c>
      <c r="N89" s="466"/>
      <c r="O89" s="467">
        <f>'[36]27th'!$G$12+'[36]27th'!$G$13+'[36]27th'!$G$14</f>
        <v>0</v>
      </c>
      <c r="P89" s="467"/>
      <c r="Q89" s="466">
        <f>'[36]27th'!$D$15+'[36]27th'!$D$16+'[36]27th'!$D$17</f>
        <v>0</v>
      </c>
      <c r="R89" s="466"/>
      <c r="S89" s="554">
        <f>'[36]27th'!$G$15+'[36]27th'!$G$16+'[36]27th'!$G$17</f>
        <v>0</v>
      </c>
      <c r="T89" s="555"/>
      <c r="U89" s="551">
        <f>'[36]27th'!$L$12</f>
        <v>0</v>
      </c>
      <c r="V89" s="552"/>
      <c r="W89" s="574" t="str">
        <f>'[36]27th'!$M$12</f>
        <v>On Call</v>
      </c>
      <c r="X89" s="575"/>
      <c r="Y89" s="249"/>
      <c r="Z89" s="12"/>
      <c r="AA89" s="12"/>
      <c r="AB89" s="12"/>
      <c r="AC89" s="12"/>
      <c r="AD89" s="12"/>
      <c r="AE89" s="12"/>
      <c r="AF89" s="12"/>
      <c r="AG89" s="12"/>
      <c r="AH89" s="12"/>
      <c r="AI89" s="12"/>
    </row>
    <row r="90" spans="1:35" ht="12" customHeight="1">
      <c r="A90" s="334" t="s">
        <v>15</v>
      </c>
      <c r="B90" s="335"/>
      <c r="C90" s="539">
        <f>'[36]27th'!$C$18+'[36]27th'!$C$19+'[36]27th'!$C$20</f>
        <v>0</v>
      </c>
      <c r="D90" s="540"/>
      <c r="E90" s="540"/>
      <c r="F90" s="428"/>
      <c r="G90" s="426">
        <f>'[36]27th'!$F$18+'[36]27th'!$F$19+'[36]27th'!$F$20</f>
        <v>0</v>
      </c>
      <c r="H90" s="426"/>
      <c r="I90" s="428">
        <f>'[36]27th'!$C$21+'[36]27th'!$C$22+'[36]27th'!$C$23</f>
        <v>0</v>
      </c>
      <c r="J90" s="428"/>
      <c r="K90" s="426">
        <f>'[36]27th'!$F$21+'[36]27th'!$F$22+'[36]27th'!$F$23</f>
        <v>0</v>
      </c>
      <c r="L90" s="426"/>
      <c r="M90" s="428">
        <f>'[36]27th'!$D$18+'[36]27th'!$D$19+'[36]27th'!$D$20</f>
        <v>0</v>
      </c>
      <c r="N90" s="428"/>
      <c r="O90" s="426">
        <f>'[36]27th'!$G$18+'[36]27th'!$G$19+'[36]27th'!$G$20</f>
        <v>0</v>
      </c>
      <c r="P90" s="426"/>
      <c r="Q90" s="428">
        <f>'[36]27th'!$D$21+'[36]27th'!$D$22+'[36]27th'!$D$23</f>
        <v>0</v>
      </c>
      <c r="R90" s="428"/>
      <c r="S90" s="556">
        <f>'[36]27th'!$G$21+'[36]27th'!$G$22+'[36]27th'!$G$23</f>
        <v>0</v>
      </c>
      <c r="T90" s="557"/>
      <c r="U90" s="543">
        <f>'[36]27th'!$L$18</f>
        <v>0</v>
      </c>
      <c r="V90" s="544"/>
      <c r="W90" s="576"/>
      <c r="X90" s="577"/>
      <c r="Y90" s="249"/>
      <c r="Z90" s="12"/>
      <c r="AA90" s="12"/>
      <c r="AB90" s="12"/>
      <c r="AC90" s="12"/>
      <c r="AD90" s="12"/>
      <c r="AE90" s="12"/>
      <c r="AF90" s="12"/>
      <c r="AG90" s="12"/>
      <c r="AH90" s="12"/>
      <c r="AI90" s="12"/>
    </row>
    <row r="91" spans="1:35" ht="12" customHeight="1">
      <c r="A91" s="334" t="s">
        <v>39</v>
      </c>
      <c r="B91" s="335"/>
      <c r="C91" s="539">
        <f>'[36]27th'!$C$24+'[36]27th'!$C$25+'[36]27th'!$C$26</f>
        <v>0</v>
      </c>
      <c r="D91" s="540"/>
      <c r="E91" s="540"/>
      <c r="F91" s="428"/>
      <c r="G91" s="430">
        <f>'[36]27th'!$F$24+'[36]27th'!$F$25+'[36]27th'!$F$26</f>
        <v>0</v>
      </c>
      <c r="H91" s="430"/>
      <c r="I91" s="428">
        <f>'[36]27th'!$C$27+'[36]27th'!$C$28</f>
        <v>0</v>
      </c>
      <c r="J91" s="428"/>
      <c r="K91" s="426">
        <f>'[36]27th'!$F$27+'[36]27th'!$F$28</f>
        <v>0</v>
      </c>
      <c r="L91" s="426"/>
      <c r="M91" s="428">
        <f>'[36]27th'!$D$24+'[36]27th'!$D$25+'[36]27th'!$D$26</f>
        <v>0</v>
      </c>
      <c r="N91" s="428"/>
      <c r="O91" s="430">
        <f>'[36]27th'!$G$24+'[36]27th'!$G$25+'[36]27th'!$G$26</f>
        <v>0</v>
      </c>
      <c r="P91" s="430"/>
      <c r="Q91" s="428">
        <f>'[36]27th'!$D$27+'[36]27th'!$D$28</f>
        <v>0</v>
      </c>
      <c r="R91" s="428"/>
      <c r="S91" s="556">
        <f>'[36]27th'!$G$27+'[36]27th'!$G$28</f>
        <v>0</v>
      </c>
      <c r="T91" s="557"/>
      <c r="U91" s="543">
        <f>'[36]27th'!$L$24</f>
        <v>0</v>
      </c>
      <c r="V91" s="544"/>
      <c r="W91" s="576"/>
      <c r="X91" s="577"/>
      <c r="Y91" s="249"/>
      <c r="Z91" s="12"/>
      <c r="AA91" s="12"/>
      <c r="AB91" s="12"/>
      <c r="AC91" s="12"/>
      <c r="AD91" s="12"/>
      <c r="AE91" s="12"/>
      <c r="AF91" s="12"/>
      <c r="AG91" s="12"/>
      <c r="AH91" s="12"/>
      <c r="AI91" s="12"/>
    </row>
    <row r="92" spans="1:35" ht="12" customHeight="1">
      <c r="A92" s="334" t="s">
        <v>40</v>
      </c>
      <c r="B92" s="335"/>
      <c r="C92" s="539">
        <f>'[36]27th'!$C$29+'[36]27th'!$C$30+'[36]27th'!$C$31+'[36]27th'!$C$32</f>
        <v>0</v>
      </c>
      <c r="D92" s="540"/>
      <c r="E92" s="540"/>
      <c r="F92" s="428"/>
      <c r="G92" s="430">
        <f>'[36]27th'!$F$29+'[36]27th'!$F$30+'[36]27th'!$F$31+'[36]27th'!$F$32</f>
        <v>0</v>
      </c>
      <c r="H92" s="430"/>
      <c r="I92" s="428">
        <f>'[36]27th'!$C$33+'[36]27th'!$C$34</f>
        <v>0</v>
      </c>
      <c r="J92" s="428"/>
      <c r="K92" s="426">
        <f>'[36]27th'!$F$33+'[36]27th'!$F$34</f>
        <v>0</v>
      </c>
      <c r="L92" s="426"/>
      <c r="M92" s="428">
        <f>'[36]27th'!$D$29+'[36]27th'!$D$30+'[36]27th'!$D$31+'[36]27th'!$D$32</f>
        <v>0</v>
      </c>
      <c r="N92" s="428"/>
      <c r="O92" s="430">
        <f>'[36]27th'!$G$29+'[36]27th'!$G$30+'[36]27th'!$G$31+'[36]27th'!$G$32</f>
        <v>0</v>
      </c>
      <c r="P92" s="430"/>
      <c r="Q92" s="428">
        <f>'[36]27th'!$D$33+'[36]27th'!$D$34</f>
        <v>0</v>
      </c>
      <c r="R92" s="428"/>
      <c r="S92" s="556">
        <f>'[36]27th'!$G$33+'[36]27th'!$G$34</f>
        <v>0</v>
      </c>
      <c r="T92" s="557"/>
      <c r="U92" s="543">
        <f>'[36]27th'!$L$29</f>
        <v>0</v>
      </c>
      <c r="V92" s="544"/>
      <c r="W92" s="576"/>
      <c r="X92" s="577"/>
      <c r="Y92" s="249"/>
      <c r="Z92" s="12"/>
      <c r="AA92" s="12"/>
      <c r="AB92" s="12"/>
      <c r="AC92" s="12"/>
      <c r="AD92" s="12"/>
      <c r="AE92" s="12"/>
      <c r="AF92" s="12"/>
      <c r="AG92" s="12"/>
      <c r="AH92" s="12"/>
      <c r="AI92" s="12"/>
    </row>
    <row r="93" spans="1:35" ht="12" customHeight="1">
      <c r="A93" s="334" t="s">
        <v>41</v>
      </c>
      <c r="B93" s="335"/>
      <c r="C93" s="539">
        <f>'[36]27th'!$C$35+'[36]27th'!$C$36+'[36]27th'!$C$37</f>
        <v>0</v>
      </c>
      <c r="D93" s="540"/>
      <c r="E93" s="540"/>
      <c r="F93" s="428"/>
      <c r="G93" s="430">
        <f>'[36]27th'!$F$35+'[36]27th'!$F$36+'[36]27th'!$F$37</f>
        <v>0</v>
      </c>
      <c r="H93" s="430"/>
      <c r="I93" s="428">
        <f>'[36]27th'!$C$38+'[36]27th'!$C$39</f>
        <v>0</v>
      </c>
      <c r="J93" s="428"/>
      <c r="K93" s="430">
        <f>'[36]27th'!$F$38+'[36]27th'!$F$39</f>
        <v>0</v>
      </c>
      <c r="L93" s="430"/>
      <c r="M93" s="428">
        <f>'[36]27th'!$D$35+'[36]27th'!$D$36+'[36]27th'!$D$37</f>
        <v>0</v>
      </c>
      <c r="N93" s="428"/>
      <c r="O93" s="430">
        <f>'[36]27th'!$G$35+'[36]27th'!$G$36+'[36]27th'!$G$37</f>
        <v>0</v>
      </c>
      <c r="P93" s="430"/>
      <c r="Q93" s="428">
        <f>'[36]27th'!$D$38+'[36]27th'!$D$39</f>
        <v>0</v>
      </c>
      <c r="R93" s="428"/>
      <c r="S93" s="558">
        <f>'[36]27th'!$G$38+'[36]27th'!$G$39</f>
        <v>0</v>
      </c>
      <c r="T93" s="559"/>
      <c r="U93" s="543">
        <f>'[36]27th'!$L$35</f>
        <v>0</v>
      </c>
      <c r="V93" s="544"/>
      <c r="W93" s="576"/>
      <c r="X93" s="577"/>
      <c r="Y93" s="249"/>
      <c r="Z93" s="12"/>
      <c r="AA93" s="12"/>
      <c r="AB93" s="12"/>
      <c r="AC93" s="12"/>
      <c r="AD93" s="12"/>
      <c r="AE93" s="12"/>
      <c r="AF93" s="12"/>
      <c r="AG93" s="12"/>
      <c r="AH93" s="12"/>
      <c r="AI93" s="12"/>
    </row>
    <row r="94" spans="1:35" ht="12" customHeight="1">
      <c r="A94" s="334" t="s">
        <v>101</v>
      </c>
      <c r="B94" s="335"/>
      <c r="C94" s="539">
        <f>'[36]27th'!$C$40+'[36]27th'!$C$41+'[36]27th'!$C$42</f>
        <v>0</v>
      </c>
      <c r="D94" s="540"/>
      <c r="E94" s="540"/>
      <c r="F94" s="428"/>
      <c r="G94" s="430">
        <f>'[36]27th'!$F$40+'[36]27th'!$F$41+'[36]27th'!$F$42</f>
        <v>0</v>
      </c>
      <c r="H94" s="430"/>
      <c r="I94" s="428">
        <f>'[36]27th'!$C$43</f>
        <v>0</v>
      </c>
      <c r="J94" s="428"/>
      <c r="K94" s="426">
        <f>'[36]27th'!$F$43</f>
        <v>0</v>
      </c>
      <c r="L94" s="426"/>
      <c r="M94" s="428">
        <f>'[36]27th'!$D$40+'[36]27th'!$D$41+'[36]27th'!$D$42</f>
        <v>0</v>
      </c>
      <c r="N94" s="428"/>
      <c r="O94" s="430">
        <f>'[36]27th'!$G$40+'[36]27th'!$G$41+'[36]27th'!$G$42</f>
        <v>0</v>
      </c>
      <c r="P94" s="430"/>
      <c r="Q94" s="428">
        <f>'[36]27th'!$D$43</f>
        <v>0</v>
      </c>
      <c r="R94" s="428"/>
      <c r="S94" s="556">
        <f>'[36]27th'!$G$43</f>
        <v>0</v>
      </c>
      <c r="T94" s="557"/>
      <c r="U94" s="543">
        <f>'[36]27th'!$L$40</f>
        <v>0</v>
      </c>
      <c r="V94" s="544"/>
      <c r="W94" s="576"/>
      <c r="X94" s="577"/>
      <c r="Y94" s="249"/>
      <c r="Z94" s="12"/>
      <c r="AA94" s="12"/>
      <c r="AB94" s="12"/>
      <c r="AC94" s="12"/>
      <c r="AD94" s="12"/>
      <c r="AE94" s="12"/>
      <c r="AF94" s="12"/>
      <c r="AG94" s="12"/>
      <c r="AH94" s="12"/>
      <c r="AI94" s="12"/>
    </row>
    <row r="95" spans="1:35" ht="12" customHeight="1">
      <c r="A95" s="334" t="s">
        <v>42</v>
      </c>
      <c r="B95" s="335"/>
      <c r="C95" s="539">
        <f>'[36]27th'!$C$45+'[36]27th'!$C$46+'[36]27th'!$C$47</f>
        <v>0</v>
      </c>
      <c r="D95" s="540"/>
      <c r="E95" s="540"/>
      <c r="F95" s="428"/>
      <c r="G95" s="430">
        <f>'[36]27th'!$F$45+'[36]27th'!$F$46+'[36]27th'!$F$47</f>
        <v>0</v>
      </c>
      <c r="H95" s="430"/>
      <c r="I95" s="428">
        <f>'[36]27th'!$C$48+'[36]27th'!$C$49</f>
        <v>0</v>
      </c>
      <c r="J95" s="428"/>
      <c r="K95" s="426">
        <f>'[36]27th'!$F$48+'[36]27th'!$F$49</f>
        <v>0</v>
      </c>
      <c r="L95" s="426"/>
      <c r="M95" s="428">
        <f>'[36]27th'!$D$45+'[36]27th'!$D$46+'[36]27th'!$D$47</f>
        <v>0</v>
      </c>
      <c r="N95" s="428"/>
      <c r="O95" s="430">
        <f>'[36]27th'!$G$45+'[36]27th'!$G$46+'[36]27th'!$G$47</f>
        <v>0</v>
      </c>
      <c r="P95" s="430"/>
      <c r="Q95" s="428">
        <f>'[36]27th'!$D$48+'[36]27th'!$D$49</f>
        <v>0</v>
      </c>
      <c r="R95" s="428"/>
      <c r="S95" s="556">
        <f>'[36]27th'!$G$48+'[36]27th'!$G$49</f>
        <v>0</v>
      </c>
      <c r="T95" s="557"/>
      <c r="U95" s="543">
        <f>'[36]27th'!$L$45</f>
        <v>0</v>
      </c>
      <c r="V95" s="544"/>
      <c r="W95" s="576"/>
      <c r="X95" s="577"/>
      <c r="Y95" s="249"/>
      <c r="Z95" s="12"/>
      <c r="AA95" s="12"/>
      <c r="AB95" s="12"/>
      <c r="AC95" s="12"/>
      <c r="AD95" s="12"/>
      <c r="AE95" s="12"/>
      <c r="AF95" s="12"/>
      <c r="AG95" s="12"/>
      <c r="AH95" s="12"/>
      <c r="AI95" s="12"/>
    </row>
    <row r="96" spans="1:35" ht="12" customHeight="1">
      <c r="A96" s="334" t="s">
        <v>23</v>
      </c>
      <c r="B96" s="335"/>
      <c r="C96" s="539">
        <f>'[36]27th'!$C$50+'[36]27th'!$C$51</f>
        <v>0</v>
      </c>
      <c r="D96" s="540"/>
      <c r="E96" s="540"/>
      <c r="F96" s="428"/>
      <c r="G96" s="430">
        <f>'[36]27th'!$F$50+'[36]27th'!$F$51</f>
        <v>0</v>
      </c>
      <c r="H96" s="430"/>
      <c r="I96" s="428">
        <f>'[36]27th'!$C$52</f>
        <v>0</v>
      </c>
      <c r="J96" s="428"/>
      <c r="K96" s="430">
        <f>'[36]27th'!$F$52</f>
        <v>0</v>
      </c>
      <c r="L96" s="430"/>
      <c r="M96" s="428">
        <f>'[36]27th'!$D$50+'[36]27th'!$D$51</f>
        <v>0</v>
      </c>
      <c r="N96" s="428"/>
      <c r="O96" s="430">
        <f>'[36]27th'!$G$50+'[36]27th'!$G$51</f>
        <v>0</v>
      </c>
      <c r="P96" s="430"/>
      <c r="Q96" s="428">
        <f>'[36]27th'!$D$52</f>
        <v>0</v>
      </c>
      <c r="R96" s="428"/>
      <c r="S96" s="558">
        <f>'[36]27th'!$G$52</f>
        <v>0</v>
      </c>
      <c r="T96" s="559"/>
      <c r="U96" s="543">
        <f>'[36]27th'!$L$50</f>
        <v>0</v>
      </c>
      <c r="V96" s="544"/>
      <c r="W96" s="576"/>
      <c r="X96" s="577"/>
      <c r="Y96" s="249"/>
      <c r="Z96" s="12"/>
      <c r="AA96" s="12"/>
      <c r="AB96" s="12"/>
      <c r="AC96" s="12"/>
      <c r="AD96" s="12"/>
      <c r="AE96" s="12"/>
      <c r="AF96" s="12"/>
      <c r="AG96" s="12"/>
      <c r="AH96" s="12"/>
      <c r="AI96" s="12"/>
    </row>
    <row r="97" spans="1:35" ht="12" customHeight="1" thickBot="1">
      <c r="A97" s="332" t="s">
        <v>43</v>
      </c>
      <c r="B97" s="333"/>
      <c r="C97" s="541">
        <f>'[36]27th'!$C$55+'[36]27th'!$C$56</f>
        <v>0</v>
      </c>
      <c r="D97" s="542"/>
      <c r="E97" s="542"/>
      <c r="F97" s="424"/>
      <c r="G97" s="431">
        <f>'[36]27th'!$F$55+'[36]27th'!$F$56</f>
        <v>0</v>
      </c>
      <c r="H97" s="431"/>
      <c r="I97" s="424">
        <f>'[36]27th'!$C$57</f>
        <v>0</v>
      </c>
      <c r="J97" s="424"/>
      <c r="K97" s="427">
        <f>'[36]27th'!$F$57</f>
        <v>0</v>
      </c>
      <c r="L97" s="427"/>
      <c r="M97" s="424">
        <f>'[36]27th'!$D$55+'[36]27th'!$D$56</f>
        <v>0</v>
      </c>
      <c r="N97" s="424"/>
      <c r="O97" s="431">
        <f>'[36]27th'!$G$55+'[36]27th'!$G$56</f>
        <v>0</v>
      </c>
      <c r="P97" s="431"/>
      <c r="Q97" s="424">
        <f>'[36]27th'!$D$57</f>
        <v>0</v>
      </c>
      <c r="R97" s="424"/>
      <c r="S97" s="586">
        <f>'[36]27th'!$G$57</f>
        <v>0</v>
      </c>
      <c r="T97" s="587"/>
      <c r="U97" s="581">
        <f>'[36]27th'!$L$55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'[37]27th'!$C$12+'[37]27th'!$C$13+'[37]27th'!$C$14</f>
        <v>0</v>
      </c>
      <c r="D102" s="462"/>
      <c r="E102" s="462"/>
      <c r="F102" s="463"/>
      <c r="G102" s="429">
        <f>'[37]27th'!$F$12+'[37]27th'!$F$13+'[37]27th'!$F$14</f>
        <v>0</v>
      </c>
      <c r="H102" s="429"/>
      <c r="I102" s="463">
        <f>'[37]27th'!$C$15+'[37]27th'!$C$16</f>
        <v>0</v>
      </c>
      <c r="J102" s="463"/>
      <c r="K102" s="425">
        <f>'[37]27th'!$F$15+'[37]27th'!$F$16</f>
        <v>0</v>
      </c>
      <c r="L102" s="425"/>
      <c r="M102" s="463">
        <f>'[37]27th'!$D$12+'[37]27th'!$D$13+'[37]27th'!$D$14</f>
        <v>0</v>
      </c>
      <c r="N102" s="463"/>
      <c r="O102" s="429">
        <f>'[37]27th'!$G$12+'[37]27th'!$G$13+'[37]27th'!$G$14</f>
        <v>0</v>
      </c>
      <c r="P102" s="429"/>
      <c r="Q102" s="602">
        <f>'[37]27th'!$D$15+'[37]27th'!$D$16</f>
        <v>0</v>
      </c>
      <c r="R102" s="603"/>
      <c r="S102" s="554">
        <f>'[37]27th'!$G$15+'[37]27th'!$G$16</f>
        <v>0</v>
      </c>
      <c r="T102" s="555"/>
      <c r="U102" s="551">
        <f>'[37]27th'!$L$12</f>
        <v>0</v>
      </c>
      <c r="V102" s="584"/>
      <c r="W102" s="606" t="str">
        <f>'[37]27th'!$M$12</f>
        <v>No Service</v>
      </c>
      <c r="X102" s="575"/>
      <c r="Y102" s="249"/>
      <c r="Z102" s="12"/>
      <c r="AA102" s="12"/>
      <c r="AB102" s="12"/>
      <c r="AC102" s="12"/>
      <c r="AD102" s="12"/>
      <c r="AE102" s="12"/>
      <c r="AF102" s="12"/>
      <c r="AG102" s="12"/>
      <c r="AH102" s="12"/>
      <c r="AI102" s="12"/>
    </row>
    <row r="103" spans="1:35" ht="12" customHeight="1">
      <c r="A103" s="334" t="s">
        <v>44</v>
      </c>
      <c r="B103" s="335"/>
      <c r="C103" s="539">
        <f>'[37]27th'!$C$17+'[37]27th'!$C$18+'[37]27th'!$C$19</f>
        <v>0</v>
      </c>
      <c r="D103" s="540"/>
      <c r="E103" s="540"/>
      <c r="F103" s="428"/>
      <c r="G103" s="426">
        <f>'[37]27th'!$F$17+'[37]27th'!$F$18+'[37]27th'!$F$19</f>
        <v>0</v>
      </c>
      <c r="H103" s="426"/>
      <c r="I103" s="428">
        <f>'[37]27th'!$C$20+'[37]27th'!$C$21</f>
        <v>0</v>
      </c>
      <c r="J103" s="428"/>
      <c r="K103" s="426">
        <f>'[37]27th'!$F$20+'[37]27th'!$F$21</f>
        <v>0</v>
      </c>
      <c r="L103" s="426"/>
      <c r="M103" s="428">
        <f>'[37]27th'!$D$17+'[37]27th'!$D$18+'[37]27th'!$D$19</f>
        <v>0</v>
      </c>
      <c r="N103" s="428"/>
      <c r="O103" s="426">
        <f>'[37]27th'!$G$17+'[37]27th'!$G$18+'[37]27th'!$G$19</f>
        <v>0</v>
      </c>
      <c r="P103" s="426"/>
      <c r="Q103" s="600">
        <f>'[37]27th'!$D$20+'[37]27th'!$D$21</f>
        <v>0</v>
      </c>
      <c r="R103" s="601"/>
      <c r="S103" s="556">
        <f>'[37]27th'!$G$20+'[37]27th'!$G$21</f>
        <v>0</v>
      </c>
      <c r="T103" s="557"/>
      <c r="U103" s="543">
        <f>'[37]27th'!$L$17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'[37]27th'!$C$22+'[37]27th'!$C$23+'[37]27th'!$C$24</f>
        <v>0</v>
      </c>
      <c r="D104" s="540"/>
      <c r="E104" s="540"/>
      <c r="F104" s="428"/>
      <c r="G104" s="430">
        <f>'[37]27th'!$F$22+'[37]27th'!$F$23+'[37]27th'!$F$24</f>
        <v>0</v>
      </c>
      <c r="H104" s="430"/>
      <c r="I104" s="428">
        <f>'[37]27th'!$C$25</f>
        <v>0</v>
      </c>
      <c r="J104" s="428"/>
      <c r="K104" s="426">
        <f>'[37]27th'!$F$25</f>
        <v>0</v>
      </c>
      <c r="L104" s="426"/>
      <c r="M104" s="428">
        <f>'[37]27th'!$D$22+'[37]27th'!$D$23+'[37]27th'!$D$24</f>
        <v>0</v>
      </c>
      <c r="N104" s="428"/>
      <c r="O104" s="430">
        <f>'[37]27th'!$G$22+'[37]27th'!$G$23+'[37]27th'!$G$24</f>
        <v>0</v>
      </c>
      <c r="P104" s="430"/>
      <c r="Q104" s="600">
        <f>'[37]27th'!$D$25</f>
        <v>0</v>
      </c>
      <c r="R104" s="601"/>
      <c r="S104" s="556">
        <f>'[37]27th'!$G$25</f>
        <v>0</v>
      </c>
      <c r="T104" s="557"/>
      <c r="U104" s="543">
        <f>'[37]27th'!$L$22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'[37]27th'!$C$28+'[37]27th'!$C$29+'[37]27th'!$C$30</f>
        <v>0</v>
      </c>
      <c r="D105" s="542"/>
      <c r="E105" s="542"/>
      <c r="F105" s="424"/>
      <c r="G105" s="431">
        <f>'[37]27th'!$F$28+'[37]27th'!$F$29+'[37]27th'!$F$30</f>
        <v>0</v>
      </c>
      <c r="H105" s="431"/>
      <c r="I105" s="424">
        <f>'[37]27th'!$C$31</f>
        <v>0</v>
      </c>
      <c r="J105" s="424"/>
      <c r="K105" s="427">
        <f>'[37]27th'!$F$31</f>
        <v>0</v>
      </c>
      <c r="L105" s="427"/>
      <c r="M105" s="424">
        <f>'[37]27th'!$D$28+'[37]27th'!$D$29+'[37]27th'!$D$30</f>
        <v>0</v>
      </c>
      <c r="N105" s="424"/>
      <c r="O105" s="431">
        <f>'[37]27th'!$G$28+'[37]27th'!$G$29+'[37]27th'!$G$30</f>
        <v>0</v>
      </c>
      <c r="P105" s="431"/>
      <c r="Q105" s="598">
        <f>'[37]27th'!$D$31</f>
        <v>0</v>
      </c>
      <c r="R105" s="599"/>
      <c r="S105" s="586">
        <f>'[37]27th'!$G$31</f>
        <v>0</v>
      </c>
      <c r="T105" s="587"/>
      <c r="U105" s="581">
        <f>'[37]27th'!$L$28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'[38]27th'!D12</f>
        <v>3</v>
      </c>
      <c r="I111" s="107">
        <f>'[38]27th'!G12</f>
        <v>0</v>
      </c>
      <c r="J111" s="42">
        <f>'[38]27th'!D12+'[38]27th'!$E$12</f>
        <v>7</v>
      </c>
      <c r="K111" s="107">
        <f>'[38]27th'!G12+'[38]27th'!$H$12</f>
        <v>0</v>
      </c>
      <c r="L111" s="422">
        <f>'[38]27th'!M12</f>
        <v>0</v>
      </c>
      <c r="M111" s="423"/>
      <c r="N111" s="111">
        <f>'[38]27th'!E12</f>
        <v>4</v>
      </c>
      <c r="O111" s="108">
        <f>'[38]27th'!H12</f>
        <v>0</v>
      </c>
      <c r="P111" s="276">
        <f>'[38]27th'!F12</f>
        <v>2</v>
      </c>
      <c r="Q111" s="108">
        <f>'[38]27th'!I12</f>
        <v>0</v>
      </c>
      <c r="R111" s="422">
        <f>'[38]27th'!N12</f>
        <v>0</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'[38]27th'!D13</f>
        <v>0</v>
      </c>
      <c r="I112" s="27">
        <f>'[38]27th'!G13</f>
        <v>0</v>
      </c>
      <c r="J112" s="28">
        <f>'[38]27th'!D13</f>
        <v>0</v>
      </c>
      <c r="K112" s="27">
        <f>'[38]27th'!G13+'[38]27th'!$H$13</f>
        <v>0</v>
      </c>
      <c r="L112" s="379"/>
      <c r="M112" s="380"/>
      <c r="N112" s="112">
        <f>'[38]27th'!E13</f>
        <v>0</v>
      </c>
      <c r="O112" s="33">
        <f>'[38]27th'!H13</f>
        <v>0</v>
      </c>
      <c r="P112" s="271">
        <f>'[38]27th'!F13</f>
        <v>0</v>
      </c>
      <c r="Q112" s="34">
        <f>'[38]27th'!I13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'[38]27th'!D14</f>
        <v>0</v>
      </c>
      <c r="I113" s="29">
        <f>'[38]27th'!G14</f>
        <v>0</v>
      </c>
      <c r="J113" s="28">
        <f>'[38]27th'!D14+'[38]27th'!$E$14</f>
        <v>0</v>
      </c>
      <c r="K113" s="29">
        <f>'[38]27th'!G14+'[38]27th'!$H$14</f>
        <v>0</v>
      </c>
      <c r="L113" s="379"/>
      <c r="M113" s="380"/>
      <c r="N113" s="112">
        <f>'[38]27th'!E14</f>
        <v>0</v>
      </c>
      <c r="O113" s="34">
        <f>'[38]27th'!H14</f>
        <v>0</v>
      </c>
      <c r="P113" s="271">
        <f>'[38]27th'!F14</f>
        <v>0</v>
      </c>
      <c r="Q113" s="34">
        <f>'[38]27th'!I14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'[38]27th'!D15</f>
        <v>0</v>
      </c>
      <c r="I114" s="29">
        <f>'[38]27th'!G15</f>
        <v>0</v>
      </c>
      <c r="J114" s="28">
        <f>'[38]27th'!D15</f>
        <v>0</v>
      </c>
      <c r="K114" s="29">
        <f>'[38]27th'!G15+'[38]27th'!$H$15</f>
        <v>0</v>
      </c>
      <c r="L114" s="379"/>
      <c r="M114" s="380"/>
      <c r="N114" s="112">
        <f>'[38]27th'!E15</f>
        <v>0</v>
      </c>
      <c r="O114" s="34">
        <f>'[38]27th'!H15</f>
        <v>0</v>
      </c>
      <c r="P114" s="271">
        <f>'[38]27th'!F15</f>
        <v>0</v>
      </c>
      <c r="Q114" s="34">
        <f>'[38]27th'!I15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'[38]27th'!D16</f>
        <v>2</v>
      </c>
      <c r="I115" s="29">
        <f>'[38]27th'!G16</f>
        <v>0</v>
      </c>
      <c r="J115" s="28">
        <f>'[38]27th'!D16</f>
        <v>2</v>
      </c>
      <c r="K115" s="29">
        <f>'[38]27th'!G16+'[38]27th'!$H$16</f>
        <v>0</v>
      </c>
      <c r="L115" s="379">
        <f>'[38]27th'!M16</f>
        <v>0</v>
      </c>
      <c r="M115" s="380"/>
      <c r="N115" s="112">
        <f>'[38]27th'!E16</f>
        <v>0</v>
      </c>
      <c r="O115" s="34">
        <f>'[38]27th'!H16</f>
        <v>0</v>
      </c>
      <c r="P115" s="271">
        <f>'[38]27th'!F16</f>
        <v>0</v>
      </c>
      <c r="Q115" s="34">
        <f>'[38]27th'!I16</f>
        <v>0</v>
      </c>
      <c r="R115" s="379">
        <f>'[38]27th'!N16</f>
        <v>0</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'[38]27th'!D17</f>
        <v>0</v>
      </c>
      <c r="I116" s="27">
        <f>'[38]27th'!G17</f>
        <v>0</v>
      </c>
      <c r="J116" s="28">
        <f>'[38]27th'!D17</f>
        <v>0</v>
      </c>
      <c r="K116" s="27">
        <f>'[38]27th'!G17+'[38]27th'!$H$17</f>
        <v>0</v>
      </c>
      <c r="L116" s="379"/>
      <c r="M116" s="380"/>
      <c r="N116" s="112">
        <f>'[38]27th'!E17</f>
        <v>0</v>
      </c>
      <c r="O116" s="33">
        <f>'[38]27th'!H17</f>
        <v>0</v>
      </c>
      <c r="P116" s="271">
        <f>'[38]27th'!F17</f>
        <v>0</v>
      </c>
      <c r="Q116" s="34">
        <f>'[38]27th'!I17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'[38]27th'!D18</f>
        <v>1</v>
      </c>
      <c r="I117" s="29">
        <f>'[38]27th'!G18</f>
        <v>0</v>
      </c>
      <c r="J117" s="28">
        <f>'[38]27th'!D18</f>
        <v>1</v>
      </c>
      <c r="K117" s="29">
        <f>'[38]27th'!G18+'[38]27th'!$H$18</f>
        <v>0</v>
      </c>
      <c r="L117" s="379"/>
      <c r="M117" s="380"/>
      <c r="N117" s="112">
        <f>'[38]27th'!E18</f>
        <v>0</v>
      </c>
      <c r="O117" s="34">
        <f>'[38]27th'!H18</f>
        <v>0</v>
      </c>
      <c r="P117" s="271">
        <f>'[38]27th'!F18</f>
        <v>0</v>
      </c>
      <c r="Q117" s="34">
        <f>'[38]27th'!I18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'[38]27th'!D19</f>
        <v>0</v>
      </c>
      <c r="I118" s="29">
        <f>'[38]27th'!G19</f>
        <v>0</v>
      </c>
      <c r="J118" s="28">
        <f>'[38]27th'!D19</f>
        <v>0</v>
      </c>
      <c r="K118" s="29">
        <f>'[38]27th'!G19+'[38]27th'!$H$19</f>
        <v>0</v>
      </c>
      <c r="L118" s="379"/>
      <c r="M118" s="380"/>
      <c r="N118" s="112">
        <f>'[38]27th'!E19</f>
        <v>0</v>
      </c>
      <c r="O118" s="34">
        <f>'[38]27th'!H19</f>
        <v>0</v>
      </c>
      <c r="P118" s="271">
        <f>'[38]27th'!F19</f>
        <v>0</v>
      </c>
      <c r="Q118" s="34">
        <f>'[38]27th'!I19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'[38]27th'!D20</f>
        <v>1</v>
      </c>
      <c r="I119" s="29">
        <f>'[38]27th'!G20</f>
        <v>0</v>
      </c>
      <c r="J119" s="28">
        <f>'[38]27th'!D20+'[38]27th'!$E$20</f>
        <v>2</v>
      </c>
      <c r="K119" s="29">
        <f>'[38]27th'!G20+'[38]27th'!$H$20</f>
        <v>0</v>
      </c>
      <c r="L119" s="379">
        <f>'[38]27th'!M20</f>
        <v>0</v>
      </c>
      <c r="M119" s="380"/>
      <c r="N119" s="112">
        <f>'[38]27th'!E20</f>
        <v>1</v>
      </c>
      <c r="O119" s="34">
        <f>'[38]27th'!H20</f>
        <v>0</v>
      </c>
      <c r="P119" s="271">
        <f>'[38]27th'!F20</f>
        <v>0</v>
      </c>
      <c r="Q119" s="34">
        <f>'[38]27th'!I20</f>
        <v>0</v>
      </c>
      <c r="R119" s="379">
        <f>'[38]27th'!N20</f>
        <v>0</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'[38]27th'!D21</f>
        <v>0</v>
      </c>
      <c r="I120" s="27">
        <f>'[38]27th'!G21</f>
        <v>0</v>
      </c>
      <c r="J120" s="28">
        <f>'[38]27th'!D21</f>
        <v>0</v>
      </c>
      <c r="K120" s="27">
        <f>'[38]27th'!G21+'[38]27th'!$H$21</f>
        <v>0</v>
      </c>
      <c r="L120" s="379"/>
      <c r="M120" s="380"/>
      <c r="N120" s="112">
        <f>'[38]27th'!E21</f>
        <v>0</v>
      </c>
      <c r="O120" s="33">
        <f>'[38]27th'!H21</f>
        <v>0</v>
      </c>
      <c r="P120" s="271">
        <f>'[38]27th'!F21</f>
        <v>0</v>
      </c>
      <c r="Q120" s="34">
        <f>'[38]27th'!I21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'[38]27th'!D22</f>
        <v>0</v>
      </c>
      <c r="I121" s="29">
        <f>'[38]27th'!G22</f>
        <v>0</v>
      </c>
      <c r="J121" s="28">
        <f>'[38]27th'!D22</f>
        <v>0</v>
      </c>
      <c r="K121" s="29">
        <f>'[38]27th'!G22+'[38]27th'!$H$22</f>
        <v>0</v>
      </c>
      <c r="L121" s="379"/>
      <c r="M121" s="380"/>
      <c r="N121" s="112">
        <f>'[38]27th'!E22</f>
        <v>0</v>
      </c>
      <c r="O121" s="34">
        <f>'[38]27th'!H22</f>
        <v>0</v>
      </c>
      <c r="P121" s="271">
        <f>'[38]27th'!F22</f>
        <v>0</v>
      </c>
      <c r="Q121" s="34">
        <f>'[38]27th'!I22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'[38]27th'!D24</f>
        <v>0</v>
      </c>
      <c r="I122" s="29">
        <f>'[38]27th'!G24</f>
        <v>0</v>
      </c>
      <c r="J122" s="28">
        <f>'[38]27th'!D24</f>
        <v>0</v>
      </c>
      <c r="K122" s="29">
        <f>'[38]27th'!G24+'[38]27th'!$H$24</f>
        <v>0</v>
      </c>
      <c r="L122" s="379">
        <f>'[38]27th'!M24</f>
        <v>0</v>
      </c>
      <c r="M122" s="380"/>
      <c r="N122" s="112">
        <f>'[38]27th'!E24</f>
        <v>0</v>
      </c>
      <c r="O122" s="34">
        <f>'[38]27th'!H24</f>
        <v>0</v>
      </c>
      <c r="P122" s="271">
        <f>'[38]27th'!F24</f>
        <v>0</v>
      </c>
      <c r="Q122" s="34">
        <f>'[38]27th'!I24</f>
        <v>0</v>
      </c>
      <c r="R122" s="379">
        <f>'[38]27th'!N24</f>
        <v>0</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'[38]27th'!D25</f>
        <v>0</v>
      </c>
      <c r="I123" s="27">
        <f>'[38]27th'!G25</f>
        <v>0</v>
      </c>
      <c r="J123" s="28">
        <f>'[38]27th'!D25</f>
        <v>0</v>
      </c>
      <c r="K123" s="27">
        <f>'[38]27th'!G25+'[38]27th'!$H$25</f>
        <v>0</v>
      </c>
      <c r="L123" s="379"/>
      <c r="M123" s="380"/>
      <c r="N123" s="112">
        <f>'[38]27th'!E25</f>
        <v>0</v>
      </c>
      <c r="O123" s="33">
        <f>'[38]27th'!H25</f>
        <v>0</v>
      </c>
      <c r="P123" s="271">
        <f>'[38]27th'!F25</f>
        <v>0</v>
      </c>
      <c r="Q123" s="34">
        <f>'[38]27th'!I25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'[38]27th'!D26</f>
        <v>0</v>
      </c>
      <c r="I124" s="29">
        <f>'[38]27th'!G26</f>
        <v>0</v>
      </c>
      <c r="J124" s="28">
        <f>'[38]27th'!D26</f>
        <v>0</v>
      </c>
      <c r="K124" s="29">
        <f>'[38]27th'!G26+'[38]27th'!$H$26</f>
        <v>0</v>
      </c>
      <c r="L124" s="379"/>
      <c r="M124" s="380"/>
      <c r="N124" s="112">
        <f>'[38]27th'!E26</f>
        <v>0</v>
      </c>
      <c r="O124" s="34">
        <f>'[38]27th'!H26</f>
        <v>0</v>
      </c>
      <c r="P124" s="271">
        <f>'[38]27th'!F26</f>
        <v>0</v>
      </c>
      <c r="Q124" s="34">
        <f>'[38]27th'!I26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'[38]27th'!D27</f>
        <v>0</v>
      </c>
      <c r="I125" s="31">
        <f>'[38]27th'!G27</f>
        <v>0</v>
      </c>
      <c r="J125" s="32">
        <f>'[38]27th'!D27</f>
        <v>0</v>
      </c>
      <c r="K125" s="31">
        <f>'[38]27th'!G27+'[38]27th'!$H$27</f>
        <v>0</v>
      </c>
      <c r="L125" s="533"/>
      <c r="M125" s="534"/>
      <c r="N125" s="113">
        <f>'[38]27th'!E27</f>
        <v>0</v>
      </c>
      <c r="O125" s="35">
        <f>'[38]27th'!H27</f>
        <v>0</v>
      </c>
      <c r="P125" s="272">
        <f>'[38]27th'!F27</f>
        <v>0</v>
      </c>
      <c r="Q125" s="35">
        <f>'[38]27th'!I27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2574" priority="517" stopIfTrue="1" operator="containsText" text="G">
      <formula>NOT(ISERROR(SEARCH("G",L27)))</formula>
    </cfRule>
    <cfRule type="containsText" dxfId="2573" priority="518" stopIfTrue="1" operator="containsText" text="A">
      <formula>NOT(ISERROR(SEARCH("A",L27)))</formula>
    </cfRule>
    <cfRule type="containsText" dxfId="2572" priority="519" stopIfTrue="1" operator="containsText" text="R">
      <formula>NOT(ISERROR(SEARCH("R",L27)))</formula>
    </cfRule>
  </conditionalFormatting>
  <conditionalFormatting sqref="R111 R115 R119 R122 L111 L115 L119 L122">
    <cfRule type="containsText" dxfId="2571" priority="516" stopIfTrue="1" operator="containsText" text="No Service">
      <formula>NOT(ISERROR(SEARCH("No Service",L111)))</formula>
    </cfRule>
  </conditionalFormatting>
  <conditionalFormatting sqref="W102 U102:U105 W89 U89:U97">
    <cfRule type="containsText" dxfId="2570" priority="511" stopIfTrue="1" operator="containsText" text="On Call">
      <formula>NOT(ISERROR(SEARCH("On Call",U89)))</formula>
    </cfRule>
    <cfRule type="containsText" dxfId="2569" priority="512" stopIfTrue="1" operator="containsText" text="No Service">
      <formula>NOT(ISERROR(SEARCH("No Service",U89)))</formula>
    </cfRule>
    <cfRule type="containsText" dxfId="2568" priority="513" stopIfTrue="1" operator="containsText" text="G">
      <formula>NOT(ISERROR(SEARCH("G",U89)))</formula>
    </cfRule>
    <cfRule type="containsText" dxfId="2567" priority="514" stopIfTrue="1" operator="containsText" text="A">
      <formula>NOT(ISERROR(SEARCH("A",U89)))</formula>
    </cfRule>
    <cfRule type="containsText" dxfId="2566" priority="515" stopIfTrue="1" operator="containsText" text="R">
      <formula>NOT(ISERROR(SEARCH("R",U89)))</formula>
    </cfRule>
  </conditionalFormatting>
  <conditionalFormatting sqref="J27">
    <cfRule type="cellIs" dxfId="2565" priority="510" operator="greaterThan">
      <formula>$I$27</formula>
    </cfRule>
  </conditionalFormatting>
  <conditionalFormatting sqref="J28">
    <cfRule type="cellIs" dxfId="2564" priority="509" operator="greaterThan">
      <formula>$I$28</formula>
    </cfRule>
  </conditionalFormatting>
  <conditionalFormatting sqref="J29">
    <cfRule type="cellIs" dxfId="2563" priority="508" operator="greaterThan">
      <formula>$I$29</formula>
    </cfRule>
  </conditionalFormatting>
  <conditionalFormatting sqref="J40">
    <cfRule type="cellIs" dxfId="2562" priority="507" operator="greaterThan">
      <formula>$I$40</formula>
    </cfRule>
  </conditionalFormatting>
  <conditionalFormatting sqref="J41">
    <cfRule type="cellIs" dxfId="2561" priority="506" operator="greaterThan">
      <formula>$I$41</formula>
    </cfRule>
  </conditionalFormatting>
  <conditionalFormatting sqref="J42">
    <cfRule type="cellIs" dxfId="2560" priority="505" operator="greaterThan">
      <formula>$I$42</formula>
    </cfRule>
  </conditionalFormatting>
  <conditionalFormatting sqref="J30">
    <cfRule type="cellIs" dxfId="2559" priority="504" operator="greaterThan">
      <formula>$I$30</formula>
    </cfRule>
  </conditionalFormatting>
  <conditionalFormatting sqref="J31">
    <cfRule type="cellIs" dxfId="2558" priority="503" operator="greaterThan">
      <formula>$I$31</formula>
    </cfRule>
  </conditionalFormatting>
  <conditionalFormatting sqref="J32">
    <cfRule type="cellIs" dxfId="2557" priority="502" operator="greaterThan">
      <formula>$I$32</formula>
    </cfRule>
  </conditionalFormatting>
  <conditionalFormatting sqref="J33">
    <cfRule type="cellIs" dxfId="2556" priority="501" operator="greaterThan">
      <formula>$I$33</formula>
    </cfRule>
  </conditionalFormatting>
  <conditionalFormatting sqref="J34">
    <cfRule type="cellIs" dxfId="2555" priority="500" operator="greaterThan">
      <formula>$I$34</formula>
    </cfRule>
  </conditionalFormatting>
  <conditionalFormatting sqref="J35">
    <cfRule type="cellIs" dxfId="2554" priority="499" operator="greaterThan">
      <formula>$I$35</formula>
    </cfRule>
  </conditionalFormatting>
  <conditionalFormatting sqref="J45">
    <cfRule type="cellIs" dxfId="2553" priority="498" operator="greaterThan">
      <formula>$I$45</formula>
    </cfRule>
  </conditionalFormatting>
  <conditionalFormatting sqref="J43">
    <cfRule type="cellIs" dxfId="2552" priority="497" operator="greaterThan">
      <formula>$I$43</formula>
    </cfRule>
  </conditionalFormatting>
  <conditionalFormatting sqref="J44">
    <cfRule type="cellIs" dxfId="2551" priority="496" operator="greaterThan">
      <formula>$I$44</formula>
    </cfRule>
  </conditionalFormatting>
  <conditionalFormatting sqref="J48">
    <cfRule type="cellIs" dxfId="2550" priority="495" operator="greaterThan">
      <formula>$I$48</formula>
    </cfRule>
  </conditionalFormatting>
  <conditionalFormatting sqref="J49">
    <cfRule type="cellIs" dxfId="2549" priority="494" operator="greaterThan">
      <formula>$I$49</formula>
    </cfRule>
  </conditionalFormatting>
  <conditionalFormatting sqref="J46">
    <cfRule type="cellIs" dxfId="2548" priority="493" operator="greaterThan">
      <formula>$I$46</formula>
    </cfRule>
  </conditionalFormatting>
  <conditionalFormatting sqref="J47">
    <cfRule type="cellIs" dxfId="2547" priority="492" operator="greaterThan">
      <formula>$I$47</formula>
    </cfRule>
  </conditionalFormatting>
  <conditionalFormatting sqref="J50">
    <cfRule type="cellIs" dxfId="2546" priority="491" operator="greaterThan">
      <formula>I50</formula>
    </cfRule>
  </conditionalFormatting>
  <conditionalFormatting sqref="J57">
    <cfRule type="cellIs" dxfId="2545" priority="490" operator="greaterThan">
      <formula>$I$57</formula>
    </cfRule>
  </conditionalFormatting>
  <conditionalFormatting sqref="J58">
    <cfRule type="cellIs" dxfId="2544" priority="489" operator="greaterThan">
      <formula>$I$58</formula>
    </cfRule>
  </conditionalFormatting>
  <conditionalFormatting sqref="J62">
    <cfRule type="cellIs" dxfId="2543" priority="488" operator="greaterThan">
      <formula>$I$62</formula>
    </cfRule>
  </conditionalFormatting>
  <conditionalFormatting sqref="J60">
    <cfRule type="cellIs" dxfId="2542" priority="487" operator="greaterThan">
      <formula>$I$60</formula>
    </cfRule>
  </conditionalFormatting>
  <conditionalFormatting sqref="J63">
    <cfRule type="cellIs" dxfId="2541" priority="486" operator="greaterThan">
      <formula>$I$63</formula>
    </cfRule>
  </conditionalFormatting>
  <conditionalFormatting sqref="J59">
    <cfRule type="cellIs" dxfId="2540" priority="485" operator="greaterThan">
      <formula>$I$59</formula>
    </cfRule>
  </conditionalFormatting>
  <conditionalFormatting sqref="J64">
    <cfRule type="cellIs" dxfId="2539" priority="484" operator="greaterThan">
      <formula>$I$64</formula>
    </cfRule>
  </conditionalFormatting>
  <conditionalFormatting sqref="J71">
    <cfRule type="cellIs" dxfId="2538" priority="483" operator="greaterThan">
      <formula>$I$71</formula>
    </cfRule>
  </conditionalFormatting>
  <conditionalFormatting sqref="J73">
    <cfRule type="cellIs" dxfId="2537" priority="482" operator="greaterThan">
      <formula>$I$73</formula>
    </cfRule>
  </conditionalFormatting>
  <conditionalFormatting sqref="J72">
    <cfRule type="cellIs" dxfId="2536" priority="481" operator="greaterThan">
      <formula>$I$72</formula>
    </cfRule>
  </conditionalFormatting>
  <conditionalFormatting sqref="J74">
    <cfRule type="cellIs" dxfId="2535" priority="480" operator="greaterThan">
      <formula>$I$74</formula>
    </cfRule>
  </conditionalFormatting>
  <conditionalFormatting sqref="J75">
    <cfRule type="cellIs" dxfId="2534" priority="479" operator="greaterThan">
      <formula>$I$75</formula>
    </cfRule>
  </conditionalFormatting>
  <conditionalFormatting sqref="J70">
    <cfRule type="cellIs" dxfId="2533" priority="478" operator="greaterThan">
      <formula>$I$70</formula>
    </cfRule>
  </conditionalFormatting>
  <conditionalFormatting sqref="J76">
    <cfRule type="cellIs" dxfId="2532" priority="477" operator="greaterThan">
      <formula>$I$76</formula>
    </cfRule>
  </conditionalFormatting>
  <conditionalFormatting sqref="J77">
    <cfRule type="cellIs" dxfId="2531" priority="476" operator="greaterThan">
      <formula>$I$77</formula>
    </cfRule>
  </conditionalFormatting>
  <conditionalFormatting sqref="J78">
    <cfRule type="cellIs" dxfId="2530" priority="475" operator="greaterThan">
      <formula>$I$78</formula>
    </cfRule>
  </conditionalFormatting>
  <conditionalFormatting sqref="J79">
    <cfRule type="cellIs" dxfId="2529" priority="474" operator="greaterThan">
      <formula>$I$79</formula>
    </cfRule>
  </conditionalFormatting>
  <conditionalFormatting sqref="J80">
    <cfRule type="cellIs" dxfId="2528" priority="473" operator="greaterThan">
      <formula>I80</formula>
    </cfRule>
  </conditionalFormatting>
  <conditionalFormatting sqref="L27">
    <cfRule type="cellIs" dxfId="2527" priority="472" operator="greaterThan">
      <formula>$K$27</formula>
    </cfRule>
  </conditionalFormatting>
  <conditionalFormatting sqref="L28">
    <cfRule type="cellIs" dxfId="2526" priority="471" operator="greaterThan">
      <formula>$K$28</formula>
    </cfRule>
  </conditionalFormatting>
  <conditionalFormatting sqref="L29">
    <cfRule type="cellIs" dxfId="2525" priority="470" operator="greaterThan">
      <formula>$K$29</formula>
    </cfRule>
  </conditionalFormatting>
  <conditionalFormatting sqref="L40">
    <cfRule type="cellIs" dxfId="2524" priority="469" operator="greaterThan">
      <formula>$K$40</formula>
    </cfRule>
  </conditionalFormatting>
  <conditionalFormatting sqref="L41">
    <cfRule type="cellIs" dxfId="2523" priority="468" operator="greaterThan">
      <formula>$K$41</formula>
    </cfRule>
  </conditionalFormatting>
  <conditionalFormatting sqref="L42">
    <cfRule type="cellIs" dxfId="2522" priority="467" operator="greaterThan">
      <formula>$K$42</formula>
    </cfRule>
  </conditionalFormatting>
  <conditionalFormatting sqref="L30">
    <cfRule type="cellIs" dxfId="2521" priority="466" operator="greaterThan">
      <formula>$K$30</formula>
    </cfRule>
  </conditionalFormatting>
  <conditionalFormatting sqref="L31">
    <cfRule type="cellIs" dxfId="2520" priority="465" operator="greaterThan">
      <formula>$K$31</formula>
    </cfRule>
  </conditionalFormatting>
  <conditionalFormatting sqref="Z27">
    <cfRule type="cellIs" dxfId="2519" priority="464" operator="greaterThan">
      <formula>$Y$27</formula>
    </cfRule>
  </conditionalFormatting>
  <conditionalFormatting sqref="Z28">
    <cfRule type="cellIs" dxfId="2518" priority="463" operator="greaterThan">
      <formula>$Y$28</formula>
    </cfRule>
  </conditionalFormatting>
  <conditionalFormatting sqref="Z29">
    <cfRule type="cellIs" dxfId="2517" priority="462" operator="greaterThan">
      <formula>$Y$29</formula>
    </cfRule>
  </conditionalFormatting>
  <conditionalFormatting sqref="Z40">
    <cfRule type="cellIs" dxfId="2516" priority="461" operator="greaterThan">
      <formula>$Y$40</formula>
    </cfRule>
  </conditionalFormatting>
  <conditionalFormatting sqref="Z41">
    <cfRule type="cellIs" dxfId="2515" priority="460" operator="greaterThan">
      <formula>$Y$41</formula>
    </cfRule>
  </conditionalFormatting>
  <conditionalFormatting sqref="Z42">
    <cfRule type="cellIs" dxfId="2514" priority="459" operator="greaterThan">
      <formula>$Y$42</formula>
    </cfRule>
  </conditionalFormatting>
  <conditionalFormatting sqref="Z30">
    <cfRule type="cellIs" dxfId="2513" priority="458" operator="greaterThan">
      <formula>$Y$30</formula>
    </cfRule>
  </conditionalFormatting>
  <conditionalFormatting sqref="Z31">
    <cfRule type="cellIs" dxfId="2512" priority="457" operator="greaterThan">
      <formula>$Y$31</formula>
    </cfRule>
  </conditionalFormatting>
  <conditionalFormatting sqref="AB27">
    <cfRule type="cellIs" dxfId="2511" priority="456" operator="greaterThan">
      <formula>$AA$27</formula>
    </cfRule>
  </conditionalFormatting>
  <conditionalFormatting sqref="AB28">
    <cfRule type="cellIs" dxfId="2510" priority="455" operator="greaterThan">
      <formula>$AA$28</formula>
    </cfRule>
  </conditionalFormatting>
  <conditionalFormatting sqref="AB29">
    <cfRule type="cellIs" dxfId="2509" priority="454" operator="greaterThan">
      <formula>$AA$29</formula>
    </cfRule>
  </conditionalFormatting>
  <conditionalFormatting sqref="AB40">
    <cfRule type="cellIs" dxfId="2508" priority="453" operator="greaterThan">
      <formula>$AA$40</formula>
    </cfRule>
  </conditionalFormatting>
  <conditionalFormatting sqref="AB41">
    <cfRule type="cellIs" dxfId="2507" priority="452" operator="greaterThan">
      <formula>$AA$41</formula>
    </cfRule>
  </conditionalFormatting>
  <conditionalFormatting sqref="AB42">
    <cfRule type="cellIs" dxfId="2506" priority="451" operator="greaterThan">
      <formula>$AA$42</formula>
    </cfRule>
  </conditionalFormatting>
  <conditionalFormatting sqref="AB30">
    <cfRule type="cellIs" dxfId="2505" priority="450" operator="greaterThan">
      <formula>$AA$30</formula>
    </cfRule>
  </conditionalFormatting>
  <conditionalFormatting sqref="AB31">
    <cfRule type="cellIs" dxfId="2504" priority="449" operator="greaterThan">
      <formula>$AA$31</formula>
    </cfRule>
  </conditionalFormatting>
  <conditionalFormatting sqref="L32">
    <cfRule type="cellIs" dxfId="2503" priority="448" operator="greaterThan">
      <formula>$K$32</formula>
    </cfRule>
  </conditionalFormatting>
  <conditionalFormatting sqref="L33">
    <cfRule type="cellIs" dxfId="2502" priority="447" operator="greaterThan">
      <formula>$K$33</formula>
    </cfRule>
  </conditionalFormatting>
  <conditionalFormatting sqref="L34">
    <cfRule type="cellIs" dxfId="2501" priority="446" operator="greaterThan">
      <formula>$K$34</formula>
    </cfRule>
  </conditionalFormatting>
  <conditionalFormatting sqref="L35">
    <cfRule type="cellIs" dxfId="2500" priority="445" operator="greaterThan">
      <formula>$K$35</formula>
    </cfRule>
  </conditionalFormatting>
  <conditionalFormatting sqref="L45">
    <cfRule type="cellIs" dxfId="2499" priority="444" operator="greaterThan">
      <formula>$K$45</formula>
    </cfRule>
  </conditionalFormatting>
  <conditionalFormatting sqref="L43">
    <cfRule type="cellIs" dxfId="2498" priority="443" operator="greaterThan">
      <formula>$K$43</formula>
    </cfRule>
  </conditionalFormatting>
  <conditionalFormatting sqref="L44">
    <cfRule type="cellIs" dxfId="2497" priority="442" operator="greaterThan">
      <formula>$K$44</formula>
    </cfRule>
  </conditionalFormatting>
  <conditionalFormatting sqref="L48">
    <cfRule type="cellIs" dxfId="2496" priority="441" operator="greaterThan">
      <formula>$K$48</formula>
    </cfRule>
  </conditionalFormatting>
  <conditionalFormatting sqref="L49">
    <cfRule type="cellIs" dxfId="2495" priority="440" operator="greaterThan">
      <formula>$K$49</formula>
    </cfRule>
  </conditionalFormatting>
  <conditionalFormatting sqref="L46">
    <cfRule type="cellIs" dxfId="2494" priority="439" operator="greaterThan">
      <formula>$K$46</formula>
    </cfRule>
  </conditionalFormatting>
  <conditionalFormatting sqref="L47">
    <cfRule type="cellIs" dxfId="2493" priority="438" operator="greaterThan">
      <formula>$K$47</formula>
    </cfRule>
  </conditionalFormatting>
  <conditionalFormatting sqref="L50">
    <cfRule type="cellIs" dxfId="2492" priority="437" operator="greaterThan">
      <formula>$K$50</formula>
    </cfRule>
  </conditionalFormatting>
  <conditionalFormatting sqref="Z32">
    <cfRule type="cellIs" dxfId="2491" priority="436" operator="greaterThan">
      <formula>$Y$32</formula>
    </cfRule>
  </conditionalFormatting>
  <conditionalFormatting sqref="Z33">
    <cfRule type="cellIs" dxfId="2490" priority="435" operator="greaterThan">
      <formula>$Y$33</formula>
    </cfRule>
  </conditionalFormatting>
  <conditionalFormatting sqref="Z34">
    <cfRule type="cellIs" dxfId="2489" priority="434" operator="greaterThan">
      <formula>$Y$34</formula>
    </cfRule>
  </conditionalFormatting>
  <conditionalFormatting sqref="Z35">
    <cfRule type="cellIs" dxfId="2488" priority="433" operator="greaterThan">
      <formula>$Y$35</formula>
    </cfRule>
  </conditionalFormatting>
  <conditionalFormatting sqref="Z45">
    <cfRule type="cellIs" dxfId="2487" priority="432" operator="greaterThan">
      <formula>$Y$45</formula>
    </cfRule>
  </conditionalFormatting>
  <conditionalFormatting sqref="Z43">
    <cfRule type="cellIs" dxfId="2486" priority="431" operator="greaterThan">
      <formula>$Y$43</formula>
    </cfRule>
  </conditionalFormatting>
  <conditionalFormatting sqref="Z44">
    <cfRule type="cellIs" dxfId="2485" priority="430" operator="greaterThan">
      <formula>$Y$44</formula>
    </cfRule>
  </conditionalFormatting>
  <conditionalFormatting sqref="Z48">
    <cfRule type="cellIs" dxfId="2484" priority="429" operator="greaterThan">
      <formula>$Y$48</formula>
    </cfRule>
  </conditionalFormatting>
  <conditionalFormatting sqref="Z49">
    <cfRule type="cellIs" dxfId="2483" priority="428" operator="greaterThan">
      <formula>$Y$49</formula>
    </cfRule>
  </conditionalFormatting>
  <conditionalFormatting sqref="Z46">
    <cfRule type="cellIs" dxfId="2482" priority="427" operator="greaterThan">
      <formula>$Y$46</formula>
    </cfRule>
  </conditionalFormatting>
  <conditionalFormatting sqref="Z47">
    <cfRule type="cellIs" dxfId="2481" priority="426" operator="greaterThan">
      <formula>$Y$47</formula>
    </cfRule>
  </conditionalFormatting>
  <conditionalFormatting sqref="Z50">
    <cfRule type="cellIs" dxfId="2480" priority="425" operator="greaterThan">
      <formula>$Y$50</formula>
    </cfRule>
  </conditionalFormatting>
  <conditionalFormatting sqref="AB32">
    <cfRule type="cellIs" dxfId="2479" priority="424" operator="greaterThan">
      <formula>$AA$32</formula>
    </cfRule>
  </conditionalFormatting>
  <conditionalFormatting sqref="AB33">
    <cfRule type="cellIs" dxfId="2478" priority="423" operator="greaterThan">
      <formula>$AA$33</formula>
    </cfRule>
  </conditionalFormatting>
  <conditionalFormatting sqref="AB34">
    <cfRule type="cellIs" dxfId="2477" priority="422" operator="greaterThan">
      <formula>$AA$34</formula>
    </cfRule>
  </conditionalFormatting>
  <conditionalFormatting sqref="AB35">
    <cfRule type="cellIs" dxfId="2476" priority="421" operator="greaterThan">
      <formula>$AA$35</formula>
    </cfRule>
  </conditionalFormatting>
  <conditionalFormatting sqref="AB45">
    <cfRule type="cellIs" dxfId="2475" priority="420" operator="greaterThan">
      <formula>$AA$45</formula>
    </cfRule>
  </conditionalFormatting>
  <conditionalFormatting sqref="AB43">
    <cfRule type="cellIs" dxfId="2474" priority="419" operator="greaterThan">
      <formula>$AA$43</formula>
    </cfRule>
  </conditionalFormatting>
  <conditionalFormatting sqref="AB44">
    <cfRule type="cellIs" dxfId="2473" priority="418" operator="greaterThan">
      <formula>$AA$44</formula>
    </cfRule>
  </conditionalFormatting>
  <conditionalFormatting sqref="AB48">
    <cfRule type="cellIs" dxfId="2472" priority="417" operator="greaterThan">
      <formula>$AA$48</formula>
    </cfRule>
  </conditionalFormatting>
  <conditionalFormatting sqref="AB49">
    <cfRule type="cellIs" dxfId="2471" priority="416" operator="greaterThan">
      <formula>$AA$49</formula>
    </cfRule>
  </conditionalFormatting>
  <conditionalFormatting sqref="AB46">
    <cfRule type="cellIs" dxfId="2470" priority="415" operator="greaterThan">
      <formula>$AA$46</formula>
    </cfRule>
  </conditionalFormatting>
  <conditionalFormatting sqref="AB47">
    <cfRule type="cellIs" dxfId="2469" priority="414" operator="greaterThan">
      <formula>$AA$47</formula>
    </cfRule>
  </conditionalFormatting>
  <conditionalFormatting sqref="AB50">
    <cfRule type="cellIs" dxfId="2468" priority="413" operator="greaterThan">
      <formula>$AA$50</formula>
    </cfRule>
  </conditionalFormatting>
  <conditionalFormatting sqref="L57">
    <cfRule type="cellIs" dxfId="2467" priority="412" operator="greaterThan">
      <formula>$K$57</formula>
    </cfRule>
  </conditionalFormatting>
  <conditionalFormatting sqref="L58">
    <cfRule type="cellIs" dxfId="2466" priority="411" operator="greaterThan">
      <formula>$K$58</formula>
    </cfRule>
  </conditionalFormatting>
  <conditionalFormatting sqref="L62">
    <cfRule type="cellIs" dxfId="2465" priority="410" operator="greaterThan">
      <formula>$K$62</formula>
    </cfRule>
  </conditionalFormatting>
  <conditionalFormatting sqref="L60">
    <cfRule type="cellIs" dxfId="2464" priority="409" operator="greaterThan">
      <formula>$K$60</formula>
    </cfRule>
  </conditionalFormatting>
  <conditionalFormatting sqref="L63">
    <cfRule type="cellIs" dxfId="2463" priority="408" operator="greaterThan">
      <formula>$K$63</formula>
    </cfRule>
  </conditionalFormatting>
  <conditionalFormatting sqref="L59">
    <cfRule type="cellIs" dxfId="2462" priority="407" operator="greaterThan">
      <formula>$K$59</formula>
    </cfRule>
  </conditionalFormatting>
  <conditionalFormatting sqref="L64">
    <cfRule type="cellIs" dxfId="2461" priority="406" operator="greaterThan">
      <formula>$K$64</formula>
    </cfRule>
  </conditionalFormatting>
  <conditionalFormatting sqref="Z57">
    <cfRule type="cellIs" dxfId="2460" priority="405" operator="greaterThan">
      <formula>$Y$57</formula>
    </cfRule>
  </conditionalFormatting>
  <conditionalFormatting sqref="Z58">
    <cfRule type="cellIs" dxfId="2459" priority="404" operator="greaterThan">
      <formula>$Y$58</formula>
    </cfRule>
  </conditionalFormatting>
  <conditionalFormatting sqref="Z62">
    <cfRule type="cellIs" dxfId="2458" priority="403" operator="greaterThan">
      <formula>$Y$62</formula>
    </cfRule>
  </conditionalFormatting>
  <conditionalFormatting sqref="Z60">
    <cfRule type="cellIs" dxfId="2457" priority="402" operator="greaterThan">
      <formula>$Y$60</formula>
    </cfRule>
  </conditionalFormatting>
  <conditionalFormatting sqref="Z63">
    <cfRule type="cellIs" dxfId="2456" priority="401" operator="greaterThan">
      <formula>$Y$63</formula>
    </cfRule>
  </conditionalFormatting>
  <conditionalFormatting sqref="Z59">
    <cfRule type="cellIs" dxfId="2455" priority="400" operator="greaterThan">
      <formula>$Y$59</formula>
    </cfRule>
  </conditionalFormatting>
  <conditionalFormatting sqref="Z64">
    <cfRule type="cellIs" dxfId="2454" priority="399" operator="greaterThan">
      <formula>$Y$64</formula>
    </cfRule>
  </conditionalFormatting>
  <conditionalFormatting sqref="AB57">
    <cfRule type="cellIs" dxfId="2453" priority="398" operator="greaterThan">
      <formula>$AA$57</formula>
    </cfRule>
  </conditionalFormatting>
  <conditionalFormatting sqref="AB58">
    <cfRule type="cellIs" dxfId="2452" priority="397" operator="greaterThan">
      <formula>$AA$58</formula>
    </cfRule>
  </conditionalFormatting>
  <conditionalFormatting sqref="AB62">
    <cfRule type="cellIs" dxfId="2451" priority="396" operator="greaterThan">
      <formula>$AA$62</formula>
    </cfRule>
  </conditionalFormatting>
  <conditionalFormatting sqref="AB60">
    <cfRule type="cellIs" dxfId="2450" priority="395" operator="greaterThan">
      <formula>$AA$60</formula>
    </cfRule>
  </conditionalFormatting>
  <conditionalFormatting sqref="AB63">
    <cfRule type="cellIs" dxfId="2449" priority="394" operator="greaterThan">
      <formula>$AA$63</formula>
    </cfRule>
  </conditionalFormatting>
  <conditionalFormatting sqref="AB59">
    <cfRule type="cellIs" dxfId="2448" priority="393" operator="greaterThan">
      <formula>$AA$59</formula>
    </cfRule>
  </conditionalFormatting>
  <conditionalFormatting sqref="AB64">
    <cfRule type="cellIs" dxfId="2447" priority="392" operator="greaterThan">
      <formula>$AA$64</formula>
    </cfRule>
  </conditionalFormatting>
  <conditionalFormatting sqref="L71">
    <cfRule type="cellIs" dxfId="2446" priority="391" operator="greaterThan">
      <formula>$K$71</formula>
    </cfRule>
  </conditionalFormatting>
  <conditionalFormatting sqref="L73">
    <cfRule type="cellIs" dxfId="2445" priority="390" operator="greaterThan">
      <formula>$K$73</formula>
    </cfRule>
  </conditionalFormatting>
  <conditionalFormatting sqref="L72">
    <cfRule type="cellIs" dxfId="2444" priority="389" operator="greaterThan">
      <formula>$K$72</formula>
    </cfRule>
  </conditionalFormatting>
  <conditionalFormatting sqref="L74">
    <cfRule type="cellIs" dxfId="2443" priority="388" operator="greaterThan">
      <formula>$K$74</formula>
    </cfRule>
  </conditionalFormatting>
  <conditionalFormatting sqref="L75">
    <cfRule type="cellIs" dxfId="2442" priority="387" operator="greaterThan">
      <formula>$K$75</formula>
    </cfRule>
  </conditionalFormatting>
  <conditionalFormatting sqref="Z71">
    <cfRule type="cellIs" dxfId="2441" priority="386" operator="greaterThan">
      <formula>$Y$71</formula>
    </cfRule>
  </conditionalFormatting>
  <conditionalFormatting sqref="Z73">
    <cfRule type="cellIs" dxfId="2440" priority="385" operator="greaterThan">
      <formula>$Y$73</formula>
    </cfRule>
  </conditionalFormatting>
  <conditionalFormatting sqref="Z72">
    <cfRule type="cellIs" dxfId="2439" priority="384" operator="greaterThan">
      <formula>$Y$72</formula>
    </cfRule>
  </conditionalFormatting>
  <conditionalFormatting sqref="Z74">
    <cfRule type="cellIs" dxfId="2438" priority="383" operator="greaterThan">
      <formula>$Y$74</formula>
    </cfRule>
  </conditionalFormatting>
  <conditionalFormatting sqref="Z75">
    <cfRule type="cellIs" dxfId="2437" priority="382" operator="greaterThan">
      <formula>$Y$75</formula>
    </cfRule>
  </conditionalFormatting>
  <conditionalFormatting sqref="AB71">
    <cfRule type="cellIs" dxfId="2436" priority="381" operator="greaterThan">
      <formula>$AA$71</formula>
    </cfRule>
  </conditionalFormatting>
  <conditionalFormatting sqref="AB73">
    <cfRule type="cellIs" dxfId="2435" priority="380" operator="greaterThan">
      <formula>$AA$73</formula>
    </cfRule>
  </conditionalFormatting>
  <conditionalFormatting sqref="AB72">
    <cfRule type="cellIs" dxfId="2434" priority="379" operator="greaterThan">
      <formula>$AA$72</formula>
    </cfRule>
  </conditionalFormatting>
  <conditionalFormatting sqref="AB74">
    <cfRule type="cellIs" dxfId="2433" priority="378" operator="greaterThan">
      <formula>$AA$74</formula>
    </cfRule>
  </conditionalFormatting>
  <conditionalFormatting sqref="AB75">
    <cfRule type="cellIs" dxfId="2432" priority="377" operator="greaterThan">
      <formula>$AA$75</formula>
    </cfRule>
  </conditionalFormatting>
  <conditionalFormatting sqref="L70">
    <cfRule type="cellIs" dxfId="2431" priority="376" operator="greaterThan">
      <formula>$K$70</formula>
    </cfRule>
  </conditionalFormatting>
  <conditionalFormatting sqref="Z70">
    <cfRule type="cellIs" dxfId="2430" priority="375" operator="greaterThan">
      <formula>$Y$70</formula>
    </cfRule>
  </conditionalFormatting>
  <conditionalFormatting sqref="AB70">
    <cfRule type="cellIs" dxfId="2429" priority="374" operator="greaterThan">
      <formula>$AA$70</formula>
    </cfRule>
  </conditionalFormatting>
  <conditionalFormatting sqref="L76">
    <cfRule type="cellIs" dxfId="2428" priority="373" operator="greaterThan">
      <formula>$K$76</formula>
    </cfRule>
  </conditionalFormatting>
  <conditionalFormatting sqref="L77">
    <cfRule type="cellIs" dxfId="2427" priority="372" operator="greaterThan">
      <formula>$K$77</formula>
    </cfRule>
  </conditionalFormatting>
  <conditionalFormatting sqref="L78">
    <cfRule type="cellIs" dxfId="2426" priority="371" operator="greaterThan">
      <formula>$K$78</formula>
    </cfRule>
  </conditionalFormatting>
  <conditionalFormatting sqref="L79">
    <cfRule type="cellIs" dxfId="2425" priority="370" operator="greaterThan">
      <formula>$K$79</formula>
    </cfRule>
  </conditionalFormatting>
  <conditionalFormatting sqref="L80">
    <cfRule type="cellIs" dxfId="2424" priority="369" operator="greaterThan">
      <formula>$K$80</formula>
    </cfRule>
  </conditionalFormatting>
  <conditionalFormatting sqref="Z76">
    <cfRule type="cellIs" dxfId="2423" priority="368" operator="greaterThan">
      <formula>$Y$76</formula>
    </cfRule>
  </conditionalFormatting>
  <conditionalFormatting sqref="Z77">
    <cfRule type="cellIs" dxfId="2422" priority="367" operator="greaterThan">
      <formula>$Y$77</formula>
    </cfRule>
  </conditionalFormatting>
  <conditionalFormatting sqref="Z78">
    <cfRule type="cellIs" dxfId="2421" priority="366" operator="greaterThan">
      <formula>$Y$78</formula>
    </cfRule>
  </conditionalFormatting>
  <conditionalFormatting sqref="Z79">
    <cfRule type="cellIs" dxfId="2420" priority="365" operator="greaterThan">
      <formula>$Y$79</formula>
    </cfRule>
  </conditionalFormatting>
  <conditionalFormatting sqref="Z80">
    <cfRule type="cellIs" dxfId="2419" priority="364" operator="greaterThan">
      <formula>$Y$80</formula>
    </cfRule>
  </conditionalFormatting>
  <conditionalFormatting sqref="AB76">
    <cfRule type="cellIs" dxfId="2418" priority="363" operator="greaterThan">
      <formula>$AA$76</formula>
    </cfRule>
  </conditionalFormatting>
  <conditionalFormatting sqref="AB77">
    <cfRule type="cellIs" dxfId="2417" priority="362" operator="greaterThan">
      <formula>$AA$77</formula>
    </cfRule>
  </conditionalFormatting>
  <conditionalFormatting sqref="AB78">
    <cfRule type="cellIs" dxfId="2416" priority="361" operator="greaterThan">
      <formula>$AA$78</formula>
    </cfRule>
  </conditionalFormatting>
  <conditionalFormatting sqref="AB79">
    <cfRule type="cellIs" dxfId="2415" priority="360" operator="greaterThan">
      <formula>$AA$79</formula>
    </cfRule>
  </conditionalFormatting>
  <conditionalFormatting sqref="AB80">
    <cfRule type="cellIs" dxfId="2414" priority="359" operator="greaterThan">
      <formula>$AA$80</formula>
    </cfRule>
  </conditionalFormatting>
  <conditionalFormatting sqref="J61">
    <cfRule type="cellIs" dxfId="2413" priority="358" operator="greaterThan">
      <formula>$I$61</formula>
    </cfRule>
  </conditionalFormatting>
  <conditionalFormatting sqref="L61">
    <cfRule type="cellIs" dxfId="2412" priority="357" operator="greaterThan">
      <formula>$K$61</formula>
    </cfRule>
  </conditionalFormatting>
  <conditionalFormatting sqref="Z61">
    <cfRule type="cellIs" dxfId="2411" priority="356" operator="greaterThan">
      <formula>$Y$61</formula>
    </cfRule>
  </conditionalFormatting>
  <conditionalFormatting sqref="AB61">
    <cfRule type="cellIs" dxfId="2410" priority="355" operator="greaterThan">
      <formula>$AA$61</formula>
    </cfRule>
  </conditionalFormatting>
  <conditionalFormatting sqref="J65">
    <cfRule type="cellIs" dxfId="2409" priority="354" operator="greaterThan">
      <formula>$I$65</formula>
    </cfRule>
  </conditionalFormatting>
  <conditionalFormatting sqref="L65">
    <cfRule type="cellIs" dxfId="2408" priority="353" operator="greaterThan">
      <formula>$K$65</formula>
    </cfRule>
  </conditionalFormatting>
  <conditionalFormatting sqref="Z65">
    <cfRule type="cellIs" dxfId="2407" priority="352" operator="greaterThan">
      <formula>$Y$65</formula>
    </cfRule>
  </conditionalFormatting>
  <conditionalFormatting sqref="AB65">
    <cfRule type="cellIs" dxfId="2406" priority="351" operator="greaterThan">
      <formula>$AA$65</formula>
    </cfRule>
  </conditionalFormatting>
  <conditionalFormatting sqref="S27">
    <cfRule type="expression" dxfId="2405" priority="349">
      <formula>J27&gt;=I27-8</formula>
    </cfRule>
    <cfRule type="expression" dxfId="2404" priority="350">
      <formula>J27&lt;I27-8</formula>
    </cfRule>
  </conditionalFormatting>
  <conditionalFormatting sqref="S28">
    <cfRule type="expression" dxfId="2403" priority="347">
      <formula>J28&gt;=I28-8</formula>
    </cfRule>
    <cfRule type="expression" dxfId="2402" priority="348">
      <formula>J28&lt;I28-8</formula>
    </cfRule>
  </conditionalFormatting>
  <conditionalFormatting sqref="S29">
    <cfRule type="expression" dxfId="2401" priority="345">
      <formula>J29&gt;=I29-8</formula>
    </cfRule>
    <cfRule type="expression" dxfId="2400" priority="346">
      <formula>J29&lt;I29-8</formula>
    </cfRule>
  </conditionalFormatting>
  <conditionalFormatting sqref="S40">
    <cfRule type="expression" dxfId="2399" priority="343">
      <formula>J40&gt;=I40-8</formula>
    </cfRule>
    <cfRule type="expression" dxfId="2398" priority="344">
      <formula>J40&lt;I40-8</formula>
    </cfRule>
  </conditionalFormatting>
  <conditionalFormatting sqref="S41">
    <cfRule type="expression" dxfId="2397" priority="341">
      <formula>J41&gt;=I41-8</formula>
    </cfRule>
    <cfRule type="expression" dxfId="2396" priority="342">
      <formula>J41&lt;I41-8</formula>
    </cfRule>
  </conditionalFormatting>
  <conditionalFormatting sqref="S42">
    <cfRule type="expression" dxfId="2395" priority="339">
      <formula>J42&gt;=I42-8</formula>
    </cfRule>
    <cfRule type="expression" dxfId="2394" priority="340">
      <formula>J42&lt;I42-8</formula>
    </cfRule>
  </conditionalFormatting>
  <conditionalFormatting sqref="S30">
    <cfRule type="expression" dxfId="2393" priority="337">
      <formula>J30&gt;=I30-8</formula>
    </cfRule>
    <cfRule type="expression" dxfId="2392" priority="338">
      <formula>J30&lt;I30-8</formula>
    </cfRule>
  </conditionalFormatting>
  <conditionalFormatting sqref="S31">
    <cfRule type="expression" dxfId="2391" priority="335">
      <formula>J31&gt;=I31-8</formula>
    </cfRule>
    <cfRule type="expression" dxfId="2390" priority="336">
      <formula>J31&lt;I31-8</formula>
    </cfRule>
  </conditionalFormatting>
  <conditionalFormatting sqref="S32">
    <cfRule type="expression" dxfId="2389" priority="333">
      <formula>J32&gt;=I32-8</formula>
    </cfRule>
    <cfRule type="expression" dxfId="2388" priority="334">
      <formula>J32&lt;I32-8</formula>
    </cfRule>
  </conditionalFormatting>
  <conditionalFormatting sqref="S33">
    <cfRule type="expression" dxfId="2387" priority="331">
      <formula>J33&gt;=I33-8</formula>
    </cfRule>
    <cfRule type="expression" dxfId="2386" priority="332">
      <formula>J33&lt;I33-8</formula>
    </cfRule>
  </conditionalFormatting>
  <conditionalFormatting sqref="S34">
    <cfRule type="expression" dxfId="2385" priority="329">
      <formula>J34&gt;=I34-8</formula>
    </cfRule>
    <cfRule type="expression" dxfId="2384" priority="330">
      <formula>J34&lt;I34-8</formula>
    </cfRule>
  </conditionalFormatting>
  <conditionalFormatting sqref="S35">
    <cfRule type="expression" dxfId="2383" priority="327">
      <formula>J35&gt;=I35-8</formula>
    </cfRule>
    <cfRule type="expression" dxfId="2382" priority="328">
      <formula>J35&lt;I35-8</formula>
    </cfRule>
  </conditionalFormatting>
  <conditionalFormatting sqref="S43">
    <cfRule type="expression" dxfId="2381" priority="325">
      <formula>J43&gt;=I43-8</formula>
    </cfRule>
    <cfRule type="expression" dxfId="2380" priority="326">
      <formula>J43&lt;I43-8</formula>
    </cfRule>
  </conditionalFormatting>
  <conditionalFormatting sqref="S44">
    <cfRule type="expression" dxfId="2379" priority="323">
      <formula>J44&gt;=I44-8</formula>
    </cfRule>
    <cfRule type="expression" dxfId="2378" priority="324">
      <formula>J44&lt;I44-8</formula>
    </cfRule>
  </conditionalFormatting>
  <conditionalFormatting sqref="S48">
    <cfRule type="expression" dxfId="2377" priority="321">
      <formula>J48&gt;=I48-8</formula>
    </cfRule>
    <cfRule type="expression" dxfId="2376" priority="322">
      <formula>J48&lt;I48-8</formula>
    </cfRule>
  </conditionalFormatting>
  <conditionalFormatting sqref="S49">
    <cfRule type="expression" dxfId="2375" priority="319">
      <formula>J49&gt;=I49-8</formula>
    </cfRule>
    <cfRule type="expression" dxfId="2374" priority="320">
      <formula>J49&lt;I49-8</formula>
    </cfRule>
  </conditionalFormatting>
  <conditionalFormatting sqref="S46">
    <cfRule type="expression" dxfId="2373" priority="317">
      <formula>J46&gt;=I46-8</formula>
    </cfRule>
    <cfRule type="expression" dxfId="2372" priority="318">
      <formula>J46&lt;I46-8</formula>
    </cfRule>
  </conditionalFormatting>
  <conditionalFormatting sqref="S45">
    <cfRule type="expression" dxfId="2371" priority="315">
      <formula>J45&gt;=I45-8</formula>
    </cfRule>
    <cfRule type="expression" dxfId="2370" priority="316">
      <formula>J45&lt;I45-8</formula>
    </cfRule>
  </conditionalFormatting>
  <conditionalFormatting sqref="S47">
    <cfRule type="expression" dxfId="2369" priority="313">
      <formula>J47&gt;=I47-8</formula>
    </cfRule>
    <cfRule type="expression" dxfId="2368" priority="314">
      <formula>J47&lt;I47-8</formula>
    </cfRule>
  </conditionalFormatting>
  <conditionalFormatting sqref="S50">
    <cfRule type="expression" dxfId="2367" priority="311">
      <formula>J50&gt;=I50-8</formula>
    </cfRule>
    <cfRule type="expression" dxfId="2366" priority="312">
      <formula>J50&lt;I50-8</formula>
    </cfRule>
  </conditionalFormatting>
  <conditionalFormatting sqref="S57">
    <cfRule type="expression" dxfId="2365" priority="309">
      <formula>J57&gt;=I57-8</formula>
    </cfRule>
    <cfRule type="expression" dxfId="2364" priority="310">
      <formula>J57&lt;I57-8</formula>
    </cfRule>
  </conditionalFormatting>
  <conditionalFormatting sqref="S58">
    <cfRule type="expression" dxfId="2363" priority="307">
      <formula>J58&gt;=I58-8</formula>
    </cfRule>
    <cfRule type="expression" dxfId="2362" priority="308">
      <formula>J58&lt;I58-8</formula>
    </cfRule>
  </conditionalFormatting>
  <conditionalFormatting sqref="S62">
    <cfRule type="expression" dxfId="2361" priority="305">
      <formula>J62&gt;=I62-8</formula>
    </cfRule>
    <cfRule type="expression" dxfId="2360" priority="306">
      <formula>J62&lt;I62-8</formula>
    </cfRule>
  </conditionalFormatting>
  <conditionalFormatting sqref="S60">
    <cfRule type="expression" dxfId="2359" priority="303">
      <formula>J60&gt;=I60-8</formula>
    </cfRule>
    <cfRule type="expression" dxfId="2358" priority="304">
      <formula>J60&lt;I60-8</formula>
    </cfRule>
  </conditionalFormatting>
  <conditionalFormatting sqref="S63">
    <cfRule type="expression" dxfId="2357" priority="301">
      <formula>J63&gt;=I63-8</formula>
    </cfRule>
    <cfRule type="expression" dxfId="2356" priority="302">
      <formula>J63&lt;I63-8</formula>
    </cfRule>
  </conditionalFormatting>
  <conditionalFormatting sqref="S59">
    <cfRule type="expression" dxfId="2355" priority="299">
      <formula>J59&gt;=I59-8</formula>
    </cfRule>
    <cfRule type="expression" dxfId="2354" priority="300">
      <formula>J59&lt;I59-8</formula>
    </cfRule>
  </conditionalFormatting>
  <conditionalFormatting sqref="S61">
    <cfRule type="expression" dxfId="2353" priority="297">
      <formula>J61&gt;=I61-8</formula>
    </cfRule>
    <cfRule type="expression" dxfId="2352" priority="298">
      <formula>J61&lt;I61-8</formula>
    </cfRule>
  </conditionalFormatting>
  <conditionalFormatting sqref="S64">
    <cfRule type="expression" dxfId="2351" priority="295">
      <formula>J64&gt;=I64-8</formula>
    </cfRule>
    <cfRule type="expression" dxfId="2350" priority="296">
      <formula>J64&lt;I64-8</formula>
    </cfRule>
  </conditionalFormatting>
  <conditionalFormatting sqref="S71">
    <cfRule type="expression" dxfId="2349" priority="293">
      <formula>J71&gt;=I71-8</formula>
    </cfRule>
    <cfRule type="expression" dxfId="2348" priority="294">
      <formula>J71&lt;I71-8</formula>
    </cfRule>
  </conditionalFormatting>
  <conditionalFormatting sqref="S73">
    <cfRule type="expression" dxfId="2347" priority="291">
      <formula>J73&gt;=I73-8</formula>
    </cfRule>
    <cfRule type="expression" dxfId="2346" priority="292">
      <formula>J73&lt;I73-8</formula>
    </cfRule>
  </conditionalFormatting>
  <conditionalFormatting sqref="S72">
    <cfRule type="expression" dxfId="2345" priority="289">
      <formula>J72&gt;=I72-8</formula>
    </cfRule>
    <cfRule type="expression" dxfId="2344" priority="290">
      <formula>J72&lt;I72-8</formula>
    </cfRule>
  </conditionalFormatting>
  <conditionalFormatting sqref="S74">
    <cfRule type="expression" dxfId="2343" priority="287">
      <formula>J74&gt;=I74-8</formula>
    </cfRule>
    <cfRule type="expression" dxfId="2342" priority="288">
      <formula>J74&lt;I74-8</formula>
    </cfRule>
  </conditionalFormatting>
  <conditionalFormatting sqref="S70">
    <cfRule type="expression" dxfId="2341" priority="285">
      <formula>J70&gt;=I70-8</formula>
    </cfRule>
    <cfRule type="expression" dxfId="2340" priority="286">
      <formula>J70&lt;I70-8</formula>
    </cfRule>
  </conditionalFormatting>
  <conditionalFormatting sqref="AG57">
    <cfRule type="expression" dxfId="2339" priority="282">
      <formula>U57=0</formula>
    </cfRule>
    <cfRule type="expression" dxfId="2338" priority="283">
      <formula>Z57&gt;=23</formula>
    </cfRule>
    <cfRule type="expression" dxfId="2337" priority="284">
      <formula>Z57&lt;23</formula>
    </cfRule>
  </conditionalFormatting>
  <conditionalFormatting sqref="AH57">
    <cfRule type="expression" dxfId="2336" priority="280">
      <formula>Z57&gt;=Y57-8</formula>
    </cfRule>
    <cfRule type="expression" dxfId="2335" priority="281">
      <formula>Z57&lt;Y57-8</formula>
    </cfRule>
  </conditionalFormatting>
  <conditionalFormatting sqref="AG27">
    <cfRule type="expression" dxfId="2334" priority="278">
      <formula>Z27&gt;=23</formula>
    </cfRule>
    <cfRule type="expression" dxfId="2333" priority="279">
      <formula>Z27&lt;23</formula>
    </cfRule>
  </conditionalFormatting>
  <conditionalFormatting sqref="AH27">
    <cfRule type="expression" dxfId="2332" priority="276">
      <formula>Z27&gt;=Y27-8</formula>
    </cfRule>
    <cfRule type="expression" dxfId="2331" priority="277">
      <formula>Z27&lt;Y27-8</formula>
    </cfRule>
  </conditionalFormatting>
  <conditionalFormatting sqref="AG28">
    <cfRule type="expression" dxfId="2330" priority="274">
      <formula>Z28&gt;=23</formula>
    </cfRule>
    <cfRule type="expression" dxfId="2329" priority="275">
      <formula>Z28&lt;23</formula>
    </cfRule>
  </conditionalFormatting>
  <conditionalFormatting sqref="AH28">
    <cfRule type="expression" dxfId="2328" priority="272">
      <formula>Z28&gt;=Y28-8</formula>
    </cfRule>
    <cfRule type="expression" dxfId="2327" priority="273">
      <formula>Z28&lt;Y28-8</formula>
    </cfRule>
  </conditionalFormatting>
  <conditionalFormatting sqref="AG40">
    <cfRule type="expression" dxfId="2326" priority="270">
      <formula>Z40&gt;=23</formula>
    </cfRule>
    <cfRule type="expression" dxfId="2325" priority="271">
      <formula>Z40&lt;23</formula>
    </cfRule>
  </conditionalFormatting>
  <conditionalFormatting sqref="AH40">
    <cfRule type="expression" dxfId="2324" priority="268">
      <formula>Z40&gt;=Y40-8</formula>
    </cfRule>
    <cfRule type="expression" dxfId="2323" priority="269">
      <formula>Z40&lt;Y40-8</formula>
    </cfRule>
  </conditionalFormatting>
  <conditionalFormatting sqref="AG41">
    <cfRule type="expression" dxfId="2322" priority="266">
      <formula>Z41&gt;=23</formula>
    </cfRule>
    <cfRule type="expression" dxfId="2321" priority="267">
      <formula>Z41&lt;23</formula>
    </cfRule>
  </conditionalFormatting>
  <conditionalFormatting sqref="AH41">
    <cfRule type="expression" dxfId="2320" priority="264">
      <formula>Z41&gt;=Y41-8</formula>
    </cfRule>
    <cfRule type="expression" dxfId="2319" priority="265">
      <formula>Z41&lt;Y41-8</formula>
    </cfRule>
  </conditionalFormatting>
  <conditionalFormatting sqref="AG42">
    <cfRule type="expression" dxfId="2318" priority="262">
      <formula>Z42&gt;=23</formula>
    </cfRule>
    <cfRule type="expression" dxfId="2317" priority="263">
      <formula>Z42&lt;23</formula>
    </cfRule>
  </conditionalFormatting>
  <conditionalFormatting sqref="AH42">
    <cfRule type="expression" dxfId="2316" priority="260">
      <formula>Z42&gt;=Y42-8</formula>
    </cfRule>
    <cfRule type="expression" dxfId="2315" priority="261">
      <formula>Z42&lt;Y42-8</formula>
    </cfRule>
  </conditionalFormatting>
  <conditionalFormatting sqref="AG30">
    <cfRule type="expression" dxfId="2314" priority="258">
      <formula>Z30&gt;=23</formula>
    </cfRule>
    <cfRule type="expression" dxfId="2313" priority="259">
      <formula>Z30&lt;23</formula>
    </cfRule>
  </conditionalFormatting>
  <conditionalFormatting sqref="AH30">
    <cfRule type="expression" dxfId="2312" priority="256">
      <formula>Z30&gt;=Y30-8</formula>
    </cfRule>
    <cfRule type="expression" dxfId="2311" priority="257">
      <formula>Z30&lt;Y30-8</formula>
    </cfRule>
  </conditionalFormatting>
  <conditionalFormatting sqref="AG31">
    <cfRule type="expression" dxfId="2310" priority="254">
      <formula>Z31&gt;=23</formula>
    </cfRule>
    <cfRule type="expression" dxfId="2309" priority="255">
      <formula>Z31&lt;23</formula>
    </cfRule>
  </conditionalFormatting>
  <conditionalFormatting sqref="AH31">
    <cfRule type="expression" dxfId="2308" priority="252">
      <formula>Z31&gt;=Y31-8</formula>
    </cfRule>
    <cfRule type="expression" dxfId="2307" priority="253">
      <formula>Z31&lt;Y31-8</formula>
    </cfRule>
  </conditionalFormatting>
  <conditionalFormatting sqref="AG32">
    <cfRule type="expression" dxfId="2306" priority="250">
      <formula>Z32&gt;=23</formula>
    </cfRule>
    <cfRule type="expression" dxfId="2305" priority="251">
      <formula>Z32&lt;23</formula>
    </cfRule>
  </conditionalFormatting>
  <conditionalFormatting sqref="AH32">
    <cfRule type="expression" dxfId="2304" priority="248">
      <formula>Z32&gt;=Y32-8</formula>
    </cfRule>
    <cfRule type="expression" dxfId="2303" priority="249">
      <formula>Z32&lt;Y32-8</formula>
    </cfRule>
  </conditionalFormatting>
  <conditionalFormatting sqref="AG33">
    <cfRule type="expression" dxfId="2302" priority="246">
      <formula>Z33&gt;=23</formula>
    </cfRule>
    <cfRule type="expression" dxfId="2301" priority="247">
      <formula>Z33&lt;23</formula>
    </cfRule>
  </conditionalFormatting>
  <conditionalFormatting sqref="AH33">
    <cfRule type="expression" dxfId="2300" priority="244">
      <formula>Z33&gt;=Y33-8</formula>
    </cfRule>
    <cfRule type="expression" dxfId="2299" priority="245">
      <formula>Z33&lt;Y33-8</formula>
    </cfRule>
  </conditionalFormatting>
  <conditionalFormatting sqref="AH34">
    <cfRule type="expression" dxfId="2298" priority="240">
      <formula>Z34&gt;=Y34-8</formula>
    </cfRule>
    <cfRule type="expression" dxfId="2297" priority="241">
      <formula>Z34&lt;Y34-8</formula>
    </cfRule>
  </conditionalFormatting>
  <conditionalFormatting sqref="AG43">
    <cfRule type="expression" dxfId="2296" priority="238">
      <formula>Z43&gt;=23</formula>
    </cfRule>
    <cfRule type="expression" dxfId="2295" priority="239">
      <formula>Z43&lt;23</formula>
    </cfRule>
  </conditionalFormatting>
  <conditionalFormatting sqref="AH43">
    <cfRule type="expression" dxfId="2294" priority="236">
      <formula>Z43&gt;=Y43-8</formula>
    </cfRule>
    <cfRule type="expression" dxfId="2293" priority="237">
      <formula>Z43&lt;Y43-8</formula>
    </cfRule>
  </conditionalFormatting>
  <conditionalFormatting sqref="AG44">
    <cfRule type="expression" dxfId="2292" priority="234">
      <formula>Z44&gt;=23</formula>
    </cfRule>
    <cfRule type="expression" dxfId="2291" priority="235">
      <formula>Z44&lt;23</formula>
    </cfRule>
  </conditionalFormatting>
  <conditionalFormatting sqref="AH44">
    <cfRule type="expression" dxfId="2290" priority="232">
      <formula>Z44&gt;=Y44-8</formula>
    </cfRule>
    <cfRule type="expression" dxfId="2289" priority="233">
      <formula>Z44&lt;Y44-8</formula>
    </cfRule>
  </conditionalFormatting>
  <conditionalFormatting sqref="AG48">
    <cfRule type="expression" dxfId="2288" priority="230">
      <formula>Z48&gt;=23</formula>
    </cfRule>
    <cfRule type="expression" dxfId="2287" priority="231">
      <formula>Z48&lt;23</formula>
    </cfRule>
  </conditionalFormatting>
  <conditionalFormatting sqref="AH48">
    <cfRule type="expression" dxfId="2286" priority="228">
      <formula>Z48&gt;=Y48-8</formula>
    </cfRule>
    <cfRule type="expression" dxfId="2285" priority="229">
      <formula>Z48&lt;Y48-8</formula>
    </cfRule>
  </conditionalFormatting>
  <conditionalFormatting sqref="AG49">
    <cfRule type="expression" dxfId="2284" priority="226">
      <formula>Z49&gt;=23</formula>
    </cfRule>
    <cfRule type="expression" dxfId="2283" priority="227">
      <formula>Z49&lt;23</formula>
    </cfRule>
  </conditionalFormatting>
  <conditionalFormatting sqref="AH49">
    <cfRule type="expression" dxfId="2282" priority="224">
      <formula>Z49&gt;=Y49-8</formula>
    </cfRule>
    <cfRule type="expression" dxfId="2281" priority="225">
      <formula>Z49&lt;Y49-8</formula>
    </cfRule>
  </conditionalFormatting>
  <conditionalFormatting sqref="AG46">
    <cfRule type="expression" dxfId="2280" priority="222">
      <formula>Z46&gt;=23</formula>
    </cfRule>
    <cfRule type="expression" dxfId="2279" priority="223">
      <formula>Z46&lt;23</formula>
    </cfRule>
  </conditionalFormatting>
  <conditionalFormatting sqref="AH46">
    <cfRule type="expression" dxfId="2278" priority="220">
      <formula>Z46&gt;=Y46-8</formula>
    </cfRule>
    <cfRule type="expression" dxfId="2277" priority="221">
      <formula>Z46&lt;Y46-8</formula>
    </cfRule>
  </conditionalFormatting>
  <conditionalFormatting sqref="AG45">
    <cfRule type="expression" dxfId="2276" priority="218">
      <formula>Z45&gt;=23</formula>
    </cfRule>
    <cfRule type="expression" dxfId="2275" priority="219">
      <formula>Z45&lt;23</formula>
    </cfRule>
  </conditionalFormatting>
  <conditionalFormatting sqref="AH45">
    <cfRule type="expression" dxfId="2274" priority="216">
      <formula>Z45&gt;=Y45-8</formula>
    </cfRule>
    <cfRule type="expression" dxfId="2273" priority="217">
      <formula>Z45&lt;Y45-8</formula>
    </cfRule>
  </conditionalFormatting>
  <conditionalFormatting sqref="AG47">
    <cfRule type="expression" dxfId="2272" priority="214">
      <formula>Z47&gt;=23</formula>
    </cfRule>
    <cfRule type="expression" dxfId="2271" priority="215">
      <formula>Z47&lt;23</formula>
    </cfRule>
  </conditionalFormatting>
  <conditionalFormatting sqref="AH47">
    <cfRule type="expression" dxfId="2270" priority="212">
      <formula>Z47&gt;=Y47-8</formula>
    </cfRule>
    <cfRule type="expression" dxfId="2269" priority="213">
      <formula>Z47&lt;Y47-8</formula>
    </cfRule>
  </conditionalFormatting>
  <conditionalFormatting sqref="AG50">
    <cfRule type="expression" dxfId="2268" priority="210">
      <formula>Z50&gt;=23</formula>
    </cfRule>
    <cfRule type="expression" dxfId="2267" priority="211">
      <formula>Z50&lt;23</formula>
    </cfRule>
  </conditionalFormatting>
  <conditionalFormatting sqref="AH50">
    <cfRule type="expression" dxfId="2266" priority="208">
      <formula>Z50&gt;=Y50-8</formula>
    </cfRule>
    <cfRule type="expression" dxfId="2265" priority="209">
      <formula>Z50&lt;Y50-8</formula>
    </cfRule>
  </conditionalFormatting>
  <conditionalFormatting sqref="AG29">
    <cfRule type="expression" dxfId="2264" priority="206">
      <formula>Z29&gt;=23</formula>
    </cfRule>
    <cfRule type="expression" dxfId="2263" priority="207">
      <formula>Z29&lt;23</formula>
    </cfRule>
  </conditionalFormatting>
  <conditionalFormatting sqref="AH29">
    <cfRule type="expression" dxfId="2262" priority="204">
      <formula>Z29&gt;=Y29-8</formula>
    </cfRule>
    <cfRule type="expression" dxfId="2261" priority="205">
      <formula>Z29&lt;Y29-8</formula>
    </cfRule>
  </conditionalFormatting>
  <conditionalFormatting sqref="AG58">
    <cfRule type="expression" dxfId="2260" priority="202">
      <formula>Z58&gt;=23</formula>
    </cfRule>
    <cfRule type="expression" dxfId="2259" priority="203">
      <formula>Z58&lt;23</formula>
    </cfRule>
  </conditionalFormatting>
  <conditionalFormatting sqref="AH58">
    <cfRule type="expression" dxfId="2258" priority="200">
      <formula>Z58&gt;=Y58-8</formula>
    </cfRule>
    <cfRule type="expression" dxfId="2257" priority="201">
      <formula>Z58&lt;Y58-8</formula>
    </cfRule>
  </conditionalFormatting>
  <conditionalFormatting sqref="AG62">
    <cfRule type="expression" dxfId="2256" priority="198">
      <formula>Z62&gt;=23</formula>
    </cfRule>
    <cfRule type="expression" dxfId="2255" priority="199">
      <formula>Z62&lt;23</formula>
    </cfRule>
  </conditionalFormatting>
  <conditionalFormatting sqref="AH62">
    <cfRule type="expression" dxfId="2254" priority="196">
      <formula>Z62&gt;=Y62-8</formula>
    </cfRule>
    <cfRule type="expression" dxfId="2253" priority="197">
      <formula>Z62&lt;Y62-8</formula>
    </cfRule>
  </conditionalFormatting>
  <conditionalFormatting sqref="AG60">
    <cfRule type="expression" dxfId="2252" priority="194">
      <formula>Z60&gt;=23</formula>
    </cfRule>
    <cfRule type="expression" dxfId="2251" priority="195">
      <formula>Z60&lt;23</formula>
    </cfRule>
  </conditionalFormatting>
  <conditionalFormatting sqref="AH60">
    <cfRule type="expression" dxfId="2250" priority="192">
      <formula>Z60&gt;=Y60-8</formula>
    </cfRule>
    <cfRule type="expression" dxfId="2249" priority="193">
      <formula>Z60&lt;Y60-8</formula>
    </cfRule>
  </conditionalFormatting>
  <conditionalFormatting sqref="AG63">
    <cfRule type="expression" dxfId="2248" priority="190">
      <formula>Z63&gt;=23</formula>
    </cfRule>
    <cfRule type="expression" dxfId="2247" priority="191">
      <formula>Z63&lt;23</formula>
    </cfRule>
  </conditionalFormatting>
  <conditionalFormatting sqref="AH63">
    <cfRule type="expression" dxfId="2246" priority="188">
      <formula>Z63&gt;=Y63-8</formula>
    </cfRule>
    <cfRule type="expression" dxfId="2245" priority="189">
      <formula>Z63&lt;Y63-8</formula>
    </cfRule>
  </conditionalFormatting>
  <conditionalFormatting sqref="AG59">
    <cfRule type="expression" dxfId="2244" priority="186">
      <formula>Z59&gt;=23</formula>
    </cfRule>
    <cfRule type="expression" dxfId="2243" priority="187">
      <formula>Z59&lt;23</formula>
    </cfRule>
  </conditionalFormatting>
  <conditionalFormatting sqref="AH59">
    <cfRule type="expression" dxfId="2242" priority="184">
      <formula>Z59&gt;=Y59-8</formula>
    </cfRule>
    <cfRule type="expression" dxfId="2241" priority="185">
      <formula>Z59&lt;Y59-8</formula>
    </cfRule>
  </conditionalFormatting>
  <conditionalFormatting sqref="AG61">
    <cfRule type="expression" dxfId="2240" priority="182">
      <formula>Z61&gt;=23</formula>
    </cfRule>
    <cfRule type="expression" dxfId="2239" priority="183">
      <formula>Z61&lt;23</formula>
    </cfRule>
  </conditionalFormatting>
  <conditionalFormatting sqref="AH61">
    <cfRule type="expression" dxfId="2238" priority="180">
      <formula>Z61&gt;=Y61-8</formula>
    </cfRule>
    <cfRule type="expression" dxfId="2237" priority="181">
      <formula>Z61&lt;Y61-8</formula>
    </cfRule>
  </conditionalFormatting>
  <conditionalFormatting sqref="AG64">
    <cfRule type="expression" dxfId="2236" priority="178">
      <formula>Z64&gt;=23</formula>
    </cfRule>
    <cfRule type="expression" dxfId="2235" priority="179">
      <formula>Z64&lt;23</formula>
    </cfRule>
  </conditionalFormatting>
  <conditionalFormatting sqref="AH64">
    <cfRule type="expression" dxfId="2234" priority="176">
      <formula>Z64&gt;=Y64-8</formula>
    </cfRule>
    <cfRule type="expression" dxfId="2233" priority="177">
      <formula>Z64&lt;Y64-8</formula>
    </cfRule>
  </conditionalFormatting>
  <conditionalFormatting sqref="AG71">
    <cfRule type="expression" dxfId="2232" priority="174">
      <formula>Z71&gt;=23</formula>
    </cfRule>
    <cfRule type="expression" dxfId="2231" priority="175">
      <formula>Z71&lt;23</formula>
    </cfRule>
  </conditionalFormatting>
  <conditionalFormatting sqref="AH71">
    <cfRule type="expression" dxfId="2230" priority="172">
      <formula>Z71&gt;=Y71-8</formula>
    </cfRule>
    <cfRule type="expression" dxfId="2229" priority="173">
      <formula>Z71&lt;Y71-8</formula>
    </cfRule>
  </conditionalFormatting>
  <conditionalFormatting sqref="AG73">
    <cfRule type="expression" dxfId="2228" priority="170">
      <formula>Z73&gt;=23</formula>
    </cfRule>
    <cfRule type="expression" dxfId="2227" priority="171">
      <formula>Z73&lt;23</formula>
    </cfRule>
  </conditionalFormatting>
  <conditionalFormatting sqref="AH73">
    <cfRule type="expression" dxfId="2226" priority="168">
      <formula>Z73&gt;=Y73-8</formula>
    </cfRule>
    <cfRule type="expression" dxfId="2225" priority="169">
      <formula>Z73&lt;Y73-8</formula>
    </cfRule>
  </conditionalFormatting>
  <conditionalFormatting sqref="AG74">
    <cfRule type="expression" dxfId="2224" priority="166">
      <formula>Z74&gt;=23</formula>
    </cfRule>
    <cfRule type="expression" dxfId="2223" priority="167">
      <formula>Z74&lt;23</formula>
    </cfRule>
  </conditionalFormatting>
  <conditionalFormatting sqref="AH74">
    <cfRule type="expression" dxfId="2222" priority="164">
      <formula>Z74&gt;=Y74-8</formula>
    </cfRule>
    <cfRule type="expression" dxfId="2221" priority="165">
      <formula>Z74&lt;Y74-8</formula>
    </cfRule>
  </conditionalFormatting>
  <conditionalFormatting sqref="AG70">
    <cfRule type="expression" dxfId="2220" priority="162">
      <formula>Z70&gt;=23</formula>
    </cfRule>
    <cfRule type="expression" dxfId="2219" priority="163">
      <formula>Z70&lt;23</formula>
    </cfRule>
  </conditionalFormatting>
  <conditionalFormatting sqref="AH70">
    <cfRule type="expression" dxfId="2218" priority="160">
      <formula>Z70&gt;=Y70-8</formula>
    </cfRule>
    <cfRule type="expression" dxfId="2217" priority="161">
      <formula>Z70&lt;Y70-8</formula>
    </cfRule>
  </conditionalFormatting>
  <conditionalFormatting sqref="J81">
    <cfRule type="cellIs" dxfId="2216" priority="159" operator="greaterThan">
      <formula>I81</formula>
    </cfRule>
  </conditionalFormatting>
  <conditionalFormatting sqref="J82">
    <cfRule type="cellIs" dxfId="2215" priority="158" operator="greaterThan">
      <formula>I82</formula>
    </cfRule>
  </conditionalFormatting>
  <conditionalFormatting sqref="J83">
    <cfRule type="cellIs" dxfId="2214" priority="157" operator="greaterThan">
      <formula>I83</formula>
    </cfRule>
  </conditionalFormatting>
  <conditionalFormatting sqref="L81">
    <cfRule type="cellIs" dxfId="2213" priority="156" operator="greaterThan">
      <formula>K81</formula>
    </cfRule>
  </conditionalFormatting>
  <conditionalFormatting sqref="L82">
    <cfRule type="cellIs" dxfId="2212" priority="155" operator="greaterThan">
      <formula>K82</formula>
    </cfRule>
  </conditionalFormatting>
  <conditionalFormatting sqref="L83">
    <cfRule type="cellIs" dxfId="2211" priority="154" operator="greaterThan">
      <formula>K83</formula>
    </cfRule>
  </conditionalFormatting>
  <conditionalFormatting sqref="S51">
    <cfRule type="expression" dxfId="2210" priority="152">
      <formula>J51&gt;=I51-8</formula>
    </cfRule>
    <cfRule type="expression" dxfId="2209" priority="153">
      <formula>J51&lt;I51-8</formula>
    </cfRule>
  </conditionalFormatting>
  <conditionalFormatting sqref="S52">
    <cfRule type="expression" dxfId="2208" priority="150">
      <formula>J52&gt;=I52-8</formula>
    </cfRule>
    <cfRule type="expression" dxfId="2207" priority="151">
      <formula>J52&lt;I52-8</formula>
    </cfRule>
  </conditionalFormatting>
  <conditionalFormatting sqref="AG51">
    <cfRule type="expression" dxfId="2206" priority="148">
      <formula>Z51&gt;=23</formula>
    </cfRule>
    <cfRule type="expression" dxfId="2205" priority="149">
      <formula>Z51&lt;23</formula>
    </cfRule>
  </conditionalFormatting>
  <conditionalFormatting sqref="AH51">
    <cfRule type="expression" dxfId="2204" priority="146">
      <formula>Z51&gt;=Y51-8</formula>
    </cfRule>
    <cfRule type="expression" dxfId="2203" priority="147">
      <formula>Z51&lt;Y51-8</formula>
    </cfRule>
  </conditionalFormatting>
  <conditionalFormatting sqref="AG52">
    <cfRule type="expression" dxfId="2202" priority="144">
      <formula>Z52&gt;=23</formula>
    </cfRule>
    <cfRule type="expression" dxfId="2201" priority="145">
      <formula>Z52&lt;23</formula>
    </cfRule>
  </conditionalFormatting>
  <conditionalFormatting sqref="AH52">
    <cfRule type="expression" dxfId="2200" priority="142">
      <formula>Z52&gt;=Y52-8</formula>
    </cfRule>
    <cfRule type="expression" dxfId="2199" priority="143">
      <formula>Z52&lt;Y52-8</formula>
    </cfRule>
  </conditionalFormatting>
  <conditionalFormatting sqref="J51">
    <cfRule type="cellIs" dxfId="2198" priority="141" operator="greaterThan">
      <formula>I51</formula>
    </cfRule>
  </conditionalFormatting>
  <conditionalFormatting sqref="J52">
    <cfRule type="cellIs" dxfId="2197" priority="140" operator="greaterThan">
      <formula>I52</formula>
    </cfRule>
  </conditionalFormatting>
  <conditionalFormatting sqref="L51">
    <cfRule type="cellIs" dxfId="2196" priority="139" operator="greaterThan">
      <formula>K51</formula>
    </cfRule>
  </conditionalFormatting>
  <conditionalFormatting sqref="L52">
    <cfRule type="cellIs" dxfId="2195" priority="138" operator="greaterThan">
      <formula>K52</formula>
    </cfRule>
  </conditionalFormatting>
  <conditionalFormatting sqref="Z51">
    <cfRule type="cellIs" dxfId="2194" priority="137" operator="greaterThan">
      <formula>Y51</formula>
    </cfRule>
  </conditionalFormatting>
  <conditionalFormatting sqref="Z52">
    <cfRule type="cellIs" dxfId="2193" priority="136" operator="greaterThan">
      <formula>Y52</formula>
    </cfRule>
  </conditionalFormatting>
  <conditionalFormatting sqref="AB51">
    <cfRule type="cellIs" dxfId="2192" priority="135" operator="greaterThan">
      <formula>AA51</formula>
    </cfRule>
  </conditionalFormatting>
  <conditionalFormatting sqref="AB52">
    <cfRule type="cellIs" dxfId="2191" priority="134" operator="greaterThan">
      <formula>AA52</formula>
    </cfRule>
  </conditionalFormatting>
  <conditionalFormatting sqref="R27">
    <cfRule type="expression" dxfId="2190" priority="132">
      <formula>J27&gt;=23</formula>
    </cfRule>
    <cfRule type="expression" dxfId="2189" priority="133">
      <formula>J27&lt;23</formula>
    </cfRule>
  </conditionalFormatting>
  <conditionalFormatting sqref="R57">
    <cfRule type="expression" dxfId="2188" priority="129">
      <formula>E57=0</formula>
    </cfRule>
    <cfRule type="expression" dxfId="2187" priority="130">
      <formula>J57&gt;=23</formula>
    </cfRule>
    <cfRule type="expression" dxfId="2186" priority="131">
      <formula>J57&lt;23</formula>
    </cfRule>
  </conditionalFormatting>
  <conditionalFormatting sqref="Q27">
    <cfRule type="expression" dxfId="2185" priority="127">
      <formula>D27&lt;C27</formula>
    </cfRule>
    <cfRule type="expression" dxfId="2184" priority="128">
      <formula>D27&gt;=C27</formula>
    </cfRule>
  </conditionalFormatting>
  <conditionalFormatting sqref="Q28">
    <cfRule type="expression" dxfId="2183" priority="125">
      <formula>D28&lt;C28</formula>
    </cfRule>
    <cfRule type="expression" dxfId="2182" priority="126">
      <formula>D28&gt;=C28</formula>
    </cfRule>
  </conditionalFormatting>
  <conditionalFormatting sqref="Q29">
    <cfRule type="expression" dxfId="2181" priority="123">
      <formula>D29&lt;C29</formula>
    </cfRule>
    <cfRule type="expression" dxfId="2180" priority="124">
      <formula>D29&gt;=C29</formula>
    </cfRule>
  </conditionalFormatting>
  <conditionalFormatting sqref="Q30">
    <cfRule type="expression" dxfId="2179" priority="121">
      <formula>D30&lt;C30</formula>
    </cfRule>
    <cfRule type="expression" dxfId="2178" priority="122">
      <formula>D30&gt;=C30</formula>
    </cfRule>
  </conditionalFormatting>
  <conditionalFormatting sqref="Q31">
    <cfRule type="expression" dxfId="2177" priority="119">
      <formula>D31&lt;C31</formula>
    </cfRule>
    <cfRule type="expression" dxfId="2176" priority="120">
      <formula>D31&gt;=C31</formula>
    </cfRule>
  </conditionalFormatting>
  <conditionalFormatting sqref="Q40">
    <cfRule type="expression" dxfId="2175" priority="117">
      <formula>D40&lt;C40</formula>
    </cfRule>
    <cfRule type="expression" dxfId="2174" priority="118">
      <formula>D40&gt;=C40</formula>
    </cfRule>
  </conditionalFormatting>
  <conditionalFormatting sqref="Q41">
    <cfRule type="expression" dxfId="2173" priority="115">
      <formula>D41&lt;C41</formula>
    </cfRule>
    <cfRule type="expression" dxfId="2172" priority="116">
      <formula>D41&gt;=C41</formula>
    </cfRule>
  </conditionalFormatting>
  <conditionalFormatting sqref="Q42">
    <cfRule type="expression" dxfId="2171" priority="113">
      <formula>D42&lt;C42</formula>
    </cfRule>
    <cfRule type="expression" dxfId="2170" priority="114">
      <formula>D42&gt;=C42</formula>
    </cfRule>
  </conditionalFormatting>
  <conditionalFormatting sqref="Q32">
    <cfRule type="expression" dxfId="2169" priority="111">
      <formula>D32&lt;C32</formula>
    </cfRule>
    <cfRule type="expression" dxfId="2168" priority="112">
      <formula>D32&gt;=C32</formula>
    </cfRule>
  </conditionalFormatting>
  <conditionalFormatting sqref="Q43">
    <cfRule type="expression" dxfId="2167" priority="109">
      <formula>D43&lt;C43</formula>
    </cfRule>
    <cfRule type="expression" dxfId="2166" priority="110">
      <formula>D43&gt;=C43</formula>
    </cfRule>
  </conditionalFormatting>
  <conditionalFormatting sqref="Q44">
    <cfRule type="expression" dxfId="2165" priority="107">
      <formula>D44&lt;C44</formula>
    </cfRule>
    <cfRule type="expression" dxfId="2164" priority="108">
      <formula>D44&gt;=C44</formula>
    </cfRule>
  </conditionalFormatting>
  <conditionalFormatting sqref="Q45">
    <cfRule type="expression" dxfId="2163" priority="105">
      <formula>D45&lt;C45</formula>
    </cfRule>
    <cfRule type="expression" dxfId="2162" priority="106">
      <formula>D45&gt;=C45</formula>
    </cfRule>
  </conditionalFormatting>
  <conditionalFormatting sqref="Q46">
    <cfRule type="expression" dxfId="2161" priority="103">
      <formula>D46&lt;C46</formula>
    </cfRule>
    <cfRule type="expression" dxfId="2160" priority="104">
      <formula>D46&gt;=C46</formula>
    </cfRule>
  </conditionalFormatting>
  <conditionalFormatting sqref="Q47">
    <cfRule type="expression" dxfId="2159" priority="101">
      <formula>D47&lt;C47</formula>
    </cfRule>
    <cfRule type="expression" dxfId="2158" priority="102">
      <formula>D47&gt;=C47</formula>
    </cfRule>
  </conditionalFormatting>
  <conditionalFormatting sqref="Q48">
    <cfRule type="expression" dxfId="2157" priority="99">
      <formula>D48&lt;C48</formula>
    </cfRule>
    <cfRule type="expression" dxfId="2156" priority="100">
      <formula>D48&gt;=C48</formula>
    </cfRule>
  </conditionalFormatting>
  <conditionalFormatting sqref="Q49">
    <cfRule type="expression" dxfId="2155" priority="97">
      <formula>D49&lt;C49</formula>
    </cfRule>
    <cfRule type="expression" dxfId="2154" priority="98">
      <formula>D49&gt;=C49</formula>
    </cfRule>
  </conditionalFormatting>
  <conditionalFormatting sqref="Q50">
    <cfRule type="expression" dxfId="2153" priority="95">
      <formula>D50&lt;C50</formula>
    </cfRule>
    <cfRule type="expression" dxfId="2152" priority="96">
      <formula>D50&gt;=C50</formula>
    </cfRule>
  </conditionalFormatting>
  <conditionalFormatting sqref="Q51">
    <cfRule type="expression" dxfId="2151" priority="93">
      <formula>D51&lt;C51</formula>
    </cfRule>
    <cfRule type="expression" dxfId="2150" priority="94">
      <formula>D51&gt;=C51</formula>
    </cfRule>
  </conditionalFormatting>
  <conditionalFormatting sqref="Q52">
    <cfRule type="expression" dxfId="2149" priority="91">
      <formula>D52&lt;C52</formula>
    </cfRule>
    <cfRule type="expression" dxfId="2148" priority="92">
      <formula>D52&gt;=C52</formula>
    </cfRule>
  </conditionalFormatting>
  <conditionalFormatting sqref="Q58">
    <cfRule type="expression" dxfId="2147" priority="89">
      <formula>D58&lt;C58</formula>
    </cfRule>
    <cfRule type="expression" dxfId="2146" priority="90">
      <formula>D58&gt;=C58</formula>
    </cfRule>
  </conditionalFormatting>
  <conditionalFormatting sqref="Q59">
    <cfRule type="expression" dxfId="2145" priority="87">
      <formula>D59&lt;C59</formula>
    </cfRule>
    <cfRule type="expression" dxfId="2144" priority="88">
      <formula>D59&gt;=C59</formula>
    </cfRule>
  </conditionalFormatting>
  <conditionalFormatting sqref="Q60">
    <cfRule type="expression" dxfId="2143" priority="85">
      <formula>D60&lt;C60</formula>
    </cfRule>
    <cfRule type="expression" dxfId="2142" priority="86">
      <formula>D60&gt;=C60</formula>
    </cfRule>
  </conditionalFormatting>
  <conditionalFormatting sqref="Q61">
    <cfRule type="expression" dxfId="2141" priority="83">
      <formula>D61&lt;C61</formula>
    </cfRule>
    <cfRule type="expression" dxfId="2140" priority="84">
      <formula>D61&gt;=C61</formula>
    </cfRule>
  </conditionalFormatting>
  <conditionalFormatting sqref="Q62">
    <cfRule type="expression" dxfId="2139" priority="81">
      <formula>D62&lt;C62</formula>
    </cfRule>
    <cfRule type="expression" dxfId="2138" priority="82">
      <formula>D62&gt;=C62</formula>
    </cfRule>
  </conditionalFormatting>
  <conditionalFormatting sqref="Q63">
    <cfRule type="expression" dxfId="2137" priority="79">
      <formula>D63&lt;C63</formula>
    </cfRule>
    <cfRule type="expression" dxfId="2136" priority="80">
      <formula>D63&gt;=C63</formula>
    </cfRule>
  </conditionalFormatting>
  <conditionalFormatting sqref="Q64">
    <cfRule type="expression" dxfId="2135" priority="77">
      <formula>D64&lt;C64</formula>
    </cfRule>
    <cfRule type="expression" dxfId="2134" priority="78">
      <formula>D64&gt;=C64</formula>
    </cfRule>
  </conditionalFormatting>
  <conditionalFormatting sqref="Q70">
    <cfRule type="expression" dxfId="2133" priority="75">
      <formula>D70&lt;C70</formula>
    </cfRule>
    <cfRule type="expression" dxfId="2132" priority="76">
      <formula>D70&gt;=C70</formula>
    </cfRule>
  </conditionalFormatting>
  <conditionalFormatting sqref="Q71">
    <cfRule type="expression" dxfId="2131" priority="73">
      <formula>D71&lt;C71</formula>
    </cfRule>
    <cfRule type="expression" dxfId="2130" priority="74">
      <formula>D71&gt;=C71</formula>
    </cfRule>
  </conditionalFormatting>
  <conditionalFormatting sqref="Q72">
    <cfRule type="expression" dxfId="2129" priority="71">
      <formula>D72&lt;C72</formula>
    </cfRule>
    <cfRule type="expression" dxfId="2128" priority="72">
      <formula>D72&gt;=C72</formula>
    </cfRule>
  </conditionalFormatting>
  <conditionalFormatting sqref="T57">
    <cfRule type="containsText" dxfId="2127" priority="70" operator="containsText" text="Assessment Only">
      <formula>NOT(ISERROR(SEARCH("Assessment Only",T57)))</formula>
    </cfRule>
  </conditionalFormatting>
  <conditionalFormatting sqref="R28">
    <cfRule type="expression" dxfId="2126" priority="68">
      <formula>J28&gt;=23</formula>
    </cfRule>
    <cfRule type="expression" dxfId="2125" priority="69">
      <formula>J28&lt;23</formula>
    </cfRule>
  </conditionalFormatting>
  <conditionalFormatting sqref="R29">
    <cfRule type="expression" dxfId="2124" priority="66">
      <formula>J29&gt;=23</formula>
    </cfRule>
    <cfRule type="expression" dxfId="2123" priority="67">
      <formula>J29&lt;23</formula>
    </cfRule>
  </conditionalFormatting>
  <conditionalFormatting sqref="R30">
    <cfRule type="expression" dxfId="2122" priority="64">
      <formula>J30&gt;=23</formula>
    </cfRule>
    <cfRule type="expression" dxfId="2121" priority="65">
      <formula>J30&lt;23</formula>
    </cfRule>
  </conditionalFormatting>
  <conditionalFormatting sqref="R31">
    <cfRule type="expression" dxfId="2120" priority="62">
      <formula>J31&gt;=23</formula>
    </cfRule>
    <cfRule type="expression" dxfId="2119" priority="63">
      <formula>J31&lt;23</formula>
    </cfRule>
  </conditionalFormatting>
  <conditionalFormatting sqref="R32">
    <cfRule type="expression" dxfId="2118" priority="60">
      <formula>J32&gt;=23</formula>
    </cfRule>
    <cfRule type="expression" dxfId="2117" priority="61">
      <formula>J32&lt;23</formula>
    </cfRule>
  </conditionalFormatting>
  <conditionalFormatting sqref="R33">
    <cfRule type="expression" dxfId="2116" priority="58">
      <formula>J33&gt;=23</formula>
    </cfRule>
    <cfRule type="expression" dxfId="2115" priority="59">
      <formula>J33&lt;23</formula>
    </cfRule>
  </conditionalFormatting>
  <conditionalFormatting sqref="R34">
    <cfRule type="expression" dxfId="2114" priority="56">
      <formula>J34&gt;=23</formula>
    </cfRule>
    <cfRule type="expression" dxfId="2113" priority="57">
      <formula>J34&lt;23</formula>
    </cfRule>
  </conditionalFormatting>
  <conditionalFormatting sqref="R35">
    <cfRule type="expression" dxfId="2112" priority="54">
      <formula>J35&gt;=23</formula>
    </cfRule>
    <cfRule type="expression" dxfId="2111" priority="55">
      <formula>J35&lt;23</formula>
    </cfRule>
  </conditionalFormatting>
  <conditionalFormatting sqref="R40">
    <cfRule type="expression" dxfId="2110" priority="52">
      <formula>J40&gt;=23</formula>
    </cfRule>
    <cfRule type="expression" dxfId="2109" priority="53">
      <formula>J40&lt;23</formula>
    </cfRule>
  </conditionalFormatting>
  <conditionalFormatting sqref="R41">
    <cfRule type="expression" dxfId="2108" priority="50">
      <formula>J41&gt;=23</formula>
    </cfRule>
    <cfRule type="expression" dxfId="2107" priority="51">
      <formula>J41&lt;23</formula>
    </cfRule>
  </conditionalFormatting>
  <conditionalFormatting sqref="R42">
    <cfRule type="expression" dxfId="2106" priority="48">
      <formula>J42&gt;=23</formula>
    </cfRule>
    <cfRule type="expression" dxfId="2105" priority="49">
      <formula>J42&lt;23</formula>
    </cfRule>
  </conditionalFormatting>
  <conditionalFormatting sqref="R43">
    <cfRule type="expression" dxfId="2104" priority="46">
      <formula>J43&gt;=23</formula>
    </cfRule>
    <cfRule type="expression" dxfId="2103" priority="47">
      <formula>J43&lt;23</formula>
    </cfRule>
  </conditionalFormatting>
  <conditionalFormatting sqref="R44">
    <cfRule type="expression" dxfId="2102" priority="44">
      <formula>J44&gt;=23</formula>
    </cfRule>
    <cfRule type="expression" dxfId="2101" priority="45">
      <formula>J44&lt;23</formula>
    </cfRule>
  </conditionalFormatting>
  <conditionalFormatting sqref="R45">
    <cfRule type="expression" dxfId="2100" priority="42">
      <formula>J45&gt;=23</formula>
    </cfRule>
    <cfRule type="expression" dxfId="2099" priority="43">
      <formula>J45&lt;23</formula>
    </cfRule>
  </conditionalFormatting>
  <conditionalFormatting sqref="R46">
    <cfRule type="expression" dxfId="2098" priority="40">
      <formula>J46&gt;=23</formula>
    </cfRule>
    <cfRule type="expression" dxfId="2097" priority="41">
      <formula>J46&lt;23</formula>
    </cfRule>
  </conditionalFormatting>
  <conditionalFormatting sqref="R47">
    <cfRule type="expression" dxfId="2096" priority="38">
      <formula>J47&gt;=23</formula>
    </cfRule>
    <cfRule type="expression" dxfId="2095" priority="39">
      <formula>J47&lt;23</formula>
    </cfRule>
  </conditionalFormatting>
  <conditionalFormatting sqref="R48">
    <cfRule type="expression" dxfId="2094" priority="36">
      <formula>J48&gt;=23</formula>
    </cfRule>
    <cfRule type="expression" dxfId="2093" priority="37">
      <formula>J48&lt;23</formula>
    </cfRule>
  </conditionalFormatting>
  <conditionalFormatting sqref="R49">
    <cfRule type="expression" dxfId="2092" priority="34">
      <formula>J49&gt;=23</formula>
    </cfRule>
    <cfRule type="expression" dxfId="2091" priority="35">
      <formula>J49&lt;23</formula>
    </cfRule>
  </conditionalFormatting>
  <conditionalFormatting sqref="R50">
    <cfRule type="expression" dxfId="2090" priority="32">
      <formula>J50&gt;=23</formula>
    </cfRule>
    <cfRule type="expression" dxfId="2089" priority="33">
      <formula>J50&lt;23</formula>
    </cfRule>
  </conditionalFormatting>
  <conditionalFormatting sqref="R51">
    <cfRule type="expression" dxfId="2088" priority="30">
      <formula>J51&gt;=23</formula>
    </cfRule>
    <cfRule type="expression" dxfId="2087" priority="31">
      <formula>J51&lt;23</formula>
    </cfRule>
  </conditionalFormatting>
  <conditionalFormatting sqref="R52">
    <cfRule type="expression" dxfId="2086" priority="28">
      <formula>J52&gt;=23</formula>
    </cfRule>
    <cfRule type="expression" dxfId="2085" priority="29">
      <formula>J52&lt;23</formula>
    </cfRule>
  </conditionalFormatting>
  <conditionalFormatting sqref="R58">
    <cfRule type="expression" dxfId="2084" priority="26">
      <formula>J58&gt;=23</formula>
    </cfRule>
    <cfRule type="expression" dxfId="2083" priority="27">
      <formula>J58&lt;23</formula>
    </cfRule>
  </conditionalFormatting>
  <conditionalFormatting sqref="R59">
    <cfRule type="expression" dxfId="2082" priority="24">
      <formula>J59&gt;=23</formula>
    </cfRule>
    <cfRule type="expression" dxfId="2081" priority="25">
      <formula>J59&lt;23</formula>
    </cfRule>
  </conditionalFormatting>
  <conditionalFormatting sqref="R60">
    <cfRule type="expression" dxfId="2080" priority="22">
      <formula>J60&gt;=23</formula>
    </cfRule>
    <cfRule type="expression" dxfId="2079" priority="23">
      <formula>J60&lt;23</formula>
    </cfRule>
  </conditionalFormatting>
  <conditionalFormatting sqref="R61">
    <cfRule type="expression" dxfId="2078" priority="20">
      <formula>J61&gt;=23</formula>
    </cfRule>
    <cfRule type="expression" dxfId="2077" priority="21">
      <formula>J61&lt;23</formula>
    </cfRule>
  </conditionalFormatting>
  <conditionalFormatting sqref="R62">
    <cfRule type="expression" dxfId="2076" priority="18">
      <formula>J62&gt;=23</formula>
    </cfRule>
    <cfRule type="expression" dxfId="2075" priority="19">
      <formula>J62&lt;23</formula>
    </cfRule>
  </conditionalFormatting>
  <conditionalFormatting sqref="R63">
    <cfRule type="expression" dxfId="2074" priority="16">
      <formula>J63&gt;=23</formula>
    </cfRule>
    <cfRule type="expression" dxfId="2073" priority="17">
      <formula>J63&lt;23</formula>
    </cfRule>
  </conditionalFormatting>
  <conditionalFormatting sqref="R64">
    <cfRule type="expression" dxfId="2072" priority="14">
      <formula>J64&gt;=23</formula>
    </cfRule>
    <cfRule type="expression" dxfId="2071" priority="15">
      <formula>J64&lt;23</formula>
    </cfRule>
  </conditionalFormatting>
  <conditionalFormatting sqref="R70">
    <cfRule type="expression" dxfId="2070" priority="12">
      <formula>J70&gt;=23</formula>
    </cfRule>
    <cfRule type="expression" dxfId="2069" priority="13">
      <formula>J70&lt;23</formula>
    </cfRule>
  </conditionalFormatting>
  <conditionalFormatting sqref="R71">
    <cfRule type="expression" dxfId="2068" priority="10">
      <formula>J71&gt;=23</formula>
    </cfRule>
    <cfRule type="expression" dxfId="2067" priority="11">
      <formula>J71&lt;23</formula>
    </cfRule>
  </conditionalFormatting>
  <conditionalFormatting sqref="R73">
    <cfRule type="expression" dxfId="2066" priority="6">
      <formula>J73&gt;=23</formula>
    </cfRule>
    <cfRule type="expression" dxfId="2065" priority="7">
      <formula>J73&lt;23</formula>
    </cfRule>
  </conditionalFormatting>
  <conditionalFormatting sqref="R74">
    <cfRule type="expression" dxfId="2064" priority="4">
      <formula>J74&gt;=23</formula>
    </cfRule>
    <cfRule type="expression" dxfId="2063" priority="5">
      <formula>J74&lt;23</formula>
    </cfRule>
  </conditionalFormatting>
  <conditionalFormatting sqref="R72">
    <cfRule type="expression" dxfId="2062" priority="1">
      <formula>E72=0</formula>
    </cfRule>
    <cfRule type="expression" dxfId="2061" priority="2">
      <formula>J72&gt;=23</formula>
    </cfRule>
    <cfRule type="expression" dxfId="206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sheetPr codeName="Sheet28"/>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'[1]28th'!$E$17+'[1]28th'!$F$17+'[1]28th'!$G$17</f>
        <v>1</v>
      </c>
      <c r="D27" s="240">
        <f>'[1]28th'!$H$17+'[1]28th'!$I$17+'[1]28th'!$J$17</f>
        <v>0</v>
      </c>
      <c r="E27" s="263">
        <f>'[1]28th'!B3</f>
        <v>3</v>
      </c>
      <c r="F27" s="264">
        <f>'[1]28th'!C3</f>
        <v>0</v>
      </c>
      <c r="G27" s="265">
        <f>'[1]28th'!D3</f>
        <v>2</v>
      </c>
      <c r="H27" s="266">
        <f>'[1]28th'!E3</f>
        <v>0</v>
      </c>
      <c r="I27" s="120">
        <f>'[1]28th'!F3</f>
        <v>34.5</v>
      </c>
      <c r="J27" s="53">
        <f>'[1]28th'!G3</f>
        <v>0</v>
      </c>
      <c r="K27" s="54">
        <f>'[1]28th'!H3</f>
        <v>23</v>
      </c>
      <c r="L27" s="160">
        <f>'[1]28th'!I3</f>
        <v>0</v>
      </c>
      <c r="M27" s="146">
        <f>'[1]28th'!J3</f>
        <v>5</v>
      </c>
      <c r="N27" s="39" t="e">
        <f>'[1]28th'!K3</f>
        <v>#DIV/0!</v>
      </c>
      <c r="O27" s="38">
        <f>'[1]28th'!L3</f>
        <v>3</v>
      </c>
      <c r="P27" s="123" t="e">
        <f>'[1]28th'!M3</f>
        <v>#DIV/0!</v>
      </c>
      <c r="Q27" s="125" t="str">
        <f>IF(D27="","",IF(D27&gt;=C27,"J",IF(D27&lt;C27,"L")))</f>
        <v>L</v>
      </c>
      <c r="R27" s="90" t="str">
        <f t="shared" ref="R27:R52" si="0">IF(J27="","",IF(J27&gt;=23,"J",IF(J27&lt;23,"L")))</f>
        <v>L</v>
      </c>
      <c r="S27" s="90" t="str">
        <f>IF(J27="","",IF(J27&gt;=I27-8,"J",IF(J27&lt;I27-8,"L")))</f>
        <v>L</v>
      </c>
      <c r="T27" s="68">
        <f>'[1]28th'!N3</f>
        <v>0</v>
      </c>
      <c r="U27" s="184">
        <f>'[1]28th'!O3</f>
        <v>3</v>
      </c>
      <c r="V27" s="185">
        <f>'[1]28th'!P3</f>
        <v>0</v>
      </c>
      <c r="W27" s="186">
        <f>'[1]28th'!Q3</f>
        <v>2</v>
      </c>
      <c r="X27" s="194">
        <f>'[1]28th'!R3</f>
        <v>0</v>
      </c>
      <c r="Y27" s="193">
        <f>'[1]28th'!S3</f>
        <v>34.5</v>
      </c>
      <c r="Z27" s="187">
        <f>'[1]28th'!T3</f>
        <v>0</v>
      </c>
      <c r="AA27" s="192">
        <f>'[1]28th'!U3</f>
        <v>23</v>
      </c>
      <c r="AB27" s="227">
        <f>'[1]28th'!V3</f>
        <v>0</v>
      </c>
      <c r="AC27" s="197">
        <f>'[1]28th'!W3</f>
        <v>5</v>
      </c>
      <c r="AD27" s="188" t="e">
        <f>'[1]28th'!X3</f>
        <v>#DIV/0!</v>
      </c>
      <c r="AE27" s="189">
        <f>'[1]28th'!Y3</f>
        <v>3</v>
      </c>
      <c r="AF27" s="198" t="e">
        <f>'[1]28th'!Z3</f>
        <v>#DIV/0!</v>
      </c>
      <c r="AG27" s="196" t="str">
        <f>IF(Z27="","",IF(Z27&gt;=23,"J",IF(Z27&lt;23,"L")))</f>
        <v>L</v>
      </c>
      <c r="AH27" s="190" t="str">
        <f>IF(Z27="","",IF(Z27&gt;=Y27-8,"J",IF(Z27&lt;Y27-8,"L")))</f>
        <v>L</v>
      </c>
      <c r="AI27" s="191">
        <f>'[1]28th'!$AA$3</f>
        <v>0</v>
      </c>
    </row>
    <row r="28" spans="1:35" ht="12" customHeight="1">
      <c r="A28" s="408" t="s">
        <v>2</v>
      </c>
      <c r="B28" s="409"/>
      <c r="C28" s="232">
        <f>'[2]28th'!$E$17+'[2]28th'!$F$17+'[2]28th'!$G$17</f>
        <v>1</v>
      </c>
      <c r="D28" s="273">
        <f>'[2]28th'!$H$17+'[2]28th'!$I$17+'[2]28th'!$J$17</f>
        <v>0</v>
      </c>
      <c r="E28" s="14">
        <f>'[2]28th'!B3</f>
        <v>3</v>
      </c>
      <c r="F28" s="71">
        <f>'[2]28th'!C3</f>
        <v>0</v>
      </c>
      <c r="G28" s="16">
        <f>'[2]28th'!D3</f>
        <v>2</v>
      </c>
      <c r="H28" s="195">
        <f>'[2]28th'!E3</f>
        <v>0</v>
      </c>
      <c r="I28" s="81">
        <f>'[2]28th'!F3</f>
        <v>34.5</v>
      </c>
      <c r="J28" s="56">
        <f>'[2]28th'!G3</f>
        <v>0</v>
      </c>
      <c r="K28" s="57">
        <f>'[2]28th'!H3</f>
        <v>23</v>
      </c>
      <c r="L28" s="161">
        <f>'[2]28th'!I3</f>
        <v>0</v>
      </c>
      <c r="M28" s="150">
        <f>'[2]28th'!J3</f>
        <v>5</v>
      </c>
      <c r="N28" s="37" t="e">
        <f>'[2]28th'!K3</f>
        <v>#DIV/0!</v>
      </c>
      <c r="O28" s="36">
        <f>'[2]28th'!L3</f>
        <v>3</v>
      </c>
      <c r="P28" s="124" t="e">
        <f>'[2]28th'!M3</f>
        <v>#DIV/0!</v>
      </c>
      <c r="Q28" s="126" t="str">
        <f t="shared" ref="Q28:Q52" si="1">IF(D28="","",IF(D28&gt;=C28,"J",IF(D28&lt;C28,"L")))</f>
        <v>L</v>
      </c>
      <c r="R28" s="90" t="str">
        <f t="shared" si="0"/>
        <v>L</v>
      </c>
      <c r="S28" s="69" t="str">
        <f t="shared" ref="S28:S52" si="2">IF(J28="","",IF(J28&gt;=I28-8,"J",IF(J28&lt;I28-8,"L")))</f>
        <v>L</v>
      </c>
      <c r="T28" s="15">
        <f>'[2]28th'!N3</f>
        <v>0</v>
      </c>
      <c r="U28" s="14">
        <f>'[2]28th'!O3</f>
        <v>3</v>
      </c>
      <c r="V28" s="71">
        <f>'[2]28th'!P3</f>
        <v>0</v>
      </c>
      <c r="W28" s="16">
        <f>'[2]28th'!Q3</f>
        <v>2</v>
      </c>
      <c r="X28" s="195">
        <f>'[2]28th'!R3</f>
        <v>0</v>
      </c>
      <c r="Y28" s="55">
        <f>'[2]28th'!S3</f>
        <v>34.5</v>
      </c>
      <c r="Z28" s="56">
        <f>'[2]28th'!T3</f>
        <v>0</v>
      </c>
      <c r="AA28" s="17">
        <f>'[2]28th'!U3</f>
        <v>23</v>
      </c>
      <c r="AB28" s="129">
        <f>'[2]28th'!V3</f>
        <v>0</v>
      </c>
      <c r="AC28" s="150">
        <f>'[2]28th'!W3</f>
        <v>5</v>
      </c>
      <c r="AD28" s="37" t="e">
        <f>'[2]28th'!X3</f>
        <v>#DIV/0!</v>
      </c>
      <c r="AE28" s="36">
        <f>'[2]28th'!Y3</f>
        <v>3</v>
      </c>
      <c r="AF28" s="151" t="e">
        <f>'[2]28th'!Z3</f>
        <v>#DIV/0!</v>
      </c>
      <c r="AG28" s="165" t="str">
        <f t="shared" ref="AG28:AG52" si="3">IF(Z28="","",IF(Z28&gt;=23,"J",IF(Z28&lt;23,"L")))</f>
        <v>L</v>
      </c>
      <c r="AH28" s="69" t="str">
        <f t="shared" ref="AH28:AH52" si="4">IF(Z28="","",IF(Z28&gt;=Y28-8,"J",IF(Z28&lt;Y28-8,"L")))</f>
        <v>L</v>
      </c>
      <c r="AI28" s="15">
        <f>'[2]28th'!$AA$3</f>
        <v>0</v>
      </c>
    </row>
    <row r="29" spans="1:35" ht="12" customHeight="1">
      <c r="A29" s="408" t="s">
        <v>3</v>
      </c>
      <c r="B29" s="409"/>
      <c r="C29" s="232">
        <f>'[3]28th'!$E$17+'[3]28th'!$F$17+'[3]28th'!$G$17</f>
        <v>1</v>
      </c>
      <c r="D29" s="273">
        <f>'[3]28th'!$H$17+'[3]28th'!$I$17+'[3]28th'!$J$17</f>
        <v>0</v>
      </c>
      <c r="E29" s="14">
        <f>'[3]28th'!B3</f>
        <v>3</v>
      </c>
      <c r="F29" s="71">
        <f>'[3]28th'!C3</f>
        <v>0</v>
      </c>
      <c r="G29" s="16">
        <f>'[3]28th'!D3</f>
        <v>2</v>
      </c>
      <c r="H29" s="195">
        <f>'[3]28th'!E3</f>
        <v>0</v>
      </c>
      <c r="I29" s="81">
        <f>'[3]28th'!F3</f>
        <v>34.5</v>
      </c>
      <c r="J29" s="56">
        <f>'[3]28th'!G3</f>
        <v>0</v>
      </c>
      <c r="K29" s="57">
        <f>'[3]28th'!H3</f>
        <v>23</v>
      </c>
      <c r="L29" s="161">
        <f>'[3]28th'!I3</f>
        <v>0</v>
      </c>
      <c r="M29" s="150">
        <f>'[3]28th'!J3</f>
        <v>5</v>
      </c>
      <c r="N29" s="37" t="e">
        <f>'[3]28th'!K3</f>
        <v>#DIV/0!</v>
      </c>
      <c r="O29" s="36">
        <f>'[3]28th'!L3</f>
        <v>3</v>
      </c>
      <c r="P29" s="124" t="e">
        <f>'[3]28th'!M3</f>
        <v>#DIV/0!</v>
      </c>
      <c r="Q29" s="126" t="str">
        <f t="shared" si="1"/>
        <v>L</v>
      </c>
      <c r="R29" s="90" t="str">
        <f t="shared" si="0"/>
        <v>L</v>
      </c>
      <c r="S29" s="69" t="str">
        <f t="shared" si="2"/>
        <v>L</v>
      </c>
      <c r="T29" s="15">
        <f>'[3]28th'!N3</f>
        <v>0</v>
      </c>
      <c r="U29" s="14">
        <f>'[3]28th'!O3</f>
        <v>3</v>
      </c>
      <c r="V29" s="71">
        <f>'[3]28th'!P3</f>
        <v>0</v>
      </c>
      <c r="W29" s="16">
        <f>'[3]28th'!Q3</f>
        <v>2</v>
      </c>
      <c r="X29" s="195">
        <f>'[3]28th'!R3</f>
        <v>0</v>
      </c>
      <c r="Y29" s="55">
        <f>'[3]28th'!S3</f>
        <v>34.5</v>
      </c>
      <c r="Z29" s="56">
        <f>'[3]28th'!T3</f>
        <v>0</v>
      </c>
      <c r="AA29" s="17">
        <f>'[3]28th'!U3</f>
        <v>23</v>
      </c>
      <c r="AB29" s="129">
        <f>'[3]28th'!V3</f>
        <v>0</v>
      </c>
      <c r="AC29" s="150">
        <f>'[3]28th'!W3</f>
        <v>5</v>
      </c>
      <c r="AD29" s="37" t="e">
        <f>'[3]28th'!X3</f>
        <v>#DIV/0!</v>
      </c>
      <c r="AE29" s="36">
        <f>'[3]28th'!Y3</f>
        <v>3</v>
      </c>
      <c r="AF29" s="151" t="e">
        <f>'[3]28th'!Z3</f>
        <v>#DIV/0!</v>
      </c>
      <c r="AG29" s="165" t="str">
        <f t="shared" si="3"/>
        <v>L</v>
      </c>
      <c r="AH29" s="69" t="str">
        <f t="shared" si="4"/>
        <v>L</v>
      </c>
      <c r="AI29" s="15">
        <f>'[3]28th'!$AA$3</f>
        <v>0</v>
      </c>
    </row>
    <row r="30" spans="1:35" ht="12" customHeight="1">
      <c r="A30" s="408" t="s">
        <v>120</v>
      </c>
      <c r="B30" s="409"/>
      <c r="C30" s="232">
        <f>'[4]28th'!$E$17+'[4]28th'!$F$17+'[4]28th'!$G$17</f>
        <v>1</v>
      </c>
      <c r="D30" s="273">
        <f>'[4]28th'!$H$17+'[4]28th'!$I$17+'[4]28th'!$J$17</f>
        <v>0</v>
      </c>
      <c r="E30" s="14">
        <f>'[4]28th'!B3</f>
        <v>7</v>
      </c>
      <c r="F30" s="71">
        <f>'[4]28th'!C3</f>
        <v>0</v>
      </c>
      <c r="G30" s="16">
        <f>'[4]28th'!D3</f>
        <v>5</v>
      </c>
      <c r="H30" s="195">
        <f>'[4]28th'!E3</f>
        <v>0</v>
      </c>
      <c r="I30" s="81">
        <f>'[4]28th'!F3</f>
        <v>80.5</v>
      </c>
      <c r="J30" s="56">
        <f>'[4]28th'!G3</f>
        <v>0</v>
      </c>
      <c r="K30" s="57">
        <f>'[4]28th'!H3</f>
        <v>57.5</v>
      </c>
      <c r="L30" s="161">
        <f>'[4]28th'!I3</f>
        <v>0</v>
      </c>
      <c r="M30" s="150">
        <f>'[4]28th'!J3</f>
        <v>5.1428571428571432</v>
      </c>
      <c r="N30" s="37" t="e">
        <f>'[4]28th'!K3</f>
        <v>#DIV/0!</v>
      </c>
      <c r="O30" s="36">
        <f>'[4]28th'!L3</f>
        <v>3</v>
      </c>
      <c r="P30" s="124" t="e">
        <f>'[4]28th'!M3</f>
        <v>#DIV/0!</v>
      </c>
      <c r="Q30" s="126" t="str">
        <f t="shared" si="1"/>
        <v>L</v>
      </c>
      <c r="R30" s="90" t="str">
        <f t="shared" si="0"/>
        <v>L</v>
      </c>
      <c r="S30" s="69" t="str">
        <f>IF(J30="","",IF(J30&gt;=I30-8,"J",IF(J30&lt;I30-8,"L")))</f>
        <v>L</v>
      </c>
      <c r="T30" s="15">
        <f>'[4]28th'!N3</f>
        <v>0</v>
      </c>
      <c r="U30" s="14">
        <f>'[4]28th'!O3</f>
        <v>7</v>
      </c>
      <c r="V30" s="71">
        <f>'[4]28th'!P3</f>
        <v>0</v>
      </c>
      <c r="W30" s="16">
        <f>'[4]28th'!Q3</f>
        <v>4</v>
      </c>
      <c r="X30" s="195">
        <f>'[4]28th'!R3</f>
        <v>0</v>
      </c>
      <c r="Y30" s="55">
        <f>'[4]28th'!S3</f>
        <v>80.5</v>
      </c>
      <c r="Z30" s="56">
        <f>'[4]28th'!T3</f>
        <v>0</v>
      </c>
      <c r="AA30" s="17">
        <f>'[4]28th'!U3</f>
        <v>46</v>
      </c>
      <c r="AB30" s="129">
        <f>'[4]28th'!V3</f>
        <v>0</v>
      </c>
      <c r="AC30" s="150">
        <f>'[4]28th'!W3</f>
        <v>5.1428571428571432</v>
      </c>
      <c r="AD30" s="37" t="e">
        <f>'[4]28th'!X3</f>
        <v>#DIV/0!</v>
      </c>
      <c r="AE30" s="36">
        <f>'[4]28th'!Y3</f>
        <v>3.2727272727272729</v>
      </c>
      <c r="AF30" s="151" t="e">
        <f>'[4]28th'!Z3</f>
        <v>#DIV/0!</v>
      </c>
      <c r="AG30" s="165" t="str">
        <f>IF(Z30="","",IF(Z30&gt;=23,"J",IF(Z30&lt;23,"L")))</f>
        <v>L</v>
      </c>
      <c r="AH30" s="69" t="str">
        <f>IF(Z30="","",IF(Z30&gt;=Y30-8,"J",IF(Z30&lt;Y30-8,"L")))</f>
        <v>L</v>
      </c>
      <c r="AI30" s="15">
        <f>'[4]28th'!$AA$3</f>
        <v>0</v>
      </c>
    </row>
    <row r="31" spans="1:35" ht="12" customHeight="1">
      <c r="A31" s="408" t="s">
        <v>122</v>
      </c>
      <c r="B31" s="409"/>
      <c r="C31" s="232">
        <f>'[5]28th'!$E$17+'[5]28th'!$F$17+'[5]28th'!$G$17</f>
        <v>1</v>
      </c>
      <c r="D31" s="273">
        <f>'[5]28th'!$H$17+'[5]28th'!$I$17+'[5]28th'!$J$17</f>
        <v>0</v>
      </c>
      <c r="E31" s="14">
        <f>'[5]28th'!B3</f>
        <v>6</v>
      </c>
      <c r="F31" s="71">
        <f>'[5]28th'!C3</f>
        <v>0</v>
      </c>
      <c r="G31" s="16">
        <f>'[5]28th'!D3</f>
        <v>2</v>
      </c>
      <c r="H31" s="195">
        <f>'[5]28th'!E3</f>
        <v>0</v>
      </c>
      <c r="I31" s="81">
        <f>'[5]28th'!F3</f>
        <v>69</v>
      </c>
      <c r="J31" s="56">
        <f>'[5]28th'!G3</f>
        <v>0</v>
      </c>
      <c r="K31" s="57">
        <f>'[5]28th'!H3</f>
        <v>23</v>
      </c>
      <c r="L31" s="161">
        <f>'[5]28th'!I3</f>
        <v>0</v>
      </c>
      <c r="M31" s="150">
        <f>'[5]28th'!J3</f>
        <v>4</v>
      </c>
      <c r="N31" s="37" t="e">
        <f>'[5]28th'!K3</f>
        <v>#DIV/0!</v>
      </c>
      <c r="O31" s="36">
        <f>'[5]28th'!L3</f>
        <v>3</v>
      </c>
      <c r="P31" s="124" t="e">
        <f>'[5]28th'!M3</f>
        <v>#DIV/0!</v>
      </c>
      <c r="Q31" s="126" t="str">
        <f t="shared" si="1"/>
        <v>L</v>
      </c>
      <c r="R31" s="90" t="str">
        <f t="shared" si="0"/>
        <v>L</v>
      </c>
      <c r="S31" s="69" t="str">
        <f>IF(J31="","",IF(J31&gt;=I31-8,"J",IF(J31&lt;I31-8,"L")))</f>
        <v>L</v>
      </c>
      <c r="T31" s="15">
        <f>'[5]28th'!N3</f>
        <v>0</v>
      </c>
      <c r="U31" s="14">
        <f>'[5]28th'!O3</f>
        <v>5</v>
      </c>
      <c r="V31" s="71">
        <f>'[5]28th'!P3</f>
        <v>0</v>
      </c>
      <c r="W31" s="16">
        <f>'[5]28th'!Q3</f>
        <v>1</v>
      </c>
      <c r="X31" s="195">
        <f>'[5]28th'!R3</f>
        <v>0</v>
      </c>
      <c r="Y31" s="55">
        <f>'[5]28th'!S3</f>
        <v>57.5</v>
      </c>
      <c r="Z31" s="56">
        <f>'[5]28th'!T3</f>
        <v>0</v>
      </c>
      <c r="AA31" s="17">
        <f>'[5]28th'!U3</f>
        <v>11.5</v>
      </c>
      <c r="AB31" s="129">
        <f>'[5]28th'!V3</f>
        <v>0</v>
      </c>
      <c r="AC31" s="150">
        <f>'[5]28th'!W3</f>
        <v>4.8</v>
      </c>
      <c r="AD31" s="37" t="e">
        <f>'[5]28th'!X3</f>
        <v>#DIV/0!</v>
      </c>
      <c r="AE31" s="36">
        <f>'[5]28th'!Y3</f>
        <v>4</v>
      </c>
      <c r="AF31" s="151" t="e">
        <f>'[5]28th'!Z3</f>
        <v>#DIV/0!</v>
      </c>
      <c r="AG31" s="165" t="str">
        <f>IF(Z31="","",IF(Z31&gt;=23,"J",IF(Z31&lt;23,"L")))</f>
        <v>L</v>
      </c>
      <c r="AH31" s="69" t="str">
        <f>IF(Z31="","",IF(Z31&gt;=Y31-8,"J",IF(Z31&lt;Y31-8,"L")))</f>
        <v>L</v>
      </c>
      <c r="AI31" s="15">
        <f>'[5]28th'!$AA$3</f>
        <v>0</v>
      </c>
    </row>
    <row r="32" spans="1:35" ht="12" customHeight="1">
      <c r="A32" s="408" t="s">
        <v>5</v>
      </c>
      <c r="B32" s="409"/>
      <c r="C32" s="232">
        <f>'[6]28th'!$E$17+'[6]28th'!$F$17+'[6]28th'!$G$17</f>
        <v>1</v>
      </c>
      <c r="D32" s="273">
        <f>'[6]28th'!$H$17+'[6]28th'!$I$17+'[6]28th'!$J$17</f>
        <v>0</v>
      </c>
      <c r="E32" s="14">
        <f>'[6]28th'!B3</f>
        <v>6</v>
      </c>
      <c r="F32" s="71">
        <f>'[6]28th'!C3</f>
        <v>0</v>
      </c>
      <c r="G32" s="16">
        <f>'[6]28th'!D3</f>
        <v>2</v>
      </c>
      <c r="H32" s="195">
        <f>'[6]28th'!E3</f>
        <v>0</v>
      </c>
      <c r="I32" s="120">
        <f>'[6]28th'!F3</f>
        <v>69</v>
      </c>
      <c r="J32" s="53">
        <f>'[6]28th'!G3</f>
        <v>0</v>
      </c>
      <c r="K32" s="54">
        <f>'[6]28th'!H3</f>
        <v>30.5</v>
      </c>
      <c r="L32" s="160">
        <f>'[6]28th'!I3</f>
        <v>0</v>
      </c>
      <c r="M32" s="283" t="str">
        <f>'[6]28th'!J3</f>
        <v>N/A</v>
      </c>
      <c r="N32" s="284" t="str">
        <f>'[6]28th'!K3</f>
        <v>N/A</v>
      </c>
      <c r="O32" s="284" t="str">
        <f>'[6]28th'!L3</f>
        <v>N/A</v>
      </c>
      <c r="P32" s="285" t="str">
        <f>'[6]28th'!M3</f>
        <v>N/A</v>
      </c>
      <c r="Q32" s="126" t="str">
        <f t="shared" si="1"/>
        <v>L</v>
      </c>
      <c r="R32" s="90" t="str">
        <f t="shared" si="0"/>
        <v>L</v>
      </c>
      <c r="S32" s="69" t="str">
        <f t="shared" si="2"/>
        <v>L</v>
      </c>
      <c r="T32" s="68">
        <f>'[6]28th'!N3</f>
        <v>0</v>
      </c>
      <c r="U32" s="14">
        <f>'[6]28th'!O3</f>
        <v>3</v>
      </c>
      <c r="V32" s="71">
        <f>'[6]28th'!P3</f>
        <v>0</v>
      </c>
      <c r="W32" s="16">
        <f>'[6]28th'!Q3</f>
        <v>2</v>
      </c>
      <c r="X32" s="195">
        <f>'[6]28th'!R3</f>
        <v>0</v>
      </c>
      <c r="Y32" s="52">
        <f>'[6]28th'!S3</f>
        <v>34.5</v>
      </c>
      <c r="Z32" s="53">
        <f>'[6]28th'!T3</f>
        <v>0</v>
      </c>
      <c r="AA32" s="60">
        <f>'[6]28th'!U3</f>
        <v>23</v>
      </c>
      <c r="AB32" s="228">
        <f>'[6]28th'!V3</f>
        <v>0</v>
      </c>
      <c r="AC32" s="283" t="str">
        <f>'[6]28th'!W3</f>
        <v>N/A</v>
      </c>
      <c r="AD32" s="284" t="str">
        <f>'[6]28th'!X3</f>
        <v>N/A</v>
      </c>
      <c r="AE32" s="284" t="str">
        <f>'[6]28th'!Y3</f>
        <v>N/A</v>
      </c>
      <c r="AF32" s="290" t="str">
        <f>'[6]28th'!Z3</f>
        <v>N/A</v>
      </c>
      <c r="AG32" s="165" t="str">
        <f t="shared" si="3"/>
        <v>L</v>
      </c>
      <c r="AH32" s="69" t="str">
        <f t="shared" si="4"/>
        <v>L</v>
      </c>
      <c r="AI32" s="68">
        <f>'[6]28th'!$AA$3</f>
        <v>0</v>
      </c>
    </row>
    <row r="33" spans="1:36" ht="12" customHeight="1">
      <c r="A33" s="408" t="s">
        <v>8</v>
      </c>
      <c r="B33" s="409"/>
      <c r="C33" s="232"/>
      <c r="D33" s="273"/>
      <c r="E33" s="14">
        <f>'[7]28th'!B3</f>
        <v>14</v>
      </c>
      <c r="F33" s="71">
        <f>'[7]28th'!C3</f>
        <v>0</v>
      </c>
      <c r="G33" s="16">
        <f>'[7]28th'!D3</f>
        <v>5</v>
      </c>
      <c r="H33" s="195">
        <f>'[7]28th'!E3</f>
        <v>0</v>
      </c>
      <c r="I33" s="81">
        <f>'[7]28th'!F3</f>
        <v>161</v>
      </c>
      <c r="J33" s="56">
        <f>'[7]28th'!G3</f>
        <v>0</v>
      </c>
      <c r="K33" s="57">
        <f>'[7]28th'!H3</f>
        <v>57.5</v>
      </c>
      <c r="L33" s="161">
        <f>'[7]28th'!I3</f>
        <v>0</v>
      </c>
      <c r="M33" s="286" t="str">
        <f>'[7]28th'!J3</f>
        <v>N/A</v>
      </c>
      <c r="N33" s="287" t="str">
        <f>'[7]28th'!K3</f>
        <v>N/A</v>
      </c>
      <c r="O33" s="287" t="str">
        <f>'[7]28th'!L3</f>
        <v>N/A</v>
      </c>
      <c r="P33" s="288" t="str">
        <f>'[7]28th'!M3</f>
        <v>N/A</v>
      </c>
      <c r="Q33" s="289" t="s">
        <v>121</v>
      </c>
      <c r="R33" s="90" t="str">
        <f t="shared" si="0"/>
        <v>L</v>
      </c>
      <c r="S33" s="69" t="str">
        <f t="shared" si="2"/>
        <v>L</v>
      </c>
      <c r="T33" s="15">
        <f>'[7]28th'!N3</f>
        <v>0</v>
      </c>
      <c r="U33" s="14">
        <f>'[7]28th'!O3</f>
        <v>13</v>
      </c>
      <c r="V33" s="71">
        <f>'[7]28th'!P3</f>
        <v>0</v>
      </c>
      <c r="W33" s="16">
        <f>'[7]28th'!Q3</f>
        <v>3</v>
      </c>
      <c r="X33" s="195">
        <f>'[7]28th'!R3</f>
        <v>0</v>
      </c>
      <c r="Y33" s="55">
        <f>'[7]28th'!S3</f>
        <v>149.5</v>
      </c>
      <c r="Z33" s="56">
        <f>'[7]28th'!T3</f>
        <v>0</v>
      </c>
      <c r="AA33" s="17">
        <f>'[7]28th'!U3</f>
        <v>34.5</v>
      </c>
      <c r="AB33" s="229">
        <f>'[7]28th'!V3</f>
        <v>0</v>
      </c>
      <c r="AC33" s="286" t="str">
        <f>'[7]28th'!W3</f>
        <v>N/A</v>
      </c>
      <c r="AD33" s="287" t="str">
        <f>'[7]28th'!X3</f>
        <v>N/A</v>
      </c>
      <c r="AE33" s="287" t="str">
        <f>'[7]28th'!Y3</f>
        <v>N/A</v>
      </c>
      <c r="AF33" s="291" t="str">
        <f>'[7]28th'!Z3</f>
        <v>N/A</v>
      </c>
      <c r="AG33" s="165" t="str">
        <f t="shared" si="3"/>
        <v>L</v>
      </c>
      <c r="AH33" s="69" t="str">
        <f t="shared" si="4"/>
        <v>L</v>
      </c>
      <c r="AI33" s="15">
        <f>'[7]28th'!$AA$3</f>
        <v>0</v>
      </c>
    </row>
    <row r="34" spans="1:36" ht="12" customHeight="1">
      <c r="A34" s="408" t="s">
        <v>68</v>
      </c>
      <c r="B34" s="409"/>
      <c r="C34" s="232"/>
      <c r="D34" s="273"/>
      <c r="E34" s="14">
        <f>'[8]28th'!B3</f>
        <v>5</v>
      </c>
      <c r="F34" s="71">
        <f>'[8]28th'!C3</f>
        <v>0</v>
      </c>
      <c r="G34" s="16">
        <f>'[8]28th'!D3</f>
        <v>1</v>
      </c>
      <c r="H34" s="195">
        <f>'[8]28th'!E3</f>
        <v>0</v>
      </c>
      <c r="I34" s="81">
        <f>'[8]28th'!F3</f>
        <v>53.5</v>
      </c>
      <c r="J34" s="56">
        <f>'[8]28th'!G3</f>
        <v>0</v>
      </c>
      <c r="K34" s="57">
        <f>'[8]28th'!H3</f>
        <v>11.5</v>
      </c>
      <c r="L34" s="161">
        <f>'[8]28th'!I3</f>
        <v>0</v>
      </c>
      <c r="M34" s="286" t="str">
        <f>'[8]28th'!J3</f>
        <v>N/A</v>
      </c>
      <c r="N34" s="287" t="str">
        <f>'[8]28th'!K3</f>
        <v>N/A</v>
      </c>
      <c r="O34" s="287" t="str">
        <f>'[8]28th'!L3</f>
        <v>N/A</v>
      </c>
      <c r="P34" s="288" t="str">
        <f>'[8]28th'!M3</f>
        <v>N/A</v>
      </c>
      <c r="Q34" s="289" t="s">
        <v>121</v>
      </c>
      <c r="R34" s="90" t="str">
        <f t="shared" si="0"/>
        <v>L</v>
      </c>
      <c r="S34" s="69" t="str">
        <f t="shared" si="2"/>
        <v>L</v>
      </c>
      <c r="T34" s="15">
        <f>'[8]28th'!N3</f>
        <v>0</v>
      </c>
      <c r="U34" s="14">
        <f>'[8]28th'!O3</f>
        <v>1</v>
      </c>
      <c r="V34" s="71">
        <f>'[8]28th'!P3</f>
        <v>0</v>
      </c>
      <c r="W34" s="16">
        <f>'[8]28th'!Q3</f>
        <v>0</v>
      </c>
      <c r="X34" s="195">
        <f>'[8]28th'!R3</f>
        <v>0</v>
      </c>
      <c r="Y34" s="55">
        <f>'[8]28th'!S3</f>
        <v>11.5</v>
      </c>
      <c r="Z34" s="56">
        <f>'[8]28th'!T3</f>
        <v>0</v>
      </c>
      <c r="AA34" s="17">
        <f>'[8]28th'!U3</f>
        <v>0</v>
      </c>
      <c r="AB34" s="229">
        <f>'[8]28th'!V3</f>
        <v>0</v>
      </c>
      <c r="AC34" s="286" t="str">
        <f>'[8]28th'!W3</f>
        <v>N/A</v>
      </c>
      <c r="AD34" s="287" t="str">
        <f>'[8]28th'!X3</f>
        <v>N/A</v>
      </c>
      <c r="AE34" s="287" t="str">
        <f>'[8]28th'!Y3</f>
        <v>N/A</v>
      </c>
      <c r="AF34" s="291" t="str">
        <f>'[8]28th'!Z3</f>
        <v>N/A</v>
      </c>
      <c r="AG34" s="286" t="s">
        <v>121</v>
      </c>
      <c r="AH34" s="165" t="str">
        <f t="shared" si="4"/>
        <v>L</v>
      </c>
      <c r="AI34" s="15">
        <f>'[8]28th'!$AA$3</f>
        <v>0</v>
      </c>
    </row>
    <row r="35" spans="1:36" ht="12" customHeight="1" thickBot="1">
      <c r="A35" s="406" t="s">
        <v>9</v>
      </c>
      <c r="B35" s="407"/>
      <c r="C35" s="233"/>
      <c r="D35" s="242"/>
      <c r="E35" s="22">
        <f>'[9]28th'!B3</f>
        <v>2</v>
      </c>
      <c r="F35" s="312">
        <f>'[9]28th'!C3</f>
        <v>0</v>
      </c>
      <c r="G35" s="24">
        <f>'[9]28th'!D3</f>
        <v>0</v>
      </c>
      <c r="H35" s="313">
        <f>'[9]28th'!E3</f>
        <v>0</v>
      </c>
      <c r="I35" s="83">
        <f>'[9]28th'!F3</f>
        <v>23</v>
      </c>
      <c r="J35" s="58">
        <f>'[9]28th'!G3</f>
        <v>0</v>
      </c>
      <c r="K35" s="59">
        <f>'[9]28th'!H3</f>
        <v>0</v>
      </c>
      <c r="L35" s="314">
        <f>'[9]28th'!I3</f>
        <v>0</v>
      </c>
      <c r="M35" s="315" t="str">
        <f>'[9]28th'!J3</f>
        <v>N/A</v>
      </c>
      <c r="N35" s="316" t="str">
        <f>'[9]28th'!K3</f>
        <v>N/A</v>
      </c>
      <c r="O35" s="316" t="str">
        <f>'[9]28th'!L3</f>
        <v>N/A</v>
      </c>
      <c r="P35" s="317" t="str">
        <f>'[9]28th'!M3</f>
        <v>N/A</v>
      </c>
      <c r="Q35" s="318" t="s">
        <v>121</v>
      </c>
      <c r="R35" s="323" t="str">
        <f t="shared" si="0"/>
        <v>L</v>
      </c>
      <c r="S35" s="70" t="str">
        <f t="shared" si="2"/>
        <v>L</v>
      </c>
      <c r="T35" s="21">
        <f>'[9]28th'!N3</f>
        <v>0</v>
      </c>
      <c r="U35" s="22">
        <f>'[9]28th'!O3</f>
        <v>0</v>
      </c>
      <c r="V35" s="312">
        <f>'[9]28th'!P3</f>
        <v>0</v>
      </c>
      <c r="W35" s="24">
        <f>'[9]28th'!Q3</f>
        <v>0</v>
      </c>
      <c r="X35" s="313">
        <f>'[9]28th'!R3</f>
        <v>0</v>
      </c>
      <c r="Y35" s="230">
        <f>'[9]28th'!S3</f>
        <v>0</v>
      </c>
      <c r="Z35" s="58">
        <f>'[9]28th'!T3</f>
        <v>0</v>
      </c>
      <c r="AA35" s="20">
        <f>'[9]28th'!U3</f>
        <v>0</v>
      </c>
      <c r="AB35" s="319">
        <f>'[9]28th'!V3</f>
        <v>0</v>
      </c>
      <c r="AC35" s="315" t="str">
        <f>'[9]28th'!W3</f>
        <v>N/A</v>
      </c>
      <c r="AD35" s="316" t="str">
        <f>'[9]28th'!X3</f>
        <v>N/A</v>
      </c>
      <c r="AE35" s="316" t="str">
        <f>'[9]28th'!Y3</f>
        <v>N/A</v>
      </c>
      <c r="AF35" s="320" t="str">
        <f>'[9]28th'!Z3</f>
        <v>N/A</v>
      </c>
      <c r="AG35" s="321" t="s">
        <v>121</v>
      </c>
      <c r="AH35" s="322" t="s">
        <v>121</v>
      </c>
      <c r="AI35" s="21">
        <f>'[9]28th'!$AA$3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'[10]28th'!$E$17+'[10]28th'!$F$17+'[10]28th'!$G$17</f>
        <v>1</v>
      </c>
      <c r="D40" s="273">
        <f>'[10]28th'!$H$17+'[10]28th'!$I$17+'[10]28th'!$J$17</f>
        <v>0</v>
      </c>
      <c r="E40" s="14">
        <f>'[10]28th'!B3</f>
        <v>3</v>
      </c>
      <c r="F40" s="71">
        <f>'[10]28th'!C3</f>
        <v>0</v>
      </c>
      <c r="G40" s="16">
        <f>'[10]28th'!D3</f>
        <v>2</v>
      </c>
      <c r="H40" s="195">
        <f>'[10]28th'!E3</f>
        <v>0</v>
      </c>
      <c r="I40" s="81">
        <f>'[10]28th'!F3</f>
        <v>34.5</v>
      </c>
      <c r="J40" s="56">
        <f>'[10]28th'!G3</f>
        <v>0</v>
      </c>
      <c r="K40" s="57">
        <f>'[10]28th'!H3</f>
        <v>23</v>
      </c>
      <c r="L40" s="161">
        <f>'[10]28th'!I3</f>
        <v>0</v>
      </c>
      <c r="M40" s="150">
        <f>'[10]28th'!J3</f>
        <v>6</v>
      </c>
      <c r="N40" s="37" t="e">
        <f>'[10]28th'!K3</f>
        <v>#DIV/0!</v>
      </c>
      <c r="O40" s="36">
        <f>'[10]28th'!L3</f>
        <v>3.6</v>
      </c>
      <c r="P40" s="124" t="e">
        <f>'[10]28th'!M3</f>
        <v>#DIV/0!</v>
      </c>
      <c r="Q40" s="324" t="str">
        <f>IF(D40="","",IF(D40&gt;=C40,"J",IF(D40&lt;C40,"L")))</f>
        <v>L</v>
      </c>
      <c r="R40" s="190" t="str">
        <f>IF(J40="","",IF(J40&gt;=23,"J",IF(J40&lt;23,"L")))</f>
        <v>L</v>
      </c>
      <c r="S40" s="190" t="str">
        <f>IF(J40="","",IF(J40&gt;=I40-8,"J",IF(J40&lt;I40-8,"L")))</f>
        <v>L</v>
      </c>
      <c r="T40" s="191">
        <f>'[10]28th'!N3</f>
        <v>0</v>
      </c>
      <c r="U40" s="14">
        <f>'[10]28th'!O3</f>
        <v>3</v>
      </c>
      <c r="V40" s="71">
        <f>'[10]28th'!P3</f>
        <v>0</v>
      </c>
      <c r="W40" s="16">
        <f>'[10]28th'!Q3</f>
        <v>1</v>
      </c>
      <c r="X40" s="195">
        <f>'[10]28th'!R3</f>
        <v>0</v>
      </c>
      <c r="Y40" s="55">
        <f>'[10]28th'!S3</f>
        <v>34.5</v>
      </c>
      <c r="Z40" s="56">
        <f>'[10]28th'!T3</f>
        <v>0</v>
      </c>
      <c r="AA40" s="17">
        <f>'[10]28th'!U3</f>
        <v>11.5</v>
      </c>
      <c r="AB40" s="129">
        <f>'[10]28th'!V3</f>
        <v>0</v>
      </c>
      <c r="AC40" s="150">
        <f>'[10]28th'!W3</f>
        <v>6</v>
      </c>
      <c r="AD40" s="37" t="e">
        <f>'[10]28th'!X3</f>
        <v>#DIV/0!</v>
      </c>
      <c r="AE40" s="36">
        <f>'[10]28th'!Y3</f>
        <v>4.5</v>
      </c>
      <c r="AF40" s="151" t="e">
        <f>'[10]28th'!Z3</f>
        <v>#DIV/0!</v>
      </c>
      <c r="AG40" s="165" t="str">
        <f>IF(Z40="","",IF(Z40&gt;=23,"J",IF(Z40&lt;23,"L")))</f>
        <v>L</v>
      </c>
      <c r="AH40" s="69" t="str">
        <f>IF(Z40="","",IF(Z40&gt;=Y40-8,"J",IF(Z40&lt;Y40-8,"L")))</f>
        <v>L</v>
      </c>
      <c r="AI40" s="15">
        <f>'[10]28th'!$AA$3</f>
        <v>0</v>
      </c>
    </row>
    <row r="41" spans="1:36" ht="12" customHeight="1">
      <c r="A41" s="408" t="s">
        <v>6</v>
      </c>
      <c r="B41" s="409"/>
      <c r="C41" s="232">
        <f>'[11]28th'!$E$17+'[11]28th'!$F$17+'[11]28th'!$G$17</f>
        <v>1</v>
      </c>
      <c r="D41" s="273">
        <f>'[11]28th'!$H$17+'[11]28th'!$I$17+'[11]28th'!$J$17</f>
        <v>0</v>
      </c>
      <c r="E41" s="14">
        <f>'[11]28th'!B3</f>
        <v>3</v>
      </c>
      <c r="F41" s="71">
        <f>'[11]28th'!C3</f>
        <v>0</v>
      </c>
      <c r="G41" s="16">
        <f>'[11]28th'!D3</f>
        <v>5</v>
      </c>
      <c r="H41" s="195">
        <f>'[11]28th'!E3</f>
        <v>0</v>
      </c>
      <c r="I41" s="81">
        <f>'[11]28th'!F3</f>
        <v>34.5</v>
      </c>
      <c r="J41" s="56">
        <f>'[11]28th'!G3</f>
        <v>0</v>
      </c>
      <c r="K41" s="57">
        <f>'[11]28th'!H3</f>
        <v>57.5</v>
      </c>
      <c r="L41" s="161">
        <f>'[11]28th'!I3</f>
        <v>0</v>
      </c>
      <c r="M41" s="150">
        <f>'[11]28th'!J3</f>
        <v>5.333333333333333</v>
      </c>
      <c r="N41" s="37" t="e">
        <f>'[11]28th'!K3</f>
        <v>#DIV/0!</v>
      </c>
      <c r="O41" s="36">
        <f>'[11]28th'!L3</f>
        <v>2</v>
      </c>
      <c r="P41" s="124" t="e">
        <f>'[11]28th'!M3</f>
        <v>#DIV/0!</v>
      </c>
      <c r="Q41" s="126" t="str">
        <f>IF(D41="","",IF(D41&gt;=C41,"J",IF(D41&lt;C41,"L")))</f>
        <v>L</v>
      </c>
      <c r="R41" s="90" t="str">
        <f>IF(J41="","",IF(J41&gt;=23,"J",IF(J41&lt;23,"L")))</f>
        <v>L</v>
      </c>
      <c r="S41" s="69" t="str">
        <f>IF(J41="","",IF(J41&gt;=I41-8,"J",IF(J41&lt;I41-8,"L")))</f>
        <v>L</v>
      </c>
      <c r="T41" s="15">
        <f>'[11]28th'!N3</f>
        <v>0</v>
      </c>
      <c r="U41" s="14">
        <f>'[11]28th'!O3</f>
        <v>3</v>
      </c>
      <c r="V41" s="71">
        <f>'[11]28th'!P3</f>
        <v>0</v>
      </c>
      <c r="W41" s="16">
        <f>'[11]28th'!Q3</f>
        <v>5</v>
      </c>
      <c r="X41" s="195">
        <f>'[11]28th'!R3</f>
        <v>0</v>
      </c>
      <c r="Y41" s="55">
        <f>'[11]28th'!S3</f>
        <v>34.5</v>
      </c>
      <c r="Z41" s="56">
        <f>'[11]28th'!T3</f>
        <v>0</v>
      </c>
      <c r="AA41" s="17">
        <f>'[11]28th'!U3</f>
        <v>57.5</v>
      </c>
      <c r="AB41" s="129">
        <f>'[11]28th'!V3</f>
        <v>0</v>
      </c>
      <c r="AC41" s="150">
        <f>'[11]28th'!W3</f>
        <v>5.333333333333333</v>
      </c>
      <c r="AD41" s="37" t="e">
        <f>'[11]28th'!X3</f>
        <v>#DIV/0!</v>
      </c>
      <c r="AE41" s="36">
        <f>'[11]28th'!Y3</f>
        <v>2</v>
      </c>
      <c r="AF41" s="151" t="e">
        <f>'[11]28th'!Z3</f>
        <v>#DIV/0!</v>
      </c>
      <c r="AG41" s="165" t="str">
        <f>IF(Z41="","",IF(Z41&gt;=23,"J",IF(Z41&lt;23,"L")))</f>
        <v>L</v>
      </c>
      <c r="AH41" s="69" t="str">
        <f>IF(Z41="","",IF(Z41&gt;=Y41-8,"J",IF(Z41&lt;Y41-8,"L")))</f>
        <v>L</v>
      </c>
      <c r="AI41" s="15">
        <f>'[11]28th'!$AA$3</f>
        <v>0</v>
      </c>
    </row>
    <row r="42" spans="1:36" ht="12" customHeight="1">
      <c r="A42" s="408" t="s">
        <v>7</v>
      </c>
      <c r="B42" s="409"/>
      <c r="C42" s="232">
        <f>'[12]28th'!$E$17+'[12]28th'!$F$17+'[12]28th'!$G$17</f>
        <v>1</v>
      </c>
      <c r="D42" s="273">
        <f>'[12]28th'!$H$17+'[12]28th'!$I$17+'[12]28th'!$J$17</f>
        <v>0</v>
      </c>
      <c r="E42" s="14">
        <f>'[12]28th'!B3</f>
        <v>3</v>
      </c>
      <c r="F42" s="71">
        <f>'[12]28th'!C3</f>
        <v>0</v>
      </c>
      <c r="G42" s="16">
        <f>'[12]28th'!D3</f>
        <v>2</v>
      </c>
      <c r="H42" s="195">
        <f>'[12]28th'!E3</f>
        <v>0</v>
      </c>
      <c r="I42" s="81">
        <f>'[12]28th'!F3</f>
        <v>34.5</v>
      </c>
      <c r="J42" s="56">
        <f>'[12]28th'!G3</f>
        <v>0</v>
      </c>
      <c r="K42" s="57">
        <f>'[12]28th'!H3</f>
        <v>23</v>
      </c>
      <c r="L42" s="161">
        <f>'[12]28th'!I3</f>
        <v>0</v>
      </c>
      <c r="M42" s="150">
        <f>'[12]28th'!J3</f>
        <v>6</v>
      </c>
      <c r="N42" s="37" t="e">
        <f>'[12]28th'!K3</f>
        <v>#DIV/0!</v>
      </c>
      <c r="O42" s="36">
        <f>'[12]28th'!L3</f>
        <v>3.6</v>
      </c>
      <c r="P42" s="124" t="e">
        <f>'[12]28th'!M3</f>
        <v>#DIV/0!</v>
      </c>
      <c r="Q42" s="126" t="str">
        <f>IF(D42="","",IF(D42&gt;=C42,"J",IF(D42&lt;C42,"L")))</f>
        <v>L</v>
      </c>
      <c r="R42" s="90" t="str">
        <f>IF(J42="","",IF(J42&gt;=23,"J",IF(J42&lt;23,"L")))</f>
        <v>L</v>
      </c>
      <c r="S42" s="69" t="str">
        <f>IF(J42="","",IF(J42&gt;=I42-8,"J",IF(J42&lt;I42-8,"L")))</f>
        <v>L</v>
      </c>
      <c r="T42" s="15">
        <f>'[12]28th'!N3</f>
        <v>0</v>
      </c>
      <c r="U42" s="14">
        <f>'[12]28th'!O3</f>
        <v>3</v>
      </c>
      <c r="V42" s="71">
        <f>'[12]28th'!P3</f>
        <v>0</v>
      </c>
      <c r="W42" s="16">
        <f>'[12]28th'!Q3</f>
        <v>1</v>
      </c>
      <c r="X42" s="195">
        <f>'[12]28th'!R3</f>
        <v>0</v>
      </c>
      <c r="Y42" s="55">
        <f>'[12]28th'!S3</f>
        <v>34.5</v>
      </c>
      <c r="Z42" s="56">
        <f>'[12]28th'!T3</f>
        <v>0</v>
      </c>
      <c r="AA42" s="17">
        <f>'[12]28th'!U3</f>
        <v>11.5</v>
      </c>
      <c r="AB42" s="129">
        <f>'[12]28th'!V3</f>
        <v>0</v>
      </c>
      <c r="AC42" s="150">
        <f>'[12]28th'!W3</f>
        <v>6</v>
      </c>
      <c r="AD42" s="37" t="e">
        <f>'[12]28th'!X3</f>
        <v>#DIV/0!</v>
      </c>
      <c r="AE42" s="36">
        <f>'[12]28th'!Y3</f>
        <v>4.5</v>
      </c>
      <c r="AF42" s="151" t="e">
        <f>'[12]28th'!Z3</f>
        <v>#DIV/0!</v>
      </c>
      <c r="AG42" s="165" t="str">
        <f>IF(Z42="","",IF(Z42&gt;=23,"J",IF(Z42&lt;23,"L")))</f>
        <v>L</v>
      </c>
      <c r="AH42" s="69" t="str">
        <f>IF(Z42="","",IF(Z42&gt;=Y42-8,"J",IF(Z42&lt;Y42-8,"L")))</f>
        <v>L</v>
      </c>
      <c r="AI42" s="15">
        <f>'[12]28th'!$AA$3</f>
        <v>0</v>
      </c>
    </row>
    <row r="43" spans="1:36" ht="12" customHeight="1">
      <c r="A43" s="408" t="s">
        <v>11</v>
      </c>
      <c r="B43" s="409"/>
      <c r="C43" s="232">
        <f>'[13]28th'!$E$17+'[13]28th'!$F$17+'[13]28th'!$G$17</f>
        <v>1</v>
      </c>
      <c r="D43" s="273">
        <f>'[13]28th'!$H$17+'[13]28th'!$I$17+'[13]28th'!$J$17</f>
        <v>0</v>
      </c>
      <c r="E43" s="14">
        <f>'[13]28th'!B3</f>
        <v>4</v>
      </c>
      <c r="F43" s="71">
        <f>'[13]28th'!C3</f>
        <v>0</v>
      </c>
      <c r="G43" s="16">
        <f>'[13]28th'!D3</f>
        <v>3</v>
      </c>
      <c r="H43" s="195">
        <f>'[13]28th'!E3</f>
        <v>0</v>
      </c>
      <c r="I43" s="81">
        <f>'[13]28th'!F3</f>
        <v>46</v>
      </c>
      <c r="J43" s="56">
        <f>'[13]28th'!G3</f>
        <v>0</v>
      </c>
      <c r="K43" s="57">
        <f>'[13]28th'!H3</f>
        <v>34.5</v>
      </c>
      <c r="L43" s="161">
        <f>'[13]28th'!I3</f>
        <v>0</v>
      </c>
      <c r="M43" s="150">
        <f>'[13]28th'!J3</f>
        <v>7</v>
      </c>
      <c r="N43" s="37" t="e">
        <f>'[13]28th'!K3</f>
        <v>#DIV/0!</v>
      </c>
      <c r="O43" s="36">
        <f>'[13]28th'!L3</f>
        <v>4</v>
      </c>
      <c r="P43" s="124" t="e">
        <f>'[13]28th'!M3</f>
        <v>#DIV/0!</v>
      </c>
      <c r="Q43" s="126" t="str">
        <f t="shared" si="1"/>
        <v>L</v>
      </c>
      <c r="R43" s="90" t="str">
        <f t="shared" si="0"/>
        <v>L</v>
      </c>
      <c r="S43" s="69" t="str">
        <f t="shared" si="2"/>
        <v>L</v>
      </c>
      <c r="T43" s="15">
        <f>'[13]28th'!N3</f>
        <v>0</v>
      </c>
      <c r="U43" s="14">
        <f>'[13]28th'!O3</f>
        <v>4</v>
      </c>
      <c r="V43" s="71">
        <f>'[13]28th'!P3</f>
        <v>0</v>
      </c>
      <c r="W43" s="16">
        <f>'[13]28th'!Q3</f>
        <v>2</v>
      </c>
      <c r="X43" s="195">
        <f>'[13]28th'!R3</f>
        <v>0</v>
      </c>
      <c r="Y43" s="55">
        <f>'[13]28th'!S3</f>
        <v>46</v>
      </c>
      <c r="Z43" s="56">
        <f>'[13]28th'!T3</f>
        <v>0</v>
      </c>
      <c r="AA43" s="17">
        <f>'[13]28th'!U3</f>
        <v>23</v>
      </c>
      <c r="AB43" s="129">
        <f>'[13]28th'!V3</f>
        <v>0</v>
      </c>
      <c r="AC43" s="150">
        <f>'[13]28th'!W3</f>
        <v>7</v>
      </c>
      <c r="AD43" s="37" t="e">
        <f>'[13]28th'!X3</f>
        <v>#DIV/0!</v>
      </c>
      <c r="AE43" s="36">
        <f>'[13]28th'!Y3</f>
        <v>4.666666666666667</v>
      </c>
      <c r="AF43" s="151" t="e">
        <f>'[13]28th'!Z3</f>
        <v>#DIV/0!</v>
      </c>
      <c r="AG43" s="165" t="str">
        <f t="shared" si="3"/>
        <v>L</v>
      </c>
      <c r="AH43" s="69" t="str">
        <f t="shared" si="4"/>
        <v>L</v>
      </c>
      <c r="AI43" s="15">
        <f>'[13]28th'!$AA$3</f>
        <v>0</v>
      </c>
    </row>
    <row r="44" spans="1:36" ht="12" customHeight="1">
      <c r="A44" s="408" t="s">
        <v>10</v>
      </c>
      <c r="B44" s="409"/>
      <c r="C44" s="232">
        <f>'[14]28th'!$E$17+'[14]28th'!$F$17+'[14]28th'!$G$17</f>
        <v>1</v>
      </c>
      <c r="D44" s="273">
        <f>'[14]28th'!$H$17+'[14]28th'!$I$17+'[14]28th'!$J$17</f>
        <v>0</v>
      </c>
      <c r="E44" s="14">
        <f>'[14]28th'!B3</f>
        <v>4</v>
      </c>
      <c r="F44" s="71">
        <f>'[14]28th'!C3</f>
        <v>0</v>
      </c>
      <c r="G44" s="16">
        <f>'[14]28th'!D3</f>
        <v>6</v>
      </c>
      <c r="H44" s="195">
        <f>'[14]28th'!E3</f>
        <v>0</v>
      </c>
      <c r="I44" s="81">
        <f>'[14]28th'!F3</f>
        <v>46</v>
      </c>
      <c r="J44" s="56">
        <f>'[14]28th'!G3</f>
        <v>0</v>
      </c>
      <c r="K44" s="57">
        <f>'[14]28th'!H3</f>
        <v>69</v>
      </c>
      <c r="L44" s="161">
        <f>'[14]28th'!I3</f>
        <v>0</v>
      </c>
      <c r="M44" s="150">
        <f>'[14]28th'!J3</f>
        <v>7.5</v>
      </c>
      <c r="N44" s="37" t="e">
        <f>'[14]28th'!K3</f>
        <v>#DIV/0!</v>
      </c>
      <c r="O44" s="36">
        <f>'[14]28th'!L3</f>
        <v>3</v>
      </c>
      <c r="P44" s="124" t="e">
        <f>'[14]28th'!M3</f>
        <v>#DIV/0!</v>
      </c>
      <c r="Q44" s="126" t="str">
        <f t="shared" si="1"/>
        <v>L</v>
      </c>
      <c r="R44" s="90" t="str">
        <f t="shared" si="0"/>
        <v>L</v>
      </c>
      <c r="S44" s="69" t="str">
        <f t="shared" si="2"/>
        <v>L</v>
      </c>
      <c r="T44" s="15">
        <f>'[14]28th'!N3</f>
        <v>0</v>
      </c>
      <c r="U44" s="14">
        <f>'[14]28th'!O3</f>
        <v>4</v>
      </c>
      <c r="V44" s="71">
        <f>'[14]28th'!P3</f>
        <v>0</v>
      </c>
      <c r="W44" s="16">
        <f>'[14]28th'!Q3</f>
        <v>3</v>
      </c>
      <c r="X44" s="195">
        <f>'[14]28th'!R3</f>
        <v>0</v>
      </c>
      <c r="Y44" s="55">
        <f>'[14]28th'!S3</f>
        <v>46</v>
      </c>
      <c r="Z44" s="56">
        <f>'[14]28th'!T3</f>
        <v>0</v>
      </c>
      <c r="AA44" s="17">
        <f>'[14]28th'!U3</f>
        <v>34.5</v>
      </c>
      <c r="AB44" s="129">
        <f>'[14]28th'!V3</f>
        <v>0</v>
      </c>
      <c r="AC44" s="150">
        <f>'[14]28th'!W3</f>
        <v>7.5</v>
      </c>
      <c r="AD44" s="37" t="e">
        <f>'[14]28th'!X3</f>
        <v>#DIV/0!</v>
      </c>
      <c r="AE44" s="36">
        <f>'[14]28th'!Y3</f>
        <v>4.2857142857142856</v>
      </c>
      <c r="AF44" s="151" t="e">
        <f>'[14]28th'!Z3</f>
        <v>#DIV/0!</v>
      </c>
      <c r="AG44" s="165" t="str">
        <f t="shared" si="3"/>
        <v>L</v>
      </c>
      <c r="AH44" s="69" t="str">
        <f t="shared" si="4"/>
        <v>L</v>
      </c>
      <c r="AI44" s="15">
        <f>'[14]28th'!$AA$3</f>
        <v>0</v>
      </c>
    </row>
    <row r="45" spans="1:36" ht="12" customHeight="1">
      <c r="A45" s="408" t="s">
        <v>13</v>
      </c>
      <c r="B45" s="409"/>
      <c r="C45" s="232">
        <f>'[15]28th'!$E$17+'[15]28th'!$F$17+'[15]28th'!$G$17</f>
        <v>1</v>
      </c>
      <c r="D45" s="273">
        <f>'[15]28th'!$H$17+'[15]28th'!$I$17+'[15]28th'!$J$17</f>
        <v>0</v>
      </c>
      <c r="E45" s="14">
        <f>'[15]28th'!B3</f>
        <v>6</v>
      </c>
      <c r="F45" s="71">
        <f>'[15]28th'!C3</f>
        <v>0</v>
      </c>
      <c r="G45" s="16">
        <f>'[15]28th'!D3</f>
        <v>3</v>
      </c>
      <c r="H45" s="195">
        <f>'[15]28th'!E3</f>
        <v>0</v>
      </c>
      <c r="I45" s="81">
        <f>'[15]28th'!F3</f>
        <v>69</v>
      </c>
      <c r="J45" s="56">
        <f>'[15]28th'!G3</f>
        <v>0</v>
      </c>
      <c r="K45" s="57">
        <f>'[15]28th'!H3</f>
        <v>34.5</v>
      </c>
      <c r="L45" s="161">
        <f>'[15]28th'!I3</f>
        <v>0</v>
      </c>
      <c r="M45" s="150">
        <f>'[15]28th'!J3</f>
        <v>4.5</v>
      </c>
      <c r="N45" s="72" t="e">
        <f>'[15]28th'!K3</f>
        <v>#DIV/0!</v>
      </c>
      <c r="O45" s="36">
        <f>'[15]28th'!L3</f>
        <v>3</v>
      </c>
      <c r="P45" s="260" t="e">
        <f>'[15]28th'!M3</f>
        <v>#DIV/0!</v>
      </c>
      <c r="Q45" s="126" t="str">
        <f t="shared" si="1"/>
        <v>L</v>
      </c>
      <c r="R45" s="90" t="str">
        <f t="shared" si="0"/>
        <v>L</v>
      </c>
      <c r="S45" s="69" t="str">
        <f>IF(J45="","",IF(J45&gt;=I45-8,"J",IF(J45&lt;I45-8,"L")))</f>
        <v>L</v>
      </c>
      <c r="T45" s="15">
        <f>'[15]28th'!N3</f>
        <v>0</v>
      </c>
      <c r="U45" s="14">
        <f>'[15]28th'!O3</f>
        <v>5</v>
      </c>
      <c r="V45" s="71">
        <f>'[15]28th'!P3</f>
        <v>0</v>
      </c>
      <c r="W45" s="16">
        <f>'[15]28th'!Q3</f>
        <v>1</v>
      </c>
      <c r="X45" s="195">
        <f>'[15]28th'!R3</f>
        <v>0</v>
      </c>
      <c r="Y45" s="55">
        <f>'[15]28th'!S3</f>
        <v>57.5</v>
      </c>
      <c r="Z45" s="56">
        <f>'[15]28th'!T3</f>
        <v>0</v>
      </c>
      <c r="AA45" s="17">
        <f>'[15]28th'!U3</f>
        <v>11.5</v>
      </c>
      <c r="AB45" s="129">
        <f>'[15]28th'!V3</f>
        <v>0</v>
      </c>
      <c r="AC45" s="150">
        <f>'[15]28th'!W3</f>
        <v>5.4</v>
      </c>
      <c r="AD45" s="72" t="e">
        <f>'[15]28th'!X3</f>
        <v>#DIV/0!</v>
      </c>
      <c r="AE45" s="36">
        <f>'[15]28th'!Y3</f>
        <v>4.5</v>
      </c>
      <c r="AF45" s="199" t="e">
        <f>'[15]28th'!Z3</f>
        <v>#DIV/0!</v>
      </c>
      <c r="AG45" s="165" t="str">
        <f>IF(Z45="","",IF(Z45&gt;=23,"J",IF(Z45&lt;23,"L")))</f>
        <v>L</v>
      </c>
      <c r="AH45" s="69" t="str">
        <f>IF(Z45="","",IF(Z45&gt;=Y45-8,"J",IF(Z45&lt;Y45-8,"L")))</f>
        <v>L</v>
      </c>
      <c r="AI45" s="15">
        <f>'[15]28th'!$AA$3</f>
        <v>0</v>
      </c>
    </row>
    <row r="46" spans="1:36" ht="12" customHeight="1">
      <c r="A46" s="408" t="s">
        <v>125</v>
      </c>
      <c r="B46" s="409"/>
      <c r="C46" s="232">
        <f>'[16]28th'!$E$17+'[16]28th'!$F$17+'[16]28th'!$G$17</f>
        <v>1</v>
      </c>
      <c r="D46" s="273">
        <f>'[16]28th'!$H$17+'[16]28th'!$I$17+'[16]28th'!$J$17</f>
        <v>0</v>
      </c>
      <c r="E46" s="14">
        <f>'[16]28th'!B3</f>
        <v>7</v>
      </c>
      <c r="F46" s="71">
        <f>'[16]28th'!C3</f>
        <v>0</v>
      </c>
      <c r="G46" s="16">
        <f>'[16]28th'!D3</f>
        <v>4</v>
      </c>
      <c r="H46" s="195">
        <f>'[16]28th'!E3</f>
        <v>0</v>
      </c>
      <c r="I46" s="81">
        <f>'[16]28th'!F3</f>
        <v>76.5</v>
      </c>
      <c r="J46" s="56">
        <f>'[16]28th'!G3</f>
        <v>0</v>
      </c>
      <c r="K46" s="57">
        <f>'[16]28th'!H3</f>
        <v>46</v>
      </c>
      <c r="L46" s="161">
        <f>'[16]28th'!I3</f>
        <v>0</v>
      </c>
      <c r="M46" s="150">
        <f>'[16]28th'!J3</f>
        <v>5.5639097744360901</v>
      </c>
      <c r="N46" s="37" t="e">
        <f>'[16]28th'!K3</f>
        <v>#DIV/0!</v>
      </c>
      <c r="O46" s="36">
        <f>'[16]28th'!L3</f>
        <v>3.4741784037558685</v>
      </c>
      <c r="P46" s="124" t="e">
        <f>'[16]28th'!M3</f>
        <v>#DIV/0!</v>
      </c>
      <c r="Q46" s="126" t="str">
        <f t="shared" si="1"/>
        <v>L</v>
      </c>
      <c r="R46" s="90" t="str">
        <f t="shared" si="0"/>
        <v>L</v>
      </c>
      <c r="S46" s="69" t="str">
        <f t="shared" si="2"/>
        <v>L</v>
      </c>
      <c r="T46" s="15">
        <f>'[16]28th'!N3</f>
        <v>0</v>
      </c>
      <c r="U46" s="14">
        <f>'[16]28th'!O3</f>
        <v>6</v>
      </c>
      <c r="V46" s="71">
        <f>'[16]28th'!P3</f>
        <v>0</v>
      </c>
      <c r="W46" s="16">
        <f>'[16]28th'!Q3</f>
        <v>2</v>
      </c>
      <c r="X46" s="195">
        <f>'[16]28th'!R3</f>
        <v>0</v>
      </c>
      <c r="Y46" s="55">
        <f>'[16]28th'!S3</f>
        <v>69</v>
      </c>
      <c r="Z46" s="56">
        <f>'[16]28th'!T3</f>
        <v>0</v>
      </c>
      <c r="AA46" s="17">
        <f>'[16]28th'!U3</f>
        <v>23</v>
      </c>
      <c r="AB46" s="129">
        <f>'[16]28th'!V3</f>
        <v>0</v>
      </c>
      <c r="AC46" s="150">
        <f>'[16]28th'!W3</f>
        <v>6.166666666666667</v>
      </c>
      <c r="AD46" s="37" t="e">
        <f>'[16]28th'!X3</f>
        <v>#DIV/0!</v>
      </c>
      <c r="AE46" s="36">
        <f>'[16]28th'!Y3</f>
        <v>4.625</v>
      </c>
      <c r="AF46" s="151" t="e">
        <f>'[16]28th'!Z3</f>
        <v>#DIV/0!</v>
      </c>
      <c r="AG46" s="165" t="str">
        <f t="shared" si="3"/>
        <v>L</v>
      </c>
      <c r="AH46" s="69" t="str">
        <f t="shared" si="4"/>
        <v>L</v>
      </c>
      <c r="AI46" s="15">
        <f>'[16]28th'!$AA$3</f>
        <v>0</v>
      </c>
    </row>
    <row r="47" spans="1:36" ht="12" customHeight="1">
      <c r="A47" s="408" t="s">
        <v>12</v>
      </c>
      <c r="B47" s="409"/>
      <c r="C47" s="232">
        <f>'[17]28th'!$E$17+'[17]28th'!$F$17+'[17]28th'!$G$17</f>
        <v>1</v>
      </c>
      <c r="D47" s="273">
        <f>'[17]28th'!$H$17+'[17]28th'!$I$17+'[17]28th'!$J$17</f>
        <v>0</v>
      </c>
      <c r="E47" s="14">
        <f>'[17]28th'!B3</f>
        <v>3</v>
      </c>
      <c r="F47" s="71">
        <f>'[17]28th'!C3</f>
        <v>0</v>
      </c>
      <c r="G47" s="16">
        <f>'[17]28th'!D3</f>
        <v>2</v>
      </c>
      <c r="H47" s="195">
        <f>'[17]28th'!E3</f>
        <v>0</v>
      </c>
      <c r="I47" s="81">
        <f>'[17]28th'!F3</f>
        <v>34.5</v>
      </c>
      <c r="J47" s="56">
        <f>'[17]28th'!G3</f>
        <v>0</v>
      </c>
      <c r="K47" s="57">
        <f>'[17]28th'!H3</f>
        <v>23</v>
      </c>
      <c r="L47" s="161">
        <f>'[17]28th'!I3</f>
        <v>0</v>
      </c>
      <c r="M47" s="150">
        <f>'[17]28th'!J3</f>
        <v>6.666666666666667</v>
      </c>
      <c r="N47" s="72" t="e">
        <f>'[17]28th'!K3</f>
        <v>#DIV/0!</v>
      </c>
      <c r="O47" s="36">
        <f>'[17]28th'!L3</f>
        <v>4</v>
      </c>
      <c r="P47" s="260" t="e">
        <f>'[17]28th'!M3</f>
        <v>#DIV/0!</v>
      </c>
      <c r="Q47" s="126" t="str">
        <f t="shared" si="1"/>
        <v>L</v>
      </c>
      <c r="R47" s="90" t="str">
        <f t="shared" si="0"/>
        <v>L</v>
      </c>
      <c r="S47" s="69" t="str">
        <f>IF(J47="","",IF(J47&gt;=I47-8,"J",IF(J47&lt;I47-8,"L")))</f>
        <v>L</v>
      </c>
      <c r="T47" s="15">
        <f>'[17]28th'!N3</f>
        <v>0</v>
      </c>
      <c r="U47" s="14">
        <f>'[17]28th'!O3</f>
        <v>3</v>
      </c>
      <c r="V47" s="71">
        <f>'[17]28th'!P3</f>
        <v>0</v>
      </c>
      <c r="W47" s="16">
        <f>'[17]28th'!Q3</f>
        <v>1</v>
      </c>
      <c r="X47" s="195">
        <f>'[17]28th'!R3</f>
        <v>0</v>
      </c>
      <c r="Y47" s="55">
        <f>'[17]28th'!S3</f>
        <v>34.5</v>
      </c>
      <c r="Z47" s="56">
        <f>'[17]28th'!T3</f>
        <v>0</v>
      </c>
      <c r="AA47" s="17">
        <f>'[17]28th'!U3</f>
        <v>11.5</v>
      </c>
      <c r="AB47" s="129">
        <f>'[17]28th'!V3</f>
        <v>0</v>
      </c>
      <c r="AC47" s="150">
        <f>'[17]28th'!W3</f>
        <v>6.666666666666667</v>
      </c>
      <c r="AD47" s="72" t="e">
        <f>'[17]28th'!X3</f>
        <v>#DIV/0!</v>
      </c>
      <c r="AE47" s="36">
        <f>'[17]28th'!Y3</f>
        <v>5</v>
      </c>
      <c r="AF47" s="199" t="e">
        <f>'[17]28th'!Z3</f>
        <v>#DIV/0!</v>
      </c>
      <c r="AG47" s="165" t="str">
        <f>IF(Z47="","",IF(Z47&gt;=23,"J",IF(Z47&lt;23,"L")))</f>
        <v>L</v>
      </c>
      <c r="AH47" s="69" t="str">
        <f>IF(Z47="","",IF(Z47&gt;=Y47-8,"J",IF(Z47&lt;Y47-8,"L")))</f>
        <v>L</v>
      </c>
      <c r="AI47" s="15">
        <f>'[17]28th'!$AA$3</f>
        <v>0</v>
      </c>
    </row>
    <row r="48" spans="1:36" ht="12" customHeight="1">
      <c r="A48" s="446" t="s">
        <v>119</v>
      </c>
      <c r="B48" s="447"/>
      <c r="C48" s="232">
        <f>'[18]28th'!$E$17+'[18]28th'!$F$17+'[18]28th'!$G$17</f>
        <v>1</v>
      </c>
      <c r="D48" s="273">
        <f>'[18]28th'!$H$17+'[18]28th'!$I$17+'[18]28th'!$J$17</f>
        <v>0</v>
      </c>
      <c r="E48" s="14">
        <f>'[18]28th'!B3</f>
        <v>2</v>
      </c>
      <c r="F48" s="71">
        <f>'[18]28th'!C3</f>
        <v>0</v>
      </c>
      <c r="G48" s="16">
        <f>'[18]28th'!D3</f>
        <v>2</v>
      </c>
      <c r="H48" s="195">
        <f>'[18]28th'!E3</f>
        <v>0</v>
      </c>
      <c r="I48" s="81">
        <f>'[18]28th'!F3</f>
        <v>23</v>
      </c>
      <c r="J48" s="56">
        <f>'[18]28th'!G3</f>
        <v>0</v>
      </c>
      <c r="K48" s="57">
        <f>'[18]28th'!H3</f>
        <v>23</v>
      </c>
      <c r="L48" s="161">
        <f>'[18]28th'!I3</f>
        <v>0</v>
      </c>
      <c r="M48" s="150">
        <f>'[18]28th'!J3</f>
        <v>5.5</v>
      </c>
      <c r="N48" s="37" t="e">
        <f>'[18]28th'!K3</f>
        <v>#DIV/0!</v>
      </c>
      <c r="O48" s="36">
        <f>'[18]28th'!L3</f>
        <v>2.75</v>
      </c>
      <c r="P48" s="124" t="e">
        <f>'[18]28th'!M3</f>
        <v>#DIV/0!</v>
      </c>
      <c r="Q48" s="126" t="str">
        <f t="shared" si="1"/>
        <v>L</v>
      </c>
      <c r="R48" s="90" t="str">
        <f t="shared" si="0"/>
        <v>L</v>
      </c>
      <c r="S48" s="69" t="str">
        <f>IF(J48="","",IF(J48&gt;=I48-8,"J",IF(J48&lt;I48-8,"L")))</f>
        <v>L</v>
      </c>
      <c r="T48" s="15">
        <f>'[18]28th'!N3</f>
        <v>0</v>
      </c>
      <c r="U48" s="14">
        <f>'[18]28th'!O3</f>
        <v>2</v>
      </c>
      <c r="V48" s="71">
        <f>'[18]28th'!P3</f>
        <v>0</v>
      </c>
      <c r="W48" s="16">
        <f>'[18]28th'!Q3</f>
        <v>1</v>
      </c>
      <c r="X48" s="195">
        <f>'[18]28th'!R3</f>
        <v>0</v>
      </c>
      <c r="Y48" s="55">
        <f>'[18]28th'!S3</f>
        <v>23</v>
      </c>
      <c r="Z48" s="56">
        <f>'[18]28th'!T3</f>
        <v>0</v>
      </c>
      <c r="AA48" s="17">
        <f>'[18]28th'!U3</f>
        <v>11.5</v>
      </c>
      <c r="AB48" s="129">
        <f>'[18]28th'!V3</f>
        <v>0</v>
      </c>
      <c r="AC48" s="150">
        <f>'[18]28th'!W3</f>
        <v>5.5</v>
      </c>
      <c r="AD48" s="37" t="e">
        <f>'[18]28th'!X3</f>
        <v>#DIV/0!</v>
      </c>
      <c r="AE48" s="36">
        <f>'[18]28th'!Y3</f>
        <v>3.6666666666666665</v>
      </c>
      <c r="AF48" s="151" t="e">
        <f>'[18]28th'!Z3</f>
        <v>#DIV/0!</v>
      </c>
      <c r="AG48" s="165" t="str">
        <f>IF(Z48="","",IF(Z48&gt;=23,"J",IF(Z48&lt;23,"L")))</f>
        <v>L</v>
      </c>
      <c r="AH48" s="69" t="str">
        <f>IF(Z48="","",IF(Z48&gt;=Y48-8,"J",IF(Z48&lt;Y48-8,"L")))</f>
        <v>L</v>
      </c>
      <c r="AI48" s="15">
        <f>'[18]28th'!$AA$3</f>
        <v>0</v>
      </c>
    </row>
    <row r="49" spans="1:35" ht="12" customHeight="1">
      <c r="A49" s="408" t="s">
        <v>129</v>
      </c>
      <c r="B49" s="409"/>
      <c r="C49" s="232">
        <f>'[19]28th'!$E$17+'[19]28th'!$F$17+'[19]28th'!$G$17</f>
        <v>1</v>
      </c>
      <c r="D49" s="273">
        <f>'[19]28th'!$H$17+'[19]28th'!$I$17+'[19]28th'!$J$17</f>
        <v>0</v>
      </c>
      <c r="E49" s="14">
        <f>'[19]28th'!B3</f>
        <v>3</v>
      </c>
      <c r="F49" s="71">
        <f>'[19]28th'!C3</f>
        <v>0</v>
      </c>
      <c r="G49" s="16">
        <f>'[19]28th'!D3</f>
        <v>4</v>
      </c>
      <c r="H49" s="195">
        <f>'[19]28th'!E3</f>
        <v>0</v>
      </c>
      <c r="I49" s="81">
        <f>'[19]28th'!F3</f>
        <v>34.5</v>
      </c>
      <c r="J49" s="56">
        <f>'[19]28th'!G3</f>
        <v>0</v>
      </c>
      <c r="K49" s="57">
        <f>'[19]28th'!H3</f>
        <v>46</v>
      </c>
      <c r="L49" s="161">
        <f>'[19]28th'!I3</f>
        <v>0</v>
      </c>
      <c r="M49" s="150">
        <f>'[19]28th'!J3</f>
        <v>8</v>
      </c>
      <c r="N49" s="37" t="e">
        <f>'[19]28th'!K3</f>
        <v>#DIV/0!</v>
      </c>
      <c r="O49" s="36">
        <f>'[19]28th'!L3</f>
        <v>3.4285714285714284</v>
      </c>
      <c r="P49" s="124" t="e">
        <f>'[19]28th'!M3</f>
        <v>#DIV/0!</v>
      </c>
      <c r="Q49" s="126" t="str">
        <f t="shared" si="1"/>
        <v>L</v>
      </c>
      <c r="R49" s="90" t="str">
        <f t="shared" si="0"/>
        <v>L</v>
      </c>
      <c r="S49" s="69" t="str">
        <f>IF(J49="","",IF(J49&gt;=I49-8,"J",IF(J49&lt;I49-8,"L")))</f>
        <v>L</v>
      </c>
      <c r="T49" s="15">
        <f>'[19]28th'!N3</f>
        <v>0</v>
      </c>
      <c r="U49" s="14">
        <f>'[19]28th'!O3</f>
        <v>3</v>
      </c>
      <c r="V49" s="71">
        <f>'[19]28th'!P3</f>
        <v>0</v>
      </c>
      <c r="W49" s="16">
        <f>'[19]28th'!Q3</f>
        <v>4</v>
      </c>
      <c r="X49" s="195">
        <f>'[19]28th'!R3</f>
        <v>0</v>
      </c>
      <c r="Y49" s="55">
        <f>'[19]28th'!S3</f>
        <v>34.5</v>
      </c>
      <c r="Z49" s="56">
        <f>'[19]28th'!T3</f>
        <v>0</v>
      </c>
      <c r="AA49" s="17">
        <f>'[19]28th'!U3</f>
        <v>46</v>
      </c>
      <c r="AB49" s="129">
        <f>'[19]28th'!V3</f>
        <v>0</v>
      </c>
      <c r="AC49" s="150">
        <f>'[19]28th'!W3</f>
        <v>8</v>
      </c>
      <c r="AD49" s="37" t="e">
        <f>'[19]28th'!X3</f>
        <v>#DIV/0!</v>
      </c>
      <c r="AE49" s="36">
        <f>'[19]28th'!Y3</f>
        <v>3.4285714285714284</v>
      </c>
      <c r="AF49" s="151" t="e">
        <f>'[19]28th'!Z3</f>
        <v>#DIV/0!</v>
      </c>
      <c r="AG49" s="165" t="str">
        <f>IF(Z49="","",IF(Z49&gt;=23,"J",IF(Z49&lt;23,"L")))</f>
        <v>L</v>
      </c>
      <c r="AH49" s="69" t="str">
        <f>IF(Z49="","",IF(Z49&gt;=Y49-8,"J",IF(Z49&lt;Y49-8,"L")))</f>
        <v>L</v>
      </c>
      <c r="AI49" s="15">
        <f>'[19]28th'!$AA$3</f>
        <v>0</v>
      </c>
    </row>
    <row r="50" spans="1:35" ht="12" customHeight="1">
      <c r="A50" s="444" t="s">
        <v>14</v>
      </c>
      <c r="B50" s="445"/>
      <c r="C50" s="232">
        <f>'[20]28th'!$E$17+'[20]28th'!$F$17+'[20]28th'!$G$17</f>
        <v>1</v>
      </c>
      <c r="D50" s="273">
        <f>'[20]28th'!$H$17+'[20]28th'!$I$17+'[20]28th'!$J$17</f>
        <v>0</v>
      </c>
      <c r="E50" s="14">
        <f>'[20]28th'!B3</f>
        <v>7</v>
      </c>
      <c r="F50" s="71">
        <f>'[20]28th'!C3</f>
        <v>0</v>
      </c>
      <c r="G50" s="16">
        <f>'[20]28th'!D3</f>
        <v>4</v>
      </c>
      <c r="H50" s="195">
        <f>'[20]28th'!E3</f>
        <v>0</v>
      </c>
      <c r="I50" s="81">
        <f>'[20]28th'!F3</f>
        <v>76.5</v>
      </c>
      <c r="J50" s="56">
        <f>'[20]28th'!G3</f>
        <v>0</v>
      </c>
      <c r="K50" s="57">
        <f>'[20]28th'!H3</f>
        <v>46</v>
      </c>
      <c r="L50" s="161">
        <f>'[20]28th'!I3</f>
        <v>0</v>
      </c>
      <c r="M50" s="150">
        <f>'[20]28th'!J3</f>
        <v>4.9624060150375939</v>
      </c>
      <c r="N50" s="72" t="e">
        <f>'[20]28th'!K3</f>
        <v>#DIV/0!</v>
      </c>
      <c r="O50" s="36">
        <f>'[20]28th'!L3</f>
        <v>3.0985915492957745</v>
      </c>
      <c r="P50" s="260" t="e">
        <f>'[20]28th'!M3</f>
        <v>#DIV/0!</v>
      </c>
      <c r="Q50" s="126" t="str">
        <f t="shared" si="1"/>
        <v>L</v>
      </c>
      <c r="R50" s="90" t="str">
        <f t="shared" si="0"/>
        <v>L</v>
      </c>
      <c r="S50" s="69" t="str">
        <f t="shared" si="2"/>
        <v>L</v>
      </c>
      <c r="T50" s="15">
        <f>'[20]28th'!N3</f>
        <v>0</v>
      </c>
      <c r="U50" s="14">
        <f>'[20]28th'!O3</f>
        <v>6</v>
      </c>
      <c r="V50" s="71">
        <f>'[20]28th'!P3</f>
        <v>0</v>
      </c>
      <c r="W50" s="16">
        <f>'[20]28th'!Q3</f>
        <v>4</v>
      </c>
      <c r="X50" s="195">
        <f>'[20]28th'!R3</f>
        <v>0</v>
      </c>
      <c r="Y50" s="55">
        <f>'[20]28th'!S3</f>
        <v>69</v>
      </c>
      <c r="Z50" s="56">
        <f>'[20]28th'!T3</f>
        <v>0</v>
      </c>
      <c r="AA50" s="17">
        <f>'[20]28th'!U3</f>
        <v>46</v>
      </c>
      <c r="AB50" s="129">
        <f>'[20]28th'!V3</f>
        <v>0</v>
      </c>
      <c r="AC50" s="150">
        <f>'[20]28th'!W3</f>
        <v>5.5</v>
      </c>
      <c r="AD50" s="72" t="e">
        <f>'[20]28th'!X3</f>
        <v>#DIV/0!</v>
      </c>
      <c r="AE50" s="36">
        <f>'[20]28th'!Y3</f>
        <v>3.3</v>
      </c>
      <c r="AF50" s="199" t="e">
        <f>'[20]28th'!Z3</f>
        <v>#DIV/0!</v>
      </c>
      <c r="AG50" s="165" t="str">
        <f t="shared" si="3"/>
        <v>L</v>
      </c>
      <c r="AH50" s="69" t="str">
        <f t="shared" si="4"/>
        <v>L</v>
      </c>
      <c r="AI50" s="15">
        <f>'[20]28th'!$AA$3</f>
        <v>0</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'[21]28th'!$E$17+'[21]28th'!$F$17+'[21]28th'!$G$17</f>
        <v>0</v>
      </c>
      <c r="D52" s="242">
        <f>'[21]28th'!$H$17+'[21]28th'!$I$17+'[21]28th'!$J$17</f>
        <v>0</v>
      </c>
      <c r="E52" s="22">
        <f>'[21]28th'!B3</f>
        <v>3</v>
      </c>
      <c r="F52" s="275">
        <f>'[21]28th'!C3</f>
        <v>3</v>
      </c>
      <c r="G52" s="24">
        <f>'[21]28th'!D3</f>
        <v>2</v>
      </c>
      <c r="H52" s="43">
        <f>'[21]28th'!E3</f>
        <v>3</v>
      </c>
      <c r="I52" s="83">
        <f>'[21]28th'!F3</f>
        <v>34.5</v>
      </c>
      <c r="J52" s="58">
        <f>'[21]28th'!G3</f>
        <v>34.5</v>
      </c>
      <c r="K52" s="20">
        <f>'[21]28th'!H3</f>
        <v>23</v>
      </c>
      <c r="L52" s="58">
        <f>'[21]28th'!I3</f>
        <v>34.5</v>
      </c>
      <c r="M52" s="201">
        <f>'[21]28th'!J3</f>
        <v>7.333333333333333</v>
      </c>
      <c r="N52" s="74">
        <f>'[21]28th'!K3</f>
        <v>7.333333333333333</v>
      </c>
      <c r="O52" s="73">
        <f>'[21]28th'!L3</f>
        <v>4.4000000000000004</v>
      </c>
      <c r="P52" s="261">
        <f>'[21]28th'!M3</f>
        <v>3.6666666666666665</v>
      </c>
      <c r="Q52" s="262" t="str">
        <f t="shared" si="1"/>
        <v>J</v>
      </c>
      <c r="R52" s="323" t="str">
        <f t="shared" si="0"/>
        <v>J</v>
      </c>
      <c r="S52" s="70" t="str">
        <f t="shared" si="2"/>
        <v>J</v>
      </c>
      <c r="T52" s="21" t="str">
        <f>'[21]28th'!N3</f>
        <v>G</v>
      </c>
      <c r="U52" s="22">
        <f>'[21]28th'!O3</f>
        <v>3</v>
      </c>
      <c r="V52" s="275">
        <f>'[21]28th'!P3</f>
        <v>3</v>
      </c>
      <c r="W52" s="24">
        <f>'[21]28th'!Q3</f>
        <v>1</v>
      </c>
      <c r="X52" s="43">
        <f>'[21]28th'!R3</f>
        <v>2</v>
      </c>
      <c r="Y52" s="230">
        <f>'[21]28th'!S3</f>
        <v>34.5</v>
      </c>
      <c r="Z52" s="58">
        <f>'[21]28th'!T3</f>
        <v>34.5</v>
      </c>
      <c r="AA52" s="20">
        <f>'[21]28th'!U3</f>
        <v>11.5</v>
      </c>
      <c r="AB52" s="130">
        <f>'[21]28th'!V3</f>
        <v>23</v>
      </c>
      <c r="AC52" s="201">
        <f>'[21]28th'!W3</f>
        <v>7.333333333333333</v>
      </c>
      <c r="AD52" s="74">
        <f>'[21]28th'!X3</f>
        <v>7.333333333333333</v>
      </c>
      <c r="AE52" s="73">
        <f>'[21]28th'!Y3</f>
        <v>5.5</v>
      </c>
      <c r="AF52" s="202">
        <f>'[21]28th'!Z3</f>
        <v>4.4000000000000004</v>
      </c>
      <c r="AG52" s="200" t="str">
        <f t="shared" si="3"/>
        <v>J</v>
      </c>
      <c r="AH52" s="70" t="str">
        <f t="shared" si="4"/>
        <v>J</v>
      </c>
      <c r="AI52" s="21" t="str">
        <f>'[21]28th'!$AA$3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'[22]28th'!B32</f>
        <v>2</v>
      </c>
      <c r="F57" s="88">
        <f>'[22]28th'!C32</f>
        <v>0</v>
      </c>
      <c r="G57" s="89">
        <f>'[22]28th'!D32</f>
        <v>1.65</v>
      </c>
      <c r="H57" s="132">
        <f>'[22]28th'!E32</f>
        <v>0</v>
      </c>
      <c r="I57" s="120">
        <f>'[22]28th'!F32</f>
        <v>23</v>
      </c>
      <c r="J57" s="53">
        <f>'[22]28th'!G32</f>
        <v>0</v>
      </c>
      <c r="K57" s="54">
        <f>'[22]28th'!H32</f>
        <v>19</v>
      </c>
      <c r="L57" s="325">
        <f>'[22]28th'!I32</f>
        <v>0</v>
      </c>
      <c r="M57" s="118">
        <f>'[22]28th'!J32</f>
        <v>7</v>
      </c>
      <c r="N57" s="39" t="e">
        <f>'[22]28th'!K32</f>
        <v>#DIV/0!</v>
      </c>
      <c r="O57" s="38">
        <f>'[22]28th'!L32</f>
        <v>3.8356164383561646</v>
      </c>
      <c r="P57" s="123" t="e">
        <f>'[22]28th'!M32</f>
        <v>#DIV/0!</v>
      </c>
      <c r="Q57" s="270" t="s">
        <v>121</v>
      </c>
      <c r="R57" s="90" t="str">
        <f>IF(J57="","",IF(E57=0,"J",IF(J57&gt;=23,"J",IF(J57&lt;23,"L"))))</f>
        <v>L</v>
      </c>
      <c r="S57" s="90" t="str">
        <f t="shared" ref="S57" si="5">IF(J57="","",IF(J57&gt;=I57-8,"J",IF(J57&lt;I57-8,"L")))</f>
        <v>L</v>
      </c>
      <c r="T57" s="282">
        <f>'[22]28th'!N32</f>
        <v>0</v>
      </c>
      <c r="U57" s="87">
        <f>'[22]28th'!O32</f>
        <v>0</v>
      </c>
      <c r="V57" s="88">
        <f>'[22]28th'!P32</f>
        <v>0</v>
      </c>
      <c r="W57" s="89">
        <f>'[22]28th'!Q32</f>
        <v>0</v>
      </c>
      <c r="X57" s="132">
        <f>'[22]28th'!R32</f>
        <v>0</v>
      </c>
      <c r="Y57" s="263">
        <f>'[22]28th'!S32</f>
        <v>0</v>
      </c>
      <c r="Z57" s="280">
        <f>'[22]28th'!T32</f>
        <v>0</v>
      </c>
      <c r="AA57" s="265">
        <f>'[22]28th'!U32</f>
        <v>0</v>
      </c>
      <c r="AB57" s="281">
        <f>'[22]28th'!V32</f>
        <v>0</v>
      </c>
      <c r="AC57" s="118" t="e">
        <f>'[22]28th'!W32</f>
        <v>#DIV/0!</v>
      </c>
      <c r="AD57" s="39" t="e">
        <f>'[22]28th'!X32</f>
        <v>#DIV/0!</v>
      </c>
      <c r="AE57" s="38" t="e">
        <f>'[22]28th'!Y32</f>
        <v>#DIV/0!</v>
      </c>
      <c r="AF57" s="123" t="e">
        <f>'[22]28th'!Z32</f>
        <v>#DIV/0!</v>
      </c>
      <c r="AG57" s="125" t="str">
        <f>IF(Z57="","",IF(U57=0,"J",IF(Z57&gt;=23,"J",IF(Z57&lt;23,"L"))))</f>
        <v>J</v>
      </c>
      <c r="AH57" s="90" t="str">
        <f t="shared" ref="AH57" si="6">IF(Z57="","",IF(Z57&gt;=Y57-8,"J",IF(Z57&lt;Y57-8,"L")))</f>
        <v>J</v>
      </c>
      <c r="AI57" s="68">
        <f>'[22]28th'!$AA$32</f>
        <v>0</v>
      </c>
    </row>
    <row r="58" spans="1:35" ht="12" customHeight="1">
      <c r="A58" s="408" t="s">
        <v>17</v>
      </c>
      <c r="B58" s="409"/>
      <c r="C58" s="235">
        <f>'[22]28th'!$E$17+'[22]28th'!$F$17+'[22]28th'!$G$17</f>
        <v>1</v>
      </c>
      <c r="D58" s="244">
        <f>'[22]28th'!$H$17+'[22]28th'!$I$17+'[22]28th'!$J$17</f>
        <v>0</v>
      </c>
      <c r="E58" s="62">
        <f>'[22]28th'!B3</f>
        <v>4</v>
      </c>
      <c r="F58" s="63">
        <f>'[22]28th'!C3</f>
        <v>0</v>
      </c>
      <c r="G58" s="64">
        <f>'[22]28th'!D3</f>
        <v>2</v>
      </c>
      <c r="H58" s="133">
        <f>'[22]28th'!E3</f>
        <v>0</v>
      </c>
      <c r="I58" s="81">
        <f>'[22]28th'!F3</f>
        <v>46</v>
      </c>
      <c r="J58" s="56">
        <f>'[22]28th'!G3</f>
        <v>0</v>
      </c>
      <c r="K58" s="57">
        <f>'[22]28th'!H3</f>
        <v>23</v>
      </c>
      <c r="L58" s="121">
        <f>'[22]28th'!I3</f>
        <v>0</v>
      </c>
      <c r="M58" s="119">
        <f>'[22]28th'!J3</f>
        <v>7</v>
      </c>
      <c r="N58" s="37" t="e">
        <f>'[22]28th'!K3</f>
        <v>#DIV/0!</v>
      </c>
      <c r="O58" s="36">
        <f>'[22]28th'!L3</f>
        <v>4.666666666666667</v>
      </c>
      <c r="P58" s="124" t="e">
        <f>'[22]28th'!M3</f>
        <v>#DIV/0!</v>
      </c>
      <c r="Q58" s="126" t="str">
        <f t="shared" ref="Q58:Q64" si="7">IF(D58="","",IF(D58&gt;=C58,"J",IF(D58&lt;C58,"L")))</f>
        <v>L</v>
      </c>
      <c r="R58" s="90" t="str">
        <f t="shared" ref="R58:R64" si="8">IF(J58="","",IF(J58&gt;=23,"J",IF(J58&lt;23,"L")))</f>
        <v>L</v>
      </c>
      <c r="S58" s="69" t="str">
        <f t="shared" ref="S58:S63" si="9">IF(J58="","",IF(J58&gt;=I58-8,"J",IF(J58&lt;I58-8,"L")))</f>
        <v>L</v>
      </c>
      <c r="T58" s="15">
        <f>'[22]28th'!N3</f>
        <v>0</v>
      </c>
      <c r="U58" s="62">
        <f>'[22]28th'!O3</f>
        <v>3</v>
      </c>
      <c r="V58" s="63">
        <f>'[22]28th'!P3</f>
        <v>0</v>
      </c>
      <c r="W58" s="64">
        <f>'[22]28th'!Q3</f>
        <v>1</v>
      </c>
      <c r="X58" s="133">
        <f>'[22]28th'!R3</f>
        <v>0</v>
      </c>
      <c r="Y58" s="81">
        <f>'[22]28th'!S3</f>
        <v>34.5</v>
      </c>
      <c r="Z58" s="56">
        <f>'[22]28th'!T3</f>
        <v>0</v>
      </c>
      <c r="AA58" s="17">
        <f>'[22]28th'!U3</f>
        <v>11.5</v>
      </c>
      <c r="AB58" s="129">
        <f>'[22]28th'!V3</f>
        <v>0</v>
      </c>
      <c r="AC58" s="119">
        <f>'[22]28th'!W3</f>
        <v>9.3333333333333339</v>
      </c>
      <c r="AD58" s="37" t="e">
        <f>'[22]28th'!X3</f>
        <v>#DIV/0!</v>
      </c>
      <c r="AE58" s="36">
        <f>'[22]28th'!Y3</f>
        <v>7</v>
      </c>
      <c r="AF58" s="124" t="e">
        <f>'[22]28th'!Z3</f>
        <v>#DIV/0!</v>
      </c>
      <c r="AG58" s="126" t="str">
        <f t="shared" ref="AG58:AG63" si="10">IF(Z58="","",IF(Z58&gt;=23,"J",IF(Z58&lt;23,"L")))</f>
        <v>L</v>
      </c>
      <c r="AH58" s="69" t="str">
        <f t="shared" ref="AH58:AH63" si="11">IF(Z58="","",IF(Z58&gt;=Y58-8,"J",IF(Z58&lt;Y58-8,"L")))</f>
        <v>L</v>
      </c>
      <c r="AI58" s="15">
        <f>'[22]28th'!$AA$3</f>
        <v>0</v>
      </c>
    </row>
    <row r="59" spans="1:35" ht="12" customHeight="1">
      <c r="A59" s="408" t="s">
        <v>21</v>
      </c>
      <c r="B59" s="409"/>
      <c r="C59" s="235">
        <f>'[23]28th'!$E$17+'[23]28th'!$F$17+'[23]28th'!$G$17</f>
        <v>1</v>
      </c>
      <c r="D59" s="244">
        <f>'[23]28th'!$H$17+'[23]28th'!$I$17+'[23]28th'!$J$17</f>
        <v>0</v>
      </c>
      <c r="E59" s="62">
        <f>'[23]28th'!B3</f>
        <v>3</v>
      </c>
      <c r="F59" s="63">
        <f>'[23]28th'!C3</f>
        <v>0</v>
      </c>
      <c r="G59" s="64">
        <f>'[23]28th'!D3</f>
        <v>3</v>
      </c>
      <c r="H59" s="133">
        <f>'[23]28th'!E3</f>
        <v>0</v>
      </c>
      <c r="I59" s="81">
        <f>'[23]28th'!F3</f>
        <v>34.5</v>
      </c>
      <c r="J59" s="56">
        <f>'[23]28th'!G3</f>
        <v>0</v>
      </c>
      <c r="K59" s="57">
        <f>'[23]28th'!H3</f>
        <v>34.5</v>
      </c>
      <c r="L59" s="121">
        <f>'[23]28th'!I3</f>
        <v>0</v>
      </c>
      <c r="M59" s="119">
        <f>'[23]28th'!J3</f>
        <v>7.333333333333333</v>
      </c>
      <c r="N59" s="37" t="e">
        <f>'[23]28th'!K3</f>
        <v>#DIV/0!</v>
      </c>
      <c r="O59" s="36">
        <f>'[23]28th'!L3</f>
        <v>3.6666666666666665</v>
      </c>
      <c r="P59" s="124" t="e">
        <f>'[23]28th'!M3</f>
        <v>#DIV/0!</v>
      </c>
      <c r="Q59" s="126" t="str">
        <f t="shared" si="7"/>
        <v>L</v>
      </c>
      <c r="R59" s="90" t="str">
        <f t="shared" si="8"/>
        <v>L</v>
      </c>
      <c r="S59" s="69" t="str">
        <f>IF(J59="","",IF(J59&gt;=I59-8,"J",IF(J59&lt;I59-8,"L")))</f>
        <v>L</v>
      </c>
      <c r="T59" s="15">
        <f>'[23]28th'!N3</f>
        <v>0</v>
      </c>
      <c r="U59" s="62">
        <f>'[23]28th'!O3</f>
        <v>3</v>
      </c>
      <c r="V59" s="63">
        <f>'[23]28th'!P3</f>
        <v>0</v>
      </c>
      <c r="W59" s="64">
        <f>'[23]28th'!Q3</f>
        <v>2</v>
      </c>
      <c r="X59" s="133">
        <f>'[23]28th'!R3</f>
        <v>0</v>
      </c>
      <c r="Y59" s="81">
        <f>'[23]28th'!S3</f>
        <v>34.5</v>
      </c>
      <c r="Z59" s="56">
        <f>'[23]28th'!T3</f>
        <v>0</v>
      </c>
      <c r="AA59" s="17">
        <f>'[23]28th'!U3</f>
        <v>23</v>
      </c>
      <c r="AB59" s="129">
        <f>'[23]28th'!V3</f>
        <v>0</v>
      </c>
      <c r="AC59" s="119">
        <f>'[23]28th'!W3</f>
        <v>7.333333333333333</v>
      </c>
      <c r="AD59" s="37" t="e">
        <f>'[23]28th'!X3</f>
        <v>#DIV/0!</v>
      </c>
      <c r="AE59" s="36">
        <f>'[23]28th'!Y3</f>
        <v>4.4000000000000004</v>
      </c>
      <c r="AF59" s="124" t="e">
        <f>'[23]28th'!Z3</f>
        <v>#DIV/0!</v>
      </c>
      <c r="AG59" s="126" t="str">
        <f>IF(Z59="","",IF(Z59&gt;=23,"J",IF(Z59&lt;23,"L")))</f>
        <v>L</v>
      </c>
      <c r="AH59" s="69" t="str">
        <f>IF(Z59="","",IF(Z59&gt;=Y59-8,"J",IF(Z59&lt;Y59-8,"L")))</f>
        <v>L</v>
      </c>
      <c r="AI59" s="15">
        <f>'[23]28th'!$AA$3</f>
        <v>0</v>
      </c>
    </row>
    <row r="60" spans="1:35" ht="12" customHeight="1">
      <c r="A60" s="408" t="s">
        <v>19</v>
      </c>
      <c r="B60" s="409"/>
      <c r="C60" s="235">
        <f>'[24]28th'!$E$17+'[24]28th'!$F$17+'[24]28th'!$G$17</f>
        <v>1</v>
      </c>
      <c r="D60" s="244">
        <f>'[24]28th'!$H$17+'[24]28th'!$I$17+'[24]28th'!$J$17</f>
        <v>0</v>
      </c>
      <c r="E60" s="62">
        <f>'[24]28th'!B3</f>
        <v>4</v>
      </c>
      <c r="F60" s="63">
        <f>'[24]28th'!C3</f>
        <v>0</v>
      </c>
      <c r="G60" s="64">
        <f>'[24]28th'!D3</f>
        <v>3</v>
      </c>
      <c r="H60" s="133">
        <f>'[24]28th'!E3</f>
        <v>0</v>
      </c>
      <c r="I60" s="81">
        <f>'[24]28th'!F3</f>
        <v>46</v>
      </c>
      <c r="J60" s="56">
        <f>'[24]28th'!G3</f>
        <v>0</v>
      </c>
      <c r="K60" s="57">
        <f>'[24]28th'!H3</f>
        <v>34.5</v>
      </c>
      <c r="L60" s="121">
        <f>'[24]28th'!I3</f>
        <v>0</v>
      </c>
      <c r="M60" s="119">
        <f>'[24]28th'!J3</f>
        <v>7</v>
      </c>
      <c r="N60" s="37" t="e">
        <f>'[24]28th'!K3</f>
        <v>#DIV/0!</v>
      </c>
      <c r="O60" s="36">
        <f>'[24]28th'!L3</f>
        <v>4</v>
      </c>
      <c r="P60" s="124" t="e">
        <f>'[24]28th'!M3</f>
        <v>#DIV/0!</v>
      </c>
      <c r="Q60" s="126" t="str">
        <f t="shared" si="7"/>
        <v>L</v>
      </c>
      <c r="R60" s="90" t="str">
        <f t="shared" si="8"/>
        <v>L</v>
      </c>
      <c r="S60" s="69" t="str">
        <f>IF(J60="","",IF(J60&gt;=I60-8,"J",IF(J60&lt;I60-8,"L")))</f>
        <v>L</v>
      </c>
      <c r="T60" s="15">
        <f>'[24]28th'!N3</f>
        <v>0</v>
      </c>
      <c r="U60" s="62">
        <f>'[24]28th'!O3</f>
        <v>4</v>
      </c>
      <c r="V60" s="63">
        <f>'[24]28th'!P3</f>
        <v>0</v>
      </c>
      <c r="W60" s="64">
        <f>'[24]28th'!Q3</f>
        <v>1</v>
      </c>
      <c r="X60" s="133">
        <f>'[24]28th'!R3</f>
        <v>0</v>
      </c>
      <c r="Y60" s="81">
        <f>'[24]28th'!S3</f>
        <v>46</v>
      </c>
      <c r="Z60" s="56">
        <f>'[24]28th'!T3</f>
        <v>0</v>
      </c>
      <c r="AA60" s="17">
        <f>'[24]28th'!U3</f>
        <v>11.5</v>
      </c>
      <c r="AB60" s="129">
        <f>'[24]28th'!V3</f>
        <v>0</v>
      </c>
      <c r="AC60" s="119">
        <f>'[24]28th'!W3</f>
        <v>7</v>
      </c>
      <c r="AD60" s="37" t="e">
        <f>'[24]28th'!X3</f>
        <v>#DIV/0!</v>
      </c>
      <c r="AE60" s="36">
        <f>'[24]28th'!Y3</f>
        <v>5.6</v>
      </c>
      <c r="AF60" s="124" t="e">
        <f>'[24]28th'!Z3</f>
        <v>#DIV/0!</v>
      </c>
      <c r="AG60" s="126" t="str">
        <f>IF(Z60="","",IF(Z60&gt;=23,"J",IF(Z60&lt;23,"L")))</f>
        <v>L</v>
      </c>
      <c r="AH60" s="69" t="str">
        <f>IF(Z60="","",IF(Z60&gt;=Y60-8,"J",IF(Z60&lt;Y60-8,"L")))</f>
        <v>L</v>
      </c>
      <c r="AI60" s="15">
        <f>'[24]28th'!$AA$3</f>
        <v>0</v>
      </c>
    </row>
    <row r="61" spans="1:35" ht="12" customHeight="1">
      <c r="A61" s="408" t="s">
        <v>22</v>
      </c>
      <c r="B61" s="409"/>
      <c r="C61" s="235">
        <f>'[25]28th'!$E$17+'[25]28th'!$F$17+'[25]28th'!$G$17</f>
        <v>1</v>
      </c>
      <c r="D61" s="244">
        <f>'[25]28th'!$H$17+'[25]28th'!$I$17+'[25]28th'!$J$17</f>
        <v>0</v>
      </c>
      <c r="E61" s="62">
        <f>'[25]28th'!B3</f>
        <v>3</v>
      </c>
      <c r="F61" s="63">
        <f>'[25]28th'!C3</f>
        <v>0</v>
      </c>
      <c r="G61" s="64">
        <f>'[25]28th'!D3</f>
        <v>1</v>
      </c>
      <c r="H61" s="133">
        <f>'[25]28th'!E3</f>
        <v>0</v>
      </c>
      <c r="I61" s="81">
        <f>'[25]28th'!F3</f>
        <v>34.5</v>
      </c>
      <c r="J61" s="56">
        <f>'[25]28th'!G3</f>
        <v>0</v>
      </c>
      <c r="K61" s="57">
        <f>'[25]28th'!H3</f>
        <v>11.5</v>
      </c>
      <c r="L61" s="121">
        <f>'[25]28th'!I3</f>
        <v>0</v>
      </c>
      <c r="M61" s="119">
        <f>'[25]28th'!J3</f>
        <v>5.333333333333333</v>
      </c>
      <c r="N61" s="37" t="e">
        <f>'[25]28th'!K3</f>
        <v>#DIV/0!</v>
      </c>
      <c r="O61" s="36">
        <f>'[25]28th'!L3</f>
        <v>4</v>
      </c>
      <c r="P61" s="124" t="e">
        <f>'[25]28th'!M3</f>
        <v>#DIV/0!</v>
      </c>
      <c r="Q61" s="126" t="str">
        <f t="shared" si="7"/>
        <v>L</v>
      </c>
      <c r="R61" s="90" t="str">
        <f t="shared" si="8"/>
        <v>L</v>
      </c>
      <c r="S61" s="69" t="str">
        <f>IF(J61="","",IF(J61&gt;=I61-8,"J",IF(J61&lt;I61-8,"L")))</f>
        <v>L</v>
      </c>
      <c r="T61" s="15">
        <f>'[25]28th'!N3</f>
        <v>0</v>
      </c>
      <c r="U61" s="62">
        <f>'[25]28th'!O3</f>
        <v>2</v>
      </c>
      <c r="V61" s="63">
        <f>'[25]28th'!P3</f>
        <v>0</v>
      </c>
      <c r="W61" s="64">
        <f>'[25]28th'!Q3</f>
        <v>1</v>
      </c>
      <c r="X61" s="133">
        <f>'[25]28th'!R3</f>
        <v>0</v>
      </c>
      <c r="Y61" s="81">
        <f>'[25]28th'!S3</f>
        <v>23</v>
      </c>
      <c r="Z61" s="56">
        <f>'[25]28th'!T3</f>
        <v>0</v>
      </c>
      <c r="AA61" s="17">
        <f>'[25]28th'!U3</f>
        <v>11.5</v>
      </c>
      <c r="AB61" s="129">
        <f>'[25]28th'!V3</f>
        <v>0</v>
      </c>
      <c r="AC61" s="119">
        <f>'[25]28th'!W3</f>
        <v>8</v>
      </c>
      <c r="AD61" s="37" t="e">
        <f>'[25]28th'!X3</f>
        <v>#DIV/0!</v>
      </c>
      <c r="AE61" s="36">
        <f>'[25]28th'!Y3</f>
        <v>5.333333333333333</v>
      </c>
      <c r="AF61" s="124" t="e">
        <f>'[25]28th'!Z3</f>
        <v>#DIV/0!</v>
      </c>
      <c r="AG61" s="126" t="str">
        <f>IF(Z61="","",IF(Z61&gt;=23,"J",IF(Z61&lt;23,"L")))</f>
        <v>L</v>
      </c>
      <c r="AH61" s="69" t="str">
        <f>IF(Z61="","",IF(Z61&gt;=Y61-8,"J",IF(Z61&lt;Y61-8,"L")))</f>
        <v>L</v>
      </c>
      <c r="AI61" s="15">
        <f>'[25]28th'!$AA$3</f>
        <v>0</v>
      </c>
    </row>
    <row r="62" spans="1:35" ht="12" customHeight="1">
      <c r="A62" s="408" t="s">
        <v>18</v>
      </c>
      <c r="B62" s="409"/>
      <c r="C62" s="235">
        <f>'[26]28th'!$E$17+'[26]28th'!$F$17+'[26]28th'!$G$17</f>
        <v>1</v>
      </c>
      <c r="D62" s="244">
        <f>'[26]28th'!$H$17+'[26]28th'!$I$17+'[26]28th'!$J$17</f>
        <v>0</v>
      </c>
      <c r="E62" s="62">
        <f>'[26]28th'!B3</f>
        <v>3</v>
      </c>
      <c r="F62" s="63">
        <f>'[26]28th'!C3</f>
        <v>0</v>
      </c>
      <c r="G62" s="64">
        <f>'[26]28th'!D3</f>
        <v>2</v>
      </c>
      <c r="H62" s="133">
        <f>'[26]28th'!E3</f>
        <v>0</v>
      </c>
      <c r="I62" s="81">
        <f>'[26]28th'!F3</f>
        <v>34.5</v>
      </c>
      <c r="J62" s="56">
        <f>'[26]28th'!G3</f>
        <v>0</v>
      </c>
      <c r="K62" s="57">
        <f>'[26]28th'!H3</f>
        <v>23</v>
      </c>
      <c r="L62" s="121">
        <f>'[26]28th'!I3</f>
        <v>0</v>
      </c>
      <c r="M62" s="119">
        <f>'[26]28th'!J3</f>
        <v>7.333333333333333</v>
      </c>
      <c r="N62" s="37" t="e">
        <f>'[26]28th'!K3</f>
        <v>#DIV/0!</v>
      </c>
      <c r="O62" s="36">
        <f>'[26]28th'!L3</f>
        <v>4.4000000000000004</v>
      </c>
      <c r="P62" s="124" t="e">
        <f>'[26]28th'!M3</f>
        <v>#DIV/0!</v>
      </c>
      <c r="Q62" s="126" t="str">
        <f t="shared" si="7"/>
        <v>L</v>
      </c>
      <c r="R62" s="90" t="str">
        <f t="shared" si="8"/>
        <v>L</v>
      </c>
      <c r="S62" s="69" t="str">
        <f t="shared" si="9"/>
        <v>L</v>
      </c>
      <c r="T62" s="15">
        <f>'[26]28th'!N3</f>
        <v>0</v>
      </c>
      <c r="U62" s="62">
        <f>'[26]28th'!O3</f>
        <v>3</v>
      </c>
      <c r="V62" s="63">
        <f>'[26]28th'!P3</f>
        <v>0</v>
      </c>
      <c r="W62" s="64">
        <f>'[26]28th'!Q3</f>
        <v>1</v>
      </c>
      <c r="X62" s="133">
        <f>'[26]28th'!R3</f>
        <v>0</v>
      </c>
      <c r="Y62" s="81">
        <f>'[26]28th'!S3</f>
        <v>34.5</v>
      </c>
      <c r="Z62" s="56">
        <f>'[26]28th'!T3</f>
        <v>0</v>
      </c>
      <c r="AA62" s="17">
        <f>'[26]28th'!U3</f>
        <v>11.5</v>
      </c>
      <c r="AB62" s="129">
        <f>'[26]28th'!V3</f>
        <v>0</v>
      </c>
      <c r="AC62" s="119">
        <f>'[26]28th'!W3</f>
        <v>7.333333333333333</v>
      </c>
      <c r="AD62" s="37" t="e">
        <f>'[26]28th'!X3</f>
        <v>#DIV/0!</v>
      </c>
      <c r="AE62" s="36">
        <f>'[26]28th'!Y3</f>
        <v>5.5</v>
      </c>
      <c r="AF62" s="124" t="e">
        <f>'[26]28th'!Z3</f>
        <v>#DIV/0!</v>
      </c>
      <c r="AG62" s="126" t="str">
        <f t="shared" si="10"/>
        <v>L</v>
      </c>
      <c r="AH62" s="69" t="str">
        <f t="shared" si="11"/>
        <v>L</v>
      </c>
      <c r="AI62" s="15">
        <f>'[26]28th'!$AA$3</f>
        <v>0</v>
      </c>
    </row>
    <row r="63" spans="1:35" ht="12" customHeight="1">
      <c r="A63" s="408" t="s">
        <v>20</v>
      </c>
      <c r="B63" s="409"/>
      <c r="C63" s="235">
        <f>'[27]28th'!$E$17+'[27]28th'!$F$17+'[27]28th'!$G$17</f>
        <v>1</v>
      </c>
      <c r="D63" s="244">
        <f>'[27]28th'!$H$17+'[27]28th'!$I$17+'[27]28th'!$J$17</f>
        <v>0</v>
      </c>
      <c r="E63" s="62">
        <f>'[27]28th'!B3</f>
        <v>4</v>
      </c>
      <c r="F63" s="63">
        <f>'[27]28th'!C3</f>
        <v>0</v>
      </c>
      <c r="G63" s="64">
        <f>'[27]28th'!D3</f>
        <v>3</v>
      </c>
      <c r="H63" s="133">
        <f>'[27]28th'!E3</f>
        <v>0</v>
      </c>
      <c r="I63" s="81">
        <f>'[27]28th'!F3</f>
        <v>46</v>
      </c>
      <c r="J63" s="56">
        <f>'[27]28th'!G3</f>
        <v>0</v>
      </c>
      <c r="K63" s="57">
        <f>'[27]28th'!H3</f>
        <v>34.5</v>
      </c>
      <c r="L63" s="121">
        <f>'[27]28th'!I3</f>
        <v>0</v>
      </c>
      <c r="M63" s="119">
        <f>'[27]28th'!J3</f>
        <v>7.25</v>
      </c>
      <c r="N63" s="37" t="e">
        <f>'[27]28th'!K3</f>
        <v>#DIV/0!</v>
      </c>
      <c r="O63" s="36">
        <f>'[27]28th'!L3</f>
        <v>4.1428571428571432</v>
      </c>
      <c r="P63" s="124" t="e">
        <f>'[27]28th'!M3</f>
        <v>#DIV/0!</v>
      </c>
      <c r="Q63" s="126" t="str">
        <f t="shared" si="7"/>
        <v>L</v>
      </c>
      <c r="R63" s="90" t="str">
        <f t="shared" si="8"/>
        <v>L</v>
      </c>
      <c r="S63" s="69" t="str">
        <f t="shared" si="9"/>
        <v>L</v>
      </c>
      <c r="T63" s="15">
        <f>'[27]28th'!N3</f>
        <v>0</v>
      </c>
      <c r="U63" s="62">
        <f>'[27]28th'!O3</f>
        <v>3</v>
      </c>
      <c r="V63" s="63">
        <f>'[27]28th'!P3</f>
        <v>0</v>
      </c>
      <c r="W63" s="64">
        <f>'[27]28th'!Q3</f>
        <v>2</v>
      </c>
      <c r="X63" s="133">
        <f>'[27]28th'!R3</f>
        <v>0</v>
      </c>
      <c r="Y63" s="81">
        <f>'[27]28th'!S3</f>
        <v>34.5</v>
      </c>
      <c r="Z63" s="56">
        <f>'[27]28th'!T3</f>
        <v>0</v>
      </c>
      <c r="AA63" s="17">
        <f>'[27]28th'!U3</f>
        <v>23</v>
      </c>
      <c r="AB63" s="129">
        <f>'[27]28th'!V3</f>
        <v>0</v>
      </c>
      <c r="AC63" s="119">
        <f>'[27]28th'!W3</f>
        <v>9.6666666666666661</v>
      </c>
      <c r="AD63" s="37" t="e">
        <f>'[27]28th'!X3</f>
        <v>#DIV/0!</v>
      </c>
      <c r="AE63" s="36">
        <f>'[27]28th'!Y3</f>
        <v>5.8</v>
      </c>
      <c r="AF63" s="124" t="e">
        <f>'[27]28th'!Z3</f>
        <v>#DIV/0!</v>
      </c>
      <c r="AG63" s="126" t="str">
        <f t="shared" si="10"/>
        <v>L</v>
      </c>
      <c r="AH63" s="69" t="str">
        <f t="shared" si="11"/>
        <v>L</v>
      </c>
      <c r="AI63" s="15">
        <f>'[27]28th'!$AA$3</f>
        <v>0</v>
      </c>
    </row>
    <row r="64" spans="1:35" ht="12" customHeight="1">
      <c r="A64" s="404" t="s">
        <v>69</v>
      </c>
      <c r="B64" s="405"/>
      <c r="C64" s="236">
        <f>'[28]28th'!$E$17+'[28]28th'!$F$17</f>
        <v>0</v>
      </c>
      <c r="D64" s="245">
        <f>'[28]28th'!$H$17+'[28]28th'!$I$17</f>
        <v>0</v>
      </c>
      <c r="E64" s="203">
        <f>'[28]28th'!B3</f>
        <v>0</v>
      </c>
      <c r="F64" s="204">
        <f>'[28]28th'!C3</f>
        <v>0</v>
      </c>
      <c r="G64" s="205">
        <f>'[28]28th'!D3</f>
        <v>0</v>
      </c>
      <c r="H64" s="206">
        <f>'[28]28th'!E3</f>
        <v>0</v>
      </c>
      <c r="I64" s="207">
        <f>'[28]28th'!F3</f>
        <v>0</v>
      </c>
      <c r="J64" s="208">
        <f>'[28]28th'!G3</f>
        <v>0</v>
      </c>
      <c r="K64" s="209">
        <f>'[28]28th'!H3</f>
        <v>0</v>
      </c>
      <c r="L64" s="210">
        <f>'[28]28th'!I3</f>
        <v>0</v>
      </c>
      <c r="M64" s="211" t="str">
        <f>'[28]28th'!J3</f>
        <v>N/A</v>
      </c>
      <c r="N64" s="212" t="str">
        <f>'[28]28th'!K3</f>
        <v>N/A</v>
      </c>
      <c r="O64" s="212" t="str">
        <f>'[28]28th'!L3</f>
        <v>N/A</v>
      </c>
      <c r="P64" s="213" t="str">
        <f>'[28]28th'!M3</f>
        <v>N/A</v>
      </c>
      <c r="Q64" s="126" t="str">
        <f t="shared" si="7"/>
        <v>J</v>
      </c>
      <c r="R64" s="90" t="str">
        <f t="shared" si="8"/>
        <v>L</v>
      </c>
      <c r="S64" s="218" t="str">
        <f>IF(J64="","",IF(J64&gt;=I64-8,"J",IF(J64&lt;I64-8,"L")))</f>
        <v>J</v>
      </c>
      <c r="T64" s="214">
        <f>'[28]28th'!N3</f>
        <v>0</v>
      </c>
      <c r="U64" s="203">
        <f>'[28]28th'!O3</f>
        <v>0</v>
      </c>
      <c r="V64" s="204">
        <f>'[28]28th'!P3</f>
        <v>0</v>
      </c>
      <c r="W64" s="205">
        <f>'[28]28th'!Q3</f>
        <v>0</v>
      </c>
      <c r="X64" s="206">
        <f>'[28]28th'!R3</f>
        <v>0</v>
      </c>
      <c r="Y64" s="207">
        <f>'[28]28th'!S3</f>
        <v>0</v>
      </c>
      <c r="Z64" s="208">
        <f>'[28]28th'!T3</f>
        <v>0</v>
      </c>
      <c r="AA64" s="215">
        <f>'[28]28th'!U3</f>
        <v>0</v>
      </c>
      <c r="AB64" s="216">
        <f>'[28]28th'!V3</f>
        <v>0</v>
      </c>
      <c r="AC64" s="211" t="str">
        <f>'[28]28th'!W3</f>
        <v>N/A</v>
      </c>
      <c r="AD64" s="212" t="str">
        <f>'[28]28th'!X3</f>
        <v>N/A</v>
      </c>
      <c r="AE64" s="212" t="str">
        <f>'[28]28th'!Y3</f>
        <v>N/A</v>
      </c>
      <c r="AF64" s="213" t="str">
        <f>'[28]28th'!Z3</f>
        <v>N/A</v>
      </c>
      <c r="AG64" s="217" t="str">
        <f>IF(Z64="","",IF(Z64&gt;=23,"J",IF(Z64&lt;23,"L")))</f>
        <v>L</v>
      </c>
      <c r="AH64" s="218" t="str">
        <f>IF(Z64="","",IF(Z64&gt;=Y64-8,"J",IF(Z64&lt;Y64-8,"L")))</f>
        <v>J</v>
      </c>
      <c r="AI64" s="214">
        <f>'[28]28th'!$AA$3</f>
        <v>0</v>
      </c>
    </row>
    <row r="65" spans="1:35" ht="12" customHeight="1" thickBot="1">
      <c r="A65" s="406" t="s">
        <v>98</v>
      </c>
      <c r="B65" s="407"/>
      <c r="C65" s="237"/>
      <c r="D65" s="246"/>
      <c r="E65" s="65">
        <f>'[26]28th'!B37</f>
        <v>1</v>
      </c>
      <c r="F65" s="66">
        <f>'[26]28th'!C37</f>
        <v>0</v>
      </c>
      <c r="G65" s="67">
        <f>'[26]28th'!D37</f>
        <v>1</v>
      </c>
      <c r="H65" s="134">
        <f>'[26]28th'!E37</f>
        <v>0</v>
      </c>
      <c r="I65" s="83">
        <f>'[26]28th'!F37</f>
        <v>11.5</v>
      </c>
      <c r="J65" s="58">
        <f>'[26]28th'!G37</f>
        <v>0</v>
      </c>
      <c r="K65" s="59">
        <f>'[26]28th'!H37</f>
        <v>11.5</v>
      </c>
      <c r="L65" s="122">
        <f>'[26]28th'!I37</f>
        <v>0</v>
      </c>
      <c r="M65" s="136" t="str">
        <f>'[26]28th'!J37</f>
        <v>N/A</v>
      </c>
      <c r="N65" s="23" t="str">
        <f>'[26]28th'!K37</f>
        <v>N/A</v>
      </c>
      <c r="O65" s="23" t="str">
        <f>'[26]28th'!L37</f>
        <v>N/A</v>
      </c>
      <c r="P65" s="138" t="str">
        <f>'[26]28th'!M37</f>
        <v>N/A</v>
      </c>
      <c r="Q65" s="219" t="s">
        <v>121</v>
      </c>
      <c r="R65" s="23" t="s">
        <v>121</v>
      </c>
      <c r="S65" s="138" t="s">
        <v>121</v>
      </c>
      <c r="T65" s="21">
        <f>'[26]28th'!N37</f>
        <v>0</v>
      </c>
      <c r="U65" s="65">
        <f>'[26]28th'!O37</f>
        <v>1</v>
      </c>
      <c r="V65" s="66">
        <f>'[26]28th'!P37</f>
        <v>0</v>
      </c>
      <c r="W65" s="67">
        <f>'[26]28th'!Q37</f>
        <v>1</v>
      </c>
      <c r="X65" s="134">
        <f>'[26]28th'!R37</f>
        <v>0</v>
      </c>
      <c r="Y65" s="83">
        <f>'[26]28th'!S37</f>
        <v>11.5</v>
      </c>
      <c r="Z65" s="58">
        <f>'[26]28th'!T37</f>
        <v>0</v>
      </c>
      <c r="AA65" s="20">
        <f>'[26]28th'!U37</f>
        <v>11.5</v>
      </c>
      <c r="AB65" s="130">
        <f>'[26]28th'!V37</f>
        <v>0</v>
      </c>
      <c r="AC65" s="136" t="str">
        <f>'[26]28th'!W37</f>
        <v>N/A</v>
      </c>
      <c r="AD65" s="23" t="str">
        <f>'[26]28th'!X37</f>
        <v>N/A</v>
      </c>
      <c r="AE65" s="23" t="str">
        <f>'[26]28th'!Y37</f>
        <v>N/A</v>
      </c>
      <c r="AF65" s="138" t="str">
        <f>'[26]28th'!Z37</f>
        <v>N/A</v>
      </c>
      <c r="AG65" s="219" t="s">
        <v>121</v>
      </c>
      <c r="AH65" s="138" t="s">
        <v>121</v>
      </c>
      <c r="AI65" s="21">
        <f>'[26]28th'!$AA$37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'[29]28th'!$E$17+'[29]28th'!$F$17+'[29]28th'!$G$17</f>
        <v>1</v>
      </c>
      <c r="D70" s="244">
        <f>'[29]28th'!$H$17+'[29]28th'!$I$17+'[29]28th'!$J$17</f>
        <v>0</v>
      </c>
      <c r="E70" s="62">
        <f>'[29]28th'!B3</f>
        <v>4</v>
      </c>
      <c r="F70" s="63">
        <f>'[29]28th'!C3</f>
        <v>0</v>
      </c>
      <c r="G70" s="64">
        <f>'[29]28th'!D3</f>
        <v>3</v>
      </c>
      <c r="H70" s="157">
        <f>'[29]28th'!E3</f>
        <v>0</v>
      </c>
      <c r="I70" s="55">
        <f>'[29]28th'!F3</f>
        <v>46</v>
      </c>
      <c r="J70" s="56">
        <f>'[29]28th'!G3</f>
        <v>0</v>
      </c>
      <c r="K70" s="57">
        <f>'[29]28th'!H3</f>
        <v>34.5</v>
      </c>
      <c r="L70" s="161">
        <f>'[29]28th'!I3</f>
        <v>0</v>
      </c>
      <c r="M70" s="150">
        <f>'[29]28th'!J3</f>
        <v>7</v>
      </c>
      <c r="N70" s="37" t="e">
        <f>'[29]28th'!K3</f>
        <v>#DIV/0!</v>
      </c>
      <c r="O70" s="36">
        <f>'[29]28th'!L3</f>
        <v>4</v>
      </c>
      <c r="P70" s="151" t="e">
        <f>'[29]28th'!M3</f>
        <v>#DIV/0!</v>
      </c>
      <c r="Q70" s="267" t="str">
        <f>IF(D70="","",IF(D70&gt;=C70,"J",IF(D70&lt;C70,"L")))</f>
        <v>L</v>
      </c>
      <c r="R70" s="90" t="str">
        <f>IF(J70="","",IF(J70&gt;=23,"J",IF(J70&lt;23,"L")))</f>
        <v>L</v>
      </c>
      <c r="S70" s="69" t="str">
        <f t="shared" ref="S70" si="12">IF(J70="","",IF(J70&gt;=I70-8,"J",IF(J70&lt;I70-8,"L")))</f>
        <v>L</v>
      </c>
      <c r="T70" s="15">
        <f>'[29]28th'!N3</f>
        <v>0</v>
      </c>
      <c r="U70" s="62">
        <f>'[29]28th'!O3</f>
        <v>3</v>
      </c>
      <c r="V70" s="63">
        <f>'[29]28th'!P3</f>
        <v>0</v>
      </c>
      <c r="W70" s="64">
        <f>'[29]28th'!Q3</f>
        <v>2</v>
      </c>
      <c r="X70" s="157">
        <f>'[29]28th'!R3</f>
        <v>0</v>
      </c>
      <c r="Y70" s="55">
        <f>'[29]28th'!S3</f>
        <v>34.5</v>
      </c>
      <c r="Z70" s="56">
        <f>'[29]28th'!T3</f>
        <v>0</v>
      </c>
      <c r="AA70" s="17">
        <f>'[29]28th'!U3</f>
        <v>23</v>
      </c>
      <c r="AB70" s="144">
        <f>'[29]28th'!V3</f>
        <v>0</v>
      </c>
      <c r="AC70" s="150">
        <f>'[29]28th'!W3</f>
        <v>9.3333333333333339</v>
      </c>
      <c r="AD70" s="37" t="e">
        <f>'[29]28th'!X3</f>
        <v>#DIV/0!</v>
      </c>
      <c r="AE70" s="36">
        <f>'[29]28th'!Y3</f>
        <v>5.6</v>
      </c>
      <c r="AF70" s="151" t="e">
        <f>'[29]28th'!Z3</f>
        <v>#DIV/0!</v>
      </c>
      <c r="AG70" s="165" t="str">
        <f>IF(Z70="","",IF(Z70&gt;=23,"J",IF(Z70&lt;23,"L")))</f>
        <v>L</v>
      </c>
      <c r="AH70" s="69" t="str">
        <f>IF(Z70="","",IF(Z70&gt;=Y70-8,"J",IF(Z70&lt;Y70-8,"L")))</f>
        <v>L</v>
      </c>
      <c r="AI70" s="15">
        <f>'[29]28th'!$AA$3</f>
        <v>0</v>
      </c>
    </row>
    <row r="71" spans="1:35" ht="12" customHeight="1">
      <c r="A71" s="400" t="s">
        <v>24</v>
      </c>
      <c r="B71" s="401"/>
      <c r="C71" s="234">
        <f>'[30]28th'!$E$17+'[30]28th'!$F$17</f>
        <v>0</v>
      </c>
      <c r="D71" s="243">
        <f>'[30]28th'!$H$17+'[30]28th'!$I$17</f>
        <v>0</v>
      </c>
      <c r="E71" s="87">
        <f>'[30]28th'!A3</f>
        <v>4</v>
      </c>
      <c r="F71" s="88">
        <f>'[30]28th'!B3</f>
        <v>0</v>
      </c>
      <c r="G71" s="89">
        <f>'[30]28th'!C3</f>
        <v>1</v>
      </c>
      <c r="H71" s="156">
        <f>'[30]28th'!D3</f>
        <v>0</v>
      </c>
      <c r="I71" s="52">
        <f>'[30]28th'!E3</f>
        <v>46</v>
      </c>
      <c r="J71" s="53">
        <f>'[30]28th'!F3</f>
        <v>0</v>
      </c>
      <c r="K71" s="54">
        <f>'[30]28th'!G3</f>
        <v>11.5</v>
      </c>
      <c r="L71" s="160">
        <f>'[30]28th'!H3</f>
        <v>0</v>
      </c>
      <c r="M71" s="146">
        <f>'[30]28th'!I3</f>
        <v>5</v>
      </c>
      <c r="N71" s="39" t="e">
        <f>'[30]28th'!$J$3</f>
        <v>#DIV/0!</v>
      </c>
      <c r="O71" s="38">
        <f>'[30]28th'!L3</f>
        <v>4</v>
      </c>
      <c r="P71" s="147" t="e">
        <f>'[30]28th'!M3</f>
        <v>#DIV/0!</v>
      </c>
      <c r="Q71" s="217" t="str">
        <f t="shared" ref="Q71:Q72" si="13">IF(D71="","",IF(D71&gt;=C71,"J",IF(D71&lt;C71,"L")))</f>
        <v>J</v>
      </c>
      <c r="R71" s="90" t="str">
        <f>IF(J71="","",IF(J71&gt;=23,"J",IF(J71&lt;23,"L")))</f>
        <v>L</v>
      </c>
      <c r="S71" s="90" t="str">
        <f t="shared" ref="S71:S74" si="14">IF(J71="","",IF(J71&gt;=I71-8,"J",IF(J71&lt;I71-8,"L")))</f>
        <v>L</v>
      </c>
      <c r="T71" s="68">
        <f>'[30]28th'!N3</f>
        <v>0</v>
      </c>
      <c r="U71" s="87">
        <f>'[30]28th'!O3</f>
        <v>3</v>
      </c>
      <c r="V71" s="88">
        <f>'[30]28th'!P3</f>
        <v>0</v>
      </c>
      <c r="W71" s="89">
        <f>'[30]28th'!Q3</f>
        <v>1</v>
      </c>
      <c r="X71" s="156">
        <f>'[30]28th'!R3</f>
        <v>0</v>
      </c>
      <c r="Y71" s="52">
        <f>'[30]28th'!S3</f>
        <v>34.5</v>
      </c>
      <c r="Z71" s="53">
        <f>'[30]28th'!T3</f>
        <v>0</v>
      </c>
      <c r="AA71" s="60">
        <f>'[30]28th'!U3</f>
        <v>11.5</v>
      </c>
      <c r="AB71" s="143">
        <f>'[30]28th'!V3</f>
        <v>0</v>
      </c>
      <c r="AC71" s="146">
        <f>'[30]28th'!W3</f>
        <v>6.666666666666667</v>
      </c>
      <c r="AD71" s="39" t="e">
        <f>'[30]28th'!X3</f>
        <v>#DIV/0!</v>
      </c>
      <c r="AE71" s="38">
        <f>'[30]28th'!Z3</f>
        <v>7.666666666666667</v>
      </c>
      <c r="AF71" s="147" t="e">
        <f>'[30]28th'!AA3</f>
        <v>#DIV/0!</v>
      </c>
      <c r="AG71" s="164" t="str">
        <f t="shared" ref="AG71:AG74" si="15">IF(Z71="","",IF(Z71&gt;=23,"J",IF(Z71&lt;23,"L")))</f>
        <v>L</v>
      </c>
      <c r="AH71" s="90" t="str">
        <f t="shared" ref="AH71:AH74" si="16">IF(Z71="","",IF(Z71&gt;=Y71-8,"J",IF(Z71&lt;Y71-8,"L")))</f>
        <v>L</v>
      </c>
      <c r="AI71" s="68">
        <f>'[30]28th'!$AB$3</f>
        <v>0</v>
      </c>
    </row>
    <row r="72" spans="1:35" ht="12" customHeight="1">
      <c r="A72" s="402" t="s">
        <v>25</v>
      </c>
      <c r="B72" s="403"/>
      <c r="C72" s="235">
        <f>'[31]28th'!$E$17+'[31]28th'!$F$17</f>
        <v>0</v>
      </c>
      <c r="D72" s="244">
        <f>'[31]28th'!$H$17+'[31]28th'!$I$17</f>
        <v>0</v>
      </c>
      <c r="E72" s="62">
        <f>'[31]28th'!A3</f>
        <v>2</v>
      </c>
      <c r="F72" s="63">
        <f>'[31]28th'!B3</f>
        <v>0</v>
      </c>
      <c r="G72" s="64">
        <f>'[31]28th'!C3</f>
        <v>0</v>
      </c>
      <c r="H72" s="157">
        <f>'[31]28th'!D3</f>
        <v>0</v>
      </c>
      <c r="I72" s="55">
        <f>'[31]28th'!E3</f>
        <v>23</v>
      </c>
      <c r="J72" s="56">
        <f>'[31]28th'!F3</f>
        <v>0</v>
      </c>
      <c r="K72" s="57">
        <f>'[31]28th'!G3</f>
        <v>0</v>
      </c>
      <c r="L72" s="161">
        <f>'[31]28th'!H3</f>
        <v>0</v>
      </c>
      <c r="M72" s="148" t="str">
        <f>'[31]28th'!I3</f>
        <v>N/A</v>
      </c>
      <c r="N72" s="40" t="str">
        <f>'[31]28th'!J3</f>
        <v>N/A</v>
      </c>
      <c r="O72" s="40" t="str">
        <f>'[31]28th'!K3</f>
        <v>N/A</v>
      </c>
      <c r="P72" s="149" t="str">
        <f>'[31]28th'!L3</f>
        <v>N/A</v>
      </c>
      <c r="Q72" s="217" t="str">
        <f t="shared" si="13"/>
        <v>J</v>
      </c>
      <c r="R72" s="90" t="str">
        <f>IF(J72="","",IF(E72=0,"J",IF(J72&gt;=23,"J",IF(J72&lt;23,"L"))))</f>
        <v>L</v>
      </c>
      <c r="S72" s="69" t="str">
        <f>IF(J72="","",IF(J72&gt;=I72-8,"J",IF(J72&lt;I72-8,"L")))</f>
        <v>L</v>
      </c>
      <c r="T72" s="15">
        <f>'[31]28th'!M3</f>
        <v>0</v>
      </c>
      <c r="U72" s="62">
        <f>'[31]28th'!N3</f>
        <v>0</v>
      </c>
      <c r="V72" s="63">
        <f>'[31]28th'!O3</f>
        <v>0</v>
      </c>
      <c r="W72" s="64">
        <f>'[31]28th'!P3</f>
        <v>0</v>
      </c>
      <c r="X72" s="157">
        <f>'[31]28th'!Q3</f>
        <v>0</v>
      </c>
      <c r="Y72" s="55">
        <f>'[31]28th'!R3</f>
        <v>0</v>
      </c>
      <c r="Z72" s="56">
        <f>'[31]28th'!S3</f>
        <v>0</v>
      </c>
      <c r="AA72" s="17">
        <f>'[31]28th'!T3</f>
        <v>0</v>
      </c>
      <c r="AB72" s="144">
        <f>'[31]28th'!U3</f>
        <v>0</v>
      </c>
      <c r="AC72" s="148" t="str">
        <f>'[31]28th'!V3</f>
        <v>N/A</v>
      </c>
      <c r="AD72" s="40" t="str">
        <f>'[31]28th'!W3</f>
        <v>N/A</v>
      </c>
      <c r="AE72" s="40" t="str">
        <f>'[31]28th'!X3</f>
        <v>N/A</v>
      </c>
      <c r="AF72" s="149" t="str">
        <f>'[31]28th'!Y3</f>
        <v>N/A</v>
      </c>
      <c r="AG72" s="166" t="s">
        <v>121</v>
      </c>
      <c r="AH72" s="75" t="s">
        <v>121</v>
      </c>
      <c r="AI72" s="15" t="str">
        <f>'[31]28th'!$Z$3</f>
        <v>Closed</v>
      </c>
    </row>
    <row r="73" spans="1:35" ht="12" customHeight="1">
      <c r="A73" s="402" t="s">
        <v>45</v>
      </c>
      <c r="B73" s="403"/>
      <c r="C73" s="235"/>
      <c r="D73" s="244"/>
      <c r="E73" s="62">
        <f>'[32]28th'!A3</f>
        <v>6</v>
      </c>
      <c r="F73" s="63">
        <f>'[32]28th'!B3</f>
        <v>0</v>
      </c>
      <c r="G73" s="64">
        <f>'[32]28th'!C3</f>
        <v>0</v>
      </c>
      <c r="H73" s="157">
        <f>'[32]28th'!D3</f>
        <v>0</v>
      </c>
      <c r="I73" s="55">
        <f>'[32]28th'!E3</f>
        <v>69</v>
      </c>
      <c r="J73" s="56">
        <f>'[32]28th'!F3</f>
        <v>0</v>
      </c>
      <c r="K73" s="57">
        <f>'[32]28th'!G3</f>
        <v>0</v>
      </c>
      <c r="L73" s="161">
        <f>'[32]28th'!H3</f>
        <v>0</v>
      </c>
      <c r="M73" s="148" t="str">
        <f>'[32]28th'!I3</f>
        <v>N/A</v>
      </c>
      <c r="N73" s="40" t="str">
        <f>'[32]28th'!J3</f>
        <v>N/A</v>
      </c>
      <c r="O73" s="40" t="str">
        <f>'[32]28th'!K3</f>
        <v>N/A</v>
      </c>
      <c r="P73" s="149" t="str">
        <f>'[32]28th'!L3</f>
        <v>N/A</v>
      </c>
      <c r="Q73" s="166" t="s">
        <v>121</v>
      </c>
      <c r="R73" s="90" t="str">
        <f>IF(J73="","",IF(J73&gt;=23,"J",IF(J73&lt;23,"L")))</f>
        <v>L</v>
      </c>
      <c r="S73" s="69" t="str">
        <f t="shared" si="14"/>
        <v>L</v>
      </c>
      <c r="T73" s="15">
        <f>'[32]28th'!M3</f>
        <v>0</v>
      </c>
      <c r="U73" s="62">
        <f>'[32]28th'!N3</f>
        <v>5</v>
      </c>
      <c r="V73" s="63">
        <f>'[32]28th'!O3</f>
        <v>0</v>
      </c>
      <c r="W73" s="64">
        <f>'[32]28th'!P3</f>
        <v>0</v>
      </c>
      <c r="X73" s="157">
        <f>'[32]28th'!Q3</f>
        <v>0</v>
      </c>
      <c r="Y73" s="55">
        <f>'[32]28th'!R3</f>
        <v>57.5</v>
      </c>
      <c r="Z73" s="56">
        <f>'[32]28th'!S3</f>
        <v>0</v>
      </c>
      <c r="AA73" s="17">
        <f>'[32]28th'!T3</f>
        <v>0</v>
      </c>
      <c r="AB73" s="144">
        <f>'[32]28th'!U3</f>
        <v>0</v>
      </c>
      <c r="AC73" s="148" t="str">
        <f>'[32]28th'!V3</f>
        <v>N/A</v>
      </c>
      <c r="AD73" s="40" t="str">
        <f>'[32]28th'!W3</f>
        <v>N/A</v>
      </c>
      <c r="AE73" s="40" t="str">
        <f>'[32]28th'!X3</f>
        <v>N/A</v>
      </c>
      <c r="AF73" s="149" t="str">
        <f>'[32]28th'!Y3</f>
        <v>N/A</v>
      </c>
      <c r="AG73" s="165" t="str">
        <f t="shared" si="15"/>
        <v>L</v>
      </c>
      <c r="AH73" s="69" t="str">
        <f t="shared" si="16"/>
        <v>L</v>
      </c>
      <c r="AI73" s="15">
        <f>'[32]28th'!$Z$3</f>
        <v>0</v>
      </c>
    </row>
    <row r="74" spans="1:35" ht="12" customHeight="1">
      <c r="A74" s="402" t="s">
        <v>26</v>
      </c>
      <c r="B74" s="403"/>
      <c r="C74" s="235"/>
      <c r="D74" s="244"/>
      <c r="E74" s="62">
        <f>'[33]28th'!A3</f>
        <v>6</v>
      </c>
      <c r="F74" s="63">
        <f>'[33]28th'!B3</f>
        <v>0</v>
      </c>
      <c r="G74" s="64">
        <f>'[33]28th'!C3</f>
        <v>1</v>
      </c>
      <c r="H74" s="157">
        <f>'[33]28th'!D3</f>
        <v>0</v>
      </c>
      <c r="I74" s="55">
        <f>'[33]28th'!E3</f>
        <v>69</v>
      </c>
      <c r="J74" s="56">
        <f>'[33]28th'!F3</f>
        <v>0</v>
      </c>
      <c r="K74" s="57">
        <f>'[33]28th'!G3</f>
        <v>11.5</v>
      </c>
      <c r="L74" s="161">
        <f>'[33]28th'!H3</f>
        <v>0</v>
      </c>
      <c r="M74" s="148" t="str">
        <f>'[33]28th'!I3</f>
        <v>N/A</v>
      </c>
      <c r="N74" s="40" t="str">
        <f>'[33]28th'!J3</f>
        <v>N/A</v>
      </c>
      <c r="O74" s="40" t="str">
        <f>'[33]28th'!K3</f>
        <v>N/A</v>
      </c>
      <c r="P74" s="149" t="str">
        <f>'[33]28th'!L3</f>
        <v>N/A</v>
      </c>
      <c r="Q74" s="166" t="s">
        <v>121</v>
      </c>
      <c r="R74" s="90" t="str">
        <f>IF(J74="","",IF(J74&gt;=23,"J",IF(J74&lt;23,"L")))</f>
        <v>L</v>
      </c>
      <c r="S74" s="69" t="str">
        <f t="shared" si="14"/>
        <v>L</v>
      </c>
      <c r="T74" s="15">
        <f>'[33]28th'!M3</f>
        <v>0</v>
      </c>
      <c r="U74" s="62">
        <f>'[33]28th'!N3</f>
        <v>6</v>
      </c>
      <c r="V74" s="63">
        <f>'[33]28th'!O3</f>
        <v>0</v>
      </c>
      <c r="W74" s="64">
        <f>'[33]28th'!P3</f>
        <v>1</v>
      </c>
      <c r="X74" s="157">
        <f>'[33]28th'!Q3</f>
        <v>0</v>
      </c>
      <c r="Y74" s="55">
        <f>'[33]28th'!R3</f>
        <v>69</v>
      </c>
      <c r="Z74" s="56">
        <f>'[33]28th'!S3</f>
        <v>0</v>
      </c>
      <c r="AA74" s="17">
        <f>'[33]28th'!T3</f>
        <v>11.5</v>
      </c>
      <c r="AB74" s="144">
        <f>'[33]28th'!U3</f>
        <v>0</v>
      </c>
      <c r="AC74" s="148" t="str">
        <f>'[33]28th'!V3</f>
        <v>N/A</v>
      </c>
      <c r="AD74" s="40" t="str">
        <f>'[33]28th'!W3</f>
        <v>N/A</v>
      </c>
      <c r="AE74" s="40" t="str">
        <f>'[33]28th'!X3</f>
        <v>N/A</v>
      </c>
      <c r="AF74" s="149" t="str">
        <f>'[33]28th'!Y3</f>
        <v>N/A</v>
      </c>
      <c r="AG74" s="165" t="str">
        <f t="shared" si="15"/>
        <v>L</v>
      </c>
      <c r="AH74" s="69" t="str">
        <f t="shared" si="16"/>
        <v>L</v>
      </c>
      <c r="AI74" s="15">
        <f>'[33]28th'!$Z$3</f>
        <v>0</v>
      </c>
    </row>
    <row r="75" spans="1:35" ht="12" customHeight="1">
      <c r="A75" s="402" t="s">
        <v>27</v>
      </c>
      <c r="B75" s="403"/>
      <c r="C75" s="235"/>
      <c r="D75" s="244"/>
      <c r="E75" s="62">
        <f>'[34]28th'!A3</f>
        <v>0</v>
      </c>
      <c r="F75" s="63">
        <f>'[34]28th'!B3</f>
        <v>0</v>
      </c>
      <c r="G75" s="64">
        <f>'[34]28th'!C3</f>
        <v>2</v>
      </c>
      <c r="H75" s="157">
        <f>'[34]28th'!D3</f>
        <v>0</v>
      </c>
      <c r="I75" s="55">
        <f>'[34]28th'!E3</f>
        <v>0</v>
      </c>
      <c r="J75" s="56">
        <f>'[34]28th'!F3</f>
        <v>0</v>
      </c>
      <c r="K75" s="57">
        <f>'[34]28th'!G3</f>
        <v>23</v>
      </c>
      <c r="L75" s="161">
        <f>'[34]28th'!H3</f>
        <v>0</v>
      </c>
      <c r="M75" s="148" t="str">
        <f>'[34]28th'!I3</f>
        <v>N/A</v>
      </c>
      <c r="N75" s="40" t="str">
        <f>'[34]28th'!J3</f>
        <v>N/A</v>
      </c>
      <c r="O75" s="40" t="str">
        <f>'[34]28th'!K3</f>
        <v>N/A</v>
      </c>
      <c r="P75" s="149" t="str">
        <f>'[34]28th'!L3</f>
        <v>N/A</v>
      </c>
      <c r="Q75" s="183" t="s">
        <v>121</v>
      </c>
      <c r="R75" s="183" t="s">
        <v>121</v>
      </c>
      <c r="S75" s="75" t="s">
        <v>121</v>
      </c>
      <c r="T75" s="15">
        <f>'[34]28th'!M3</f>
        <v>0</v>
      </c>
      <c r="U75" s="62">
        <f>'[34]28th'!N3</f>
        <v>0</v>
      </c>
      <c r="V75" s="63">
        <f>'[34]28th'!O3</f>
        <v>0</v>
      </c>
      <c r="W75" s="64">
        <f>'[34]28th'!P3</f>
        <v>2</v>
      </c>
      <c r="X75" s="157">
        <f>'[34]28th'!Q3</f>
        <v>0</v>
      </c>
      <c r="Y75" s="55">
        <f>'[34]28th'!R3</f>
        <v>0</v>
      </c>
      <c r="Z75" s="56">
        <f>'[34]28th'!S3</f>
        <v>0</v>
      </c>
      <c r="AA75" s="17">
        <f>'[34]28th'!T3</f>
        <v>23</v>
      </c>
      <c r="AB75" s="144">
        <f>'[34]28th'!U3</f>
        <v>0</v>
      </c>
      <c r="AC75" s="148" t="str">
        <f>'[34]28th'!V3</f>
        <v>N/A</v>
      </c>
      <c r="AD75" s="40" t="str">
        <f>'[34]28th'!W3</f>
        <v>N/A</v>
      </c>
      <c r="AE75" s="40" t="str">
        <f>'[34]28th'!X3</f>
        <v>N/A</v>
      </c>
      <c r="AF75" s="149" t="str">
        <f>'[34]28th'!Y3</f>
        <v>N/A</v>
      </c>
      <c r="AG75" s="183" t="s">
        <v>121</v>
      </c>
      <c r="AH75" s="75" t="s">
        <v>121</v>
      </c>
      <c r="AI75" s="15">
        <f>'[34]28th'!$Z$3</f>
        <v>0</v>
      </c>
    </row>
    <row r="76" spans="1:35" ht="12" customHeight="1">
      <c r="A76" s="402" t="s">
        <v>53</v>
      </c>
      <c r="B76" s="403"/>
      <c r="C76" s="235"/>
      <c r="D76" s="244"/>
      <c r="E76" s="62">
        <f>'[35]28th'!B97</f>
        <v>10</v>
      </c>
      <c r="F76" s="63">
        <f>'[35]28th'!C97</f>
        <v>0</v>
      </c>
      <c r="G76" s="64">
        <f>'[35]28th'!D97</f>
        <v>2</v>
      </c>
      <c r="H76" s="157">
        <f>'[35]28th'!E97</f>
        <v>0</v>
      </c>
      <c r="I76" s="153">
        <f>'[35]28th'!F97</f>
        <v>111</v>
      </c>
      <c r="J76" s="19">
        <f>'[35]28th'!G97</f>
        <v>0</v>
      </c>
      <c r="K76" s="17">
        <f>'[35]28th'!H97</f>
        <v>23</v>
      </c>
      <c r="L76" s="145">
        <f>'[35]28th'!I97</f>
        <v>0</v>
      </c>
      <c r="M76" s="148" t="s">
        <v>121</v>
      </c>
      <c r="N76" s="40" t="s">
        <v>121</v>
      </c>
      <c r="O76" s="40" t="s">
        <v>121</v>
      </c>
      <c r="P76" s="149" t="s">
        <v>121</v>
      </c>
      <c r="Q76" s="183" t="s">
        <v>121</v>
      </c>
      <c r="R76" s="166" t="s">
        <v>121</v>
      </c>
      <c r="S76" s="75" t="s">
        <v>121</v>
      </c>
      <c r="T76" s="15">
        <f>'[35]28th'!J97</f>
        <v>0</v>
      </c>
      <c r="U76" s="62">
        <f>'[35]28th'!K97</f>
        <v>9</v>
      </c>
      <c r="V76" s="63">
        <f>'[35]28th'!L97</f>
        <v>0</v>
      </c>
      <c r="W76" s="64">
        <f>'[35]28th'!M97</f>
        <v>2</v>
      </c>
      <c r="X76" s="157">
        <f>'[35]28th'!N97</f>
        <v>0</v>
      </c>
      <c r="Y76" s="55">
        <f>'[35]28th'!O97</f>
        <v>103.5</v>
      </c>
      <c r="Z76" s="18">
        <f>'[35]28th'!P97</f>
        <v>0</v>
      </c>
      <c r="AA76" s="17">
        <f>'[35]28th'!Q97</f>
        <v>23</v>
      </c>
      <c r="AB76" s="145">
        <f>'[35]28th'!R97</f>
        <v>0</v>
      </c>
      <c r="AC76" s="148" t="s">
        <v>121</v>
      </c>
      <c r="AD76" s="40" t="s">
        <v>121</v>
      </c>
      <c r="AE76" s="40" t="s">
        <v>121</v>
      </c>
      <c r="AF76" s="149" t="s">
        <v>121</v>
      </c>
      <c r="AG76" s="166" t="s">
        <v>121</v>
      </c>
      <c r="AH76" s="75" t="s">
        <v>121</v>
      </c>
      <c r="AI76" s="15">
        <f>'[35]28th'!$S$97</f>
        <v>0</v>
      </c>
    </row>
    <row r="77" spans="1:35" ht="12" customHeight="1">
      <c r="A77" s="402" t="s">
        <v>54</v>
      </c>
      <c r="B77" s="403"/>
      <c r="C77" s="235"/>
      <c r="D77" s="244"/>
      <c r="E77" s="62">
        <f>'[35]28th'!B98</f>
        <v>3</v>
      </c>
      <c r="F77" s="63">
        <f>'[35]28th'!C98</f>
        <v>0</v>
      </c>
      <c r="G77" s="64">
        <f>'[35]28th'!D98</f>
        <v>1</v>
      </c>
      <c r="H77" s="157">
        <f>'[35]28th'!E98</f>
        <v>0</v>
      </c>
      <c r="I77" s="153">
        <f>'[35]28th'!F98</f>
        <v>34.5</v>
      </c>
      <c r="J77" s="19">
        <f>'[35]28th'!G98</f>
        <v>0</v>
      </c>
      <c r="K77" s="17">
        <f>'[35]28th'!H98</f>
        <v>11.5</v>
      </c>
      <c r="L77" s="145">
        <f>'[35]28th'!I98</f>
        <v>0</v>
      </c>
      <c r="M77" s="148" t="s">
        <v>121</v>
      </c>
      <c r="N77" s="40" t="s">
        <v>121</v>
      </c>
      <c r="O77" s="40" t="s">
        <v>121</v>
      </c>
      <c r="P77" s="149" t="s">
        <v>121</v>
      </c>
      <c r="Q77" s="183" t="s">
        <v>121</v>
      </c>
      <c r="R77" s="166" t="s">
        <v>121</v>
      </c>
      <c r="S77" s="75" t="s">
        <v>121</v>
      </c>
      <c r="T77" s="15">
        <f>'[35]28th'!J98</f>
        <v>0</v>
      </c>
      <c r="U77" s="62">
        <f>'[35]28th'!K98</f>
        <v>3</v>
      </c>
      <c r="V77" s="63">
        <f>'[35]28th'!L98</f>
        <v>0</v>
      </c>
      <c r="W77" s="64">
        <f>'[35]28th'!M98</f>
        <v>1</v>
      </c>
      <c r="X77" s="157">
        <f>'[35]28th'!N98</f>
        <v>0</v>
      </c>
      <c r="Y77" s="55">
        <f>'[35]28th'!O98</f>
        <v>34.5</v>
      </c>
      <c r="Z77" s="18">
        <f>'[35]28th'!P98</f>
        <v>0</v>
      </c>
      <c r="AA77" s="17">
        <f>'[35]28th'!Q98</f>
        <v>11.5</v>
      </c>
      <c r="AB77" s="145">
        <f>'[35]28th'!R98</f>
        <v>0</v>
      </c>
      <c r="AC77" s="148" t="s">
        <v>121</v>
      </c>
      <c r="AD77" s="40" t="s">
        <v>121</v>
      </c>
      <c r="AE77" s="40" t="s">
        <v>121</v>
      </c>
      <c r="AF77" s="149" t="s">
        <v>121</v>
      </c>
      <c r="AG77" s="166" t="s">
        <v>121</v>
      </c>
      <c r="AH77" s="75" t="s">
        <v>121</v>
      </c>
      <c r="AI77" s="15">
        <f>'[35]28th'!$S$98</f>
        <v>0</v>
      </c>
    </row>
    <row r="78" spans="1:35" ht="12" customHeight="1">
      <c r="A78" s="402" t="s">
        <v>55</v>
      </c>
      <c r="B78" s="403"/>
      <c r="C78" s="235"/>
      <c r="D78" s="244"/>
      <c r="E78" s="62">
        <f>'[35]28th'!B99</f>
        <v>2</v>
      </c>
      <c r="F78" s="63">
        <f>'[35]28th'!C99</f>
        <v>0</v>
      </c>
      <c r="G78" s="64">
        <f>'[35]28th'!D99</f>
        <v>1</v>
      </c>
      <c r="H78" s="157">
        <f>'[35]28th'!E99</f>
        <v>0</v>
      </c>
      <c r="I78" s="153">
        <f>'[35]28th'!F99</f>
        <v>23</v>
      </c>
      <c r="J78" s="19">
        <f>'[35]28th'!G99</f>
        <v>0</v>
      </c>
      <c r="K78" s="17">
        <f>'[35]28th'!H99</f>
        <v>11.5</v>
      </c>
      <c r="L78" s="145">
        <f>'[35]28th'!I99</f>
        <v>0</v>
      </c>
      <c r="M78" s="148" t="s">
        <v>121</v>
      </c>
      <c r="N78" s="40" t="s">
        <v>121</v>
      </c>
      <c r="O78" s="40" t="s">
        <v>121</v>
      </c>
      <c r="P78" s="149" t="s">
        <v>121</v>
      </c>
      <c r="Q78" s="183" t="s">
        <v>121</v>
      </c>
      <c r="R78" s="166" t="s">
        <v>121</v>
      </c>
      <c r="S78" s="75" t="s">
        <v>121</v>
      </c>
      <c r="T78" s="15">
        <f>'[35]28th'!J99</f>
        <v>0</v>
      </c>
      <c r="U78" s="62">
        <f>'[35]28th'!K99</f>
        <v>2</v>
      </c>
      <c r="V78" s="63">
        <f>'[35]28th'!L99</f>
        <v>0</v>
      </c>
      <c r="W78" s="64">
        <f>'[35]28th'!M99</f>
        <v>1</v>
      </c>
      <c r="X78" s="157">
        <f>'[35]28th'!N99</f>
        <v>0</v>
      </c>
      <c r="Y78" s="55">
        <f>'[35]28th'!O99</f>
        <v>23</v>
      </c>
      <c r="Z78" s="18">
        <f>'[35]28th'!P99</f>
        <v>0</v>
      </c>
      <c r="AA78" s="17">
        <f>'[35]28th'!Q99</f>
        <v>11.5</v>
      </c>
      <c r="AB78" s="145">
        <f>'[35]28th'!R99</f>
        <v>0</v>
      </c>
      <c r="AC78" s="148" t="s">
        <v>121</v>
      </c>
      <c r="AD78" s="40" t="s">
        <v>121</v>
      </c>
      <c r="AE78" s="40" t="s">
        <v>121</v>
      </c>
      <c r="AF78" s="149" t="s">
        <v>121</v>
      </c>
      <c r="AG78" s="166" t="s">
        <v>121</v>
      </c>
      <c r="AH78" s="75" t="s">
        <v>121</v>
      </c>
      <c r="AI78" s="15">
        <f>'[35]28th'!$S$99</f>
        <v>0</v>
      </c>
    </row>
    <row r="79" spans="1:35" ht="12" customHeight="1">
      <c r="A79" s="402" t="s">
        <v>56</v>
      </c>
      <c r="B79" s="403"/>
      <c r="C79" s="235"/>
      <c r="D79" s="244"/>
      <c r="E79" s="62">
        <f>'[35]28th'!B100</f>
        <v>4</v>
      </c>
      <c r="F79" s="63">
        <f>'[35]28th'!C100</f>
        <v>0</v>
      </c>
      <c r="G79" s="64">
        <f>'[35]28th'!D100</f>
        <v>3</v>
      </c>
      <c r="H79" s="157">
        <f>'[35]28th'!E100</f>
        <v>0</v>
      </c>
      <c r="I79" s="153">
        <f>'[35]28th'!F100</f>
        <v>46</v>
      </c>
      <c r="J79" s="19">
        <f>'[35]28th'!G100</f>
        <v>0</v>
      </c>
      <c r="K79" s="17">
        <f>'[35]28th'!H100</f>
        <v>34.5</v>
      </c>
      <c r="L79" s="145">
        <f>'[35]28th'!I100</f>
        <v>0</v>
      </c>
      <c r="M79" s="148" t="s">
        <v>121</v>
      </c>
      <c r="N79" s="40" t="s">
        <v>121</v>
      </c>
      <c r="O79" s="40" t="s">
        <v>121</v>
      </c>
      <c r="P79" s="149" t="s">
        <v>121</v>
      </c>
      <c r="Q79" s="183" t="s">
        <v>121</v>
      </c>
      <c r="R79" s="166" t="s">
        <v>121</v>
      </c>
      <c r="S79" s="75" t="s">
        <v>121</v>
      </c>
      <c r="T79" s="15">
        <f>'[35]28th'!J100</f>
        <v>0</v>
      </c>
      <c r="U79" s="62">
        <f>'[35]28th'!K100</f>
        <v>3</v>
      </c>
      <c r="V79" s="63">
        <f>'[35]28th'!L100</f>
        <v>0</v>
      </c>
      <c r="W79" s="64">
        <f>'[35]28th'!M100</f>
        <v>3</v>
      </c>
      <c r="X79" s="157">
        <f>'[35]28th'!N100</f>
        <v>0</v>
      </c>
      <c r="Y79" s="55">
        <f>'[35]28th'!O100</f>
        <v>34.5</v>
      </c>
      <c r="Z79" s="18">
        <f>'[35]28th'!P100</f>
        <v>0</v>
      </c>
      <c r="AA79" s="17">
        <f>'[35]28th'!Q100</f>
        <v>34.5</v>
      </c>
      <c r="AB79" s="145">
        <f>'[35]28th'!R100</f>
        <v>0</v>
      </c>
      <c r="AC79" s="148" t="s">
        <v>121</v>
      </c>
      <c r="AD79" s="40" t="s">
        <v>121</v>
      </c>
      <c r="AE79" s="40" t="s">
        <v>121</v>
      </c>
      <c r="AF79" s="149" t="s">
        <v>121</v>
      </c>
      <c r="AG79" s="166" t="s">
        <v>121</v>
      </c>
      <c r="AH79" s="75" t="s">
        <v>121</v>
      </c>
      <c r="AI79" s="15">
        <f>'[35]28th'!$S$100</f>
        <v>0</v>
      </c>
    </row>
    <row r="80" spans="1:35" ht="12" customHeight="1">
      <c r="A80" s="402" t="s">
        <v>57</v>
      </c>
      <c r="B80" s="403"/>
      <c r="C80" s="235"/>
      <c r="D80" s="244"/>
      <c r="E80" s="62">
        <f>'[35]28th'!B101</f>
        <v>1</v>
      </c>
      <c r="F80" s="63">
        <f>'[35]28th'!C101</f>
        <v>0</v>
      </c>
      <c r="G80" s="64">
        <f>'[35]28th'!D101</f>
        <v>1</v>
      </c>
      <c r="H80" s="157">
        <f>'[35]28th'!E101</f>
        <v>0</v>
      </c>
      <c r="I80" s="153">
        <f>'[35]28th'!F101</f>
        <v>11.5</v>
      </c>
      <c r="J80" s="19">
        <f>'[35]28th'!G101</f>
        <v>0</v>
      </c>
      <c r="K80" s="17">
        <f>'[35]28th'!H101</f>
        <v>11.5</v>
      </c>
      <c r="L80" s="145">
        <f>'[35]28th'!I101</f>
        <v>0</v>
      </c>
      <c r="M80" s="148" t="s">
        <v>121</v>
      </c>
      <c r="N80" s="40" t="s">
        <v>121</v>
      </c>
      <c r="O80" s="40" t="s">
        <v>121</v>
      </c>
      <c r="P80" s="149" t="s">
        <v>121</v>
      </c>
      <c r="Q80" s="183" t="s">
        <v>121</v>
      </c>
      <c r="R80" s="166" t="s">
        <v>121</v>
      </c>
      <c r="S80" s="75" t="s">
        <v>121</v>
      </c>
      <c r="T80" s="15">
        <f>'[35]28th'!J101</f>
        <v>0</v>
      </c>
      <c r="U80" s="62">
        <f>'[35]28th'!K101</f>
        <v>1</v>
      </c>
      <c r="V80" s="63">
        <f>'[35]28th'!L101</f>
        <v>0</v>
      </c>
      <c r="W80" s="64">
        <f>'[35]28th'!M101</f>
        <v>1</v>
      </c>
      <c r="X80" s="157">
        <f>'[35]28th'!N101</f>
        <v>0</v>
      </c>
      <c r="Y80" s="55">
        <f>'[35]28th'!O101</f>
        <v>11.5</v>
      </c>
      <c r="Z80" s="18">
        <f>'[35]28th'!P101</f>
        <v>0</v>
      </c>
      <c r="AA80" s="17">
        <f>'[35]28th'!Q101</f>
        <v>11.5</v>
      </c>
      <c r="AB80" s="145">
        <f>'[35]28th'!R101</f>
        <v>0</v>
      </c>
      <c r="AC80" s="148" t="s">
        <v>121</v>
      </c>
      <c r="AD80" s="40" t="s">
        <v>121</v>
      </c>
      <c r="AE80" s="40" t="s">
        <v>121</v>
      </c>
      <c r="AF80" s="149" t="s">
        <v>121</v>
      </c>
      <c r="AG80" s="166" t="s">
        <v>121</v>
      </c>
      <c r="AH80" s="75" t="s">
        <v>121</v>
      </c>
      <c r="AI80" s="15">
        <f>'[35]28th'!$S$101</f>
        <v>0</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'[36]28th'!$C$12+'[36]28th'!$C$13+'[36]28th'!$C$14</f>
        <v>0</v>
      </c>
      <c r="D89" s="538"/>
      <c r="E89" s="538"/>
      <c r="F89" s="466"/>
      <c r="G89" s="467">
        <f>'[36]28th'!$F$12+'[36]28th'!$F$13+'[36]28th'!$F$14</f>
        <v>0</v>
      </c>
      <c r="H89" s="467"/>
      <c r="I89" s="466">
        <f>'[36]28th'!$C$15+'[36]28th'!$C$16+'[36]28th'!$C$17</f>
        <v>0</v>
      </c>
      <c r="J89" s="466"/>
      <c r="K89" s="465">
        <f>'[36]28th'!$F$15+'[36]28th'!$F$16+'[36]28th'!$F$17</f>
        <v>0</v>
      </c>
      <c r="L89" s="465"/>
      <c r="M89" s="466">
        <f>'[36]28th'!$D$12+'[36]28th'!$D$13+'[36]28th'!$D$14</f>
        <v>0</v>
      </c>
      <c r="N89" s="466"/>
      <c r="O89" s="467">
        <f>'[36]28th'!$G$12+'[36]28th'!$G$13+'[36]28th'!$G$14</f>
        <v>0</v>
      </c>
      <c r="P89" s="467"/>
      <c r="Q89" s="466">
        <f>'[36]28th'!$D$15+'[36]28th'!$D$16+'[36]28th'!$D$17</f>
        <v>0</v>
      </c>
      <c r="R89" s="466"/>
      <c r="S89" s="554">
        <f>'[36]28th'!$G$15+'[36]28th'!$G$16+'[36]28th'!$G$17</f>
        <v>0</v>
      </c>
      <c r="T89" s="555"/>
      <c r="U89" s="551">
        <f>'[36]28th'!$L$12</f>
        <v>0</v>
      </c>
      <c r="V89" s="552"/>
      <c r="W89" s="574" t="str">
        <f>'[36]28th'!$M$12</f>
        <v>On Call</v>
      </c>
      <c r="X89" s="575"/>
      <c r="Y89" s="249"/>
      <c r="Z89" s="12"/>
      <c r="AA89" s="12"/>
      <c r="AB89" s="12"/>
      <c r="AC89" s="12"/>
      <c r="AD89" s="12"/>
      <c r="AE89" s="12"/>
      <c r="AF89" s="12"/>
      <c r="AG89" s="12"/>
      <c r="AH89" s="12"/>
      <c r="AI89" s="12"/>
    </row>
    <row r="90" spans="1:35" ht="12" customHeight="1">
      <c r="A90" s="334" t="s">
        <v>15</v>
      </c>
      <c r="B90" s="335"/>
      <c r="C90" s="539">
        <f>'[36]28th'!$C$18+'[36]28th'!$C$19+'[36]28th'!$C$20</f>
        <v>0</v>
      </c>
      <c r="D90" s="540"/>
      <c r="E90" s="540"/>
      <c r="F90" s="428"/>
      <c r="G90" s="426">
        <f>'[36]28th'!$F$18+'[36]28th'!$F$19+'[36]28th'!$F$20</f>
        <v>0</v>
      </c>
      <c r="H90" s="426"/>
      <c r="I90" s="428">
        <f>'[36]28th'!$C$21+'[36]28th'!$C$22+'[36]28th'!$C$23</f>
        <v>0</v>
      </c>
      <c r="J90" s="428"/>
      <c r="K90" s="426">
        <f>'[36]28th'!$F$21+'[36]28th'!$F$22+'[36]28th'!$F$23</f>
        <v>0</v>
      </c>
      <c r="L90" s="426"/>
      <c r="M90" s="428">
        <f>'[36]28th'!$D$18+'[36]28th'!$D$19+'[36]28th'!$D$20</f>
        <v>0</v>
      </c>
      <c r="N90" s="428"/>
      <c r="O90" s="426">
        <f>'[36]28th'!$G$18+'[36]28th'!$G$19+'[36]28th'!$G$20</f>
        <v>0</v>
      </c>
      <c r="P90" s="426"/>
      <c r="Q90" s="428">
        <f>'[36]28th'!$D$21+'[36]28th'!$D$22+'[36]28th'!$D$23</f>
        <v>0</v>
      </c>
      <c r="R90" s="428"/>
      <c r="S90" s="556">
        <f>'[36]28th'!$G$21+'[36]28th'!$G$22+'[36]28th'!$G$23</f>
        <v>0</v>
      </c>
      <c r="T90" s="557"/>
      <c r="U90" s="543">
        <f>'[36]28th'!$L$18</f>
        <v>0</v>
      </c>
      <c r="V90" s="544"/>
      <c r="W90" s="576"/>
      <c r="X90" s="577"/>
      <c r="Y90" s="249"/>
      <c r="Z90" s="12"/>
      <c r="AA90" s="12"/>
      <c r="AB90" s="12"/>
      <c r="AC90" s="12"/>
      <c r="AD90" s="12"/>
      <c r="AE90" s="12"/>
      <c r="AF90" s="12"/>
      <c r="AG90" s="12"/>
      <c r="AH90" s="12"/>
      <c r="AI90" s="12"/>
    </row>
    <row r="91" spans="1:35" ht="12" customHeight="1">
      <c r="A91" s="334" t="s">
        <v>39</v>
      </c>
      <c r="B91" s="335"/>
      <c r="C91" s="539">
        <f>'[36]28th'!$C$24+'[36]28th'!$C$25+'[36]28th'!$C$26</f>
        <v>0</v>
      </c>
      <c r="D91" s="540"/>
      <c r="E91" s="540"/>
      <c r="F91" s="428"/>
      <c r="G91" s="430">
        <f>'[36]28th'!$F$24+'[36]28th'!$F$25+'[36]28th'!$F$26</f>
        <v>0</v>
      </c>
      <c r="H91" s="430"/>
      <c r="I91" s="428">
        <f>'[36]28th'!$C$27+'[36]28th'!$C$28</f>
        <v>0</v>
      </c>
      <c r="J91" s="428"/>
      <c r="K91" s="426">
        <f>'[36]28th'!$F$27+'[36]28th'!$F$28</f>
        <v>0</v>
      </c>
      <c r="L91" s="426"/>
      <c r="M91" s="428">
        <f>'[36]28th'!$D$24+'[36]28th'!$D$25+'[36]28th'!$D$26</f>
        <v>0</v>
      </c>
      <c r="N91" s="428"/>
      <c r="O91" s="430">
        <f>'[36]28th'!$G$24+'[36]28th'!$G$25+'[36]28th'!$G$26</f>
        <v>0</v>
      </c>
      <c r="P91" s="430"/>
      <c r="Q91" s="428">
        <f>'[36]28th'!$D$27+'[36]28th'!$D$28</f>
        <v>0</v>
      </c>
      <c r="R91" s="428"/>
      <c r="S91" s="556">
        <f>'[36]28th'!$G$27+'[36]28th'!$G$28</f>
        <v>0</v>
      </c>
      <c r="T91" s="557"/>
      <c r="U91" s="543">
        <f>'[36]28th'!$L$24</f>
        <v>0</v>
      </c>
      <c r="V91" s="544"/>
      <c r="W91" s="576"/>
      <c r="X91" s="577"/>
      <c r="Y91" s="249"/>
      <c r="Z91" s="12"/>
      <c r="AA91" s="12"/>
      <c r="AB91" s="12"/>
      <c r="AC91" s="12"/>
      <c r="AD91" s="12"/>
      <c r="AE91" s="12"/>
      <c r="AF91" s="12"/>
      <c r="AG91" s="12"/>
      <c r="AH91" s="12"/>
      <c r="AI91" s="12"/>
    </row>
    <row r="92" spans="1:35" ht="12" customHeight="1">
      <c r="A92" s="334" t="s">
        <v>40</v>
      </c>
      <c r="B92" s="335"/>
      <c r="C92" s="539">
        <f>'[36]28th'!$C$29+'[36]28th'!$C$30+'[36]28th'!$C$31+'[36]28th'!$C$32</f>
        <v>0</v>
      </c>
      <c r="D92" s="540"/>
      <c r="E92" s="540"/>
      <c r="F92" s="428"/>
      <c r="G92" s="430">
        <f>'[36]28th'!$F$29+'[36]28th'!$F$30+'[36]28th'!$F$31+'[36]28th'!$F$32</f>
        <v>0</v>
      </c>
      <c r="H92" s="430"/>
      <c r="I92" s="428">
        <f>'[36]28th'!$C$33+'[36]28th'!$C$34</f>
        <v>0</v>
      </c>
      <c r="J92" s="428"/>
      <c r="K92" s="426">
        <f>'[36]28th'!$F$33+'[36]28th'!$F$34</f>
        <v>0</v>
      </c>
      <c r="L92" s="426"/>
      <c r="M92" s="428">
        <f>'[36]28th'!$D$29+'[36]28th'!$D$30+'[36]28th'!$D$31+'[36]28th'!$D$32</f>
        <v>0</v>
      </c>
      <c r="N92" s="428"/>
      <c r="O92" s="430">
        <f>'[36]28th'!$G$29+'[36]28th'!$G$30+'[36]28th'!$G$31+'[36]28th'!$G$32</f>
        <v>0</v>
      </c>
      <c r="P92" s="430"/>
      <c r="Q92" s="428">
        <f>'[36]28th'!$D$33+'[36]28th'!$D$34</f>
        <v>0</v>
      </c>
      <c r="R92" s="428"/>
      <c r="S92" s="556">
        <f>'[36]28th'!$G$33+'[36]28th'!$G$34</f>
        <v>0</v>
      </c>
      <c r="T92" s="557"/>
      <c r="U92" s="543">
        <f>'[36]28th'!$L$29</f>
        <v>0</v>
      </c>
      <c r="V92" s="544"/>
      <c r="W92" s="576"/>
      <c r="X92" s="577"/>
      <c r="Y92" s="249"/>
      <c r="Z92" s="12"/>
      <c r="AA92" s="12"/>
      <c r="AB92" s="12"/>
      <c r="AC92" s="12"/>
      <c r="AD92" s="12"/>
      <c r="AE92" s="12"/>
      <c r="AF92" s="12"/>
      <c r="AG92" s="12"/>
      <c r="AH92" s="12"/>
      <c r="AI92" s="12"/>
    </row>
    <row r="93" spans="1:35" ht="12" customHeight="1">
      <c r="A93" s="334" t="s">
        <v>41</v>
      </c>
      <c r="B93" s="335"/>
      <c r="C93" s="539">
        <f>'[36]28th'!$C$35+'[36]28th'!$C$36+'[36]28th'!$C$37</f>
        <v>0</v>
      </c>
      <c r="D93" s="540"/>
      <c r="E93" s="540"/>
      <c r="F93" s="428"/>
      <c r="G93" s="430">
        <f>'[36]28th'!$F$35+'[36]28th'!$F$36+'[36]28th'!$F$37</f>
        <v>0</v>
      </c>
      <c r="H93" s="430"/>
      <c r="I93" s="428">
        <f>'[36]28th'!$C$38+'[36]28th'!$C$39</f>
        <v>0</v>
      </c>
      <c r="J93" s="428"/>
      <c r="K93" s="430">
        <f>'[36]28th'!$F$38+'[36]28th'!$F$39</f>
        <v>0</v>
      </c>
      <c r="L93" s="430"/>
      <c r="M93" s="428">
        <f>'[36]28th'!$D$35+'[36]28th'!$D$36+'[36]28th'!$D$37</f>
        <v>0</v>
      </c>
      <c r="N93" s="428"/>
      <c r="O93" s="430">
        <f>'[36]28th'!$G$35+'[36]28th'!$G$36+'[36]28th'!$G$37</f>
        <v>0</v>
      </c>
      <c r="P93" s="430"/>
      <c r="Q93" s="428">
        <f>'[36]28th'!$D$38+'[36]28th'!$D$39</f>
        <v>0</v>
      </c>
      <c r="R93" s="428"/>
      <c r="S93" s="558">
        <f>'[36]28th'!$G$38+'[36]28th'!$G$39</f>
        <v>0</v>
      </c>
      <c r="T93" s="559"/>
      <c r="U93" s="543">
        <f>'[36]28th'!$L$35</f>
        <v>0</v>
      </c>
      <c r="V93" s="544"/>
      <c r="W93" s="576"/>
      <c r="X93" s="577"/>
      <c r="Y93" s="249"/>
      <c r="Z93" s="12"/>
      <c r="AA93" s="12"/>
      <c r="AB93" s="12"/>
      <c r="AC93" s="12"/>
      <c r="AD93" s="12"/>
      <c r="AE93" s="12"/>
      <c r="AF93" s="12"/>
      <c r="AG93" s="12"/>
      <c r="AH93" s="12"/>
      <c r="AI93" s="12"/>
    </row>
    <row r="94" spans="1:35" ht="12" customHeight="1">
      <c r="A94" s="334" t="s">
        <v>101</v>
      </c>
      <c r="B94" s="335"/>
      <c r="C94" s="539">
        <f>'[36]28th'!$C$40+'[36]28th'!$C$41+'[36]28th'!$C$42</f>
        <v>0</v>
      </c>
      <c r="D94" s="540"/>
      <c r="E94" s="540"/>
      <c r="F94" s="428"/>
      <c r="G94" s="430">
        <f>'[36]28th'!$F$40+'[36]28th'!$F$41+'[36]28th'!$F$42</f>
        <v>0</v>
      </c>
      <c r="H94" s="430"/>
      <c r="I94" s="428">
        <f>'[36]28th'!$C$43</f>
        <v>0</v>
      </c>
      <c r="J94" s="428"/>
      <c r="K94" s="426">
        <f>'[36]28th'!$F$43</f>
        <v>0</v>
      </c>
      <c r="L94" s="426"/>
      <c r="M94" s="428">
        <f>'[36]28th'!$D$40+'[36]28th'!$D$41+'[36]28th'!$D$42</f>
        <v>0</v>
      </c>
      <c r="N94" s="428"/>
      <c r="O94" s="430">
        <f>'[36]28th'!$G$40+'[36]28th'!$G$41+'[36]28th'!$G$42</f>
        <v>0</v>
      </c>
      <c r="P94" s="430"/>
      <c r="Q94" s="428">
        <f>'[36]28th'!$D$43</f>
        <v>0</v>
      </c>
      <c r="R94" s="428"/>
      <c r="S94" s="556">
        <f>'[36]28th'!$G$43</f>
        <v>0</v>
      </c>
      <c r="T94" s="557"/>
      <c r="U94" s="543">
        <f>'[36]28th'!$L$40</f>
        <v>0</v>
      </c>
      <c r="V94" s="544"/>
      <c r="W94" s="576"/>
      <c r="X94" s="577"/>
      <c r="Y94" s="249"/>
      <c r="Z94" s="12"/>
      <c r="AA94" s="12"/>
      <c r="AB94" s="12"/>
      <c r="AC94" s="12"/>
      <c r="AD94" s="12"/>
      <c r="AE94" s="12"/>
      <c r="AF94" s="12"/>
      <c r="AG94" s="12"/>
      <c r="AH94" s="12"/>
      <c r="AI94" s="12"/>
    </row>
    <row r="95" spans="1:35" ht="12" customHeight="1">
      <c r="A95" s="334" t="s">
        <v>42</v>
      </c>
      <c r="B95" s="335"/>
      <c r="C95" s="539">
        <f>'[36]28th'!$C$45+'[36]28th'!$C$46+'[36]28th'!$C$47</f>
        <v>0</v>
      </c>
      <c r="D95" s="540"/>
      <c r="E95" s="540"/>
      <c r="F95" s="428"/>
      <c r="G95" s="430">
        <f>'[36]28th'!$F$45+'[36]28th'!$F$46+'[36]28th'!$F$47</f>
        <v>0</v>
      </c>
      <c r="H95" s="430"/>
      <c r="I95" s="428">
        <f>'[36]28th'!$C$48+'[36]28th'!$C$49</f>
        <v>0</v>
      </c>
      <c r="J95" s="428"/>
      <c r="K95" s="426">
        <f>'[36]28th'!$F$48+'[36]28th'!$F$49</f>
        <v>0</v>
      </c>
      <c r="L95" s="426"/>
      <c r="M95" s="428">
        <f>'[36]28th'!$D$45+'[36]28th'!$D$46+'[36]28th'!$D$47</f>
        <v>0</v>
      </c>
      <c r="N95" s="428"/>
      <c r="O95" s="430">
        <f>'[36]28th'!$G$45+'[36]28th'!$G$46+'[36]28th'!$G$47</f>
        <v>0</v>
      </c>
      <c r="P95" s="430"/>
      <c r="Q95" s="428">
        <f>'[36]28th'!$D$48+'[36]28th'!$D$49</f>
        <v>0</v>
      </c>
      <c r="R95" s="428"/>
      <c r="S95" s="556">
        <f>'[36]28th'!$G$48+'[36]28th'!$G$49</f>
        <v>0</v>
      </c>
      <c r="T95" s="557"/>
      <c r="U95" s="543">
        <f>'[36]28th'!$L$45</f>
        <v>0</v>
      </c>
      <c r="V95" s="544"/>
      <c r="W95" s="576"/>
      <c r="X95" s="577"/>
      <c r="Y95" s="249"/>
      <c r="Z95" s="12"/>
      <c r="AA95" s="12"/>
      <c r="AB95" s="12"/>
      <c r="AC95" s="12"/>
      <c r="AD95" s="12"/>
      <c r="AE95" s="12"/>
      <c r="AF95" s="12"/>
      <c r="AG95" s="12"/>
      <c r="AH95" s="12"/>
      <c r="AI95" s="12"/>
    </row>
    <row r="96" spans="1:35" ht="12" customHeight="1">
      <c r="A96" s="334" t="s">
        <v>23</v>
      </c>
      <c r="B96" s="335"/>
      <c r="C96" s="539">
        <f>'[36]28th'!$C$50+'[36]28th'!$C$51</f>
        <v>0</v>
      </c>
      <c r="D96" s="540"/>
      <c r="E96" s="540"/>
      <c r="F96" s="428"/>
      <c r="G96" s="430">
        <f>'[36]28th'!$F$50+'[36]28th'!$F$51</f>
        <v>0</v>
      </c>
      <c r="H96" s="430"/>
      <c r="I96" s="428">
        <f>'[36]28th'!$C$52</f>
        <v>0</v>
      </c>
      <c r="J96" s="428"/>
      <c r="K96" s="430">
        <f>'[36]28th'!$F$52</f>
        <v>0</v>
      </c>
      <c r="L96" s="430"/>
      <c r="M96" s="428">
        <f>'[36]28th'!$D$50+'[36]28th'!$D$51</f>
        <v>0</v>
      </c>
      <c r="N96" s="428"/>
      <c r="O96" s="430">
        <f>'[36]28th'!$G$50+'[36]28th'!$G$51</f>
        <v>0</v>
      </c>
      <c r="P96" s="430"/>
      <c r="Q96" s="428">
        <f>'[36]28th'!$D$52</f>
        <v>0</v>
      </c>
      <c r="R96" s="428"/>
      <c r="S96" s="558">
        <f>'[36]28th'!$G$52</f>
        <v>0</v>
      </c>
      <c r="T96" s="559"/>
      <c r="U96" s="543">
        <f>'[36]28th'!$L$50</f>
        <v>0</v>
      </c>
      <c r="V96" s="544"/>
      <c r="W96" s="576"/>
      <c r="X96" s="577"/>
      <c r="Y96" s="249"/>
      <c r="Z96" s="12"/>
      <c r="AA96" s="12"/>
      <c r="AB96" s="12"/>
      <c r="AC96" s="12"/>
      <c r="AD96" s="12"/>
      <c r="AE96" s="12"/>
      <c r="AF96" s="12"/>
      <c r="AG96" s="12"/>
      <c r="AH96" s="12"/>
      <c r="AI96" s="12"/>
    </row>
    <row r="97" spans="1:35" ht="12" customHeight="1" thickBot="1">
      <c r="A97" s="332" t="s">
        <v>43</v>
      </c>
      <c r="B97" s="333"/>
      <c r="C97" s="541">
        <f>'[36]28th'!$C$55+'[36]28th'!$C$56</f>
        <v>0</v>
      </c>
      <c r="D97" s="542"/>
      <c r="E97" s="542"/>
      <c r="F97" s="424"/>
      <c r="G97" s="431">
        <f>'[36]28th'!$F$55+'[36]28th'!$F$56</f>
        <v>0</v>
      </c>
      <c r="H97" s="431"/>
      <c r="I97" s="424">
        <f>'[36]28th'!$C$57</f>
        <v>0</v>
      </c>
      <c r="J97" s="424"/>
      <c r="K97" s="427">
        <f>'[36]28th'!$F$57</f>
        <v>0</v>
      </c>
      <c r="L97" s="427"/>
      <c r="M97" s="424">
        <f>'[36]28th'!$D$55+'[36]28th'!$D$56</f>
        <v>0</v>
      </c>
      <c r="N97" s="424"/>
      <c r="O97" s="431">
        <f>'[36]28th'!$G$55+'[36]28th'!$G$56</f>
        <v>0</v>
      </c>
      <c r="P97" s="431"/>
      <c r="Q97" s="424">
        <f>'[36]28th'!$D$57</f>
        <v>0</v>
      </c>
      <c r="R97" s="424"/>
      <c r="S97" s="586">
        <f>'[36]28th'!$G$57</f>
        <v>0</v>
      </c>
      <c r="T97" s="587"/>
      <c r="U97" s="581">
        <f>'[36]28th'!$L$55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'[37]28th'!$C$12+'[37]28th'!$C$13+'[37]28th'!$C$14</f>
        <v>0</v>
      </c>
      <c r="D102" s="462"/>
      <c r="E102" s="462"/>
      <c r="F102" s="463"/>
      <c r="G102" s="429">
        <f>'[37]28th'!$F$12+'[37]28th'!$F$13+'[37]28th'!$F$14</f>
        <v>0</v>
      </c>
      <c r="H102" s="429"/>
      <c r="I102" s="463">
        <f>'[37]28th'!$C$15+'[37]28th'!$C$16</f>
        <v>0</v>
      </c>
      <c r="J102" s="463"/>
      <c r="K102" s="425">
        <f>'[37]28th'!$F$15+'[37]28th'!$F$16</f>
        <v>0</v>
      </c>
      <c r="L102" s="425"/>
      <c r="M102" s="463">
        <f>'[37]28th'!$D$12+'[37]28th'!$D$13+'[37]28th'!$D$14</f>
        <v>0</v>
      </c>
      <c r="N102" s="463"/>
      <c r="O102" s="429">
        <f>'[37]28th'!$G$12+'[37]28th'!$G$13+'[37]28th'!$G$14</f>
        <v>0</v>
      </c>
      <c r="P102" s="429"/>
      <c r="Q102" s="602">
        <f>'[37]28th'!$D$15+'[37]28th'!$D$16</f>
        <v>0</v>
      </c>
      <c r="R102" s="603"/>
      <c r="S102" s="554">
        <f>'[37]28th'!$G$15+'[37]28th'!$G$16</f>
        <v>0</v>
      </c>
      <c r="T102" s="555"/>
      <c r="U102" s="551">
        <f>'[37]28th'!$L$12</f>
        <v>0</v>
      </c>
      <c r="V102" s="584"/>
      <c r="W102" s="606" t="str">
        <f>'[37]28th'!$M$12</f>
        <v>No Service</v>
      </c>
      <c r="X102" s="575"/>
      <c r="Y102" s="249"/>
      <c r="Z102" s="12"/>
      <c r="AA102" s="12"/>
      <c r="AB102" s="12"/>
      <c r="AC102" s="12"/>
      <c r="AD102" s="12"/>
      <c r="AE102" s="12"/>
      <c r="AF102" s="12"/>
      <c r="AG102" s="12"/>
      <c r="AH102" s="12"/>
      <c r="AI102" s="12"/>
    </row>
    <row r="103" spans="1:35" ht="12" customHeight="1">
      <c r="A103" s="334" t="s">
        <v>44</v>
      </c>
      <c r="B103" s="335"/>
      <c r="C103" s="539">
        <f>'[37]28th'!$C$17+'[37]28th'!$C$18+'[37]28th'!$C$19</f>
        <v>0</v>
      </c>
      <c r="D103" s="540"/>
      <c r="E103" s="540"/>
      <c r="F103" s="428"/>
      <c r="G103" s="426">
        <f>'[37]28th'!$F$17+'[37]28th'!$F$18+'[37]28th'!$F$19</f>
        <v>0</v>
      </c>
      <c r="H103" s="426"/>
      <c r="I103" s="428">
        <f>'[37]28th'!$C$20+'[37]28th'!$C$21</f>
        <v>0</v>
      </c>
      <c r="J103" s="428"/>
      <c r="K103" s="426">
        <f>'[37]28th'!$F$20+'[37]28th'!$F$21</f>
        <v>0</v>
      </c>
      <c r="L103" s="426"/>
      <c r="M103" s="428">
        <f>'[37]28th'!$D$17+'[37]28th'!$D$18+'[37]28th'!$D$19</f>
        <v>0</v>
      </c>
      <c r="N103" s="428"/>
      <c r="O103" s="426">
        <f>'[37]28th'!$G$17+'[37]28th'!$G$18+'[37]28th'!$G$19</f>
        <v>0</v>
      </c>
      <c r="P103" s="426"/>
      <c r="Q103" s="600">
        <f>'[37]28th'!$D$20+'[37]28th'!$D$21</f>
        <v>0</v>
      </c>
      <c r="R103" s="601"/>
      <c r="S103" s="556">
        <f>'[37]28th'!$G$20+'[37]28th'!$G$21</f>
        <v>0</v>
      </c>
      <c r="T103" s="557"/>
      <c r="U103" s="543">
        <f>'[37]28th'!$L$17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'[37]28th'!$C$22+'[37]28th'!$C$23+'[37]28th'!$C$24</f>
        <v>0</v>
      </c>
      <c r="D104" s="540"/>
      <c r="E104" s="540"/>
      <c r="F104" s="428"/>
      <c r="G104" s="430">
        <f>'[37]28th'!$F$22+'[37]28th'!$F$23+'[37]28th'!$F$24</f>
        <v>0</v>
      </c>
      <c r="H104" s="430"/>
      <c r="I104" s="428">
        <f>'[37]28th'!$C$25</f>
        <v>0</v>
      </c>
      <c r="J104" s="428"/>
      <c r="K104" s="426">
        <f>'[37]28th'!$F$25</f>
        <v>0</v>
      </c>
      <c r="L104" s="426"/>
      <c r="M104" s="428">
        <f>'[37]28th'!$D$22+'[37]28th'!$D$23+'[37]28th'!$D$24</f>
        <v>0</v>
      </c>
      <c r="N104" s="428"/>
      <c r="O104" s="430">
        <f>'[37]28th'!$G$22+'[37]28th'!$G$23+'[37]28th'!$G$24</f>
        <v>0</v>
      </c>
      <c r="P104" s="430"/>
      <c r="Q104" s="600">
        <f>'[37]28th'!$D$25</f>
        <v>0</v>
      </c>
      <c r="R104" s="601"/>
      <c r="S104" s="556">
        <f>'[37]28th'!$G$25</f>
        <v>0</v>
      </c>
      <c r="T104" s="557"/>
      <c r="U104" s="543">
        <f>'[37]28th'!$L$22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'[37]28th'!$C$28+'[37]28th'!$C$29+'[37]28th'!$C$30</f>
        <v>0</v>
      </c>
      <c r="D105" s="542"/>
      <c r="E105" s="542"/>
      <c r="F105" s="424"/>
      <c r="G105" s="431">
        <f>'[37]28th'!$F$28+'[37]28th'!$F$29+'[37]28th'!$F$30</f>
        <v>0</v>
      </c>
      <c r="H105" s="431"/>
      <c r="I105" s="424">
        <f>'[37]28th'!$C$31</f>
        <v>0</v>
      </c>
      <c r="J105" s="424"/>
      <c r="K105" s="427">
        <f>'[37]28th'!$F$31</f>
        <v>0</v>
      </c>
      <c r="L105" s="427"/>
      <c r="M105" s="424">
        <f>'[37]28th'!$D$28+'[37]28th'!$D$29+'[37]28th'!$D$30</f>
        <v>0</v>
      </c>
      <c r="N105" s="424"/>
      <c r="O105" s="431">
        <f>'[37]28th'!$G$28+'[37]28th'!$G$29+'[37]28th'!$G$30</f>
        <v>0</v>
      </c>
      <c r="P105" s="431"/>
      <c r="Q105" s="598">
        <f>'[37]28th'!$D$31</f>
        <v>0</v>
      </c>
      <c r="R105" s="599"/>
      <c r="S105" s="586">
        <f>'[37]28th'!$G$31</f>
        <v>0</v>
      </c>
      <c r="T105" s="587"/>
      <c r="U105" s="581">
        <f>'[37]28th'!$L$28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'[38]28th'!D12</f>
        <v>18</v>
      </c>
      <c r="I111" s="107">
        <f>'[38]28th'!G12</f>
        <v>0</v>
      </c>
      <c r="J111" s="42">
        <f>'[38]28th'!D12+'[38]28th'!$E$12</f>
        <v>23</v>
      </c>
      <c r="K111" s="107">
        <f>'[38]28th'!G12+'[38]28th'!$H$12</f>
        <v>0</v>
      </c>
      <c r="L111" s="422">
        <f>'[38]28th'!M12</f>
        <v>0</v>
      </c>
      <c r="M111" s="423"/>
      <c r="N111" s="111">
        <f>'[38]28th'!E12</f>
        <v>5</v>
      </c>
      <c r="O111" s="108">
        <f>'[38]28th'!H12</f>
        <v>0</v>
      </c>
      <c r="P111" s="276">
        <f>'[38]28th'!F12</f>
        <v>2</v>
      </c>
      <c r="Q111" s="108">
        <f>'[38]28th'!I12</f>
        <v>0</v>
      </c>
      <c r="R111" s="422">
        <f>'[38]28th'!N12</f>
        <v>0</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'[38]28th'!D13</f>
        <v>2</v>
      </c>
      <c r="I112" s="27">
        <f>'[38]28th'!G13</f>
        <v>0</v>
      </c>
      <c r="J112" s="28">
        <f>'[38]28th'!D13</f>
        <v>2</v>
      </c>
      <c r="K112" s="27">
        <f>'[38]28th'!G13+'[38]28th'!$H$13</f>
        <v>0</v>
      </c>
      <c r="L112" s="379"/>
      <c r="M112" s="380"/>
      <c r="N112" s="112">
        <f>'[38]28th'!E13</f>
        <v>0</v>
      </c>
      <c r="O112" s="33">
        <f>'[38]28th'!H13</f>
        <v>0</v>
      </c>
      <c r="P112" s="271">
        <f>'[38]28th'!F13</f>
        <v>0</v>
      </c>
      <c r="Q112" s="34">
        <f>'[38]28th'!I13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'[38]28th'!D14</f>
        <v>3</v>
      </c>
      <c r="I113" s="29">
        <f>'[38]28th'!G14</f>
        <v>0</v>
      </c>
      <c r="J113" s="28">
        <f>'[38]28th'!D14+'[38]28th'!$E$14</f>
        <v>4</v>
      </c>
      <c r="K113" s="29">
        <f>'[38]28th'!G14+'[38]28th'!$H$14</f>
        <v>0</v>
      </c>
      <c r="L113" s="379"/>
      <c r="M113" s="380"/>
      <c r="N113" s="112">
        <f>'[38]28th'!E14</f>
        <v>1</v>
      </c>
      <c r="O113" s="34">
        <f>'[38]28th'!H14</f>
        <v>0</v>
      </c>
      <c r="P113" s="271">
        <f>'[38]28th'!F14</f>
        <v>0</v>
      </c>
      <c r="Q113" s="34">
        <f>'[38]28th'!I14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'[38]28th'!D15</f>
        <v>2</v>
      </c>
      <c r="I114" s="29">
        <f>'[38]28th'!G15</f>
        <v>0</v>
      </c>
      <c r="J114" s="28">
        <f>'[38]28th'!D15</f>
        <v>2</v>
      </c>
      <c r="K114" s="29">
        <f>'[38]28th'!G15+'[38]28th'!$H$15</f>
        <v>0</v>
      </c>
      <c r="L114" s="379"/>
      <c r="M114" s="380"/>
      <c r="N114" s="112">
        <f>'[38]28th'!E15</f>
        <v>0</v>
      </c>
      <c r="O114" s="34">
        <f>'[38]28th'!H15</f>
        <v>0</v>
      </c>
      <c r="P114" s="271">
        <f>'[38]28th'!F15</f>
        <v>0</v>
      </c>
      <c r="Q114" s="34">
        <f>'[38]28th'!I15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'[38]28th'!D16</f>
        <v>4</v>
      </c>
      <c r="I115" s="29">
        <f>'[38]28th'!G16</f>
        <v>0</v>
      </c>
      <c r="J115" s="28">
        <f>'[38]28th'!D16</f>
        <v>4</v>
      </c>
      <c r="K115" s="29">
        <f>'[38]28th'!G16+'[38]28th'!$H$16</f>
        <v>0</v>
      </c>
      <c r="L115" s="379">
        <f>'[38]28th'!M16</f>
        <v>0</v>
      </c>
      <c r="M115" s="380"/>
      <c r="N115" s="112">
        <f>'[38]28th'!E16</f>
        <v>0</v>
      </c>
      <c r="O115" s="34">
        <f>'[38]28th'!H16</f>
        <v>0</v>
      </c>
      <c r="P115" s="271">
        <f>'[38]28th'!F16</f>
        <v>0</v>
      </c>
      <c r="Q115" s="34">
        <f>'[38]28th'!I16</f>
        <v>0</v>
      </c>
      <c r="R115" s="379">
        <f>'[38]28th'!N16</f>
        <v>0</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'[38]28th'!D17</f>
        <v>0</v>
      </c>
      <c r="I116" s="27">
        <f>'[38]28th'!G17</f>
        <v>0</v>
      </c>
      <c r="J116" s="28">
        <f>'[38]28th'!D17</f>
        <v>0</v>
      </c>
      <c r="K116" s="27">
        <f>'[38]28th'!G17+'[38]28th'!$H$17</f>
        <v>0</v>
      </c>
      <c r="L116" s="379"/>
      <c r="M116" s="380"/>
      <c r="N116" s="112">
        <f>'[38]28th'!E17</f>
        <v>0</v>
      </c>
      <c r="O116" s="33">
        <f>'[38]28th'!H17</f>
        <v>0</v>
      </c>
      <c r="P116" s="271">
        <f>'[38]28th'!F17</f>
        <v>0</v>
      </c>
      <c r="Q116" s="34">
        <f>'[38]28th'!I17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'[38]28th'!D18</f>
        <v>1</v>
      </c>
      <c r="I117" s="29">
        <f>'[38]28th'!G18</f>
        <v>0</v>
      </c>
      <c r="J117" s="28">
        <f>'[38]28th'!D18</f>
        <v>1</v>
      </c>
      <c r="K117" s="29">
        <f>'[38]28th'!G18+'[38]28th'!$H$18</f>
        <v>0</v>
      </c>
      <c r="L117" s="379"/>
      <c r="M117" s="380"/>
      <c r="N117" s="112">
        <f>'[38]28th'!E18</f>
        <v>0</v>
      </c>
      <c r="O117" s="34">
        <f>'[38]28th'!H18</f>
        <v>0</v>
      </c>
      <c r="P117" s="271">
        <f>'[38]28th'!F18</f>
        <v>0</v>
      </c>
      <c r="Q117" s="34">
        <f>'[38]28th'!I18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'[38]28th'!D19</f>
        <v>0</v>
      </c>
      <c r="I118" s="29">
        <f>'[38]28th'!G19</f>
        <v>0</v>
      </c>
      <c r="J118" s="28">
        <f>'[38]28th'!D19</f>
        <v>0</v>
      </c>
      <c r="K118" s="29">
        <f>'[38]28th'!G19+'[38]28th'!$H$19</f>
        <v>0</v>
      </c>
      <c r="L118" s="379"/>
      <c r="M118" s="380"/>
      <c r="N118" s="112">
        <f>'[38]28th'!E19</f>
        <v>0</v>
      </c>
      <c r="O118" s="34">
        <f>'[38]28th'!H19</f>
        <v>0</v>
      </c>
      <c r="P118" s="271">
        <f>'[38]28th'!F19</f>
        <v>0</v>
      </c>
      <c r="Q118" s="34">
        <f>'[38]28th'!I19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'[38]28th'!D20</f>
        <v>10</v>
      </c>
      <c r="I119" s="29">
        <f>'[38]28th'!G20</f>
        <v>0</v>
      </c>
      <c r="J119" s="28">
        <f>'[38]28th'!D20+'[38]28th'!$E$20</f>
        <v>11</v>
      </c>
      <c r="K119" s="29">
        <f>'[38]28th'!G20+'[38]28th'!$H$20</f>
        <v>0</v>
      </c>
      <c r="L119" s="379">
        <f>'[38]28th'!M20</f>
        <v>0</v>
      </c>
      <c r="M119" s="380"/>
      <c r="N119" s="112">
        <f>'[38]28th'!E20</f>
        <v>1</v>
      </c>
      <c r="O119" s="34">
        <f>'[38]28th'!H20</f>
        <v>0</v>
      </c>
      <c r="P119" s="271">
        <f>'[38]28th'!F20</f>
        <v>0</v>
      </c>
      <c r="Q119" s="34">
        <f>'[38]28th'!I20</f>
        <v>0</v>
      </c>
      <c r="R119" s="379">
        <f>'[38]28th'!N20</f>
        <v>0</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'[38]28th'!D21</f>
        <v>1</v>
      </c>
      <c r="I120" s="27">
        <f>'[38]28th'!G21</f>
        <v>0</v>
      </c>
      <c r="J120" s="28">
        <f>'[38]28th'!D21</f>
        <v>1</v>
      </c>
      <c r="K120" s="27">
        <f>'[38]28th'!G21+'[38]28th'!$H$21</f>
        <v>0</v>
      </c>
      <c r="L120" s="379"/>
      <c r="M120" s="380"/>
      <c r="N120" s="112">
        <f>'[38]28th'!E21</f>
        <v>0</v>
      </c>
      <c r="O120" s="33">
        <f>'[38]28th'!H21</f>
        <v>0</v>
      </c>
      <c r="P120" s="271">
        <f>'[38]28th'!F21</f>
        <v>0</v>
      </c>
      <c r="Q120" s="34">
        <f>'[38]28th'!I21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'[38]28th'!D22</f>
        <v>2</v>
      </c>
      <c r="I121" s="29">
        <f>'[38]28th'!G22</f>
        <v>0</v>
      </c>
      <c r="J121" s="28">
        <f>'[38]28th'!D22</f>
        <v>2</v>
      </c>
      <c r="K121" s="29">
        <f>'[38]28th'!G22+'[38]28th'!$H$22</f>
        <v>0</v>
      </c>
      <c r="L121" s="379"/>
      <c r="M121" s="380"/>
      <c r="N121" s="112">
        <f>'[38]28th'!E22</f>
        <v>0</v>
      </c>
      <c r="O121" s="34">
        <f>'[38]28th'!H22</f>
        <v>0</v>
      </c>
      <c r="P121" s="271">
        <f>'[38]28th'!F22</f>
        <v>0</v>
      </c>
      <c r="Q121" s="34">
        <f>'[38]28th'!I22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'[38]28th'!D24</f>
        <v>9</v>
      </c>
      <c r="I122" s="29">
        <f>'[38]28th'!G24</f>
        <v>0</v>
      </c>
      <c r="J122" s="28">
        <f>'[38]28th'!D24</f>
        <v>9</v>
      </c>
      <c r="K122" s="29">
        <f>'[38]28th'!G24+'[38]28th'!$H$24</f>
        <v>0</v>
      </c>
      <c r="L122" s="379">
        <f>'[38]28th'!M24</f>
        <v>0</v>
      </c>
      <c r="M122" s="380"/>
      <c r="N122" s="112">
        <f>'[38]28th'!E24</f>
        <v>0</v>
      </c>
      <c r="O122" s="34">
        <f>'[38]28th'!H24</f>
        <v>0</v>
      </c>
      <c r="P122" s="271">
        <f>'[38]28th'!F24</f>
        <v>0</v>
      </c>
      <c r="Q122" s="34">
        <f>'[38]28th'!I24</f>
        <v>0</v>
      </c>
      <c r="R122" s="379">
        <f>'[38]28th'!N24</f>
        <v>0</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'[38]28th'!D25</f>
        <v>1</v>
      </c>
      <c r="I123" s="27">
        <f>'[38]28th'!G25</f>
        <v>0</v>
      </c>
      <c r="J123" s="28">
        <f>'[38]28th'!D25</f>
        <v>1</v>
      </c>
      <c r="K123" s="27">
        <f>'[38]28th'!G25+'[38]28th'!$H$25</f>
        <v>0</v>
      </c>
      <c r="L123" s="379"/>
      <c r="M123" s="380"/>
      <c r="N123" s="112">
        <f>'[38]28th'!E25</f>
        <v>0</v>
      </c>
      <c r="O123" s="33">
        <f>'[38]28th'!H25</f>
        <v>0</v>
      </c>
      <c r="P123" s="271">
        <f>'[38]28th'!F25</f>
        <v>0</v>
      </c>
      <c r="Q123" s="34">
        <f>'[38]28th'!I25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'[38]28th'!D26</f>
        <v>1</v>
      </c>
      <c r="I124" s="29">
        <f>'[38]28th'!G26</f>
        <v>0</v>
      </c>
      <c r="J124" s="28">
        <f>'[38]28th'!D26</f>
        <v>1</v>
      </c>
      <c r="K124" s="29">
        <f>'[38]28th'!G26+'[38]28th'!$H$26</f>
        <v>0</v>
      </c>
      <c r="L124" s="379"/>
      <c r="M124" s="380"/>
      <c r="N124" s="112">
        <f>'[38]28th'!E26</f>
        <v>0</v>
      </c>
      <c r="O124" s="34">
        <f>'[38]28th'!H26</f>
        <v>0</v>
      </c>
      <c r="P124" s="271">
        <f>'[38]28th'!F26</f>
        <v>0</v>
      </c>
      <c r="Q124" s="34">
        <f>'[38]28th'!I26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'[38]28th'!D27</f>
        <v>2</v>
      </c>
      <c r="I125" s="31">
        <f>'[38]28th'!G27</f>
        <v>0</v>
      </c>
      <c r="J125" s="32">
        <f>'[38]28th'!D27</f>
        <v>2</v>
      </c>
      <c r="K125" s="31">
        <f>'[38]28th'!G27+'[38]28th'!$H$27</f>
        <v>0</v>
      </c>
      <c r="L125" s="533"/>
      <c r="M125" s="534"/>
      <c r="N125" s="113">
        <f>'[38]28th'!E27</f>
        <v>0</v>
      </c>
      <c r="O125" s="35">
        <f>'[38]28th'!H27</f>
        <v>0</v>
      </c>
      <c r="P125" s="272">
        <f>'[38]28th'!F27</f>
        <v>0</v>
      </c>
      <c r="Q125" s="35">
        <f>'[38]28th'!I27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2059" priority="517" stopIfTrue="1" operator="containsText" text="G">
      <formula>NOT(ISERROR(SEARCH("G",L27)))</formula>
    </cfRule>
    <cfRule type="containsText" dxfId="2058" priority="518" stopIfTrue="1" operator="containsText" text="A">
      <formula>NOT(ISERROR(SEARCH("A",L27)))</formula>
    </cfRule>
    <cfRule type="containsText" dxfId="2057" priority="519" stopIfTrue="1" operator="containsText" text="R">
      <formula>NOT(ISERROR(SEARCH("R",L27)))</formula>
    </cfRule>
  </conditionalFormatting>
  <conditionalFormatting sqref="R111 R115 R119 R122 L111 L115 L119 L122">
    <cfRule type="containsText" dxfId="2056" priority="516" stopIfTrue="1" operator="containsText" text="No Service">
      <formula>NOT(ISERROR(SEARCH("No Service",L111)))</formula>
    </cfRule>
  </conditionalFormatting>
  <conditionalFormatting sqref="W102 U102:U105 W89 U89:U97">
    <cfRule type="containsText" dxfId="2055" priority="511" stopIfTrue="1" operator="containsText" text="On Call">
      <formula>NOT(ISERROR(SEARCH("On Call",U89)))</formula>
    </cfRule>
    <cfRule type="containsText" dxfId="2054" priority="512" stopIfTrue="1" operator="containsText" text="No Service">
      <formula>NOT(ISERROR(SEARCH("No Service",U89)))</formula>
    </cfRule>
    <cfRule type="containsText" dxfId="2053" priority="513" stopIfTrue="1" operator="containsText" text="G">
      <formula>NOT(ISERROR(SEARCH("G",U89)))</formula>
    </cfRule>
    <cfRule type="containsText" dxfId="2052" priority="514" stopIfTrue="1" operator="containsText" text="A">
      <formula>NOT(ISERROR(SEARCH("A",U89)))</formula>
    </cfRule>
    <cfRule type="containsText" dxfId="2051" priority="515" stopIfTrue="1" operator="containsText" text="R">
      <formula>NOT(ISERROR(SEARCH("R",U89)))</formula>
    </cfRule>
  </conditionalFormatting>
  <conditionalFormatting sqref="J27">
    <cfRule type="cellIs" dxfId="2050" priority="510" operator="greaterThan">
      <formula>$I$27</formula>
    </cfRule>
  </conditionalFormatting>
  <conditionalFormatting sqref="J28">
    <cfRule type="cellIs" dxfId="2049" priority="509" operator="greaterThan">
      <formula>$I$28</formula>
    </cfRule>
  </conditionalFormatting>
  <conditionalFormatting sqref="J29">
    <cfRule type="cellIs" dxfId="2048" priority="508" operator="greaterThan">
      <formula>$I$29</formula>
    </cfRule>
  </conditionalFormatting>
  <conditionalFormatting sqref="J40">
    <cfRule type="cellIs" dxfId="2047" priority="507" operator="greaterThan">
      <formula>$I$40</formula>
    </cfRule>
  </conditionalFormatting>
  <conditionalFormatting sqref="J41">
    <cfRule type="cellIs" dxfId="2046" priority="506" operator="greaterThan">
      <formula>$I$41</formula>
    </cfRule>
  </conditionalFormatting>
  <conditionalFormatting sqref="J42">
    <cfRule type="cellIs" dxfId="2045" priority="505" operator="greaterThan">
      <formula>$I$42</formula>
    </cfRule>
  </conditionalFormatting>
  <conditionalFormatting sqref="J30">
    <cfRule type="cellIs" dxfId="2044" priority="504" operator="greaterThan">
      <formula>$I$30</formula>
    </cfRule>
  </conditionalFormatting>
  <conditionalFormatting sqref="J31">
    <cfRule type="cellIs" dxfId="2043" priority="503" operator="greaterThan">
      <formula>$I$31</formula>
    </cfRule>
  </conditionalFormatting>
  <conditionalFormatting sqref="J32">
    <cfRule type="cellIs" dxfId="2042" priority="502" operator="greaterThan">
      <formula>$I$32</formula>
    </cfRule>
  </conditionalFormatting>
  <conditionalFormatting sqref="J33">
    <cfRule type="cellIs" dxfId="2041" priority="501" operator="greaterThan">
      <formula>$I$33</formula>
    </cfRule>
  </conditionalFormatting>
  <conditionalFormatting sqref="J34">
    <cfRule type="cellIs" dxfId="2040" priority="500" operator="greaterThan">
      <formula>$I$34</formula>
    </cfRule>
  </conditionalFormatting>
  <conditionalFormatting sqref="J35">
    <cfRule type="cellIs" dxfId="2039" priority="499" operator="greaterThan">
      <formula>$I$35</formula>
    </cfRule>
  </conditionalFormatting>
  <conditionalFormatting sqref="J45">
    <cfRule type="cellIs" dxfId="2038" priority="498" operator="greaterThan">
      <formula>$I$45</formula>
    </cfRule>
  </conditionalFormatting>
  <conditionalFormatting sqref="J43">
    <cfRule type="cellIs" dxfId="2037" priority="497" operator="greaterThan">
      <formula>$I$43</formula>
    </cfRule>
  </conditionalFormatting>
  <conditionalFormatting sqref="J44">
    <cfRule type="cellIs" dxfId="2036" priority="496" operator="greaterThan">
      <formula>$I$44</formula>
    </cfRule>
  </conditionalFormatting>
  <conditionalFormatting sqref="J48">
    <cfRule type="cellIs" dxfId="2035" priority="495" operator="greaterThan">
      <formula>$I$48</formula>
    </cfRule>
  </conditionalFormatting>
  <conditionalFormatting sqref="J49">
    <cfRule type="cellIs" dxfId="2034" priority="494" operator="greaterThan">
      <formula>$I$49</formula>
    </cfRule>
  </conditionalFormatting>
  <conditionalFormatting sqref="J46">
    <cfRule type="cellIs" dxfId="2033" priority="493" operator="greaterThan">
      <formula>$I$46</formula>
    </cfRule>
  </conditionalFormatting>
  <conditionalFormatting sqref="J47">
    <cfRule type="cellIs" dxfId="2032" priority="492" operator="greaterThan">
      <formula>$I$47</formula>
    </cfRule>
  </conditionalFormatting>
  <conditionalFormatting sqref="J50">
    <cfRule type="cellIs" dxfId="2031" priority="491" operator="greaterThan">
      <formula>I50</formula>
    </cfRule>
  </conditionalFormatting>
  <conditionalFormatting sqref="J57">
    <cfRule type="cellIs" dxfId="2030" priority="490" operator="greaterThan">
      <formula>$I$57</formula>
    </cfRule>
  </conditionalFormatting>
  <conditionalFormatting sqref="J58">
    <cfRule type="cellIs" dxfId="2029" priority="489" operator="greaterThan">
      <formula>$I$58</formula>
    </cfRule>
  </conditionalFormatting>
  <conditionalFormatting sqref="J62">
    <cfRule type="cellIs" dxfId="2028" priority="488" operator="greaterThan">
      <formula>$I$62</formula>
    </cfRule>
  </conditionalFormatting>
  <conditionalFormatting sqref="J60">
    <cfRule type="cellIs" dxfId="2027" priority="487" operator="greaterThan">
      <formula>$I$60</formula>
    </cfRule>
  </conditionalFormatting>
  <conditionalFormatting sqref="J63">
    <cfRule type="cellIs" dxfId="2026" priority="486" operator="greaterThan">
      <formula>$I$63</formula>
    </cfRule>
  </conditionalFormatting>
  <conditionalFormatting sqref="J59">
    <cfRule type="cellIs" dxfId="2025" priority="485" operator="greaterThan">
      <formula>$I$59</formula>
    </cfRule>
  </conditionalFormatting>
  <conditionalFormatting sqref="J64">
    <cfRule type="cellIs" dxfId="2024" priority="484" operator="greaterThan">
      <formula>$I$64</formula>
    </cfRule>
  </conditionalFormatting>
  <conditionalFormatting sqref="J71">
    <cfRule type="cellIs" dxfId="2023" priority="483" operator="greaterThan">
      <formula>$I$71</formula>
    </cfRule>
  </conditionalFormatting>
  <conditionalFormatting sqref="J73">
    <cfRule type="cellIs" dxfId="2022" priority="482" operator="greaterThan">
      <formula>$I$73</formula>
    </cfRule>
  </conditionalFormatting>
  <conditionalFormatting sqref="J72">
    <cfRule type="cellIs" dxfId="2021" priority="481" operator="greaterThan">
      <formula>$I$72</formula>
    </cfRule>
  </conditionalFormatting>
  <conditionalFormatting sqref="J74">
    <cfRule type="cellIs" dxfId="2020" priority="480" operator="greaterThan">
      <formula>$I$74</formula>
    </cfRule>
  </conditionalFormatting>
  <conditionalFormatting sqref="J75">
    <cfRule type="cellIs" dxfId="2019" priority="479" operator="greaterThan">
      <formula>$I$75</formula>
    </cfRule>
  </conditionalFormatting>
  <conditionalFormatting sqref="J70">
    <cfRule type="cellIs" dxfId="2018" priority="478" operator="greaterThan">
      <formula>$I$70</formula>
    </cfRule>
  </conditionalFormatting>
  <conditionalFormatting sqref="J76">
    <cfRule type="cellIs" dxfId="2017" priority="477" operator="greaterThan">
      <formula>$I$76</formula>
    </cfRule>
  </conditionalFormatting>
  <conditionalFormatting sqref="J77">
    <cfRule type="cellIs" dxfId="2016" priority="476" operator="greaterThan">
      <formula>$I$77</formula>
    </cfRule>
  </conditionalFormatting>
  <conditionalFormatting sqref="J78">
    <cfRule type="cellIs" dxfId="2015" priority="475" operator="greaterThan">
      <formula>$I$78</formula>
    </cfRule>
  </conditionalFormatting>
  <conditionalFormatting sqref="J79">
    <cfRule type="cellIs" dxfId="2014" priority="474" operator="greaterThan">
      <formula>$I$79</formula>
    </cfRule>
  </conditionalFormatting>
  <conditionalFormatting sqref="J80">
    <cfRule type="cellIs" dxfId="2013" priority="473" operator="greaterThan">
      <formula>I80</formula>
    </cfRule>
  </conditionalFormatting>
  <conditionalFormatting sqref="L27">
    <cfRule type="cellIs" dxfId="2012" priority="472" operator="greaterThan">
      <formula>$K$27</formula>
    </cfRule>
  </conditionalFormatting>
  <conditionalFormatting sqref="L28">
    <cfRule type="cellIs" dxfId="2011" priority="471" operator="greaterThan">
      <formula>$K$28</formula>
    </cfRule>
  </conditionalFormatting>
  <conditionalFormatting sqref="L29">
    <cfRule type="cellIs" dxfId="2010" priority="470" operator="greaterThan">
      <formula>$K$29</formula>
    </cfRule>
  </conditionalFormatting>
  <conditionalFormatting sqref="L40">
    <cfRule type="cellIs" dxfId="2009" priority="469" operator="greaterThan">
      <formula>$K$40</formula>
    </cfRule>
  </conditionalFormatting>
  <conditionalFormatting sqref="L41">
    <cfRule type="cellIs" dxfId="2008" priority="468" operator="greaterThan">
      <formula>$K$41</formula>
    </cfRule>
  </conditionalFormatting>
  <conditionalFormatting sqref="L42">
    <cfRule type="cellIs" dxfId="2007" priority="467" operator="greaterThan">
      <formula>$K$42</formula>
    </cfRule>
  </conditionalFormatting>
  <conditionalFormatting sqref="L30">
    <cfRule type="cellIs" dxfId="2006" priority="466" operator="greaterThan">
      <formula>$K$30</formula>
    </cfRule>
  </conditionalFormatting>
  <conditionalFormatting sqref="L31">
    <cfRule type="cellIs" dxfId="2005" priority="465" operator="greaterThan">
      <formula>$K$31</formula>
    </cfRule>
  </conditionalFormatting>
  <conditionalFormatting sqref="Z27">
    <cfRule type="cellIs" dxfId="2004" priority="464" operator="greaterThan">
      <formula>$Y$27</formula>
    </cfRule>
  </conditionalFormatting>
  <conditionalFormatting sqref="Z28">
    <cfRule type="cellIs" dxfId="2003" priority="463" operator="greaterThan">
      <formula>$Y$28</formula>
    </cfRule>
  </conditionalFormatting>
  <conditionalFormatting sqref="Z29">
    <cfRule type="cellIs" dxfId="2002" priority="462" operator="greaterThan">
      <formula>$Y$29</formula>
    </cfRule>
  </conditionalFormatting>
  <conditionalFormatting sqref="Z40">
    <cfRule type="cellIs" dxfId="2001" priority="461" operator="greaterThan">
      <formula>$Y$40</formula>
    </cfRule>
  </conditionalFormatting>
  <conditionalFormatting sqref="Z41">
    <cfRule type="cellIs" dxfId="2000" priority="460" operator="greaterThan">
      <formula>$Y$41</formula>
    </cfRule>
  </conditionalFormatting>
  <conditionalFormatting sqref="Z42">
    <cfRule type="cellIs" dxfId="1999" priority="459" operator="greaterThan">
      <formula>$Y$42</formula>
    </cfRule>
  </conditionalFormatting>
  <conditionalFormatting sqref="Z30">
    <cfRule type="cellIs" dxfId="1998" priority="458" operator="greaterThan">
      <formula>$Y$30</formula>
    </cfRule>
  </conditionalFormatting>
  <conditionalFormatting sqref="Z31">
    <cfRule type="cellIs" dxfId="1997" priority="457" operator="greaterThan">
      <formula>$Y$31</formula>
    </cfRule>
  </conditionalFormatting>
  <conditionalFormatting sqref="AB27">
    <cfRule type="cellIs" dxfId="1996" priority="456" operator="greaterThan">
      <formula>$AA$27</formula>
    </cfRule>
  </conditionalFormatting>
  <conditionalFormatting sqref="AB28">
    <cfRule type="cellIs" dxfId="1995" priority="455" operator="greaterThan">
      <formula>$AA$28</formula>
    </cfRule>
  </conditionalFormatting>
  <conditionalFormatting sqref="AB29">
    <cfRule type="cellIs" dxfId="1994" priority="454" operator="greaterThan">
      <formula>$AA$29</formula>
    </cfRule>
  </conditionalFormatting>
  <conditionalFormatting sqref="AB40">
    <cfRule type="cellIs" dxfId="1993" priority="453" operator="greaterThan">
      <formula>$AA$40</formula>
    </cfRule>
  </conditionalFormatting>
  <conditionalFormatting sqref="AB41">
    <cfRule type="cellIs" dxfId="1992" priority="452" operator="greaterThan">
      <formula>$AA$41</formula>
    </cfRule>
  </conditionalFormatting>
  <conditionalFormatting sqref="AB42">
    <cfRule type="cellIs" dxfId="1991" priority="451" operator="greaterThan">
      <formula>$AA$42</formula>
    </cfRule>
  </conditionalFormatting>
  <conditionalFormatting sqref="AB30">
    <cfRule type="cellIs" dxfId="1990" priority="450" operator="greaterThan">
      <formula>$AA$30</formula>
    </cfRule>
  </conditionalFormatting>
  <conditionalFormatting sqref="AB31">
    <cfRule type="cellIs" dxfId="1989" priority="449" operator="greaterThan">
      <formula>$AA$31</formula>
    </cfRule>
  </conditionalFormatting>
  <conditionalFormatting sqref="L32">
    <cfRule type="cellIs" dxfId="1988" priority="448" operator="greaterThan">
      <formula>$K$32</formula>
    </cfRule>
  </conditionalFormatting>
  <conditionalFormatting sqref="L33">
    <cfRule type="cellIs" dxfId="1987" priority="447" operator="greaterThan">
      <formula>$K$33</formula>
    </cfRule>
  </conditionalFormatting>
  <conditionalFormatting sqref="L34">
    <cfRule type="cellIs" dxfId="1986" priority="446" operator="greaterThan">
      <formula>$K$34</formula>
    </cfRule>
  </conditionalFormatting>
  <conditionalFormatting sqref="L35">
    <cfRule type="cellIs" dxfId="1985" priority="445" operator="greaterThan">
      <formula>$K$35</formula>
    </cfRule>
  </conditionalFormatting>
  <conditionalFormatting sqref="L45">
    <cfRule type="cellIs" dxfId="1984" priority="444" operator="greaterThan">
      <formula>$K$45</formula>
    </cfRule>
  </conditionalFormatting>
  <conditionalFormatting sqref="L43">
    <cfRule type="cellIs" dxfId="1983" priority="443" operator="greaterThan">
      <formula>$K$43</formula>
    </cfRule>
  </conditionalFormatting>
  <conditionalFormatting sqref="L44">
    <cfRule type="cellIs" dxfId="1982" priority="442" operator="greaterThan">
      <formula>$K$44</formula>
    </cfRule>
  </conditionalFormatting>
  <conditionalFormatting sqref="L48">
    <cfRule type="cellIs" dxfId="1981" priority="441" operator="greaterThan">
      <formula>$K$48</formula>
    </cfRule>
  </conditionalFormatting>
  <conditionalFormatting sqref="L49">
    <cfRule type="cellIs" dxfId="1980" priority="440" operator="greaterThan">
      <formula>$K$49</formula>
    </cfRule>
  </conditionalFormatting>
  <conditionalFormatting sqref="L46">
    <cfRule type="cellIs" dxfId="1979" priority="439" operator="greaterThan">
      <formula>$K$46</formula>
    </cfRule>
  </conditionalFormatting>
  <conditionalFormatting sqref="L47">
    <cfRule type="cellIs" dxfId="1978" priority="438" operator="greaterThan">
      <formula>$K$47</formula>
    </cfRule>
  </conditionalFormatting>
  <conditionalFormatting sqref="L50">
    <cfRule type="cellIs" dxfId="1977" priority="437" operator="greaterThan">
      <formula>$K$50</formula>
    </cfRule>
  </conditionalFormatting>
  <conditionalFormatting sqref="Z32">
    <cfRule type="cellIs" dxfId="1976" priority="436" operator="greaterThan">
      <formula>$Y$32</formula>
    </cfRule>
  </conditionalFormatting>
  <conditionalFormatting sqref="Z33">
    <cfRule type="cellIs" dxfId="1975" priority="435" operator="greaterThan">
      <formula>$Y$33</formula>
    </cfRule>
  </conditionalFormatting>
  <conditionalFormatting sqref="Z34">
    <cfRule type="cellIs" dxfId="1974" priority="434" operator="greaterThan">
      <formula>$Y$34</formula>
    </cfRule>
  </conditionalFormatting>
  <conditionalFormatting sqref="Z35">
    <cfRule type="cellIs" dxfId="1973" priority="433" operator="greaterThan">
      <formula>$Y$35</formula>
    </cfRule>
  </conditionalFormatting>
  <conditionalFormatting sqref="Z45">
    <cfRule type="cellIs" dxfId="1972" priority="432" operator="greaterThan">
      <formula>$Y$45</formula>
    </cfRule>
  </conditionalFormatting>
  <conditionalFormatting sqref="Z43">
    <cfRule type="cellIs" dxfId="1971" priority="431" operator="greaterThan">
      <formula>$Y$43</formula>
    </cfRule>
  </conditionalFormatting>
  <conditionalFormatting sqref="Z44">
    <cfRule type="cellIs" dxfId="1970" priority="430" operator="greaterThan">
      <formula>$Y$44</formula>
    </cfRule>
  </conditionalFormatting>
  <conditionalFormatting sqref="Z48">
    <cfRule type="cellIs" dxfId="1969" priority="429" operator="greaterThan">
      <formula>$Y$48</formula>
    </cfRule>
  </conditionalFormatting>
  <conditionalFormatting sqref="Z49">
    <cfRule type="cellIs" dxfId="1968" priority="428" operator="greaterThan">
      <formula>$Y$49</formula>
    </cfRule>
  </conditionalFormatting>
  <conditionalFormatting sqref="Z46">
    <cfRule type="cellIs" dxfId="1967" priority="427" operator="greaterThan">
      <formula>$Y$46</formula>
    </cfRule>
  </conditionalFormatting>
  <conditionalFormatting sqref="Z47">
    <cfRule type="cellIs" dxfId="1966" priority="426" operator="greaterThan">
      <formula>$Y$47</formula>
    </cfRule>
  </conditionalFormatting>
  <conditionalFormatting sqref="Z50">
    <cfRule type="cellIs" dxfId="1965" priority="425" operator="greaterThan">
      <formula>$Y$50</formula>
    </cfRule>
  </conditionalFormatting>
  <conditionalFormatting sqref="AB32">
    <cfRule type="cellIs" dxfId="1964" priority="424" operator="greaterThan">
      <formula>$AA$32</formula>
    </cfRule>
  </conditionalFormatting>
  <conditionalFormatting sqref="AB33">
    <cfRule type="cellIs" dxfId="1963" priority="423" operator="greaterThan">
      <formula>$AA$33</formula>
    </cfRule>
  </conditionalFormatting>
  <conditionalFormatting sqref="AB34">
    <cfRule type="cellIs" dxfId="1962" priority="422" operator="greaterThan">
      <formula>$AA$34</formula>
    </cfRule>
  </conditionalFormatting>
  <conditionalFormatting sqref="AB35">
    <cfRule type="cellIs" dxfId="1961" priority="421" operator="greaterThan">
      <formula>$AA$35</formula>
    </cfRule>
  </conditionalFormatting>
  <conditionalFormatting sqref="AB45">
    <cfRule type="cellIs" dxfId="1960" priority="420" operator="greaterThan">
      <formula>$AA$45</formula>
    </cfRule>
  </conditionalFormatting>
  <conditionalFormatting sqref="AB43">
    <cfRule type="cellIs" dxfId="1959" priority="419" operator="greaterThan">
      <formula>$AA$43</formula>
    </cfRule>
  </conditionalFormatting>
  <conditionalFormatting sqref="AB44">
    <cfRule type="cellIs" dxfId="1958" priority="418" operator="greaterThan">
      <formula>$AA$44</formula>
    </cfRule>
  </conditionalFormatting>
  <conditionalFormatting sqref="AB48">
    <cfRule type="cellIs" dxfId="1957" priority="417" operator="greaterThan">
      <formula>$AA$48</formula>
    </cfRule>
  </conditionalFormatting>
  <conditionalFormatting sqref="AB49">
    <cfRule type="cellIs" dxfId="1956" priority="416" operator="greaterThan">
      <formula>$AA$49</formula>
    </cfRule>
  </conditionalFormatting>
  <conditionalFormatting sqref="AB46">
    <cfRule type="cellIs" dxfId="1955" priority="415" operator="greaterThan">
      <formula>$AA$46</formula>
    </cfRule>
  </conditionalFormatting>
  <conditionalFormatting sqref="AB47">
    <cfRule type="cellIs" dxfId="1954" priority="414" operator="greaterThan">
      <formula>$AA$47</formula>
    </cfRule>
  </conditionalFormatting>
  <conditionalFormatting sqref="AB50">
    <cfRule type="cellIs" dxfId="1953" priority="413" operator="greaterThan">
      <formula>$AA$50</formula>
    </cfRule>
  </conditionalFormatting>
  <conditionalFormatting sqref="L57">
    <cfRule type="cellIs" dxfId="1952" priority="412" operator="greaterThan">
      <formula>$K$57</formula>
    </cfRule>
  </conditionalFormatting>
  <conditionalFormatting sqref="L58">
    <cfRule type="cellIs" dxfId="1951" priority="411" operator="greaterThan">
      <formula>$K$58</formula>
    </cfRule>
  </conditionalFormatting>
  <conditionalFormatting sqref="L62">
    <cfRule type="cellIs" dxfId="1950" priority="410" operator="greaterThan">
      <formula>$K$62</formula>
    </cfRule>
  </conditionalFormatting>
  <conditionalFormatting sqref="L60">
    <cfRule type="cellIs" dxfId="1949" priority="409" operator="greaterThan">
      <formula>$K$60</formula>
    </cfRule>
  </conditionalFormatting>
  <conditionalFormatting sqref="L63">
    <cfRule type="cellIs" dxfId="1948" priority="408" operator="greaterThan">
      <formula>$K$63</formula>
    </cfRule>
  </conditionalFormatting>
  <conditionalFormatting sqref="L59">
    <cfRule type="cellIs" dxfId="1947" priority="407" operator="greaterThan">
      <formula>$K$59</formula>
    </cfRule>
  </conditionalFormatting>
  <conditionalFormatting sqref="L64">
    <cfRule type="cellIs" dxfId="1946" priority="406" operator="greaterThan">
      <formula>$K$64</formula>
    </cfRule>
  </conditionalFormatting>
  <conditionalFormatting sqref="Z57">
    <cfRule type="cellIs" dxfId="1945" priority="405" operator="greaterThan">
      <formula>$Y$57</formula>
    </cfRule>
  </conditionalFormatting>
  <conditionalFormatting sqref="Z58">
    <cfRule type="cellIs" dxfId="1944" priority="404" operator="greaterThan">
      <formula>$Y$58</formula>
    </cfRule>
  </conditionalFormatting>
  <conditionalFormatting sqref="Z62">
    <cfRule type="cellIs" dxfId="1943" priority="403" operator="greaterThan">
      <formula>$Y$62</formula>
    </cfRule>
  </conditionalFormatting>
  <conditionalFormatting sqref="Z60">
    <cfRule type="cellIs" dxfId="1942" priority="402" operator="greaterThan">
      <formula>$Y$60</formula>
    </cfRule>
  </conditionalFormatting>
  <conditionalFormatting sqref="Z63">
    <cfRule type="cellIs" dxfId="1941" priority="401" operator="greaterThan">
      <formula>$Y$63</formula>
    </cfRule>
  </conditionalFormatting>
  <conditionalFormatting sqref="Z59">
    <cfRule type="cellIs" dxfId="1940" priority="400" operator="greaterThan">
      <formula>$Y$59</formula>
    </cfRule>
  </conditionalFormatting>
  <conditionalFormatting sqref="Z64">
    <cfRule type="cellIs" dxfId="1939" priority="399" operator="greaterThan">
      <formula>$Y$64</formula>
    </cfRule>
  </conditionalFormatting>
  <conditionalFormatting sqref="AB57">
    <cfRule type="cellIs" dxfId="1938" priority="398" operator="greaterThan">
      <formula>$AA$57</formula>
    </cfRule>
  </conditionalFormatting>
  <conditionalFormatting sqref="AB58">
    <cfRule type="cellIs" dxfId="1937" priority="397" operator="greaterThan">
      <formula>$AA$58</formula>
    </cfRule>
  </conditionalFormatting>
  <conditionalFormatting sqref="AB62">
    <cfRule type="cellIs" dxfId="1936" priority="396" operator="greaterThan">
      <formula>$AA$62</formula>
    </cfRule>
  </conditionalFormatting>
  <conditionalFormatting sqref="AB60">
    <cfRule type="cellIs" dxfId="1935" priority="395" operator="greaterThan">
      <formula>$AA$60</formula>
    </cfRule>
  </conditionalFormatting>
  <conditionalFormatting sqref="AB63">
    <cfRule type="cellIs" dxfId="1934" priority="394" operator="greaterThan">
      <formula>$AA$63</formula>
    </cfRule>
  </conditionalFormatting>
  <conditionalFormatting sqref="AB59">
    <cfRule type="cellIs" dxfId="1933" priority="393" operator="greaterThan">
      <formula>$AA$59</formula>
    </cfRule>
  </conditionalFormatting>
  <conditionalFormatting sqref="AB64">
    <cfRule type="cellIs" dxfId="1932" priority="392" operator="greaterThan">
      <formula>$AA$64</formula>
    </cfRule>
  </conditionalFormatting>
  <conditionalFormatting sqref="L71">
    <cfRule type="cellIs" dxfId="1931" priority="391" operator="greaterThan">
      <formula>$K$71</formula>
    </cfRule>
  </conditionalFormatting>
  <conditionalFormatting sqref="L73">
    <cfRule type="cellIs" dxfId="1930" priority="390" operator="greaterThan">
      <formula>$K$73</formula>
    </cfRule>
  </conditionalFormatting>
  <conditionalFormatting sqref="L72">
    <cfRule type="cellIs" dxfId="1929" priority="389" operator="greaterThan">
      <formula>$K$72</formula>
    </cfRule>
  </conditionalFormatting>
  <conditionalFormatting sqref="L74">
    <cfRule type="cellIs" dxfId="1928" priority="388" operator="greaterThan">
      <formula>$K$74</formula>
    </cfRule>
  </conditionalFormatting>
  <conditionalFormatting sqref="L75">
    <cfRule type="cellIs" dxfId="1927" priority="387" operator="greaterThan">
      <formula>$K$75</formula>
    </cfRule>
  </conditionalFormatting>
  <conditionalFormatting sqref="Z71">
    <cfRule type="cellIs" dxfId="1926" priority="386" operator="greaterThan">
      <formula>$Y$71</formula>
    </cfRule>
  </conditionalFormatting>
  <conditionalFormatting sqref="Z73">
    <cfRule type="cellIs" dxfId="1925" priority="385" operator="greaterThan">
      <formula>$Y$73</formula>
    </cfRule>
  </conditionalFormatting>
  <conditionalFormatting sqref="Z72">
    <cfRule type="cellIs" dxfId="1924" priority="384" operator="greaterThan">
      <formula>$Y$72</formula>
    </cfRule>
  </conditionalFormatting>
  <conditionalFormatting sqref="Z74">
    <cfRule type="cellIs" dxfId="1923" priority="383" operator="greaterThan">
      <formula>$Y$74</formula>
    </cfRule>
  </conditionalFormatting>
  <conditionalFormatting sqref="Z75">
    <cfRule type="cellIs" dxfId="1922" priority="382" operator="greaterThan">
      <formula>$Y$75</formula>
    </cfRule>
  </conditionalFormatting>
  <conditionalFormatting sqref="AB71">
    <cfRule type="cellIs" dxfId="1921" priority="381" operator="greaterThan">
      <formula>$AA$71</formula>
    </cfRule>
  </conditionalFormatting>
  <conditionalFormatting sqref="AB73">
    <cfRule type="cellIs" dxfId="1920" priority="380" operator="greaterThan">
      <formula>$AA$73</formula>
    </cfRule>
  </conditionalFormatting>
  <conditionalFormatting sqref="AB72">
    <cfRule type="cellIs" dxfId="1919" priority="379" operator="greaterThan">
      <formula>$AA$72</formula>
    </cfRule>
  </conditionalFormatting>
  <conditionalFormatting sqref="AB74">
    <cfRule type="cellIs" dxfId="1918" priority="378" operator="greaterThan">
      <formula>$AA$74</formula>
    </cfRule>
  </conditionalFormatting>
  <conditionalFormatting sqref="AB75">
    <cfRule type="cellIs" dxfId="1917" priority="377" operator="greaterThan">
      <formula>$AA$75</formula>
    </cfRule>
  </conditionalFormatting>
  <conditionalFormatting sqref="L70">
    <cfRule type="cellIs" dxfId="1916" priority="376" operator="greaterThan">
      <formula>$K$70</formula>
    </cfRule>
  </conditionalFormatting>
  <conditionalFormatting sqref="Z70">
    <cfRule type="cellIs" dxfId="1915" priority="375" operator="greaterThan">
      <formula>$Y$70</formula>
    </cfRule>
  </conditionalFormatting>
  <conditionalFormatting sqref="AB70">
    <cfRule type="cellIs" dxfId="1914" priority="374" operator="greaterThan">
      <formula>$AA$70</formula>
    </cfRule>
  </conditionalFormatting>
  <conditionalFormatting sqref="L76">
    <cfRule type="cellIs" dxfId="1913" priority="373" operator="greaterThan">
      <formula>$K$76</formula>
    </cfRule>
  </conditionalFormatting>
  <conditionalFormatting sqref="L77">
    <cfRule type="cellIs" dxfId="1912" priority="372" operator="greaterThan">
      <formula>$K$77</formula>
    </cfRule>
  </conditionalFormatting>
  <conditionalFormatting sqref="L78">
    <cfRule type="cellIs" dxfId="1911" priority="371" operator="greaterThan">
      <formula>$K$78</formula>
    </cfRule>
  </conditionalFormatting>
  <conditionalFormatting sqref="L79">
    <cfRule type="cellIs" dxfId="1910" priority="370" operator="greaterThan">
      <formula>$K$79</formula>
    </cfRule>
  </conditionalFormatting>
  <conditionalFormatting sqref="L80">
    <cfRule type="cellIs" dxfId="1909" priority="369" operator="greaterThan">
      <formula>$K$80</formula>
    </cfRule>
  </conditionalFormatting>
  <conditionalFormatting sqref="Z76">
    <cfRule type="cellIs" dxfId="1908" priority="368" operator="greaterThan">
      <formula>$Y$76</formula>
    </cfRule>
  </conditionalFormatting>
  <conditionalFormatting sqref="Z77">
    <cfRule type="cellIs" dxfId="1907" priority="367" operator="greaterThan">
      <formula>$Y$77</formula>
    </cfRule>
  </conditionalFormatting>
  <conditionalFormatting sqref="Z78">
    <cfRule type="cellIs" dxfId="1906" priority="366" operator="greaterThan">
      <formula>$Y$78</formula>
    </cfRule>
  </conditionalFormatting>
  <conditionalFormatting sqref="Z79">
    <cfRule type="cellIs" dxfId="1905" priority="365" operator="greaterThan">
      <formula>$Y$79</formula>
    </cfRule>
  </conditionalFormatting>
  <conditionalFormatting sqref="Z80">
    <cfRule type="cellIs" dxfId="1904" priority="364" operator="greaterThan">
      <formula>$Y$80</formula>
    </cfRule>
  </conditionalFormatting>
  <conditionalFormatting sqref="AB76">
    <cfRule type="cellIs" dxfId="1903" priority="363" operator="greaterThan">
      <formula>$AA$76</formula>
    </cfRule>
  </conditionalFormatting>
  <conditionalFormatting sqref="AB77">
    <cfRule type="cellIs" dxfId="1902" priority="362" operator="greaterThan">
      <formula>$AA$77</formula>
    </cfRule>
  </conditionalFormatting>
  <conditionalFormatting sqref="AB78">
    <cfRule type="cellIs" dxfId="1901" priority="361" operator="greaterThan">
      <formula>$AA$78</formula>
    </cfRule>
  </conditionalFormatting>
  <conditionalFormatting sqref="AB79">
    <cfRule type="cellIs" dxfId="1900" priority="360" operator="greaterThan">
      <formula>$AA$79</formula>
    </cfRule>
  </conditionalFormatting>
  <conditionalFormatting sqref="AB80">
    <cfRule type="cellIs" dxfId="1899" priority="359" operator="greaterThan">
      <formula>$AA$80</formula>
    </cfRule>
  </conditionalFormatting>
  <conditionalFormatting sqref="J61">
    <cfRule type="cellIs" dxfId="1898" priority="358" operator="greaterThan">
      <formula>$I$61</formula>
    </cfRule>
  </conditionalFormatting>
  <conditionalFormatting sqref="L61">
    <cfRule type="cellIs" dxfId="1897" priority="357" operator="greaterThan">
      <formula>$K$61</formula>
    </cfRule>
  </conditionalFormatting>
  <conditionalFormatting sqref="Z61">
    <cfRule type="cellIs" dxfId="1896" priority="356" operator="greaterThan">
      <formula>$Y$61</formula>
    </cfRule>
  </conditionalFormatting>
  <conditionalFormatting sqref="AB61">
    <cfRule type="cellIs" dxfId="1895" priority="355" operator="greaterThan">
      <formula>$AA$61</formula>
    </cfRule>
  </conditionalFormatting>
  <conditionalFormatting sqref="J65">
    <cfRule type="cellIs" dxfId="1894" priority="354" operator="greaterThan">
      <formula>$I$65</formula>
    </cfRule>
  </conditionalFormatting>
  <conditionalFormatting sqref="L65">
    <cfRule type="cellIs" dxfId="1893" priority="353" operator="greaterThan">
      <formula>$K$65</formula>
    </cfRule>
  </conditionalFormatting>
  <conditionalFormatting sqref="Z65">
    <cfRule type="cellIs" dxfId="1892" priority="352" operator="greaterThan">
      <formula>$Y$65</formula>
    </cfRule>
  </conditionalFormatting>
  <conditionalFormatting sqref="AB65">
    <cfRule type="cellIs" dxfId="1891" priority="351" operator="greaterThan">
      <formula>$AA$65</formula>
    </cfRule>
  </conditionalFormatting>
  <conditionalFormatting sqref="S27">
    <cfRule type="expression" dxfId="1890" priority="349">
      <formula>J27&gt;=I27-8</formula>
    </cfRule>
    <cfRule type="expression" dxfId="1889" priority="350">
      <formula>J27&lt;I27-8</formula>
    </cfRule>
  </conditionalFormatting>
  <conditionalFormatting sqref="S28">
    <cfRule type="expression" dxfId="1888" priority="347">
      <formula>J28&gt;=I28-8</formula>
    </cfRule>
    <cfRule type="expression" dxfId="1887" priority="348">
      <formula>J28&lt;I28-8</formula>
    </cfRule>
  </conditionalFormatting>
  <conditionalFormatting sqref="S29">
    <cfRule type="expression" dxfId="1886" priority="345">
      <formula>J29&gt;=I29-8</formula>
    </cfRule>
    <cfRule type="expression" dxfId="1885" priority="346">
      <formula>J29&lt;I29-8</formula>
    </cfRule>
  </conditionalFormatting>
  <conditionalFormatting sqref="S40">
    <cfRule type="expression" dxfId="1884" priority="343">
      <formula>J40&gt;=I40-8</formula>
    </cfRule>
    <cfRule type="expression" dxfId="1883" priority="344">
      <formula>J40&lt;I40-8</formula>
    </cfRule>
  </conditionalFormatting>
  <conditionalFormatting sqref="S41">
    <cfRule type="expression" dxfId="1882" priority="341">
      <formula>J41&gt;=I41-8</formula>
    </cfRule>
    <cfRule type="expression" dxfId="1881" priority="342">
      <formula>J41&lt;I41-8</formula>
    </cfRule>
  </conditionalFormatting>
  <conditionalFormatting sqref="S42">
    <cfRule type="expression" dxfId="1880" priority="339">
      <formula>J42&gt;=I42-8</formula>
    </cfRule>
    <cfRule type="expression" dxfId="1879" priority="340">
      <formula>J42&lt;I42-8</formula>
    </cfRule>
  </conditionalFormatting>
  <conditionalFormatting sqref="S30">
    <cfRule type="expression" dxfId="1878" priority="337">
      <formula>J30&gt;=I30-8</formula>
    </cfRule>
    <cfRule type="expression" dxfId="1877" priority="338">
      <formula>J30&lt;I30-8</formula>
    </cfRule>
  </conditionalFormatting>
  <conditionalFormatting sqref="S31">
    <cfRule type="expression" dxfId="1876" priority="335">
      <formula>J31&gt;=I31-8</formula>
    </cfRule>
    <cfRule type="expression" dxfId="1875" priority="336">
      <formula>J31&lt;I31-8</formula>
    </cfRule>
  </conditionalFormatting>
  <conditionalFormatting sqref="S32">
    <cfRule type="expression" dxfId="1874" priority="333">
      <formula>J32&gt;=I32-8</formula>
    </cfRule>
    <cfRule type="expression" dxfId="1873" priority="334">
      <formula>J32&lt;I32-8</formula>
    </cfRule>
  </conditionalFormatting>
  <conditionalFormatting sqref="S33">
    <cfRule type="expression" dxfId="1872" priority="331">
      <formula>J33&gt;=I33-8</formula>
    </cfRule>
    <cfRule type="expression" dxfId="1871" priority="332">
      <formula>J33&lt;I33-8</formula>
    </cfRule>
  </conditionalFormatting>
  <conditionalFormatting sqref="S34">
    <cfRule type="expression" dxfId="1870" priority="329">
      <formula>J34&gt;=I34-8</formula>
    </cfRule>
    <cfRule type="expression" dxfId="1869" priority="330">
      <formula>J34&lt;I34-8</formula>
    </cfRule>
  </conditionalFormatting>
  <conditionalFormatting sqref="S35">
    <cfRule type="expression" dxfId="1868" priority="327">
      <formula>J35&gt;=I35-8</formula>
    </cfRule>
    <cfRule type="expression" dxfId="1867" priority="328">
      <formula>J35&lt;I35-8</formula>
    </cfRule>
  </conditionalFormatting>
  <conditionalFormatting sqref="S43">
    <cfRule type="expression" dxfId="1866" priority="325">
      <formula>J43&gt;=I43-8</formula>
    </cfRule>
    <cfRule type="expression" dxfId="1865" priority="326">
      <formula>J43&lt;I43-8</formula>
    </cfRule>
  </conditionalFormatting>
  <conditionalFormatting sqref="S44">
    <cfRule type="expression" dxfId="1864" priority="323">
      <formula>J44&gt;=I44-8</formula>
    </cfRule>
    <cfRule type="expression" dxfId="1863" priority="324">
      <formula>J44&lt;I44-8</formula>
    </cfRule>
  </conditionalFormatting>
  <conditionalFormatting sqref="S48">
    <cfRule type="expression" dxfId="1862" priority="321">
      <formula>J48&gt;=I48-8</formula>
    </cfRule>
    <cfRule type="expression" dxfId="1861" priority="322">
      <formula>J48&lt;I48-8</formula>
    </cfRule>
  </conditionalFormatting>
  <conditionalFormatting sqref="S49">
    <cfRule type="expression" dxfId="1860" priority="319">
      <formula>J49&gt;=I49-8</formula>
    </cfRule>
    <cfRule type="expression" dxfId="1859" priority="320">
      <formula>J49&lt;I49-8</formula>
    </cfRule>
  </conditionalFormatting>
  <conditionalFormatting sqref="S46">
    <cfRule type="expression" dxfId="1858" priority="317">
      <formula>J46&gt;=I46-8</formula>
    </cfRule>
    <cfRule type="expression" dxfId="1857" priority="318">
      <formula>J46&lt;I46-8</formula>
    </cfRule>
  </conditionalFormatting>
  <conditionalFormatting sqref="S45">
    <cfRule type="expression" dxfId="1856" priority="315">
      <formula>J45&gt;=I45-8</formula>
    </cfRule>
    <cfRule type="expression" dxfId="1855" priority="316">
      <formula>J45&lt;I45-8</formula>
    </cfRule>
  </conditionalFormatting>
  <conditionalFormatting sqref="S47">
    <cfRule type="expression" dxfId="1854" priority="313">
      <formula>J47&gt;=I47-8</formula>
    </cfRule>
    <cfRule type="expression" dxfId="1853" priority="314">
      <formula>J47&lt;I47-8</formula>
    </cfRule>
  </conditionalFormatting>
  <conditionalFormatting sqref="S50">
    <cfRule type="expression" dxfId="1852" priority="311">
      <formula>J50&gt;=I50-8</formula>
    </cfRule>
    <cfRule type="expression" dxfId="1851" priority="312">
      <formula>J50&lt;I50-8</formula>
    </cfRule>
  </conditionalFormatting>
  <conditionalFormatting sqref="S57">
    <cfRule type="expression" dxfId="1850" priority="309">
      <formula>J57&gt;=I57-8</formula>
    </cfRule>
    <cfRule type="expression" dxfId="1849" priority="310">
      <formula>J57&lt;I57-8</formula>
    </cfRule>
  </conditionalFormatting>
  <conditionalFormatting sqref="S58">
    <cfRule type="expression" dxfId="1848" priority="307">
      <formula>J58&gt;=I58-8</formula>
    </cfRule>
    <cfRule type="expression" dxfId="1847" priority="308">
      <formula>J58&lt;I58-8</formula>
    </cfRule>
  </conditionalFormatting>
  <conditionalFormatting sqref="S62">
    <cfRule type="expression" dxfId="1846" priority="305">
      <formula>J62&gt;=I62-8</formula>
    </cfRule>
    <cfRule type="expression" dxfId="1845" priority="306">
      <formula>J62&lt;I62-8</formula>
    </cfRule>
  </conditionalFormatting>
  <conditionalFormatting sqref="S60">
    <cfRule type="expression" dxfId="1844" priority="303">
      <formula>J60&gt;=I60-8</formula>
    </cfRule>
    <cfRule type="expression" dxfId="1843" priority="304">
      <formula>J60&lt;I60-8</formula>
    </cfRule>
  </conditionalFormatting>
  <conditionalFormatting sqref="S63">
    <cfRule type="expression" dxfId="1842" priority="301">
      <formula>J63&gt;=I63-8</formula>
    </cfRule>
    <cfRule type="expression" dxfId="1841" priority="302">
      <formula>J63&lt;I63-8</formula>
    </cfRule>
  </conditionalFormatting>
  <conditionalFormatting sqref="S59">
    <cfRule type="expression" dxfId="1840" priority="299">
      <formula>J59&gt;=I59-8</formula>
    </cfRule>
    <cfRule type="expression" dxfId="1839" priority="300">
      <formula>J59&lt;I59-8</formula>
    </cfRule>
  </conditionalFormatting>
  <conditionalFormatting sqref="S61">
    <cfRule type="expression" dxfId="1838" priority="297">
      <formula>J61&gt;=I61-8</formula>
    </cfRule>
    <cfRule type="expression" dxfId="1837" priority="298">
      <formula>J61&lt;I61-8</formula>
    </cfRule>
  </conditionalFormatting>
  <conditionalFormatting sqref="S64">
    <cfRule type="expression" dxfId="1836" priority="295">
      <formula>J64&gt;=I64-8</formula>
    </cfRule>
    <cfRule type="expression" dxfId="1835" priority="296">
      <formula>J64&lt;I64-8</formula>
    </cfRule>
  </conditionalFormatting>
  <conditionalFormatting sqref="S71">
    <cfRule type="expression" dxfId="1834" priority="293">
      <formula>J71&gt;=I71-8</formula>
    </cfRule>
    <cfRule type="expression" dxfId="1833" priority="294">
      <formula>J71&lt;I71-8</formula>
    </cfRule>
  </conditionalFormatting>
  <conditionalFormatting sqref="S73">
    <cfRule type="expression" dxfId="1832" priority="291">
      <formula>J73&gt;=I73-8</formula>
    </cfRule>
    <cfRule type="expression" dxfId="1831" priority="292">
      <formula>J73&lt;I73-8</formula>
    </cfRule>
  </conditionalFormatting>
  <conditionalFormatting sqref="S72">
    <cfRule type="expression" dxfId="1830" priority="289">
      <formula>J72&gt;=I72-8</formula>
    </cfRule>
    <cfRule type="expression" dxfId="1829" priority="290">
      <formula>J72&lt;I72-8</formula>
    </cfRule>
  </conditionalFormatting>
  <conditionalFormatting sqref="S74">
    <cfRule type="expression" dxfId="1828" priority="287">
      <formula>J74&gt;=I74-8</formula>
    </cfRule>
    <cfRule type="expression" dxfId="1827" priority="288">
      <formula>J74&lt;I74-8</formula>
    </cfRule>
  </conditionalFormatting>
  <conditionalFormatting sqref="S70">
    <cfRule type="expression" dxfId="1826" priority="285">
      <formula>J70&gt;=I70-8</formula>
    </cfRule>
    <cfRule type="expression" dxfId="1825" priority="286">
      <formula>J70&lt;I70-8</formula>
    </cfRule>
  </conditionalFormatting>
  <conditionalFormatting sqref="AG57">
    <cfRule type="expression" dxfId="1824" priority="282">
      <formula>U57=0</formula>
    </cfRule>
    <cfRule type="expression" dxfId="1823" priority="283">
      <formula>Z57&gt;=23</formula>
    </cfRule>
    <cfRule type="expression" dxfId="1822" priority="284">
      <formula>Z57&lt;23</formula>
    </cfRule>
  </conditionalFormatting>
  <conditionalFormatting sqref="AH57">
    <cfRule type="expression" dxfId="1821" priority="280">
      <formula>Z57&gt;=Y57-8</formula>
    </cfRule>
    <cfRule type="expression" dxfId="1820" priority="281">
      <formula>Z57&lt;Y57-8</formula>
    </cfRule>
  </conditionalFormatting>
  <conditionalFormatting sqref="AG27">
    <cfRule type="expression" dxfId="1819" priority="278">
      <formula>Z27&gt;=23</formula>
    </cfRule>
    <cfRule type="expression" dxfId="1818" priority="279">
      <formula>Z27&lt;23</formula>
    </cfRule>
  </conditionalFormatting>
  <conditionalFormatting sqref="AH27">
    <cfRule type="expression" dxfId="1817" priority="276">
      <formula>Z27&gt;=Y27-8</formula>
    </cfRule>
    <cfRule type="expression" dxfId="1816" priority="277">
      <formula>Z27&lt;Y27-8</formula>
    </cfRule>
  </conditionalFormatting>
  <conditionalFormatting sqref="AG28">
    <cfRule type="expression" dxfId="1815" priority="274">
      <formula>Z28&gt;=23</formula>
    </cfRule>
    <cfRule type="expression" dxfId="1814" priority="275">
      <formula>Z28&lt;23</formula>
    </cfRule>
  </conditionalFormatting>
  <conditionalFormatting sqref="AH28">
    <cfRule type="expression" dxfId="1813" priority="272">
      <formula>Z28&gt;=Y28-8</formula>
    </cfRule>
    <cfRule type="expression" dxfId="1812" priority="273">
      <formula>Z28&lt;Y28-8</formula>
    </cfRule>
  </conditionalFormatting>
  <conditionalFormatting sqref="AG40">
    <cfRule type="expression" dxfId="1811" priority="270">
      <formula>Z40&gt;=23</formula>
    </cfRule>
    <cfRule type="expression" dxfId="1810" priority="271">
      <formula>Z40&lt;23</formula>
    </cfRule>
  </conditionalFormatting>
  <conditionalFormatting sqref="AH40">
    <cfRule type="expression" dxfId="1809" priority="268">
      <formula>Z40&gt;=Y40-8</formula>
    </cfRule>
    <cfRule type="expression" dxfId="1808" priority="269">
      <formula>Z40&lt;Y40-8</formula>
    </cfRule>
  </conditionalFormatting>
  <conditionalFormatting sqref="AG41">
    <cfRule type="expression" dxfId="1807" priority="266">
      <formula>Z41&gt;=23</formula>
    </cfRule>
    <cfRule type="expression" dxfId="1806" priority="267">
      <formula>Z41&lt;23</formula>
    </cfRule>
  </conditionalFormatting>
  <conditionalFormatting sqref="AH41">
    <cfRule type="expression" dxfId="1805" priority="264">
      <formula>Z41&gt;=Y41-8</formula>
    </cfRule>
    <cfRule type="expression" dxfId="1804" priority="265">
      <formula>Z41&lt;Y41-8</formula>
    </cfRule>
  </conditionalFormatting>
  <conditionalFormatting sqref="AG42">
    <cfRule type="expression" dxfId="1803" priority="262">
      <formula>Z42&gt;=23</formula>
    </cfRule>
    <cfRule type="expression" dxfId="1802" priority="263">
      <formula>Z42&lt;23</formula>
    </cfRule>
  </conditionalFormatting>
  <conditionalFormatting sqref="AH42">
    <cfRule type="expression" dxfId="1801" priority="260">
      <formula>Z42&gt;=Y42-8</formula>
    </cfRule>
    <cfRule type="expression" dxfId="1800" priority="261">
      <formula>Z42&lt;Y42-8</formula>
    </cfRule>
  </conditionalFormatting>
  <conditionalFormatting sqref="AG30">
    <cfRule type="expression" dxfId="1799" priority="258">
      <formula>Z30&gt;=23</formula>
    </cfRule>
    <cfRule type="expression" dxfId="1798" priority="259">
      <formula>Z30&lt;23</formula>
    </cfRule>
  </conditionalFormatting>
  <conditionalFormatting sqref="AH30">
    <cfRule type="expression" dxfId="1797" priority="256">
      <formula>Z30&gt;=Y30-8</formula>
    </cfRule>
    <cfRule type="expression" dxfId="1796" priority="257">
      <formula>Z30&lt;Y30-8</formula>
    </cfRule>
  </conditionalFormatting>
  <conditionalFormatting sqref="AG31">
    <cfRule type="expression" dxfId="1795" priority="254">
      <formula>Z31&gt;=23</formula>
    </cfRule>
    <cfRule type="expression" dxfId="1794" priority="255">
      <formula>Z31&lt;23</formula>
    </cfRule>
  </conditionalFormatting>
  <conditionalFormatting sqref="AH31">
    <cfRule type="expression" dxfId="1793" priority="252">
      <formula>Z31&gt;=Y31-8</formula>
    </cfRule>
    <cfRule type="expression" dxfId="1792" priority="253">
      <formula>Z31&lt;Y31-8</formula>
    </cfRule>
  </conditionalFormatting>
  <conditionalFormatting sqref="AG32">
    <cfRule type="expression" dxfId="1791" priority="250">
      <formula>Z32&gt;=23</formula>
    </cfRule>
    <cfRule type="expression" dxfId="1790" priority="251">
      <formula>Z32&lt;23</formula>
    </cfRule>
  </conditionalFormatting>
  <conditionalFormatting sqref="AH32">
    <cfRule type="expression" dxfId="1789" priority="248">
      <formula>Z32&gt;=Y32-8</formula>
    </cfRule>
    <cfRule type="expression" dxfId="1788" priority="249">
      <formula>Z32&lt;Y32-8</formula>
    </cfRule>
  </conditionalFormatting>
  <conditionalFormatting sqref="AG33">
    <cfRule type="expression" dxfId="1787" priority="246">
      <formula>Z33&gt;=23</formula>
    </cfRule>
    <cfRule type="expression" dxfId="1786" priority="247">
      <formula>Z33&lt;23</formula>
    </cfRule>
  </conditionalFormatting>
  <conditionalFormatting sqref="AH33">
    <cfRule type="expression" dxfId="1785" priority="244">
      <formula>Z33&gt;=Y33-8</formula>
    </cfRule>
    <cfRule type="expression" dxfId="1784" priority="245">
      <formula>Z33&lt;Y33-8</formula>
    </cfRule>
  </conditionalFormatting>
  <conditionalFormatting sqref="AH34">
    <cfRule type="expression" dxfId="1783" priority="240">
      <formula>Z34&gt;=Y34-8</formula>
    </cfRule>
    <cfRule type="expression" dxfId="1782" priority="241">
      <formula>Z34&lt;Y34-8</formula>
    </cfRule>
  </conditionalFormatting>
  <conditionalFormatting sqref="AG43">
    <cfRule type="expression" dxfId="1781" priority="238">
      <formula>Z43&gt;=23</formula>
    </cfRule>
    <cfRule type="expression" dxfId="1780" priority="239">
      <formula>Z43&lt;23</formula>
    </cfRule>
  </conditionalFormatting>
  <conditionalFormatting sqref="AH43">
    <cfRule type="expression" dxfId="1779" priority="236">
      <formula>Z43&gt;=Y43-8</formula>
    </cfRule>
    <cfRule type="expression" dxfId="1778" priority="237">
      <formula>Z43&lt;Y43-8</formula>
    </cfRule>
  </conditionalFormatting>
  <conditionalFormatting sqref="AG44">
    <cfRule type="expression" dxfId="1777" priority="234">
      <formula>Z44&gt;=23</formula>
    </cfRule>
    <cfRule type="expression" dxfId="1776" priority="235">
      <formula>Z44&lt;23</formula>
    </cfRule>
  </conditionalFormatting>
  <conditionalFormatting sqref="AH44">
    <cfRule type="expression" dxfId="1775" priority="232">
      <formula>Z44&gt;=Y44-8</formula>
    </cfRule>
    <cfRule type="expression" dxfId="1774" priority="233">
      <formula>Z44&lt;Y44-8</formula>
    </cfRule>
  </conditionalFormatting>
  <conditionalFormatting sqref="AG48">
    <cfRule type="expression" dxfId="1773" priority="230">
      <formula>Z48&gt;=23</formula>
    </cfRule>
    <cfRule type="expression" dxfId="1772" priority="231">
      <formula>Z48&lt;23</formula>
    </cfRule>
  </conditionalFormatting>
  <conditionalFormatting sqref="AH48">
    <cfRule type="expression" dxfId="1771" priority="228">
      <formula>Z48&gt;=Y48-8</formula>
    </cfRule>
    <cfRule type="expression" dxfId="1770" priority="229">
      <formula>Z48&lt;Y48-8</formula>
    </cfRule>
  </conditionalFormatting>
  <conditionalFormatting sqref="AG49">
    <cfRule type="expression" dxfId="1769" priority="226">
      <formula>Z49&gt;=23</formula>
    </cfRule>
    <cfRule type="expression" dxfId="1768" priority="227">
      <formula>Z49&lt;23</formula>
    </cfRule>
  </conditionalFormatting>
  <conditionalFormatting sqref="AH49">
    <cfRule type="expression" dxfId="1767" priority="224">
      <formula>Z49&gt;=Y49-8</formula>
    </cfRule>
    <cfRule type="expression" dxfId="1766" priority="225">
      <formula>Z49&lt;Y49-8</formula>
    </cfRule>
  </conditionalFormatting>
  <conditionalFormatting sqref="AG46">
    <cfRule type="expression" dxfId="1765" priority="222">
      <formula>Z46&gt;=23</formula>
    </cfRule>
    <cfRule type="expression" dxfId="1764" priority="223">
      <formula>Z46&lt;23</formula>
    </cfRule>
  </conditionalFormatting>
  <conditionalFormatting sqref="AH46">
    <cfRule type="expression" dxfId="1763" priority="220">
      <formula>Z46&gt;=Y46-8</formula>
    </cfRule>
    <cfRule type="expression" dxfId="1762" priority="221">
      <formula>Z46&lt;Y46-8</formula>
    </cfRule>
  </conditionalFormatting>
  <conditionalFormatting sqref="AG45">
    <cfRule type="expression" dxfId="1761" priority="218">
      <formula>Z45&gt;=23</formula>
    </cfRule>
    <cfRule type="expression" dxfId="1760" priority="219">
      <formula>Z45&lt;23</formula>
    </cfRule>
  </conditionalFormatting>
  <conditionalFormatting sqref="AH45">
    <cfRule type="expression" dxfId="1759" priority="216">
      <formula>Z45&gt;=Y45-8</formula>
    </cfRule>
    <cfRule type="expression" dxfId="1758" priority="217">
      <formula>Z45&lt;Y45-8</formula>
    </cfRule>
  </conditionalFormatting>
  <conditionalFormatting sqref="AG47">
    <cfRule type="expression" dxfId="1757" priority="214">
      <formula>Z47&gt;=23</formula>
    </cfRule>
    <cfRule type="expression" dxfId="1756" priority="215">
      <formula>Z47&lt;23</formula>
    </cfRule>
  </conditionalFormatting>
  <conditionalFormatting sqref="AH47">
    <cfRule type="expression" dxfId="1755" priority="212">
      <formula>Z47&gt;=Y47-8</formula>
    </cfRule>
    <cfRule type="expression" dxfId="1754" priority="213">
      <formula>Z47&lt;Y47-8</formula>
    </cfRule>
  </conditionalFormatting>
  <conditionalFormatting sqref="AG50">
    <cfRule type="expression" dxfId="1753" priority="210">
      <formula>Z50&gt;=23</formula>
    </cfRule>
    <cfRule type="expression" dxfId="1752" priority="211">
      <formula>Z50&lt;23</formula>
    </cfRule>
  </conditionalFormatting>
  <conditionalFormatting sqref="AH50">
    <cfRule type="expression" dxfId="1751" priority="208">
      <formula>Z50&gt;=Y50-8</formula>
    </cfRule>
    <cfRule type="expression" dxfId="1750" priority="209">
      <formula>Z50&lt;Y50-8</formula>
    </cfRule>
  </conditionalFormatting>
  <conditionalFormatting sqref="AG29">
    <cfRule type="expression" dxfId="1749" priority="206">
      <formula>Z29&gt;=23</formula>
    </cfRule>
    <cfRule type="expression" dxfId="1748" priority="207">
      <formula>Z29&lt;23</formula>
    </cfRule>
  </conditionalFormatting>
  <conditionalFormatting sqref="AH29">
    <cfRule type="expression" dxfId="1747" priority="204">
      <formula>Z29&gt;=Y29-8</formula>
    </cfRule>
    <cfRule type="expression" dxfId="1746" priority="205">
      <formula>Z29&lt;Y29-8</formula>
    </cfRule>
  </conditionalFormatting>
  <conditionalFormatting sqref="AG58">
    <cfRule type="expression" dxfId="1745" priority="202">
      <formula>Z58&gt;=23</formula>
    </cfRule>
    <cfRule type="expression" dxfId="1744" priority="203">
      <formula>Z58&lt;23</formula>
    </cfRule>
  </conditionalFormatting>
  <conditionalFormatting sqref="AH58">
    <cfRule type="expression" dxfId="1743" priority="200">
      <formula>Z58&gt;=Y58-8</formula>
    </cfRule>
    <cfRule type="expression" dxfId="1742" priority="201">
      <formula>Z58&lt;Y58-8</formula>
    </cfRule>
  </conditionalFormatting>
  <conditionalFormatting sqref="AG62">
    <cfRule type="expression" dxfId="1741" priority="198">
      <formula>Z62&gt;=23</formula>
    </cfRule>
    <cfRule type="expression" dxfId="1740" priority="199">
      <formula>Z62&lt;23</formula>
    </cfRule>
  </conditionalFormatting>
  <conditionalFormatting sqref="AH62">
    <cfRule type="expression" dxfId="1739" priority="196">
      <formula>Z62&gt;=Y62-8</formula>
    </cfRule>
    <cfRule type="expression" dxfId="1738" priority="197">
      <formula>Z62&lt;Y62-8</formula>
    </cfRule>
  </conditionalFormatting>
  <conditionalFormatting sqref="AG60">
    <cfRule type="expression" dxfId="1737" priority="194">
      <formula>Z60&gt;=23</formula>
    </cfRule>
    <cfRule type="expression" dxfId="1736" priority="195">
      <formula>Z60&lt;23</formula>
    </cfRule>
  </conditionalFormatting>
  <conditionalFormatting sqref="AH60">
    <cfRule type="expression" dxfId="1735" priority="192">
      <formula>Z60&gt;=Y60-8</formula>
    </cfRule>
    <cfRule type="expression" dxfId="1734" priority="193">
      <formula>Z60&lt;Y60-8</formula>
    </cfRule>
  </conditionalFormatting>
  <conditionalFormatting sqref="AG63">
    <cfRule type="expression" dxfId="1733" priority="190">
      <formula>Z63&gt;=23</formula>
    </cfRule>
    <cfRule type="expression" dxfId="1732" priority="191">
      <formula>Z63&lt;23</formula>
    </cfRule>
  </conditionalFormatting>
  <conditionalFormatting sqref="AH63">
    <cfRule type="expression" dxfId="1731" priority="188">
      <formula>Z63&gt;=Y63-8</formula>
    </cfRule>
    <cfRule type="expression" dxfId="1730" priority="189">
      <formula>Z63&lt;Y63-8</formula>
    </cfRule>
  </conditionalFormatting>
  <conditionalFormatting sqref="AG59">
    <cfRule type="expression" dxfId="1729" priority="186">
      <formula>Z59&gt;=23</formula>
    </cfRule>
    <cfRule type="expression" dxfId="1728" priority="187">
      <formula>Z59&lt;23</formula>
    </cfRule>
  </conditionalFormatting>
  <conditionalFormatting sqref="AH59">
    <cfRule type="expression" dxfId="1727" priority="184">
      <formula>Z59&gt;=Y59-8</formula>
    </cfRule>
    <cfRule type="expression" dxfId="1726" priority="185">
      <formula>Z59&lt;Y59-8</formula>
    </cfRule>
  </conditionalFormatting>
  <conditionalFormatting sqref="AG61">
    <cfRule type="expression" dxfId="1725" priority="182">
      <formula>Z61&gt;=23</formula>
    </cfRule>
    <cfRule type="expression" dxfId="1724" priority="183">
      <formula>Z61&lt;23</formula>
    </cfRule>
  </conditionalFormatting>
  <conditionalFormatting sqref="AH61">
    <cfRule type="expression" dxfId="1723" priority="180">
      <formula>Z61&gt;=Y61-8</formula>
    </cfRule>
    <cfRule type="expression" dxfId="1722" priority="181">
      <formula>Z61&lt;Y61-8</formula>
    </cfRule>
  </conditionalFormatting>
  <conditionalFormatting sqref="AG64">
    <cfRule type="expression" dxfId="1721" priority="178">
      <formula>Z64&gt;=23</formula>
    </cfRule>
    <cfRule type="expression" dxfId="1720" priority="179">
      <formula>Z64&lt;23</formula>
    </cfRule>
  </conditionalFormatting>
  <conditionalFormatting sqref="AH64">
    <cfRule type="expression" dxfId="1719" priority="176">
      <formula>Z64&gt;=Y64-8</formula>
    </cfRule>
    <cfRule type="expression" dxfId="1718" priority="177">
      <formula>Z64&lt;Y64-8</formula>
    </cfRule>
  </conditionalFormatting>
  <conditionalFormatting sqref="AG71">
    <cfRule type="expression" dxfId="1717" priority="174">
      <formula>Z71&gt;=23</formula>
    </cfRule>
    <cfRule type="expression" dxfId="1716" priority="175">
      <formula>Z71&lt;23</formula>
    </cfRule>
  </conditionalFormatting>
  <conditionalFormatting sqref="AH71">
    <cfRule type="expression" dxfId="1715" priority="172">
      <formula>Z71&gt;=Y71-8</formula>
    </cfRule>
    <cfRule type="expression" dxfId="1714" priority="173">
      <formula>Z71&lt;Y71-8</formula>
    </cfRule>
  </conditionalFormatting>
  <conditionalFormatting sqref="AG73">
    <cfRule type="expression" dxfId="1713" priority="170">
      <formula>Z73&gt;=23</formula>
    </cfRule>
    <cfRule type="expression" dxfId="1712" priority="171">
      <formula>Z73&lt;23</formula>
    </cfRule>
  </conditionalFormatting>
  <conditionalFormatting sqref="AH73">
    <cfRule type="expression" dxfId="1711" priority="168">
      <formula>Z73&gt;=Y73-8</formula>
    </cfRule>
    <cfRule type="expression" dxfId="1710" priority="169">
      <formula>Z73&lt;Y73-8</formula>
    </cfRule>
  </conditionalFormatting>
  <conditionalFormatting sqref="AG74">
    <cfRule type="expression" dxfId="1709" priority="166">
      <formula>Z74&gt;=23</formula>
    </cfRule>
    <cfRule type="expression" dxfId="1708" priority="167">
      <formula>Z74&lt;23</formula>
    </cfRule>
  </conditionalFormatting>
  <conditionalFormatting sqref="AH74">
    <cfRule type="expression" dxfId="1707" priority="164">
      <formula>Z74&gt;=Y74-8</formula>
    </cfRule>
    <cfRule type="expression" dxfId="1706" priority="165">
      <formula>Z74&lt;Y74-8</formula>
    </cfRule>
  </conditionalFormatting>
  <conditionalFormatting sqref="AG70">
    <cfRule type="expression" dxfId="1705" priority="162">
      <formula>Z70&gt;=23</formula>
    </cfRule>
    <cfRule type="expression" dxfId="1704" priority="163">
      <formula>Z70&lt;23</formula>
    </cfRule>
  </conditionalFormatting>
  <conditionalFormatting sqref="AH70">
    <cfRule type="expression" dxfId="1703" priority="160">
      <formula>Z70&gt;=Y70-8</formula>
    </cfRule>
    <cfRule type="expression" dxfId="1702" priority="161">
      <formula>Z70&lt;Y70-8</formula>
    </cfRule>
  </conditionalFormatting>
  <conditionalFormatting sqref="J81">
    <cfRule type="cellIs" dxfId="1701" priority="159" operator="greaterThan">
      <formula>I81</formula>
    </cfRule>
  </conditionalFormatting>
  <conditionalFormatting sqref="J82">
    <cfRule type="cellIs" dxfId="1700" priority="158" operator="greaterThan">
      <formula>I82</formula>
    </cfRule>
  </conditionalFormatting>
  <conditionalFormatting sqref="J83">
    <cfRule type="cellIs" dxfId="1699" priority="157" operator="greaterThan">
      <formula>I83</formula>
    </cfRule>
  </conditionalFormatting>
  <conditionalFormatting sqref="L81">
    <cfRule type="cellIs" dxfId="1698" priority="156" operator="greaterThan">
      <formula>K81</formula>
    </cfRule>
  </conditionalFormatting>
  <conditionalFormatting sqref="L82">
    <cfRule type="cellIs" dxfId="1697" priority="155" operator="greaterThan">
      <formula>K82</formula>
    </cfRule>
  </conditionalFormatting>
  <conditionalFormatting sqref="L83">
    <cfRule type="cellIs" dxfId="1696" priority="154" operator="greaterThan">
      <formula>K83</formula>
    </cfRule>
  </conditionalFormatting>
  <conditionalFormatting sqref="S51">
    <cfRule type="expression" dxfId="1695" priority="152">
      <formula>J51&gt;=I51-8</formula>
    </cfRule>
    <cfRule type="expression" dxfId="1694" priority="153">
      <formula>J51&lt;I51-8</formula>
    </cfRule>
  </conditionalFormatting>
  <conditionalFormatting sqref="S52">
    <cfRule type="expression" dxfId="1693" priority="150">
      <formula>J52&gt;=I52-8</formula>
    </cfRule>
    <cfRule type="expression" dxfId="1692" priority="151">
      <formula>J52&lt;I52-8</formula>
    </cfRule>
  </conditionalFormatting>
  <conditionalFormatting sqref="AG51">
    <cfRule type="expression" dxfId="1691" priority="148">
      <formula>Z51&gt;=23</formula>
    </cfRule>
    <cfRule type="expression" dxfId="1690" priority="149">
      <formula>Z51&lt;23</formula>
    </cfRule>
  </conditionalFormatting>
  <conditionalFormatting sqref="AH51">
    <cfRule type="expression" dxfId="1689" priority="146">
      <formula>Z51&gt;=Y51-8</formula>
    </cfRule>
    <cfRule type="expression" dxfId="1688" priority="147">
      <formula>Z51&lt;Y51-8</formula>
    </cfRule>
  </conditionalFormatting>
  <conditionalFormatting sqref="AG52">
    <cfRule type="expression" dxfId="1687" priority="144">
      <formula>Z52&gt;=23</formula>
    </cfRule>
    <cfRule type="expression" dxfId="1686" priority="145">
      <formula>Z52&lt;23</formula>
    </cfRule>
  </conditionalFormatting>
  <conditionalFormatting sqref="AH52">
    <cfRule type="expression" dxfId="1685" priority="142">
      <formula>Z52&gt;=Y52-8</formula>
    </cfRule>
    <cfRule type="expression" dxfId="1684" priority="143">
      <formula>Z52&lt;Y52-8</formula>
    </cfRule>
  </conditionalFormatting>
  <conditionalFormatting sqref="J51">
    <cfRule type="cellIs" dxfId="1683" priority="141" operator="greaterThan">
      <formula>I51</formula>
    </cfRule>
  </conditionalFormatting>
  <conditionalFormatting sqref="J52">
    <cfRule type="cellIs" dxfId="1682" priority="140" operator="greaterThan">
      <formula>I52</formula>
    </cfRule>
  </conditionalFormatting>
  <conditionalFormatting sqref="L51">
    <cfRule type="cellIs" dxfId="1681" priority="139" operator="greaterThan">
      <formula>K51</formula>
    </cfRule>
  </conditionalFormatting>
  <conditionalFormatting sqref="L52">
    <cfRule type="cellIs" dxfId="1680" priority="138" operator="greaterThan">
      <formula>K52</formula>
    </cfRule>
  </conditionalFormatting>
  <conditionalFormatting sqref="Z51">
    <cfRule type="cellIs" dxfId="1679" priority="137" operator="greaterThan">
      <formula>Y51</formula>
    </cfRule>
  </conditionalFormatting>
  <conditionalFormatting sqref="Z52">
    <cfRule type="cellIs" dxfId="1678" priority="136" operator="greaterThan">
      <formula>Y52</formula>
    </cfRule>
  </conditionalFormatting>
  <conditionalFormatting sqref="AB51">
    <cfRule type="cellIs" dxfId="1677" priority="135" operator="greaterThan">
      <formula>AA51</formula>
    </cfRule>
  </conditionalFormatting>
  <conditionalFormatting sqref="AB52">
    <cfRule type="cellIs" dxfId="1676" priority="134" operator="greaterThan">
      <formula>AA52</formula>
    </cfRule>
  </conditionalFormatting>
  <conditionalFormatting sqref="R27">
    <cfRule type="expression" dxfId="1675" priority="132">
      <formula>J27&gt;=23</formula>
    </cfRule>
    <cfRule type="expression" dxfId="1674" priority="133">
      <formula>J27&lt;23</formula>
    </cfRule>
  </conditionalFormatting>
  <conditionalFormatting sqref="R57">
    <cfRule type="expression" dxfId="1673" priority="129">
      <formula>E57=0</formula>
    </cfRule>
    <cfRule type="expression" dxfId="1672" priority="130">
      <formula>J57&gt;=23</formula>
    </cfRule>
    <cfRule type="expression" dxfId="1671" priority="131">
      <formula>J57&lt;23</formula>
    </cfRule>
  </conditionalFormatting>
  <conditionalFormatting sqref="Q27">
    <cfRule type="expression" dxfId="1670" priority="127">
      <formula>D27&lt;C27</formula>
    </cfRule>
    <cfRule type="expression" dxfId="1669" priority="128">
      <formula>D27&gt;=C27</formula>
    </cfRule>
  </conditionalFormatting>
  <conditionalFormatting sqref="Q28">
    <cfRule type="expression" dxfId="1668" priority="125">
      <formula>D28&lt;C28</formula>
    </cfRule>
    <cfRule type="expression" dxfId="1667" priority="126">
      <formula>D28&gt;=C28</formula>
    </cfRule>
  </conditionalFormatting>
  <conditionalFormatting sqref="Q29">
    <cfRule type="expression" dxfId="1666" priority="123">
      <formula>D29&lt;C29</formula>
    </cfRule>
    <cfRule type="expression" dxfId="1665" priority="124">
      <formula>D29&gt;=C29</formula>
    </cfRule>
  </conditionalFormatting>
  <conditionalFormatting sqref="Q30">
    <cfRule type="expression" dxfId="1664" priority="121">
      <formula>D30&lt;C30</formula>
    </cfRule>
    <cfRule type="expression" dxfId="1663" priority="122">
      <formula>D30&gt;=C30</formula>
    </cfRule>
  </conditionalFormatting>
  <conditionalFormatting sqref="Q31">
    <cfRule type="expression" dxfId="1662" priority="119">
      <formula>D31&lt;C31</formula>
    </cfRule>
    <cfRule type="expression" dxfId="1661" priority="120">
      <formula>D31&gt;=C31</formula>
    </cfRule>
  </conditionalFormatting>
  <conditionalFormatting sqref="Q40">
    <cfRule type="expression" dxfId="1660" priority="117">
      <formula>D40&lt;C40</formula>
    </cfRule>
    <cfRule type="expression" dxfId="1659" priority="118">
      <formula>D40&gt;=C40</formula>
    </cfRule>
  </conditionalFormatting>
  <conditionalFormatting sqref="Q41">
    <cfRule type="expression" dxfId="1658" priority="115">
      <formula>D41&lt;C41</formula>
    </cfRule>
    <cfRule type="expression" dxfId="1657" priority="116">
      <formula>D41&gt;=C41</formula>
    </cfRule>
  </conditionalFormatting>
  <conditionalFormatting sqref="Q42">
    <cfRule type="expression" dxfId="1656" priority="113">
      <formula>D42&lt;C42</formula>
    </cfRule>
    <cfRule type="expression" dxfId="1655" priority="114">
      <formula>D42&gt;=C42</formula>
    </cfRule>
  </conditionalFormatting>
  <conditionalFormatting sqref="Q32">
    <cfRule type="expression" dxfId="1654" priority="111">
      <formula>D32&lt;C32</formula>
    </cfRule>
    <cfRule type="expression" dxfId="1653" priority="112">
      <formula>D32&gt;=C32</formula>
    </cfRule>
  </conditionalFormatting>
  <conditionalFormatting sqref="Q43">
    <cfRule type="expression" dxfId="1652" priority="109">
      <formula>D43&lt;C43</formula>
    </cfRule>
    <cfRule type="expression" dxfId="1651" priority="110">
      <formula>D43&gt;=C43</formula>
    </cfRule>
  </conditionalFormatting>
  <conditionalFormatting sqref="Q44">
    <cfRule type="expression" dxfId="1650" priority="107">
      <formula>D44&lt;C44</formula>
    </cfRule>
    <cfRule type="expression" dxfId="1649" priority="108">
      <formula>D44&gt;=C44</formula>
    </cfRule>
  </conditionalFormatting>
  <conditionalFormatting sqref="Q45">
    <cfRule type="expression" dxfId="1648" priority="105">
      <formula>D45&lt;C45</formula>
    </cfRule>
    <cfRule type="expression" dxfId="1647" priority="106">
      <formula>D45&gt;=C45</formula>
    </cfRule>
  </conditionalFormatting>
  <conditionalFormatting sqref="Q46">
    <cfRule type="expression" dxfId="1646" priority="103">
      <formula>D46&lt;C46</formula>
    </cfRule>
    <cfRule type="expression" dxfId="1645" priority="104">
      <formula>D46&gt;=C46</formula>
    </cfRule>
  </conditionalFormatting>
  <conditionalFormatting sqref="Q47">
    <cfRule type="expression" dxfId="1644" priority="101">
      <formula>D47&lt;C47</formula>
    </cfRule>
    <cfRule type="expression" dxfId="1643" priority="102">
      <formula>D47&gt;=C47</formula>
    </cfRule>
  </conditionalFormatting>
  <conditionalFormatting sqref="Q48">
    <cfRule type="expression" dxfId="1642" priority="99">
      <formula>D48&lt;C48</formula>
    </cfRule>
    <cfRule type="expression" dxfId="1641" priority="100">
      <formula>D48&gt;=C48</formula>
    </cfRule>
  </conditionalFormatting>
  <conditionalFormatting sqref="Q49">
    <cfRule type="expression" dxfId="1640" priority="97">
      <formula>D49&lt;C49</formula>
    </cfRule>
    <cfRule type="expression" dxfId="1639" priority="98">
      <formula>D49&gt;=C49</formula>
    </cfRule>
  </conditionalFormatting>
  <conditionalFormatting sqref="Q50">
    <cfRule type="expression" dxfId="1638" priority="95">
      <formula>D50&lt;C50</formula>
    </cfRule>
    <cfRule type="expression" dxfId="1637" priority="96">
      <formula>D50&gt;=C50</formula>
    </cfRule>
  </conditionalFormatting>
  <conditionalFormatting sqref="Q51">
    <cfRule type="expression" dxfId="1636" priority="93">
      <formula>D51&lt;C51</formula>
    </cfRule>
    <cfRule type="expression" dxfId="1635" priority="94">
      <formula>D51&gt;=C51</formula>
    </cfRule>
  </conditionalFormatting>
  <conditionalFormatting sqref="Q52">
    <cfRule type="expression" dxfId="1634" priority="91">
      <formula>D52&lt;C52</formula>
    </cfRule>
    <cfRule type="expression" dxfId="1633" priority="92">
      <formula>D52&gt;=C52</formula>
    </cfRule>
  </conditionalFormatting>
  <conditionalFormatting sqref="Q58">
    <cfRule type="expression" dxfId="1632" priority="89">
      <formula>D58&lt;C58</formula>
    </cfRule>
    <cfRule type="expression" dxfId="1631" priority="90">
      <formula>D58&gt;=C58</formula>
    </cfRule>
  </conditionalFormatting>
  <conditionalFormatting sqref="Q59">
    <cfRule type="expression" dxfId="1630" priority="87">
      <formula>D59&lt;C59</formula>
    </cfRule>
    <cfRule type="expression" dxfId="1629" priority="88">
      <formula>D59&gt;=C59</formula>
    </cfRule>
  </conditionalFormatting>
  <conditionalFormatting sqref="Q60">
    <cfRule type="expression" dxfId="1628" priority="85">
      <formula>D60&lt;C60</formula>
    </cfRule>
    <cfRule type="expression" dxfId="1627" priority="86">
      <formula>D60&gt;=C60</formula>
    </cfRule>
  </conditionalFormatting>
  <conditionalFormatting sqref="Q61">
    <cfRule type="expression" dxfId="1626" priority="83">
      <formula>D61&lt;C61</formula>
    </cfRule>
    <cfRule type="expression" dxfId="1625" priority="84">
      <formula>D61&gt;=C61</formula>
    </cfRule>
  </conditionalFormatting>
  <conditionalFormatting sqref="Q62">
    <cfRule type="expression" dxfId="1624" priority="81">
      <formula>D62&lt;C62</formula>
    </cfRule>
    <cfRule type="expression" dxfId="1623" priority="82">
      <formula>D62&gt;=C62</formula>
    </cfRule>
  </conditionalFormatting>
  <conditionalFormatting sqref="Q63">
    <cfRule type="expression" dxfId="1622" priority="79">
      <formula>D63&lt;C63</formula>
    </cfRule>
    <cfRule type="expression" dxfId="1621" priority="80">
      <formula>D63&gt;=C63</formula>
    </cfRule>
  </conditionalFormatting>
  <conditionalFormatting sqref="Q64">
    <cfRule type="expression" dxfId="1620" priority="77">
      <formula>D64&lt;C64</formula>
    </cfRule>
    <cfRule type="expression" dxfId="1619" priority="78">
      <formula>D64&gt;=C64</formula>
    </cfRule>
  </conditionalFormatting>
  <conditionalFormatting sqref="Q70">
    <cfRule type="expression" dxfId="1618" priority="75">
      <formula>D70&lt;C70</formula>
    </cfRule>
    <cfRule type="expression" dxfId="1617" priority="76">
      <formula>D70&gt;=C70</formula>
    </cfRule>
  </conditionalFormatting>
  <conditionalFormatting sqref="Q71">
    <cfRule type="expression" dxfId="1616" priority="73">
      <formula>D71&lt;C71</formula>
    </cfRule>
    <cfRule type="expression" dxfId="1615" priority="74">
      <formula>D71&gt;=C71</formula>
    </cfRule>
  </conditionalFormatting>
  <conditionalFormatting sqref="Q72">
    <cfRule type="expression" dxfId="1614" priority="71">
      <formula>D72&lt;C72</formula>
    </cfRule>
    <cfRule type="expression" dxfId="1613" priority="72">
      <formula>D72&gt;=C72</formula>
    </cfRule>
  </conditionalFormatting>
  <conditionalFormatting sqref="T57">
    <cfRule type="containsText" dxfId="1612" priority="70" operator="containsText" text="Assessment Only">
      <formula>NOT(ISERROR(SEARCH("Assessment Only",T57)))</formula>
    </cfRule>
  </conditionalFormatting>
  <conditionalFormatting sqref="R28">
    <cfRule type="expression" dxfId="1611" priority="68">
      <formula>J28&gt;=23</formula>
    </cfRule>
    <cfRule type="expression" dxfId="1610" priority="69">
      <formula>J28&lt;23</formula>
    </cfRule>
  </conditionalFormatting>
  <conditionalFormatting sqref="R29">
    <cfRule type="expression" dxfId="1609" priority="66">
      <formula>J29&gt;=23</formula>
    </cfRule>
    <cfRule type="expression" dxfId="1608" priority="67">
      <formula>J29&lt;23</formula>
    </cfRule>
  </conditionalFormatting>
  <conditionalFormatting sqref="R30">
    <cfRule type="expression" dxfId="1607" priority="64">
      <formula>J30&gt;=23</formula>
    </cfRule>
    <cfRule type="expression" dxfId="1606" priority="65">
      <formula>J30&lt;23</formula>
    </cfRule>
  </conditionalFormatting>
  <conditionalFormatting sqref="R31">
    <cfRule type="expression" dxfId="1605" priority="62">
      <formula>J31&gt;=23</formula>
    </cfRule>
    <cfRule type="expression" dxfId="1604" priority="63">
      <formula>J31&lt;23</formula>
    </cfRule>
  </conditionalFormatting>
  <conditionalFormatting sqref="R32">
    <cfRule type="expression" dxfId="1603" priority="60">
      <formula>J32&gt;=23</formula>
    </cfRule>
    <cfRule type="expression" dxfId="1602" priority="61">
      <formula>J32&lt;23</formula>
    </cfRule>
  </conditionalFormatting>
  <conditionalFormatting sqref="R33">
    <cfRule type="expression" dxfId="1601" priority="58">
      <formula>J33&gt;=23</formula>
    </cfRule>
    <cfRule type="expression" dxfId="1600" priority="59">
      <formula>J33&lt;23</formula>
    </cfRule>
  </conditionalFormatting>
  <conditionalFormatting sqref="R34">
    <cfRule type="expression" dxfId="1599" priority="56">
      <formula>J34&gt;=23</formula>
    </cfRule>
    <cfRule type="expression" dxfId="1598" priority="57">
      <formula>J34&lt;23</formula>
    </cfRule>
  </conditionalFormatting>
  <conditionalFormatting sqref="R35">
    <cfRule type="expression" dxfId="1597" priority="54">
      <formula>J35&gt;=23</formula>
    </cfRule>
    <cfRule type="expression" dxfId="1596" priority="55">
      <formula>J35&lt;23</formula>
    </cfRule>
  </conditionalFormatting>
  <conditionalFormatting sqref="R40">
    <cfRule type="expression" dxfId="1595" priority="52">
      <formula>J40&gt;=23</formula>
    </cfRule>
    <cfRule type="expression" dxfId="1594" priority="53">
      <formula>J40&lt;23</formula>
    </cfRule>
  </conditionalFormatting>
  <conditionalFormatting sqref="R41">
    <cfRule type="expression" dxfId="1593" priority="50">
      <formula>J41&gt;=23</formula>
    </cfRule>
    <cfRule type="expression" dxfId="1592" priority="51">
      <formula>J41&lt;23</formula>
    </cfRule>
  </conditionalFormatting>
  <conditionalFormatting sqref="R42">
    <cfRule type="expression" dxfId="1591" priority="48">
      <formula>J42&gt;=23</formula>
    </cfRule>
    <cfRule type="expression" dxfId="1590" priority="49">
      <formula>J42&lt;23</formula>
    </cfRule>
  </conditionalFormatting>
  <conditionalFormatting sqref="R43">
    <cfRule type="expression" dxfId="1589" priority="46">
      <formula>J43&gt;=23</formula>
    </cfRule>
    <cfRule type="expression" dxfId="1588" priority="47">
      <formula>J43&lt;23</formula>
    </cfRule>
  </conditionalFormatting>
  <conditionalFormatting sqref="R44">
    <cfRule type="expression" dxfId="1587" priority="44">
      <formula>J44&gt;=23</formula>
    </cfRule>
    <cfRule type="expression" dxfId="1586" priority="45">
      <formula>J44&lt;23</formula>
    </cfRule>
  </conditionalFormatting>
  <conditionalFormatting sqref="R45">
    <cfRule type="expression" dxfId="1585" priority="42">
      <formula>J45&gt;=23</formula>
    </cfRule>
    <cfRule type="expression" dxfId="1584" priority="43">
      <formula>J45&lt;23</formula>
    </cfRule>
  </conditionalFormatting>
  <conditionalFormatting sqref="R46">
    <cfRule type="expression" dxfId="1583" priority="40">
      <formula>J46&gt;=23</formula>
    </cfRule>
    <cfRule type="expression" dxfId="1582" priority="41">
      <formula>J46&lt;23</formula>
    </cfRule>
  </conditionalFormatting>
  <conditionalFormatting sqref="R47">
    <cfRule type="expression" dxfId="1581" priority="38">
      <formula>J47&gt;=23</formula>
    </cfRule>
    <cfRule type="expression" dxfId="1580" priority="39">
      <formula>J47&lt;23</formula>
    </cfRule>
  </conditionalFormatting>
  <conditionalFormatting sqref="R48">
    <cfRule type="expression" dxfId="1579" priority="36">
      <formula>J48&gt;=23</formula>
    </cfRule>
    <cfRule type="expression" dxfId="1578" priority="37">
      <formula>J48&lt;23</formula>
    </cfRule>
  </conditionalFormatting>
  <conditionalFormatting sqref="R49">
    <cfRule type="expression" dxfId="1577" priority="34">
      <formula>J49&gt;=23</formula>
    </cfRule>
    <cfRule type="expression" dxfId="1576" priority="35">
      <formula>J49&lt;23</formula>
    </cfRule>
  </conditionalFormatting>
  <conditionalFormatting sqref="R50">
    <cfRule type="expression" dxfId="1575" priority="32">
      <formula>J50&gt;=23</formula>
    </cfRule>
    <cfRule type="expression" dxfId="1574" priority="33">
      <formula>J50&lt;23</formula>
    </cfRule>
  </conditionalFormatting>
  <conditionalFormatting sqref="R51">
    <cfRule type="expression" dxfId="1573" priority="30">
      <formula>J51&gt;=23</formula>
    </cfRule>
    <cfRule type="expression" dxfId="1572" priority="31">
      <formula>J51&lt;23</formula>
    </cfRule>
  </conditionalFormatting>
  <conditionalFormatting sqref="R52">
    <cfRule type="expression" dxfId="1571" priority="28">
      <formula>J52&gt;=23</formula>
    </cfRule>
    <cfRule type="expression" dxfId="1570" priority="29">
      <formula>J52&lt;23</formula>
    </cfRule>
  </conditionalFormatting>
  <conditionalFormatting sqref="R58">
    <cfRule type="expression" dxfId="1569" priority="26">
      <formula>J58&gt;=23</formula>
    </cfRule>
    <cfRule type="expression" dxfId="1568" priority="27">
      <formula>J58&lt;23</formula>
    </cfRule>
  </conditionalFormatting>
  <conditionalFormatting sqref="R59">
    <cfRule type="expression" dxfId="1567" priority="24">
      <formula>J59&gt;=23</formula>
    </cfRule>
    <cfRule type="expression" dxfId="1566" priority="25">
      <formula>J59&lt;23</formula>
    </cfRule>
  </conditionalFormatting>
  <conditionalFormatting sqref="R60">
    <cfRule type="expression" dxfId="1565" priority="22">
      <formula>J60&gt;=23</formula>
    </cfRule>
    <cfRule type="expression" dxfId="1564" priority="23">
      <formula>J60&lt;23</formula>
    </cfRule>
  </conditionalFormatting>
  <conditionalFormatting sqref="R61">
    <cfRule type="expression" dxfId="1563" priority="20">
      <formula>J61&gt;=23</formula>
    </cfRule>
    <cfRule type="expression" dxfId="1562" priority="21">
      <formula>J61&lt;23</formula>
    </cfRule>
  </conditionalFormatting>
  <conditionalFormatting sqref="R62">
    <cfRule type="expression" dxfId="1561" priority="18">
      <formula>J62&gt;=23</formula>
    </cfRule>
    <cfRule type="expression" dxfId="1560" priority="19">
      <formula>J62&lt;23</formula>
    </cfRule>
  </conditionalFormatting>
  <conditionalFormatting sqref="R63">
    <cfRule type="expression" dxfId="1559" priority="16">
      <formula>J63&gt;=23</formula>
    </cfRule>
    <cfRule type="expression" dxfId="1558" priority="17">
      <formula>J63&lt;23</formula>
    </cfRule>
  </conditionalFormatting>
  <conditionalFormatting sqref="R64">
    <cfRule type="expression" dxfId="1557" priority="14">
      <formula>J64&gt;=23</formula>
    </cfRule>
    <cfRule type="expression" dxfId="1556" priority="15">
      <formula>J64&lt;23</formula>
    </cfRule>
  </conditionalFormatting>
  <conditionalFormatting sqref="R70">
    <cfRule type="expression" dxfId="1555" priority="12">
      <formula>J70&gt;=23</formula>
    </cfRule>
    <cfRule type="expression" dxfId="1554" priority="13">
      <formula>J70&lt;23</formula>
    </cfRule>
  </conditionalFormatting>
  <conditionalFormatting sqref="R71">
    <cfRule type="expression" dxfId="1553" priority="10">
      <formula>J71&gt;=23</formula>
    </cfRule>
    <cfRule type="expression" dxfId="1552" priority="11">
      <formula>J71&lt;23</formula>
    </cfRule>
  </conditionalFormatting>
  <conditionalFormatting sqref="R73">
    <cfRule type="expression" dxfId="1551" priority="6">
      <formula>J73&gt;=23</formula>
    </cfRule>
    <cfRule type="expression" dxfId="1550" priority="7">
      <formula>J73&lt;23</formula>
    </cfRule>
  </conditionalFormatting>
  <conditionalFormatting sqref="R74">
    <cfRule type="expression" dxfId="1549" priority="4">
      <formula>J74&gt;=23</formula>
    </cfRule>
    <cfRule type="expression" dxfId="1548" priority="5">
      <formula>J74&lt;23</formula>
    </cfRule>
  </conditionalFormatting>
  <conditionalFormatting sqref="R72">
    <cfRule type="expression" dxfId="1547" priority="1">
      <formula>E72=0</formula>
    </cfRule>
    <cfRule type="expression" dxfId="1546" priority="2">
      <formula>J72&gt;=23</formula>
    </cfRule>
    <cfRule type="expression" dxfId="154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sheetPr codeName="Sheet29"/>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'[1]29th'!$E$17+'[1]29th'!$F$17+'[1]29th'!$G$17</f>
        <v>1</v>
      </c>
      <c r="D27" s="240">
        <f>'[1]29th'!$H$17+'[1]29th'!$I$17+'[1]29th'!$J$17</f>
        <v>0</v>
      </c>
      <c r="E27" s="263">
        <f>'[1]29th'!B3</f>
        <v>3</v>
      </c>
      <c r="F27" s="264">
        <f>'[1]29th'!C3</f>
        <v>0</v>
      </c>
      <c r="G27" s="265">
        <f>'[1]29th'!D3</f>
        <v>2</v>
      </c>
      <c r="H27" s="266">
        <f>'[1]29th'!E3</f>
        <v>0</v>
      </c>
      <c r="I27" s="120">
        <f>'[1]29th'!F3</f>
        <v>34.5</v>
      </c>
      <c r="J27" s="53">
        <f>'[1]29th'!G3</f>
        <v>0</v>
      </c>
      <c r="K27" s="54">
        <f>'[1]29th'!H3</f>
        <v>23</v>
      </c>
      <c r="L27" s="160">
        <f>'[1]29th'!I3</f>
        <v>0</v>
      </c>
      <c r="M27" s="146">
        <f>'[1]29th'!J3</f>
        <v>5</v>
      </c>
      <c r="N27" s="39" t="e">
        <f>'[1]29th'!K3</f>
        <v>#DIV/0!</v>
      </c>
      <c r="O27" s="38">
        <f>'[1]29th'!L3</f>
        <v>3</v>
      </c>
      <c r="P27" s="123" t="e">
        <f>'[1]29th'!M3</f>
        <v>#DIV/0!</v>
      </c>
      <c r="Q27" s="125" t="str">
        <f>IF(D27="","",IF(D27&gt;=C27,"J",IF(D27&lt;C27,"L")))</f>
        <v>L</v>
      </c>
      <c r="R27" s="90" t="str">
        <f t="shared" ref="R27:R52" si="0">IF(J27="","",IF(J27&gt;=23,"J",IF(J27&lt;23,"L")))</f>
        <v>L</v>
      </c>
      <c r="S27" s="90" t="str">
        <f>IF(J27="","",IF(J27&gt;=I27-8,"J",IF(J27&lt;I27-8,"L")))</f>
        <v>L</v>
      </c>
      <c r="T27" s="68">
        <f>'[1]29th'!N3</f>
        <v>0</v>
      </c>
      <c r="U27" s="184">
        <f>'[1]29th'!O3</f>
        <v>3</v>
      </c>
      <c r="V27" s="185">
        <f>'[1]29th'!P3</f>
        <v>0</v>
      </c>
      <c r="W27" s="186">
        <f>'[1]29th'!Q3</f>
        <v>2</v>
      </c>
      <c r="X27" s="194">
        <f>'[1]29th'!R3</f>
        <v>0</v>
      </c>
      <c r="Y27" s="193">
        <f>'[1]29th'!S3</f>
        <v>34.5</v>
      </c>
      <c r="Z27" s="187">
        <f>'[1]29th'!T3</f>
        <v>0</v>
      </c>
      <c r="AA27" s="192">
        <f>'[1]29th'!U3</f>
        <v>23</v>
      </c>
      <c r="AB27" s="227">
        <f>'[1]29th'!V3</f>
        <v>0</v>
      </c>
      <c r="AC27" s="197">
        <f>'[1]29th'!W3</f>
        <v>5</v>
      </c>
      <c r="AD27" s="188" t="e">
        <f>'[1]29th'!X3</f>
        <v>#DIV/0!</v>
      </c>
      <c r="AE27" s="189">
        <f>'[1]29th'!Y3</f>
        <v>3</v>
      </c>
      <c r="AF27" s="198" t="e">
        <f>'[1]29th'!Z3</f>
        <v>#DIV/0!</v>
      </c>
      <c r="AG27" s="196" t="str">
        <f>IF(Z27="","",IF(Z27&gt;=23,"J",IF(Z27&lt;23,"L")))</f>
        <v>L</v>
      </c>
      <c r="AH27" s="190" t="str">
        <f>IF(Z27="","",IF(Z27&gt;=Y27-8,"J",IF(Z27&lt;Y27-8,"L")))</f>
        <v>L</v>
      </c>
      <c r="AI27" s="191">
        <f>'[1]29th'!$AA$3</f>
        <v>0</v>
      </c>
    </row>
    <row r="28" spans="1:35" ht="12" customHeight="1">
      <c r="A28" s="408" t="s">
        <v>2</v>
      </c>
      <c r="B28" s="409"/>
      <c r="C28" s="232">
        <f>'[2]29th'!$E$17+'[2]29th'!$F$17+'[2]29th'!$G$17</f>
        <v>1</v>
      </c>
      <c r="D28" s="273">
        <f>'[2]29th'!$H$17+'[2]29th'!$I$17+'[2]29th'!$J$17</f>
        <v>0</v>
      </c>
      <c r="E28" s="14">
        <f>'[2]29th'!B3</f>
        <v>3</v>
      </c>
      <c r="F28" s="71">
        <f>'[2]29th'!C3</f>
        <v>0</v>
      </c>
      <c r="G28" s="16">
        <f>'[2]29th'!D3</f>
        <v>2</v>
      </c>
      <c r="H28" s="195">
        <f>'[2]29th'!E3</f>
        <v>0</v>
      </c>
      <c r="I28" s="81">
        <f>'[2]29th'!F3</f>
        <v>34.5</v>
      </c>
      <c r="J28" s="56">
        <f>'[2]29th'!G3</f>
        <v>0</v>
      </c>
      <c r="K28" s="57">
        <f>'[2]29th'!H3</f>
        <v>23</v>
      </c>
      <c r="L28" s="161">
        <f>'[2]29th'!I3</f>
        <v>0</v>
      </c>
      <c r="M28" s="150">
        <f>'[2]29th'!J3</f>
        <v>5</v>
      </c>
      <c r="N28" s="37" t="e">
        <f>'[2]29th'!K3</f>
        <v>#DIV/0!</v>
      </c>
      <c r="O28" s="36">
        <f>'[2]29th'!L3</f>
        <v>3</v>
      </c>
      <c r="P28" s="124" t="e">
        <f>'[2]29th'!M3</f>
        <v>#DIV/0!</v>
      </c>
      <c r="Q28" s="126" t="str">
        <f t="shared" ref="Q28:Q52" si="1">IF(D28="","",IF(D28&gt;=C28,"J",IF(D28&lt;C28,"L")))</f>
        <v>L</v>
      </c>
      <c r="R28" s="90" t="str">
        <f t="shared" si="0"/>
        <v>L</v>
      </c>
      <c r="S28" s="69" t="str">
        <f t="shared" ref="S28:S52" si="2">IF(J28="","",IF(J28&gt;=I28-8,"J",IF(J28&lt;I28-8,"L")))</f>
        <v>L</v>
      </c>
      <c r="T28" s="15">
        <f>'[2]29th'!N3</f>
        <v>0</v>
      </c>
      <c r="U28" s="14">
        <f>'[2]29th'!O3</f>
        <v>3</v>
      </c>
      <c r="V28" s="71">
        <f>'[2]29th'!P3</f>
        <v>0</v>
      </c>
      <c r="W28" s="16">
        <f>'[2]29th'!Q3</f>
        <v>2</v>
      </c>
      <c r="X28" s="195">
        <f>'[2]29th'!R3</f>
        <v>0</v>
      </c>
      <c r="Y28" s="55">
        <f>'[2]29th'!S3</f>
        <v>34.5</v>
      </c>
      <c r="Z28" s="56">
        <f>'[2]29th'!T3</f>
        <v>0</v>
      </c>
      <c r="AA28" s="17">
        <f>'[2]29th'!U3</f>
        <v>23</v>
      </c>
      <c r="AB28" s="129">
        <f>'[2]29th'!V3</f>
        <v>0</v>
      </c>
      <c r="AC28" s="150">
        <f>'[2]29th'!W3</f>
        <v>5</v>
      </c>
      <c r="AD28" s="37" t="e">
        <f>'[2]29th'!X3</f>
        <v>#DIV/0!</v>
      </c>
      <c r="AE28" s="36">
        <f>'[2]29th'!Y3</f>
        <v>3</v>
      </c>
      <c r="AF28" s="151" t="e">
        <f>'[2]29th'!Z3</f>
        <v>#DIV/0!</v>
      </c>
      <c r="AG28" s="165" t="str">
        <f t="shared" ref="AG28:AG52" si="3">IF(Z28="","",IF(Z28&gt;=23,"J",IF(Z28&lt;23,"L")))</f>
        <v>L</v>
      </c>
      <c r="AH28" s="69" t="str">
        <f t="shared" ref="AH28:AH52" si="4">IF(Z28="","",IF(Z28&gt;=Y28-8,"J",IF(Z28&lt;Y28-8,"L")))</f>
        <v>L</v>
      </c>
      <c r="AI28" s="15">
        <f>'[2]29th'!$AA$3</f>
        <v>0</v>
      </c>
    </row>
    <row r="29" spans="1:35" ht="12" customHeight="1">
      <c r="A29" s="408" t="s">
        <v>3</v>
      </c>
      <c r="B29" s="409"/>
      <c r="C29" s="232">
        <f>'[3]29th'!$E$17+'[3]29th'!$F$17+'[3]29th'!$G$17</f>
        <v>1</v>
      </c>
      <c r="D29" s="273">
        <f>'[3]29th'!$H$17+'[3]29th'!$I$17+'[3]29th'!$J$17</f>
        <v>0</v>
      </c>
      <c r="E29" s="14">
        <f>'[3]29th'!B3</f>
        <v>3</v>
      </c>
      <c r="F29" s="71">
        <f>'[3]29th'!C3</f>
        <v>0</v>
      </c>
      <c r="G29" s="16">
        <f>'[3]29th'!D3</f>
        <v>2</v>
      </c>
      <c r="H29" s="195">
        <f>'[3]29th'!E3</f>
        <v>0</v>
      </c>
      <c r="I29" s="81">
        <f>'[3]29th'!F3</f>
        <v>34.5</v>
      </c>
      <c r="J29" s="56">
        <f>'[3]29th'!G3</f>
        <v>0</v>
      </c>
      <c r="K29" s="57">
        <f>'[3]29th'!H3</f>
        <v>23</v>
      </c>
      <c r="L29" s="161">
        <f>'[3]29th'!I3</f>
        <v>0</v>
      </c>
      <c r="M29" s="150">
        <f>'[3]29th'!J3</f>
        <v>5</v>
      </c>
      <c r="N29" s="37" t="e">
        <f>'[3]29th'!K3</f>
        <v>#DIV/0!</v>
      </c>
      <c r="O29" s="36">
        <f>'[3]29th'!L3</f>
        <v>3</v>
      </c>
      <c r="P29" s="124" t="e">
        <f>'[3]29th'!M3</f>
        <v>#DIV/0!</v>
      </c>
      <c r="Q29" s="126" t="str">
        <f t="shared" si="1"/>
        <v>L</v>
      </c>
      <c r="R29" s="90" t="str">
        <f t="shared" si="0"/>
        <v>L</v>
      </c>
      <c r="S29" s="69" t="str">
        <f t="shared" si="2"/>
        <v>L</v>
      </c>
      <c r="T29" s="15">
        <f>'[3]29th'!N3</f>
        <v>0</v>
      </c>
      <c r="U29" s="14">
        <f>'[3]29th'!O3</f>
        <v>3</v>
      </c>
      <c r="V29" s="71">
        <f>'[3]29th'!P3</f>
        <v>0</v>
      </c>
      <c r="W29" s="16">
        <f>'[3]29th'!Q3</f>
        <v>2</v>
      </c>
      <c r="X29" s="195">
        <f>'[3]29th'!R3</f>
        <v>0</v>
      </c>
      <c r="Y29" s="55">
        <f>'[3]29th'!S3</f>
        <v>34.5</v>
      </c>
      <c r="Z29" s="56">
        <f>'[3]29th'!T3</f>
        <v>0</v>
      </c>
      <c r="AA29" s="17">
        <f>'[3]29th'!U3</f>
        <v>23</v>
      </c>
      <c r="AB29" s="129">
        <f>'[3]29th'!V3</f>
        <v>0</v>
      </c>
      <c r="AC29" s="150">
        <f>'[3]29th'!W3</f>
        <v>5</v>
      </c>
      <c r="AD29" s="37" t="e">
        <f>'[3]29th'!X3</f>
        <v>#DIV/0!</v>
      </c>
      <c r="AE29" s="36">
        <f>'[3]29th'!Y3</f>
        <v>3</v>
      </c>
      <c r="AF29" s="151" t="e">
        <f>'[3]29th'!Z3</f>
        <v>#DIV/0!</v>
      </c>
      <c r="AG29" s="165" t="str">
        <f t="shared" si="3"/>
        <v>L</v>
      </c>
      <c r="AH29" s="69" t="str">
        <f t="shared" si="4"/>
        <v>L</v>
      </c>
      <c r="AI29" s="15">
        <f>'[3]29th'!$AA$3</f>
        <v>0</v>
      </c>
    </row>
    <row r="30" spans="1:35" ht="12" customHeight="1">
      <c r="A30" s="408" t="s">
        <v>120</v>
      </c>
      <c r="B30" s="409"/>
      <c r="C30" s="232">
        <f>'[4]29th'!$E$17+'[4]29th'!$F$17+'[4]29th'!$G$17</f>
        <v>1</v>
      </c>
      <c r="D30" s="273">
        <f>'[4]29th'!$H$17+'[4]29th'!$I$17+'[4]29th'!$J$17</f>
        <v>0</v>
      </c>
      <c r="E30" s="14">
        <f>'[4]29th'!B3</f>
        <v>7</v>
      </c>
      <c r="F30" s="71">
        <f>'[4]29th'!C3</f>
        <v>0</v>
      </c>
      <c r="G30" s="16">
        <f>'[4]29th'!D3</f>
        <v>5</v>
      </c>
      <c r="H30" s="195">
        <f>'[4]29th'!E3</f>
        <v>0</v>
      </c>
      <c r="I30" s="81">
        <f>'[4]29th'!F3</f>
        <v>80.5</v>
      </c>
      <c r="J30" s="56">
        <f>'[4]29th'!G3</f>
        <v>0</v>
      </c>
      <c r="K30" s="57">
        <f>'[4]29th'!H3</f>
        <v>57.5</v>
      </c>
      <c r="L30" s="161">
        <f>'[4]29th'!I3</f>
        <v>0</v>
      </c>
      <c r="M30" s="150">
        <f>'[4]29th'!J3</f>
        <v>5.1428571428571432</v>
      </c>
      <c r="N30" s="37" t="e">
        <f>'[4]29th'!K3</f>
        <v>#DIV/0!</v>
      </c>
      <c r="O30" s="36">
        <f>'[4]29th'!L3</f>
        <v>3</v>
      </c>
      <c r="P30" s="124" t="e">
        <f>'[4]29th'!M3</f>
        <v>#DIV/0!</v>
      </c>
      <c r="Q30" s="126" t="str">
        <f t="shared" si="1"/>
        <v>L</v>
      </c>
      <c r="R30" s="90" t="str">
        <f t="shared" si="0"/>
        <v>L</v>
      </c>
      <c r="S30" s="69" t="str">
        <f>IF(J30="","",IF(J30&gt;=I30-8,"J",IF(J30&lt;I30-8,"L")))</f>
        <v>L</v>
      </c>
      <c r="T30" s="15">
        <f>'[4]29th'!N3</f>
        <v>0</v>
      </c>
      <c r="U30" s="14">
        <f>'[4]29th'!O3</f>
        <v>7</v>
      </c>
      <c r="V30" s="71">
        <f>'[4]29th'!P3</f>
        <v>0</v>
      </c>
      <c r="W30" s="16">
        <f>'[4]29th'!Q3</f>
        <v>4</v>
      </c>
      <c r="X30" s="195">
        <f>'[4]29th'!R3</f>
        <v>0</v>
      </c>
      <c r="Y30" s="55">
        <f>'[4]29th'!S3</f>
        <v>80.5</v>
      </c>
      <c r="Z30" s="56">
        <f>'[4]29th'!T3</f>
        <v>0</v>
      </c>
      <c r="AA30" s="17">
        <f>'[4]29th'!U3</f>
        <v>46</v>
      </c>
      <c r="AB30" s="129">
        <f>'[4]29th'!V3</f>
        <v>0</v>
      </c>
      <c r="AC30" s="150">
        <f>'[4]29th'!W3</f>
        <v>5.1428571428571432</v>
      </c>
      <c r="AD30" s="37" t="e">
        <f>'[4]29th'!X3</f>
        <v>#DIV/0!</v>
      </c>
      <c r="AE30" s="36">
        <f>'[4]29th'!Y3</f>
        <v>3.2727272727272729</v>
      </c>
      <c r="AF30" s="151" t="e">
        <f>'[4]29th'!Z3</f>
        <v>#DIV/0!</v>
      </c>
      <c r="AG30" s="165" t="str">
        <f>IF(Z30="","",IF(Z30&gt;=23,"J",IF(Z30&lt;23,"L")))</f>
        <v>L</v>
      </c>
      <c r="AH30" s="69" t="str">
        <f>IF(Z30="","",IF(Z30&gt;=Y30-8,"J",IF(Z30&lt;Y30-8,"L")))</f>
        <v>L</v>
      </c>
      <c r="AI30" s="15">
        <f>'[4]29th'!$AA$3</f>
        <v>0</v>
      </c>
    </row>
    <row r="31" spans="1:35" ht="12" customHeight="1">
      <c r="A31" s="408" t="s">
        <v>122</v>
      </c>
      <c r="B31" s="409"/>
      <c r="C31" s="232">
        <f>'[5]29th'!$E$17+'[5]29th'!$F$17+'[5]29th'!$G$17</f>
        <v>1</v>
      </c>
      <c r="D31" s="273">
        <f>'[5]29th'!$H$17+'[5]29th'!$I$17+'[5]29th'!$J$17</f>
        <v>0</v>
      </c>
      <c r="E31" s="14">
        <f>'[5]29th'!B3</f>
        <v>6</v>
      </c>
      <c r="F31" s="71">
        <f>'[5]29th'!C3</f>
        <v>0</v>
      </c>
      <c r="G31" s="16">
        <f>'[5]29th'!D3</f>
        <v>2</v>
      </c>
      <c r="H31" s="195">
        <f>'[5]29th'!E3</f>
        <v>0</v>
      </c>
      <c r="I31" s="81">
        <f>'[5]29th'!F3</f>
        <v>69</v>
      </c>
      <c r="J31" s="56">
        <f>'[5]29th'!G3</f>
        <v>0</v>
      </c>
      <c r="K31" s="57">
        <f>'[5]29th'!H3</f>
        <v>23</v>
      </c>
      <c r="L31" s="161">
        <f>'[5]29th'!I3</f>
        <v>0</v>
      </c>
      <c r="M31" s="150">
        <f>'[5]29th'!J3</f>
        <v>4</v>
      </c>
      <c r="N31" s="37" t="e">
        <f>'[5]29th'!K3</f>
        <v>#DIV/0!</v>
      </c>
      <c r="O31" s="36">
        <f>'[5]29th'!L3</f>
        <v>3</v>
      </c>
      <c r="P31" s="124" t="e">
        <f>'[5]29th'!M3</f>
        <v>#DIV/0!</v>
      </c>
      <c r="Q31" s="126" t="str">
        <f t="shared" si="1"/>
        <v>L</v>
      </c>
      <c r="R31" s="90" t="str">
        <f t="shared" si="0"/>
        <v>L</v>
      </c>
      <c r="S31" s="69" t="str">
        <f>IF(J31="","",IF(J31&gt;=I31-8,"J",IF(J31&lt;I31-8,"L")))</f>
        <v>L</v>
      </c>
      <c r="T31" s="15">
        <f>'[5]29th'!N3</f>
        <v>0</v>
      </c>
      <c r="U31" s="14">
        <f>'[5]29th'!O3</f>
        <v>5</v>
      </c>
      <c r="V31" s="71">
        <f>'[5]29th'!P3</f>
        <v>0</v>
      </c>
      <c r="W31" s="16">
        <f>'[5]29th'!Q3</f>
        <v>1</v>
      </c>
      <c r="X31" s="195">
        <f>'[5]29th'!R3</f>
        <v>0</v>
      </c>
      <c r="Y31" s="55">
        <f>'[5]29th'!S3</f>
        <v>57.5</v>
      </c>
      <c r="Z31" s="56">
        <f>'[5]29th'!T3</f>
        <v>0</v>
      </c>
      <c r="AA31" s="17">
        <f>'[5]29th'!U3</f>
        <v>11.5</v>
      </c>
      <c r="AB31" s="129">
        <f>'[5]29th'!V3</f>
        <v>0</v>
      </c>
      <c r="AC31" s="150">
        <f>'[5]29th'!W3</f>
        <v>4.8</v>
      </c>
      <c r="AD31" s="37" t="e">
        <f>'[5]29th'!X3</f>
        <v>#DIV/0!</v>
      </c>
      <c r="AE31" s="36">
        <f>'[5]29th'!Y3</f>
        <v>4</v>
      </c>
      <c r="AF31" s="151" t="e">
        <f>'[5]29th'!Z3</f>
        <v>#DIV/0!</v>
      </c>
      <c r="AG31" s="165" t="str">
        <f>IF(Z31="","",IF(Z31&gt;=23,"J",IF(Z31&lt;23,"L")))</f>
        <v>L</v>
      </c>
      <c r="AH31" s="69" t="str">
        <f>IF(Z31="","",IF(Z31&gt;=Y31-8,"J",IF(Z31&lt;Y31-8,"L")))</f>
        <v>L</v>
      </c>
      <c r="AI31" s="15">
        <f>'[5]29th'!$AA$3</f>
        <v>0</v>
      </c>
    </row>
    <row r="32" spans="1:35" ht="12" customHeight="1">
      <c r="A32" s="408" t="s">
        <v>5</v>
      </c>
      <c r="B32" s="409"/>
      <c r="C32" s="232">
        <f>'[6]29th'!$E$17+'[6]29th'!$F$17+'[6]29th'!$G$17</f>
        <v>1</v>
      </c>
      <c r="D32" s="273">
        <f>'[6]29th'!$H$17+'[6]29th'!$I$17+'[6]29th'!$J$17</f>
        <v>0</v>
      </c>
      <c r="E32" s="14">
        <f>'[6]29th'!B3</f>
        <v>6</v>
      </c>
      <c r="F32" s="71">
        <f>'[6]29th'!C3</f>
        <v>0</v>
      </c>
      <c r="G32" s="16">
        <f>'[6]29th'!D3</f>
        <v>2</v>
      </c>
      <c r="H32" s="195">
        <f>'[6]29th'!E3</f>
        <v>0</v>
      </c>
      <c r="I32" s="120">
        <f>'[6]29th'!F3</f>
        <v>69</v>
      </c>
      <c r="J32" s="53">
        <f>'[6]29th'!G3</f>
        <v>0</v>
      </c>
      <c r="K32" s="54">
        <f>'[6]29th'!H3</f>
        <v>30.5</v>
      </c>
      <c r="L32" s="160">
        <f>'[6]29th'!I3</f>
        <v>0</v>
      </c>
      <c r="M32" s="283" t="str">
        <f>'[6]29th'!J3</f>
        <v>N/A</v>
      </c>
      <c r="N32" s="284" t="str">
        <f>'[6]29th'!K3</f>
        <v>N/A</v>
      </c>
      <c r="O32" s="284" t="str">
        <f>'[6]29th'!L3</f>
        <v>N/A</v>
      </c>
      <c r="P32" s="285" t="str">
        <f>'[6]29th'!M3</f>
        <v>N/A</v>
      </c>
      <c r="Q32" s="126" t="str">
        <f t="shared" si="1"/>
        <v>L</v>
      </c>
      <c r="R32" s="90" t="str">
        <f t="shared" si="0"/>
        <v>L</v>
      </c>
      <c r="S32" s="69" t="str">
        <f t="shared" si="2"/>
        <v>L</v>
      </c>
      <c r="T32" s="68">
        <f>'[6]29th'!N3</f>
        <v>0</v>
      </c>
      <c r="U32" s="14">
        <f>'[6]29th'!O3</f>
        <v>3</v>
      </c>
      <c r="V32" s="71">
        <f>'[6]29th'!P3</f>
        <v>0</v>
      </c>
      <c r="W32" s="16">
        <f>'[6]29th'!Q3</f>
        <v>2</v>
      </c>
      <c r="X32" s="195">
        <f>'[6]29th'!R3</f>
        <v>0</v>
      </c>
      <c r="Y32" s="52">
        <f>'[6]29th'!S3</f>
        <v>34.5</v>
      </c>
      <c r="Z32" s="53">
        <f>'[6]29th'!T3</f>
        <v>0</v>
      </c>
      <c r="AA32" s="60">
        <f>'[6]29th'!U3</f>
        <v>23</v>
      </c>
      <c r="AB32" s="228">
        <f>'[6]29th'!V3</f>
        <v>0</v>
      </c>
      <c r="AC32" s="283" t="str">
        <f>'[6]29th'!W3</f>
        <v>N/A</v>
      </c>
      <c r="AD32" s="284" t="str">
        <f>'[6]29th'!X3</f>
        <v>N/A</v>
      </c>
      <c r="AE32" s="284" t="str">
        <f>'[6]29th'!Y3</f>
        <v>N/A</v>
      </c>
      <c r="AF32" s="290" t="str">
        <f>'[6]29th'!Z3</f>
        <v>N/A</v>
      </c>
      <c r="AG32" s="165" t="str">
        <f t="shared" si="3"/>
        <v>L</v>
      </c>
      <c r="AH32" s="69" t="str">
        <f t="shared" si="4"/>
        <v>L</v>
      </c>
      <c r="AI32" s="68">
        <f>'[6]29th'!$AA$3</f>
        <v>0</v>
      </c>
    </row>
    <row r="33" spans="1:36" ht="12" customHeight="1">
      <c r="A33" s="408" t="s">
        <v>8</v>
      </c>
      <c r="B33" s="409"/>
      <c r="C33" s="232"/>
      <c r="D33" s="273"/>
      <c r="E33" s="14">
        <f>'[7]29th'!B3</f>
        <v>14</v>
      </c>
      <c r="F33" s="71">
        <f>'[7]29th'!C3</f>
        <v>0</v>
      </c>
      <c r="G33" s="16">
        <f>'[7]29th'!D3</f>
        <v>5</v>
      </c>
      <c r="H33" s="195">
        <f>'[7]29th'!E3</f>
        <v>0</v>
      </c>
      <c r="I33" s="81">
        <f>'[7]29th'!F3</f>
        <v>161</v>
      </c>
      <c r="J33" s="56">
        <f>'[7]29th'!G3</f>
        <v>0</v>
      </c>
      <c r="K33" s="57">
        <f>'[7]29th'!H3</f>
        <v>57.5</v>
      </c>
      <c r="L33" s="161">
        <f>'[7]29th'!I3</f>
        <v>0</v>
      </c>
      <c r="M33" s="286" t="str">
        <f>'[7]29th'!J3</f>
        <v>N/A</v>
      </c>
      <c r="N33" s="287" t="str">
        <f>'[7]29th'!K3</f>
        <v>N/A</v>
      </c>
      <c r="O33" s="287" t="str">
        <f>'[7]29th'!L3</f>
        <v>N/A</v>
      </c>
      <c r="P33" s="288" t="str">
        <f>'[7]29th'!M3</f>
        <v>N/A</v>
      </c>
      <c r="Q33" s="289" t="s">
        <v>121</v>
      </c>
      <c r="R33" s="90" t="str">
        <f t="shared" si="0"/>
        <v>L</v>
      </c>
      <c r="S33" s="69" t="str">
        <f t="shared" si="2"/>
        <v>L</v>
      </c>
      <c r="T33" s="15">
        <f>'[7]29th'!N3</f>
        <v>0</v>
      </c>
      <c r="U33" s="14">
        <f>'[7]29th'!O3</f>
        <v>13</v>
      </c>
      <c r="V33" s="71">
        <f>'[7]29th'!P3</f>
        <v>0</v>
      </c>
      <c r="W33" s="16">
        <f>'[7]29th'!Q3</f>
        <v>3</v>
      </c>
      <c r="X33" s="195">
        <f>'[7]29th'!R3</f>
        <v>0</v>
      </c>
      <c r="Y33" s="55">
        <f>'[7]29th'!S3</f>
        <v>149.5</v>
      </c>
      <c r="Z33" s="56">
        <f>'[7]29th'!T3</f>
        <v>0</v>
      </c>
      <c r="AA33" s="17">
        <f>'[7]29th'!U3</f>
        <v>34.5</v>
      </c>
      <c r="AB33" s="229">
        <f>'[7]29th'!V3</f>
        <v>0</v>
      </c>
      <c r="AC33" s="286" t="str">
        <f>'[7]29th'!W3</f>
        <v>N/A</v>
      </c>
      <c r="AD33" s="287" t="str">
        <f>'[7]29th'!X3</f>
        <v>N/A</v>
      </c>
      <c r="AE33" s="287" t="str">
        <f>'[7]29th'!Y3</f>
        <v>N/A</v>
      </c>
      <c r="AF33" s="291" t="str">
        <f>'[7]29th'!Z3</f>
        <v>N/A</v>
      </c>
      <c r="AG33" s="165" t="str">
        <f t="shared" si="3"/>
        <v>L</v>
      </c>
      <c r="AH33" s="69" t="str">
        <f t="shared" si="4"/>
        <v>L</v>
      </c>
      <c r="AI33" s="15">
        <f>'[7]29th'!$AA$3</f>
        <v>0</v>
      </c>
    </row>
    <row r="34" spans="1:36" ht="12" customHeight="1">
      <c r="A34" s="408" t="s">
        <v>68</v>
      </c>
      <c r="B34" s="409"/>
      <c r="C34" s="232"/>
      <c r="D34" s="273"/>
      <c r="E34" s="14">
        <f>'[8]29th'!B3</f>
        <v>5</v>
      </c>
      <c r="F34" s="71">
        <f>'[8]29th'!C3</f>
        <v>0</v>
      </c>
      <c r="G34" s="16">
        <f>'[8]29th'!D3</f>
        <v>1</v>
      </c>
      <c r="H34" s="195">
        <f>'[8]29th'!E3</f>
        <v>0</v>
      </c>
      <c r="I34" s="81">
        <f>'[8]29th'!F3</f>
        <v>53.5</v>
      </c>
      <c r="J34" s="56">
        <f>'[8]29th'!G3</f>
        <v>0</v>
      </c>
      <c r="K34" s="57">
        <f>'[8]29th'!H3</f>
        <v>11.5</v>
      </c>
      <c r="L34" s="161">
        <f>'[8]29th'!I3</f>
        <v>0</v>
      </c>
      <c r="M34" s="286" t="str">
        <f>'[8]29th'!J3</f>
        <v>N/A</v>
      </c>
      <c r="N34" s="287" t="str">
        <f>'[8]29th'!K3</f>
        <v>N/A</v>
      </c>
      <c r="O34" s="287" t="str">
        <f>'[8]29th'!L3</f>
        <v>N/A</v>
      </c>
      <c r="P34" s="288" t="str">
        <f>'[8]29th'!M3</f>
        <v>N/A</v>
      </c>
      <c r="Q34" s="289" t="s">
        <v>121</v>
      </c>
      <c r="R34" s="90" t="str">
        <f t="shared" si="0"/>
        <v>L</v>
      </c>
      <c r="S34" s="69" t="str">
        <f t="shared" si="2"/>
        <v>L</v>
      </c>
      <c r="T34" s="15">
        <f>'[8]29th'!N3</f>
        <v>0</v>
      </c>
      <c r="U34" s="14">
        <f>'[8]29th'!O3</f>
        <v>1</v>
      </c>
      <c r="V34" s="71">
        <f>'[8]29th'!P3</f>
        <v>0</v>
      </c>
      <c r="W34" s="16">
        <f>'[8]29th'!Q3</f>
        <v>0</v>
      </c>
      <c r="X34" s="195">
        <f>'[8]29th'!R3</f>
        <v>0</v>
      </c>
      <c r="Y34" s="55">
        <f>'[8]29th'!S3</f>
        <v>11.5</v>
      </c>
      <c r="Z34" s="56">
        <f>'[8]29th'!T3</f>
        <v>0</v>
      </c>
      <c r="AA34" s="17">
        <f>'[8]29th'!U3</f>
        <v>0</v>
      </c>
      <c r="AB34" s="229">
        <f>'[8]29th'!V3</f>
        <v>0</v>
      </c>
      <c r="AC34" s="286" t="str">
        <f>'[8]29th'!W3</f>
        <v>N/A</v>
      </c>
      <c r="AD34" s="287" t="str">
        <f>'[8]29th'!X3</f>
        <v>N/A</v>
      </c>
      <c r="AE34" s="287" t="str">
        <f>'[8]29th'!Y3</f>
        <v>N/A</v>
      </c>
      <c r="AF34" s="291" t="str">
        <f>'[8]29th'!Z3</f>
        <v>N/A</v>
      </c>
      <c r="AG34" s="286" t="s">
        <v>121</v>
      </c>
      <c r="AH34" s="165" t="str">
        <f t="shared" si="4"/>
        <v>L</v>
      </c>
      <c r="AI34" s="15">
        <f>'[8]29th'!$AA$3</f>
        <v>0</v>
      </c>
    </row>
    <row r="35" spans="1:36" ht="12" customHeight="1" thickBot="1">
      <c r="A35" s="406" t="s">
        <v>9</v>
      </c>
      <c r="B35" s="407"/>
      <c r="C35" s="233"/>
      <c r="D35" s="242"/>
      <c r="E35" s="22">
        <f>'[9]29th'!B3</f>
        <v>2</v>
      </c>
      <c r="F35" s="312">
        <f>'[9]29th'!C3</f>
        <v>0</v>
      </c>
      <c r="G35" s="24">
        <f>'[9]29th'!D3</f>
        <v>0</v>
      </c>
      <c r="H35" s="313">
        <f>'[9]29th'!E3</f>
        <v>0</v>
      </c>
      <c r="I35" s="83">
        <f>'[9]29th'!F3</f>
        <v>23</v>
      </c>
      <c r="J35" s="58">
        <f>'[9]29th'!G3</f>
        <v>0</v>
      </c>
      <c r="K35" s="59">
        <f>'[9]29th'!H3</f>
        <v>0</v>
      </c>
      <c r="L35" s="314">
        <f>'[9]29th'!I3</f>
        <v>0</v>
      </c>
      <c r="M35" s="315" t="str">
        <f>'[9]29th'!J3</f>
        <v>N/A</v>
      </c>
      <c r="N35" s="316" t="str">
        <f>'[9]29th'!K3</f>
        <v>N/A</v>
      </c>
      <c r="O35" s="316" t="str">
        <f>'[9]29th'!L3</f>
        <v>N/A</v>
      </c>
      <c r="P35" s="317" t="str">
        <f>'[9]29th'!M3</f>
        <v>N/A</v>
      </c>
      <c r="Q35" s="318" t="s">
        <v>121</v>
      </c>
      <c r="R35" s="323" t="str">
        <f t="shared" si="0"/>
        <v>L</v>
      </c>
      <c r="S35" s="70" t="str">
        <f t="shared" si="2"/>
        <v>L</v>
      </c>
      <c r="T35" s="21">
        <f>'[9]29th'!N3</f>
        <v>0</v>
      </c>
      <c r="U35" s="22">
        <f>'[9]29th'!O3</f>
        <v>0</v>
      </c>
      <c r="V35" s="312">
        <f>'[9]29th'!P3</f>
        <v>0</v>
      </c>
      <c r="W35" s="24">
        <f>'[9]29th'!Q3</f>
        <v>0</v>
      </c>
      <c r="X35" s="313">
        <f>'[9]29th'!R3</f>
        <v>0</v>
      </c>
      <c r="Y35" s="230">
        <f>'[9]29th'!S3</f>
        <v>0</v>
      </c>
      <c r="Z35" s="58">
        <f>'[9]29th'!T3</f>
        <v>0</v>
      </c>
      <c r="AA35" s="20">
        <f>'[9]29th'!U3</f>
        <v>0</v>
      </c>
      <c r="AB35" s="319">
        <f>'[9]29th'!V3</f>
        <v>0</v>
      </c>
      <c r="AC35" s="315" t="str">
        <f>'[9]29th'!W3</f>
        <v>N/A</v>
      </c>
      <c r="AD35" s="316" t="str">
        <f>'[9]29th'!X3</f>
        <v>N/A</v>
      </c>
      <c r="AE35" s="316" t="str">
        <f>'[9]29th'!Y3</f>
        <v>N/A</v>
      </c>
      <c r="AF35" s="320" t="str">
        <f>'[9]29th'!Z3</f>
        <v>N/A</v>
      </c>
      <c r="AG35" s="321" t="s">
        <v>121</v>
      </c>
      <c r="AH35" s="322" t="s">
        <v>121</v>
      </c>
      <c r="AI35" s="21">
        <f>'[9]29th'!$AA$3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'[10]29th'!$E$17+'[10]29th'!$F$17+'[10]29th'!$G$17</f>
        <v>1</v>
      </c>
      <c r="D40" s="273">
        <f>'[10]29th'!$H$17+'[10]29th'!$I$17+'[10]29th'!$J$17</f>
        <v>0</v>
      </c>
      <c r="E40" s="14">
        <f>'[10]29th'!B3</f>
        <v>3</v>
      </c>
      <c r="F40" s="71">
        <f>'[10]29th'!C3</f>
        <v>0</v>
      </c>
      <c r="G40" s="16">
        <f>'[10]29th'!D3</f>
        <v>2</v>
      </c>
      <c r="H40" s="195">
        <f>'[10]29th'!E3</f>
        <v>0</v>
      </c>
      <c r="I40" s="81">
        <f>'[10]29th'!F3</f>
        <v>34.5</v>
      </c>
      <c r="J40" s="56">
        <f>'[10]29th'!G3</f>
        <v>0</v>
      </c>
      <c r="K40" s="57">
        <f>'[10]29th'!H3</f>
        <v>23</v>
      </c>
      <c r="L40" s="161">
        <f>'[10]29th'!I3</f>
        <v>0</v>
      </c>
      <c r="M40" s="150">
        <f>'[10]29th'!J3</f>
        <v>6</v>
      </c>
      <c r="N40" s="37" t="e">
        <f>'[10]29th'!K3</f>
        <v>#DIV/0!</v>
      </c>
      <c r="O40" s="36">
        <f>'[10]29th'!L3</f>
        <v>3.6</v>
      </c>
      <c r="P40" s="124" t="e">
        <f>'[10]29th'!M3</f>
        <v>#DIV/0!</v>
      </c>
      <c r="Q40" s="324" t="str">
        <f>IF(D40="","",IF(D40&gt;=C40,"J",IF(D40&lt;C40,"L")))</f>
        <v>L</v>
      </c>
      <c r="R40" s="190" t="str">
        <f>IF(J40="","",IF(J40&gt;=23,"J",IF(J40&lt;23,"L")))</f>
        <v>L</v>
      </c>
      <c r="S40" s="190" t="str">
        <f>IF(J40="","",IF(J40&gt;=I40-8,"J",IF(J40&lt;I40-8,"L")))</f>
        <v>L</v>
      </c>
      <c r="T40" s="191">
        <f>'[10]29th'!N3</f>
        <v>0</v>
      </c>
      <c r="U40" s="14">
        <f>'[10]29th'!O3</f>
        <v>3</v>
      </c>
      <c r="V40" s="71">
        <f>'[10]29th'!P3</f>
        <v>0</v>
      </c>
      <c r="W40" s="16">
        <f>'[10]29th'!Q3</f>
        <v>1</v>
      </c>
      <c r="X40" s="195">
        <f>'[10]29th'!R3</f>
        <v>0</v>
      </c>
      <c r="Y40" s="55">
        <f>'[10]29th'!S3</f>
        <v>34.5</v>
      </c>
      <c r="Z40" s="56">
        <f>'[10]29th'!T3</f>
        <v>0</v>
      </c>
      <c r="AA40" s="17">
        <f>'[10]29th'!U3</f>
        <v>11.5</v>
      </c>
      <c r="AB40" s="129">
        <f>'[10]29th'!V3</f>
        <v>0</v>
      </c>
      <c r="AC40" s="150">
        <f>'[10]29th'!W3</f>
        <v>6</v>
      </c>
      <c r="AD40" s="37" t="e">
        <f>'[10]29th'!X3</f>
        <v>#DIV/0!</v>
      </c>
      <c r="AE40" s="36">
        <f>'[10]29th'!Y3</f>
        <v>4.5</v>
      </c>
      <c r="AF40" s="151" t="e">
        <f>'[10]29th'!Z3</f>
        <v>#DIV/0!</v>
      </c>
      <c r="AG40" s="165" t="str">
        <f>IF(Z40="","",IF(Z40&gt;=23,"J",IF(Z40&lt;23,"L")))</f>
        <v>L</v>
      </c>
      <c r="AH40" s="69" t="str">
        <f>IF(Z40="","",IF(Z40&gt;=Y40-8,"J",IF(Z40&lt;Y40-8,"L")))</f>
        <v>L</v>
      </c>
      <c r="AI40" s="15">
        <f>'[10]29th'!$AA$3</f>
        <v>0</v>
      </c>
    </row>
    <row r="41" spans="1:36" ht="12" customHeight="1">
      <c r="A41" s="408" t="s">
        <v>6</v>
      </c>
      <c r="B41" s="409"/>
      <c r="C41" s="232">
        <f>'[11]29th'!$E$17+'[11]29th'!$F$17+'[11]29th'!$G$17</f>
        <v>1</v>
      </c>
      <c r="D41" s="273">
        <f>'[11]29th'!$H$17+'[11]29th'!$I$17+'[11]29th'!$J$17</f>
        <v>0</v>
      </c>
      <c r="E41" s="14">
        <f>'[11]29th'!B3</f>
        <v>3</v>
      </c>
      <c r="F41" s="71">
        <f>'[11]29th'!C3</f>
        <v>0</v>
      </c>
      <c r="G41" s="16">
        <f>'[11]29th'!D3</f>
        <v>5</v>
      </c>
      <c r="H41" s="195">
        <f>'[11]29th'!E3</f>
        <v>0</v>
      </c>
      <c r="I41" s="81">
        <f>'[11]29th'!F3</f>
        <v>34.5</v>
      </c>
      <c r="J41" s="56">
        <f>'[11]29th'!G3</f>
        <v>0</v>
      </c>
      <c r="K41" s="57">
        <f>'[11]29th'!H3</f>
        <v>57.5</v>
      </c>
      <c r="L41" s="161">
        <f>'[11]29th'!I3</f>
        <v>0</v>
      </c>
      <c r="M41" s="150">
        <f>'[11]29th'!J3</f>
        <v>5.333333333333333</v>
      </c>
      <c r="N41" s="37" t="e">
        <f>'[11]29th'!K3</f>
        <v>#DIV/0!</v>
      </c>
      <c r="O41" s="36">
        <f>'[11]29th'!L3</f>
        <v>2</v>
      </c>
      <c r="P41" s="124" t="e">
        <f>'[11]29th'!M3</f>
        <v>#DIV/0!</v>
      </c>
      <c r="Q41" s="126" t="str">
        <f>IF(D41="","",IF(D41&gt;=C41,"J",IF(D41&lt;C41,"L")))</f>
        <v>L</v>
      </c>
      <c r="R41" s="90" t="str">
        <f>IF(J41="","",IF(J41&gt;=23,"J",IF(J41&lt;23,"L")))</f>
        <v>L</v>
      </c>
      <c r="S41" s="69" t="str">
        <f>IF(J41="","",IF(J41&gt;=I41-8,"J",IF(J41&lt;I41-8,"L")))</f>
        <v>L</v>
      </c>
      <c r="T41" s="15">
        <f>'[11]29th'!N3</f>
        <v>0</v>
      </c>
      <c r="U41" s="14">
        <f>'[11]29th'!O3</f>
        <v>3</v>
      </c>
      <c r="V41" s="71">
        <f>'[11]29th'!P3</f>
        <v>0</v>
      </c>
      <c r="W41" s="16">
        <f>'[11]29th'!Q3</f>
        <v>5</v>
      </c>
      <c r="X41" s="195">
        <f>'[11]29th'!R3</f>
        <v>0</v>
      </c>
      <c r="Y41" s="55">
        <f>'[11]29th'!S3</f>
        <v>34.5</v>
      </c>
      <c r="Z41" s="56">
        <f>'[11]29th'!T3</f>
        <v>0</v>
      </c>
      <c r="AA41" s="17">
        <f>'[11]29th'!U3</f>
        <v>57.5</v>
      </c>
      <c r="AB41" s="129">
        <f>'[11]29th'!V3</f>
        <v>0</v>
      </c>
      <c r="AC41" s="150">
        <f>'[11]29th'!W3</f>
        <v>5.333333333333333</v>
      </c>
      <c r="AD41" s="37" t="e">
        <f>'[11]29th'!X3</f>
        <v>#DIV/0!</v>
      </c>
      <c r="AE41" s="36">
        <f>'[11]29th'!Y3</f>
        <v>2</v>
      </c>
      <c r="AF41" s="151" t="e">
        <f>'[11]29th'!Z3</f>
        <v>#DIV/0!</v>
      </c>
      <c r="AG41" s="165" t="str">
        <f>IF(Z41="","",IF(Z41&gt;=23,"J",IF(Z41&lt;23,"L")))</f>
        <v>L</v>
      </c>
      <c r="AH41" s="69" t="str">
        <f>IF(Z41="","",IF(Z41&gt;=Y41-8,"J",IF(Z41&lt;Y41-8,"L")))</f>
        <v>L</v>
      </c>
      <c r="AI41" s="15">
        <f>'[11]29th'!$AA$3</f>
        <v>0</v>
      </c>
    </row>
    <row r="42" spans="1:36" ht="12" customHeight="1">
      <c r="A42" s="408" t="s">
        <v>7</v>
      </c>
      <c r="B42" s="409"/>
      <c r="C42" s="232">
        <f>'[12]29th'!$E$17+'[12]29th'!$F$17+'[12]29th'!$G$17</f>
        <v>1</v>
      </c>
      <c r="D42" s="273">
        <f>'[12]29th'!$H$17+'[12]29th'!$I$17+'[12]29th'!$J$17</f>
        <v>0</v>
      </c>
      <c r="E42" s="14">
        <f>'[12]29th'!B3</f>
        <v>3</v>
      </c>
      <c r="F42" s="71">
        <f>'[12]29th'!C3</f>
        <v>0</v>
      </c>
      <c r="G42" s="16">
        <f>'[12]29th'!D3</f>
        <v>2</v>
      </c>
      <c r="H42" s="195">
        <f>'[12]29th'!E3</f>
        <v>0</v>
      </c>
      <c r="I42" s="81">
        <f>'[12]29th'!F3</f>
        <v>34.5</v>
      </c>
      <c r="J42" s="56">
        <f>'[12]29th'!G3</f>
        <v>0</v>
      </c>
      <c r="K42" s="57">
        <f>'[12]29th'!H3</f>
        <v>23</v>
      </c>
      <c r="L42" s="161">
        <f>'[12]29th'!I3</f>
        <v>0</v>
      </c>
      <c r="M42" s="150">
        <f>'[12]29th'!J3</f>
        <v>6</v>
      </c>
      <c r="N42" s="37" t="e">
        <f>'[12]29th'!K3</f>
        <v>#DIV/0!</v>
      </c>
      <c r="O42" s="36">
        <f>'[12]29th'!L3</f>
        <v>3.6</v>
      </c>
      <c r="P42" s="124" t="e">
        <f>'[12]29th'!M3</f>
        <v>#DIV/0!</v>
      </c>
      <c r="Q42" s="126" t="str">
        <f>IF(D42="","",IF(D42&gt;=C42,"J",IF(D42&lt;C42,"L")))</f>
        <v>L</v>
      </c>
      <c r="R42" s="90" t="str">
        <f>IF(J42="","",IF(J42&gt;=23,"J",IF(J42&lt;23,"L")))</f>
        <v>L</v>
      </c>
      <c r="S42" s="69" t="str">
        <f>IF(J42="","",IF(J42&gt;=I42-8,"J",IF(J42&lt;I42-8,"L")))</f>
        <v>L</v>
      </c>
      <c r="T42" s="15">
        <f>'[12]29th'!N3</f>
        <v>0</v>
      </c>
      <c r="U42" s="14">
        <f>'[12]29th'!O3</f>
        <v>3</v>
      </c>
      <c r="V42" s="71">
        <f>'[12]29th'!P3</f>
        <v>0</v>
      </c>
      <c r="W42" s="16">
        <f>'[12]29th'!Q3</f>
        <v>1</v>
      </c>
      <c r="X42" s="195">
        <f>'[12]29th'!R3</f>
        <v>0</v>
      </c>
      <c r="Y42" s="55">
        <f>'[12]29th'!S3</f>
        <v>34.5</v>
      </c>
      <c r="Z42" s="56">
        <f>'[12]29th'!T3</f>
        <v>0</v>
      </c>
      <c r="AA42" s="17">
        <f>'[12]29th'!U3</f>
        <v>11.5</v>
      </c>
      <c r="AB42" s="129">
        <f>'[12]29th'!V3</f>
        <v>0</v>
      </c>
      <c r="AC42" s="150">
        <f>'[12]29th'!W3</f>
        <v>6</v>
      </c>
      <c r="AD42" s="37" t="e">
        <f>'[12]29th'!X3</f>
        <v>#DIV/0!</v>
      </c>
      <c r="AE42" s="36">
        <f>'[12]29th'!Y3</f>
        <v>4.5</v>
      </c>
      <c r="AF42" s="151" t="e">
        <f>'[12]29th'!Z3</f>
        <v>#DIV/0!</v>
      </c>
      <c r="AG42" s="165" t="str">
        <f>IF(Z42="","",IF(Z42&gt;=23,"J",IF(Z42&lt;23,"L")))</f>
        <v>L</v>
      </c>
      <c r="AH42" s="69" t="str">
        <f>IF(Z42="","",IF(Z42&gt;=Y42-8,"J",IF(Z42&lt;Y42-8,"L")))</f>
        <v>L</v>
      </c>
      <c r="AI42" s="15">
        <f>'[12]29th'!$AA$3</f>
        <v>0</v>
      </c>
    </row>
    <row r="43" spans="1:36" ht="12" customHeight="1">
      <c r="A43" s="408" t="s">
        <v>11</v>
      </c>
      <c r="B43" s="409"/>
      <c r="C43" s="232">
        <f>'[13]29th'!$E$17+'[13]29th'!$F$17+'[13]29th'!$G$17</f>
        <v>1</v>
      </c>
      <c r="D43" s="273">
        <f>'[13]29th'!$H$17+'[13]29th'!$I$17+'[13]29th'!$J$17</f>
        <v>0</v>
      </c>
      <c r="E43" s="14">
        <f>'[13]29th'!B3</f>
        <v>4</v>
      </c>
      <c r="F43" s="71">
        <f>'[13]29th'!C3</f>
        <v>0</v>
      </c>
      <c r="G43" s="16">
        <f>'[13]29th'!D3</f>
        <v>3</v>
      </c>
      <c r="H43" s="195">
        <f>'[13]29th'!E3</f>
        <v>0</v>
      </c>
      <c r="I43" s="81">
        <f>'[13]29th'!F3</f>
        <v>46</v>
      </c>
      <c r="J43" s="56">
        <f>'[13]29th'!G3</f>
        <v>0</v>
      </c>
      <c r="K43" s="57">
        <f>'[13]29th'!H3</f>
        <v>34.5</v>
      </c>
      <c r="L43" s="161">
        <f>'[13]29th'!I3</f>
        <v>0</v>
      </c>
      <c r="M43" s="150">
        <f>'[13]29th'!J3</f>
        <v>7</v>
      </c>
      <c r="N43" s="37" t="e">
        <f>'[13]29th'!K3</f>
        <v>#DIV/0!</v>
      </c>
      <c r="O43" s="36">
        <f>'[13]29th'!L3</f>
        <v>4</v>
      </c>
      <c r="P43" s="124" t="e">
        <f>'[13]29th'!M3</f>
        <v>#DIV/0!</v>
      </c>
      <c r="Q43" s="126" t="str">
        <f t="shared" si="1"/>
        <v>L</v>
      </c>
      <c r="R43" s="90" t="str">
        <f t="shared" si="0"/>
        <v>L</v>
      </c>
      <c r="S43" s="69" t="str">
        <f t="shared" si="2"/>
        <v>L</v>
      </c>
      <c r="T43" s="15">
        <f>'[13]29th'!N3</f>
        <v>0</v>
      </c>
      <c r="U43" s="14">
        <f>'[13]29th'!O3</f>
        <v>4</v>
      </c>
      <c r="V43" s="71">
        <f>'[13]29th'!P3</f>
        <v>0</v>
      </c>
      <c r="W43" s="16">
        <f>'[13]29th'!Q3</f>
        <v>2</v>
      </c>
      <c r="X43" s="195">
        <f>'[13]29th'!R3</f>
        <v>0</v>
      </c>
      <c r="Y43" s="55">
        <f>'[13]29th'!S3</f>
        <v>46</v>
      </c>
      <c r="Z43" s="56">
        <f>'[13]29th'!T3</f>
        <v>0</v>
      </c>
      <c r="AA43" s="17">
        <f>'[13]29th'!U3</f>
        <v>23</v>
      </c>
      <c r="AB43" s="129">
        <f>'[13]29th'!V3</f>
        <v>0</v>
      </c>
      <c r="AC43" s="150">
        <f>'[13]29th'!W3</f>
        <v>7</v>
      </c>
      <c r="AD43" s="37" t="e">
        <f>'[13]29th'!X3</f>
        <v>#DIV/0!</v>
      </c>
      <c r="AE43" s="36">
        <f>'[13]29th'!Y3</f>
        <v>4.666666666666667</v>
      </c>
      <c r="AF43" s="151" t="e">
        <f>'[13]29th'!Z3</f>
        <v>#DIV/0!</v>
      </c>
      <c r="AG43" s="165" t="str">
        <f t="shared" si="3"/>
        <v>L</v>
      </c>
      <c r="AH43" s="69" t="str">
        <f t="shared" si="4"/>
        <v>L</v>
      </c>
      <c r="AI43" s="15">
        <f>'[13]29th'!$AA$3</f>
        <v>0</v>
      </c>
    </row>
    <row r="44" spans="1:36" ht="12" customHeight="1">
      <c r="A44" s="408" t="s">
        <v>10</v>
      </c>
      <c r="B44" s="409"/>
      <c r="C44" s="232">
        <f>'[14]29th'!$E$17+'[14]29th'!$F$17+'[14]29th'!$G$17</f>
        <v>1</v>
      </c>
      <c r="D44" s="273">
        <f>'[14]29th'!$H$17+'[14]29th'!$I$17+'[14]29th'!$J$17</f>
        <v>0</v>
      </c>
      <c r="E44" s="14">
        <f>'[14]29th'!B3</f>
        <v>4</v>
      </c>
      <c r="F44" s="71">
        <f>'[14]29th'!C3</f>
        <v>0</v>
      </c>
      <c r="G44" s="16">
        <f>'[14]29th'!D3</f>
        <v>6</v>
      </c>
      <c r="H44" s="195">
        <f>'[14]29th'!E3</f>
        <v>0</v>
      </c>
      <c r="I44" s="81">
        <f>'[14]29th'!F3</f>
        <v>46</v>
      </c>
      <c r="J44" s="56">
        <f>'[14]29th'!G3</f>
        <v>0</v>
      </c>
      <c r="K44" s="57">
        <f>'[14]29th'!H3</f>
        <v>69</v>
      </c>
      <c r="L44" s="161">
        <f>'[14]29th'!I3</f>
        <v>0</v>
      </c>
      <c r="M44" s="150">
        <f>'[14]29th'!J3</f>
        <v>7.5</v>
      </c>
      <c r="N44" s="37" t="e">
        <f>'[14]29th'!K3</f>
        <v>#DIV/0!</v>
      </c>
      <c r="O44" s="36">
        <f>'[14]29th'!L3</f>
        <v>3</v>
      </c>
      <c r="P44" s="124" t="e">
        <f>'[14]29th'!M3</f>
        <v>#DIV/0!</v>
      </c>
      <c r="Q44" s="126" t="str">
        <f t="shared" si="1"/>
        <v>L</v>
      </c>
      <c r="R44" s="90" t="str">
        <f t="shared" si="0"/>
        <v>L</v>
      </c>
      <c r="S44" s="69" t="str">
        <f t="shared" si="2"/>
        <v>L</v>
      </c>
      <c r="T44" s="15">
        <f>'[14]29th'!N3</f>
        <v>0</v>
      </c>
      <c r="U44" s="14">
        <f>'[14]29th'!O3</f>
        <v>4</v>
      </c>
      <c r="V44" s="71">
        <f>'[14]29th'!P3</f>
        <v>0</v>
      </c>
      <c r="W44" s="16">
        <f>'[14]29th'!Q3</f>
        <v>3</v>
      </c>
      <c r="X44" s="195">
        <f>'[14]29th'!R3</f>
        <v>0</v>
      </c>
      <c r="Y44" s="55">
        <f>'[14]29th'!S3</f>
        <v>46</v>
      </c>
      <c r="Z44" s="56">
        <f>'[14]29th'!T3</f>
        <v>0</v>
      </c>
      <c r="AA44" s="17">
        <f>'[14]29th'!U3</f>
        <v>34.5</v>
      </c>
      <c r="AB44" s="129">
        <f>'[14]29th'!V3</f>
        <v>0</v>
      </c>
      <c r="AC44" s="150">
        <f>'[14]29th'!W3</f>
        <v>7.5</v>
      </c>
      <c r="AD44" s="37" t="e">
        <f>'[14]29th'!X3</f>
        <v>#DIV/0!</v>
      </c>
      <c r="AE44" s="36">
        <f>'[14]29th'!Y3</f>
        <v>4.2857142857142856</v>
      </c>
      <c r="AF44" s="151" t="e">
        <f>'[14]29th'!Z3</f>
        <v>#DIV/0!</v>
      </c>
      <c r="AG44" s="165" t="str">
        <f t="shared" si="3"/>
        <v>L</v>
      </c>
      <c r="AH44" s="69" t="str">
        <f t="shared" si="4"/>
        <v>L</v>
      </c>
      <c r="AI44" s="15">
        <f>'[14]29th'!$AA$3</f>
        <v>0</v>
      </c>
    </row>
    <row r="45" spans="1:36" ht="12" customHeight="1">
      <c r="A45" s="408" t="s">
        <v>13</v>
      </c>
      <c r="B45" s="409"/>
      <c r="C45" s="232">
        <f>'[15]29th'!$E$17+'[15]29th'!$F$17+'[15]29th'!$G$17</f>
        <v>1</v>
      </c>
      <c r="D45" s="273">
        <f>'[15]29th'!$H$17+'[15]29th'!$I$17+'[15]29th'!$J$17</f>
        <v>0</v>
      </c>
      <c r="E45" s="14">
        <f>'[15]29th'!B3</f>
        <v>6</v>
      </c>
      <c r="F45" s="71">
        <f>'[15]29th'!C3</f>
        <v>0</v>
      </c>
      <c r="G45" s="16">
        <f>'[15]29th'!D3</f>
        <v>3</v>
      </c>
      <c r="H45" s="195">
        <f>'[15]29th'!E3</f>
        <v>0</v>
      </c>
      <c r="I45" s="81">
        <f>'[15]29th'!F3</f>
        <v>69</v>
      </c>
      <c r="J45" s="56">
        <f>'[15]29th'!G3</f>
        <v>0</v>
      </c>
      <c r="K45" s="57">
        <f>'[15]29th'!H3</f>
        <v>34.5</v>
      </c>
      <c r="L45" s="161">
        <f>'[15]29th'!I3</f>
        <v>0</v>
      </c>
      <c r="M45" s="150">
        <f>'[15]29th'!J3</f>
        <v>4.5</v>
      </c>
      <c r="N45" s="72" t="e">
        <f>'[15]29th'!K3</f>
        <v>#DIV/0!</v>
      </c>
      <c r="O45" s="36">
        <f>'[15]29th'!L3</f>
        <v>3</v>
      </c>
      <c r="P45" s="260" t="e">
        <f>'[15]29th'!M3</f>
        <v>#DIV/0!</v>
      </c>
      <c r="Q45" s="126" t="str">
        <f t="shared" si="1"/>
        <v>L</v>
      </c>
      <c r="R45" s="90" t="str">
        <f t="shared" si="0"/>
        <v>L</v>
      </c>
      <c r="S45" s="69" t="str">
        <f>IF(J45="","",IF(J45&gt;=I45-8,"J",IF(J45&lt;I45-8,"L")))</f>
        <v>L</v>
      </c>
      <c r="T45" s="15">
        <f>'[15]29th'!N3</f>
        <v>0</v>
      </c>
      <c r="U45" s="14">
        <f>'[15]29th'!O3</f>
        <v>5</v>
      </c>
      <c r="V45" s="71">
        <f>'[15]29th'!P3</f>
        <v>0</v>
      </c>
      <c r="W45" s="16">
        <f>'[15]29th'!Q3</f>
        <v>1</v>
      </c>
      <c r="X45" s="195">
        <f>'[15]29th'!R3</f>
        <v>0</v>
      </c>
      <c r="Y45" s="55">
        <f>'[15]29th'!S3</f>
        <v>57.5</v>
      </c>
      <c r="Z45" s="56">
        <f>'[15]29th'!T3</f>
        <v>0</v>
      </c>
      <c r="AA45" s="17">
        <f>'[15]29th'!U3</f>
        <v>11.5</v>
      </c>
      <c r="AB45" s="129">
        <f>'[15]29th'!V3</f>
        <v>0</v>
      </c>
      <c r="AC45" s="150">
        <f>'[15]29th'!W3</f>
        <v>5.4</v>
      </c>
      <c r="AD45" s="72" t="e">
        <f>'[15]29th'!X3</f>
        <v>#DIV/0!</v>
      </c>
      <c r="AE45" s="36">
        <f>'[15]29th'!Y3</f>
        <v>4.5</v>
      </c>
      <c r="AF45" s="199" t="e">
        <f>'[15]29th'!Z3</f>
        <v>#DIV/0!</v>
      </c>
      <c r="AG45" s="165" t="str">
        <f>IF(Z45="","",IF(Z45&gt;=23,"J",IF(Z45&lt;23,"L")))</f>
        <v>L</v>
      </c>
      <c r="AH45" s="69" t="str">
        <f>IF(Z45="","",IF(Z45&gt;=Y45-8,"J",IF(Z45&lt;Y45-8,"L")))</f>
        <v>L</v>
      </c>
      <c r="AI45" s="15">
        <f>'[15]29th'!$AA$3</f>
        <v>0</v>
      </c>
    </row>
    <row r="46" spans="1:36" ht="12" customHeight="1">
      <c r="A46" s="408" t="s">
        <v>125</v>
      </c>
      <c r="B46" s="409"/>
      <c r="C46" s="232">
        <f>'[16]29th'!$E$17+'[16]29th'!$F$17+'[16]29th'!$G$17</f>
        <v>1</v>
      </c>
      <c r="D46" s="273">
        <f>'[16]29th'!$H$17+'[16]29th'!$I$17+'[16]29th'!$J$17</f>
        <v>0</v>
      </c>
      <c r="E46" s="14">
        <f>'[16]29th'!B3</f>
        <v>7</v>
      </c>
      <c r="F46" s="71">
        <f>'[16]29th'!C3</f>
        <v>0</v>
      </c>
      <c r="G46" s="16">
        <f>'[16]29th'!D3</f>
        <v>4</v>
      </c>
      <c r="H46" s="195">
        <f>'[16]29th'!E3</f>
        <v>0</v>
      </c>
      <c r="I46" s="81">
        <f>'[16]29th'!F3</f>
        <v>76.5</v>
      </c>
      <c r="J46" s="56">
        <f>'[16]29th'!G3</f>
        <v>0</v>
      </c>
      <c r="K46" s="57">
        <f>'[16]29th'!H3</f>
        <v>46</v>
      </c>
      <c r="L46" s="161">
        <f>'[16]29th'!I3</f>
        <v>0</v>
      </c>
      <c r="M46" s="150">
        <f>'[16]29th'!J3</f>
        <v>5.5639097744360901</v>
      </c>
      <c r="N46" s="37" t="e">
        <f>'[16]29th'!K3</f>
        <v>#DIV/0!</v>
      </c>
      <c r="O46" s="36">
        <f>'[16]29th'!L3</f>
        <v>3.4741784037558685</v>
      </c>
      <c r="P46" s="124" t="e">
        <f>'[16]29th'!M3</f>
        <v>#DIV/0!</v>
      </c>
      <c r="Q46" s="126" t="str">
        <f t="shared" si="1"/>
        <v>L</v>
      </c>
      <c r="R46" s="90" t="str">
        <f t="shared" si="0"/>
        <v>L</v>
      </c>
      <c r="S46" s="69" t="str">
        <f t="shared" si="2"/>
        <v>L</v>
      </c>
      <c r="T46" s="15">
        <f>'[16]29th'!N3</f>
        <v>0</v>
      </c>
      <c r="U46" s="14">
        <f>'[16]29th'!O3</f>
        <v>6</v>
      </c>
      <c r="V46" s="71">
        <f>'[16]29th'!P3</f>
        <v>0</v>
      </c>
      <c r="W46" s="16">
        <f>'[16]29th'!Q3</f>
        <v>2</v>
      </c>
      <c r="X46" s="195">
        <f>'[16]29th'!R3</f>
        <v>0</v>
      </c>
      <c r="Y46" s="55">
        <f>'[16]29th'!S3</f>
        <v>69</v>
      </c>
      <c r="Z46" s="56">
        <f>'[16]29th'!T3</f>
        <v>0</v>
      </c>
      <c r="AA46" s="17">
        <f>'[16]29th'!U3</f>
        <v>23</v>
      </c>
      <c r="AB46" s="129">
        <f>'[16]29th'!V3</f>
        <v>0</v>
      </c>
      <c r="AC46" s="150">
        <f>'[16]29th'!W3</f>
        <v>6.166666666666667</v>
      </c>
      <c r="AD46" s="37" t="e">
        <f>'[16]29th'!X3</f>
        <v>#DIV/0!</v>
      </c>
      <c r="AE46" s="36">
        <f>'[16]29th'!Y3</f>
        <v>4.625</v>
      </c>
      <c r="AF46" s="151" t="e">
        <f>'[16]29th'!Z3</f>
        <v>#DIV/0!</v>
      </c>
      <c r="AG46" s="165" t="str">
        <f t="shared" si="3"/>
        <v>L</v>
      </c>
      <c r="AH46" s="69" t="str">
        <f t="shared" si="4"/>
        <v>L</v>
      </c>
      <c r="AI46" s="15">
        <f>'[16]29th'!$AA$3</f>
        <v>0</v>
      </c>
    </row>
    <row r="47" spans="1:36" ht="12" customHeight="1">
      <c r="A47" s="408" t="s">
        <v>12</v>
      </c>
      <c r="B47" s="409"/>
      <c r="C47" s="232">
        <f>'[17]29th'!$E$17+'[17]29th'!$F$17+'[17]29th'!$G$17</f>
        <v>1</v>
      </c>
      <c r="D47" s="273">
        <f>'[17]29th'!$H$17+'[17]29th'!$I$17+'[17]29th'!$J$17</f>
        <v>0</v>
      </c>
      <c r="E47" s="14">
        <f>'[17]29th'!B3</f>
        <v>3</v>
      </c>
      <c r="F47" s="71">
        <f>'[17]29th'!C3</f>
        <v>0</v>
      </c>
      <c r="G47" s="16">
        <f>'[17]29th'!D3</f>
        <v>2</v>
      </c>
      <c r="H47" s="195">
        <f>'[17]29th'!E3</f>
        <v>0</v>
      </c>
      <c r="I47" s="81">
        <f>'[17]29th'!F3</f>
        <v>34.5</v>
      </c>
      <c r="J47" s="56">
        <f>'[17]29th'!G3</f>
        <v>0</v>
      </c>
      <c r="K47" s="57">
        <f>'[17]29th'!H3</f>
        <v>23</v>
      </c>
      <c r="L47" s="161">
        <f>'[17]29th'!I3</f>
        <v>0</v>
      </c>
      <c r="M47" s="150">
        <f>'[17]29th'!J3</f>
        <v>6.666666666666667</v>
      </c>
      <c r="N47" s="72" t="e">
        <f>'[17]29th'!K3</f>
        <v>#DIV/0!</v>
      </c>
      <c r="O47" s="36">
        <f>'[17]29th'!L3</f>
        <v>4</v>
      </c>
      <c r="P47" s="260" t="e">
        <f>'[17]29th'!M3</f>
        <v>#DIV/0!</v>
      </c>
      <c r="Q47" s="126" t="str">
        <f t="shared" si="1"/>
        <v>L</v>
      </c>
      <c r="R47" s="90" t="str">
        <f t="shared" si="0"/>
        <v>L</v>
      </c>
      <c r="S47" s="69" t="str">
        <f>IF(J47="","",IF(J47&gt;=I47-8,"J",IF(J47&lt;I47-8,"L")))</f>
        <v>L</v>
      </c>
      <c r="T47" s="15">
        <f>'[17]29th'!N3</f>
        <v>0</v>
      </c>
      <c r="U47" s="14">
        <f>'[17]29th'!O3</f>
        <v>3</v>
      </c>
      <c r="V47" s="71">
        <f>'[17]29th'!P3</f>
        <v>0</v>
      </c>
      <c r="W47" s="16">
        <f>'[17]29th'!Q3</f>
        <v>1</v>
      </c>
      <c r="X47" s="195">
        <f>'[17]29th'!R3</f>
        <v>0</v>
      </c>
      <c r="Y47" s="55">
        <f>'[17]29th'!S3</f>
        <v>34.5</v>
      </c>
      <c r="Z47" s="56">
        <f>'[17]29th'!T3</f>
        <v>0</v>
      </c>
      <c r="AA47" s="17">
        <f>'[17]29th'!U3</f>
        <v>11.5</v>
      </c>
      <c r="AB47" s="129">
        <f>'[17]29th'!V3</f>
        <v>0</v>
      </c>
      <c r="AC47" s="150">
        <f>'[17]29th'!W3</f>
        <v>6.666666666666667</v>
      </c>
      <c r="AD47" s="72" t="e">
        <f>'[17]29th'!X3</f>
        <v>#DIV/0!</v>
      </c>
      <c r="AE47" s="36">
        <f>'[17]29th'!Y3</f>
        <v>5</v>
      </c>
      <c r="AF47" s="199" t="e">
        <f>'[17]29th'!Z3</f>
        <v>#DIV/0!</v>
      </c>
      <c r="AG47" s="165" t="str">
        <f>IF(Z47="","",IF(Z47&gt;=23,"J",IF(Z47&lt;23,"L")))</f>
        <v>L</v>
      </c>
      <c r="AH47" s="69" t="str">
        <f>IF(Z47="","",IF(Z47&gt;=Y47-8,"J",IF(Z47&lt;Y47-8,"L")))</f>
        <v>L</v>
      </c>
      <c r="AI47" s="15">
        <f>'[17]29th'!$AA$3</f>
        <v>0</v>
      </c>
    </row>
    <row r="48" spans="1:36" ht="12" customHeight="1">
      <c r="A48" s="446" t="s">
        <v>119</v>
      </c>
      <c r="B48" s="447"/>
      <c r="C48" s="232">
        <f>'[18]29th'!$E$17+'[18]29th'!$F$17+'[18]29th'!$G$17</f>
        <v>1</v>
      </c>
      <c r="D48" s="273">
        <f>'[18]29th'!$H$17+'[18]29th'!$I$17+'[18]29th'!$J$17</f>
        <v>0</v>
      </c>
      <c r="E48" s="14">
        <f>'[18]29th'!B3</f>
        <v>2</v>
      </c>
      <c r="F48" s="71">
        <f>'[18]29th'!C3</f>
        <v>0</v>
      </c>
      <c r="G48" s="16">
        <f>'[18]29th'!D3</f>
        <v>2</v>
      </c>
      <c r="H48" s="195">
        <f>'[18]29th'!E3</f>
        <v>0</v>
      </c>
      <c r="I48" s="81">
        <f>'[18]29th'!F3</f>
        <v>23</v>
      </c>
      <c r="J48" s="56">
        <f>'[18]29th'!G3</f>
        <v>0</v>
      </c>
      <c r="K48" s="57">
        <f>'[18]29th'!H3</f>
        <v>23</v>
      </c>
      <c r="L48" s="161">
        <f>'[18]29th'!I3</f>
        <v>0</v>
      </c>
      <c r="M48" s="150">
        <f>'[18]29th'!J3</f>
        <v>5.5</v>
      </c>
      <c r="N48" s="37" t="e">
        <f>'[18]29th'!K3</f>
        <v>#DIV/0!</v>
      </c>
      <c r="O48" s="36">
        <f>'[18]29th'!L3</f>
        <v>2.75</v>
      </c>
      <c r="P48" s="124" t="e">
        <f>'[18]29th'!M3</f>
        <v>#DIV/0!</v>
      </c>
      <c r="Q48" s="126" t="str">
        <f t="shared" si="1"/>
        <v>L</v>
      </c>
      <c r="R48" s="90" t="str">
        <f t="shared" si="0"/>
        <v>L</v>
      </c>
      <c r="S48" s="69" t="str">
        <f>IF(J48="","",IF(J48&gt;=I48-8,"J",IF(J48&lt;I48-8,"L")))</f>
        <v>L</v>
      </c>
      <c r="T48" s="15">
        <f>'[18]29th'!N3</f>
        <v>0</v>
      </c>
      <c r="U48" s="14">
        <f>'[18]29th'!O3</f>
        <v>2</v>
      </c>
      <c r="V48" s="71">
        <f>'[18]29th'!P3</f>
        <v>0</v>
      </c>
      <c r="W48" s="16">
        <f>'[18]29th'!Q3</f>
        <v>1</v>
      </c>
      <c r="X48" s="195">
        <f>'[18]29th'!R3</f>
        <v>0</v>
      </c>
      <c r="Y48" s="55">
        <f>'[18]29th'!S3</f>
        <v>23</v>
      </c>
      <c r="Z48" s="56">
        <f>'[18]29th'!T3</f>
        <v>0</v>
      </c>
      <c r="AA48" s="17">
        <f>'[18]29th'!U3</f>
        <v>11.5</v>
      </c>
      <c r="AB48" s="129">
        <f>'[18]29th'!V3</f>
        <v>0</v>
      </c>
      <c r="AC48" s="150">
        <f>'[18]29th'!W3</f>
        <v>5.5</v>
      </c>
      <c r="AD48" s="37" t="e">
        <f>'[18]29th'!X3</f>
        <v>#DIV/0!</v>
      </c>
      <c r="AE48" s="36">
        <f>'[18]29th'!Y3</f>
        <v>3.6666666666666665</v>
      </c>
      <c r="AF48" s="151" t="e">
        <f>'[18]29th'!Z3</f>
        <v>#DIV/0!</v>
      </c>
      <c r="AG48" s="165" t="str">
        <f>IF(Z48="","",IF(Z48&gt;=23,"J",IF(Z48&lt;23,"L")))</f>
        <v>L</v>
      </c>
      <c r="AH48" s="69" t="str">
        <f>IF(Z48="","",IF(Z48&gt;=Y48-8,"J",IF(Z48&lt;Y48-8,"L")))</f>
        <v>L</v>
      </c>
      <c r="AI48" s="15">
        <f>'[18]29th'!$AA$3</f>
        <v>0</v>
      </c>
    </row>
    <row r="49" spans="1:35" ht="12" customHeight="1">
      <c r="A49" s="408" t="s">
        <v>129</v>
      </c>
      <c r="B49" s="409"/>
      <c r="C49" s="232">
        <f>'[19]29th'!$E$17+'[19]29th'!$F$17+'[19]29th'!$G$17</f>
        <v>1</v>
      </c>
      <c r="D49" s="273">
        <f>'[19]29th'!$H$17+'[19]29th'!$I$17+'[19]29th'!$J$17</f>
        <v>0</v>
      </c>
      <c r="E49" s="14">
        <f>'[19]29th'!B3</f>
        <v>3</v>
      </c>
      <c r="F49" s="71">
        <f>'[19]29th'!C3</f>
        <v>0</v>
      </c>
      <c r="G49" s="16">
        <f>'[19]29th'!D3</f>
        <v>4</v>
      </c>
      <c r="H49" s="195">
        <f>'[19]29th'!E3</f>
        <v>0</v>
      </c>
      <c r="I49" s="81">
        <f>'[19]29th'!F3</f>
        <v>34.5</v>
      </c>
      <c r="J49" s="56">
        <f>'[19]29th'!G3</f>
        <v>0</v>
      </c>
      <c r="K49" s="57">
        <f>'[19]29th'!H3</f>
        <v>46</v>
      </c>
      <c r="L49" s="161">
        <f>'[19]29th'!I3</f>
        <v>0</v>
      </c>
      <c r="M49" s="150">
        <f>'[19]29th'!J3</f>
        <v>8</v>
      </c>
      <c r="N49" s="37" t="e">
        <f>'[19]29th'!K3</f>
        <v>#DIV/0!</v>
      </c>
      <c r="O49" s="36">
        <f>'[19]29th'!L3</f>
        <v>3.4285714285714284</v>
      </c>
      <c r="P49" s="124" t="e">
        <f>'[19]29th'!M3</f>
        <v>#DIV/0!</v>
      </c>
      <c r="Q49" s="126" t="str">
        <f t="shared" si="1"/>
        <v>L</v>
      </c>
      <c r="R49" s="90" t="str">
        <f t="shared" si="0"/>
        <v>L</v>
      </c>
      <c r="S49" s="69" t="str">
        <f>IF(J49="","",IF(J49&gt;=I49-8,"J",IF(J49&lt;I49-8,"L")))</f>
        <v>L</v>
      </c>
      <c r="T49" s="15">
        <f>'[19]29th'!N3</f>
        <v>0</v>
      </c>
      <c r="U49" s="14">
        <f>'[19]29th'!O3</f>
        <v>3</v>
      </c>
      <c r="V49" s="71">
        <f>'[19]29th'!P3</f>
        <v>0</v>
      </c>
      <c r="W49" s="16">
        <f>'[19]29th'!Q3</f>
        <v>4</v>
      </c>
      <c r="X49" s="195">
        <f>'[19]29th'!R3</f>
        <v>0</v>
      </c>
      <c r="Y49" s="55">
        <f>'[19]29th'!S3</f>
        <v>34.5</v>
      </c>
      <c r="Z49" s="56">
        <f>'[19]29th'!T3</f>
        <v>0</v>
      </c>
      <c r="AA49" s="17">
        <f>'[19]29th'!U3</f>
        <v>46</v>
      </c>
      <c r="AB49" s="129">
        <f>'[19]29th'!V3</f>
        <v>0</v>
      </c>
      <c r="AC49" s="150">
        <f>'[19]29th'!W3</f>
        <v>8</v>
      </c>
      <c r="AD49" s="37" t="e">
        <f>'[19]29th'!X3</f>
        <v>#DIV/0!</v>
      </c>
      <c r="AE49" s="36">
        <f>'[19]29th'!Y3</f>
        <v>3.4285714285714284</v>
      </c>
      <c r="AF49" s="151" t="e">
        <f>'[19]29th'!Z3</f>
        <v>#DIV/0!</v>
      </c>
      <c r="AG49" s="165" t="str">
        <f>IF(Z49="","",IF(Z49&gt;=23,"J",IF(Z49&lt;23,"L")))</f>
        <v>L</v>
      </c>
      <c r="AH49" s="69" t="str">
        <f>IF(Z49="","",IF(Z49&gt;=Y49-8,"J",IF(Z49&lt;Y49-8,"L")))</f>
        <v>L</v>
      </c>
      <c r="AI49" s="15">
        <f>'[19]29th'!$AA$3</f>
        <v>0</v>
      </c>
    </row>
    <row r="50" spans="1:35" ht="12" customHeight="1">
      <c r="A50" s="444" t="s">
        <v>14</v>
      </c>
      <c r="B50" s="445"/>
      <c r="C50" s="232">
        <f>'[20]29th'!$E$17+'[20]29th'!$F$17+'[20]29th'!$G$17</f>
        <v>1</v>
      </c>
      <c r="D50" s="273">
        <f>'[20]29th'!$H$17+'[20]29th'!$I$17+'[20]29th'!$J$17</f>
        <v>0</v>
      </c>
      <c r="E50" s="14">
        <f>'[20]29th'!B3</f>
        <v>7</v>
      </c>
      <c r="F50" s="71">
        <f>'[20]29th'!C3</f>
        <v>0</v>
      </c>
      <c r="G50" s="16">
        <f>'[20]29th'!D3</f>
        <v>4</v>
      </c>
      <c r="H50" s="195">
        <f>'[20]29th'!E3</f>
        <v>0</v>
      </c>
      <c r="I50" s="81">
        <f>'[20]29th'!F3</f>
        <v>76.5</v>
      </c>
      <c r="J50" s="56">
        <f>'[20]29th'!G3</f>
        <v>0</v>
      </c>
      <c r="K50" s="57">
        <f>'[20]29th'!H3</f>
        <v>46</v>
      </c>
      <c r="L50" s="161">
        <f>'[20]29th'!I3</f>
        <v>0</v>
      </c>
      <c r="M50" s="150">
        <f>'[20]29th'!J3</f>
        <v>4.9624060150375939</v>
      </c>
      <c r="N50" s="72" t="e">
        <f>'[20]29th'!K3</f>
        <v>#DIV/0!</v>
      </c>
      <c r="O50" s="36">
        <f>'[20]29th'!L3</f>
        <v>3.0985915492957745</v>
      </c>
      <c r="P50" s="260" t="e">
        <f>'[20]29th'!M3</f>
        <v>#DIV/0!</v>
      </c>
      <c r="Q50" s="126" t="str">
        <f t="shared" si="1"/>
        <v>L</v>
      </c>
      <c r="R50" s="90" t="str">
        <f t="shared" si="0"/>
        <v>L</v>
      </c>
      <c r="S50" s="69" t="str">
        <f t="shared" si="2"/>
        <v>L</v>
      </c>
      <c r="T50" s="15">
        <f>'[20]29th'!N3</f>
        <v>0</v>
      </c>
      <c r="U50" s="14">
        <f>'[20]29th'!O3</f>
        <v>6</v>
      </c>
      <c r="V50" s="71">
        <f>'[20]29th'!P3</f>
        <v>0</v>
      </c>
      <c r="W50" s="16">
        <f>'[20]29th'!Q3</f>
        <v>4</v>
      </c>
      <c r="X50" s="195">
        <f>'[20]29th'!R3</f>
        <v>0</v>
      </c>
      <c r="Y50" s="55">
        <f>'[20]29th'!S3</f>
        <v>69</v>
      </c>
      <c r="Z50" s="56">
        <f>'[20]29th'!T3</f>
        <v>0</v>
      </c>
      <c r="AA50" s="17">
        <f>'[20]29th'!U3</f>
        <v>46</v>
      </c>
      <c r="AB50" s="129">
        <f>'[20]29th'!V3</f>
        <v>0</v>
      </c>
      <c r="AC50" s="150">
        <f>'[20]29th'!W3</f>
        <v>5.5</v>
      </c>
      <c r="AD50" s="72" t="e">
        <f>'[20]29th'!X3</f>
        <v>#DIV/0!</v>
      </c>
      <c r="AE50" s="36">
        <f>'[20]29th'!Y3</f>
        <v>3.3</v>
      </c>
      <c r="AF50" s="199" t="e">
        <f>'[20]29th'!Z3</f>
        <v>#DIV/0!</v>
      </c>
      <c r="AG50" s="165" t="str">
        <f t="shared" si="3"/>
        <v>L</v>
      </c>
      <c r="AH50" s="69" t="str">
        <f t="shared" si="4"/>
        <v>L</v>
      </c>
      <c r="AI50" s="15">
        <f>'[20]29th'!$AA$3</f>
        <v>0</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'[21]29th'!$E$17+'[21]29th'!$F$17+'[21]29th'!$G$17</f>
        <v>0</v>
      </c>
      <c r="D52" s="242">
        <f>'[21]29th'!$H$17+'[21]29th'!$I$17+'[21]29th'!$J$17</f>
        <v>0</v>
      </c>
      <c r="E52" s="22">
        <f>'[21]29th'!B3</f>
        <v>3</v>
      </c>
      <c r="F52" s="275">
        <f>'[21]29th'!C3</f>
        <v>0</v>
      </c>
      <c r="G52" s="24">
        <f>'[21]29th'!D3</f>
        <v>2</v>
      </c>
      <c r="H52" s="43">
        <f>'[21]29th'!E3</f>
        <v>0</v>
      </c>
      <c r="I52" s="83">
        <f>'[21]29th'!F3</f>
        <v>34.5</v>
      </c>
      <c r="J52" s="58">
        <f>'[21]29th'!G3</f>
        <v>0</v>
      </c>
      <c r="K52" s="20">
        <f>'[21]29th'!H3</f>
        <v>23</v>
      </c>
      <c r="L52" s="58">
        <f>'[21]29th'!I3</f>
        <v>0</v>
      </c>
      <c r="M52" s="201">
        <f>'[21]29th'!J3</f>
        <v>7.333333333333333</v>
      </c>
      <c r="N52" s="74" t="e">
        <f>'[21]29th'!K3</f>
        <v>#DIV/0!</v>
      </c>
      <c r="O52" s="73">
        <f>'[21]29th'!L3</f>
        <v>4.4000000000000004</v>
      </c>
      <c r="P52" s="261" t="e">
        <f>'[21]29th'!M3</f>
        <v>#DIV/0!</v>
      </c>
      <c r="Q52" s="262" t="str">
        <f t="shared" si="1"/>
        <v>J</v>
      </c>
      <c r="R52" s="323" t="str">
        <f t="shared" si="0"/>
        <v>L</v>
      </c>
      <c r="S52" s="70" t="str">
        <f t="shared" si="2"/>
        <v>L</v>
      </c>
      <c r="T52" s="21">
        <f>'[21]29th'!N3</f>
        <v>0</v>
      </c>
      <c r="U52" s="22">
        <f>'[21]29th'!O3</f>
        <v>3</v>
      </c>
      <c r="V52" s="275">
        <f>'[21]29th'!P3</f>
        <v>0</v>
      </c>
      <c r="W52" s="24">
        <f>'[21]29th'!Q3</f>
        <v>1</v>
      </c>
      <c r="X52" s="43">
        <f>'[21]29th'!R3</f>
        <v>0</v>
      </c>
      <c r="Y52" s="230">
        <f>'[21]29th'!S3</f>
        <v>34.5</v>
      </c>
      <c r="Z52" s="58">
        <f>'[21]29th'!T3</f>
        <v>0</v>
      </c>
      <c r="AA52" s="20">
        <f>'[21]29th'!U3</f>
        <v>11.5</v>
      </c>
      <c r="AB52" s="130">
        <f>'[21]29th'!V3</f>
        <v>0</v>
      </c>
      <c r="AC52" s="201">
        <f>'[21]29th'!W3</f>
        <v>7.333333333333333</v>
      </c>
      <c r="AD52" s="74" t="e">
        <f>'[21]29th'!X3</f>
        <v>#DIV/0!</v>
      </c>
      <c r="AE52" s="73">
        <f>'[21]29th'!Y3</f>
        <v>5.5</v>
      </c>
      <c r="AF52" s="202" t="e">
        <f>'[21]29th'!Z3</f>
        <v>#DIV/0!</v>
      </c>
      <c r="AG52" s="200" t="str">
        <f t="shared" si="3"/>
        <v>L</v>
      </c>
      <c r="AH52" s="70" t="str">
        <f t="shared" si="4"/>
        <v>L</v>
      </c>
      <c r="AI52" s="21">
        <f>'[21]29th'!$AA$3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'[22]29th'!B32</f>
        <v>2</v>
      </c>
      <c r="F57" s="88">
        <f>'[22]29th'!C32</f>
        <v>0</v>
      </c>
      <c r="G57" s="89">
        <f>'[22]29th'!D32</f>
        <v>1.65</v>
      </c>
      <c r="H57" s="132">
        <f>'[22]29th'!E32</f>
        <v>0</v>
      </c>
      <c r="I57" s="120">
        <f>'[22]29th'!F32</f>
        <v>23</v>
      </c>
      <c r="J57" s="53">
        <f>'[22]29th'!G32</f>
        <v>0</v>
      </c>
      <c r="K57" s="54">
        <f>'[22]29th'!H32</f>
        <v>19</v>
      </c>
      <c r="L57" s="325">
        <f>'[22]29th'!I32</f>
        <v>0</v>
      </c>
      <c r="M57" s="118">
        <f>'[22]29th'!J32</f>
        <v>7</v>
      </c>
      <c r="N57" s="39" t="e">
        <f>'[22]29th'!K32</f>
        <v>#DIV/0!</v>
      </c>
      <c r="O57" s="38">
        <f>'[22]29th'!L32</f>
        <v>3.8356164383561646</v>
      </c>
      <c r="P57" s="123" t="e">
        <f>'[22]29th'!M32</f>
        <v>#DIV/0!</v>
      </c>
      <c r="Q57" s="270" t="s">
        <v>121</v>
      </c>
      <c r="R57" s="90" t="str">
        <f>IF(J57="","",IF(E57=0,"J",IF(J57&gt;=23,"J",IF(J57&lt;23,"L"))))</f>
        <v>L</v>
      </c>
      <c r="S57" s="90" t="str">
        <f t="shared" ref="S57" si="5">IF(J57="","",IF(J57&gt;=I57-8,"J",IF(J57&lt;I57-8,"L")))</f>
        <v>L</v>
      </c>
      <c r="T57" s="282">
        <f>'[22]29th'!N32</f>
        <v>0</v>
      </c>
      <c r="U57" s="87">
        <f>'[22]29th'!O32</f>
        <v>0</v>
      </c>
      <c r="V57" s="88">
        <f>'[22]29th'!P32</f>
        <v>0</v>
      </c>
      <c r="W57" s="89">
        <f>'[22]29th'!Q32</f>
        <v>0</v>
      </c>
      <c r="X57" s="132">
        <f>'[22]29th'!R32</f>
        <v>0</v>
      </c>
      <c r="Y57" s="263">
        <f>'[22]29th'!S32</f>
        <v>0</v>
      </c>
      <c r="Z57" s="280">
        <f>'[22]29th'!T32</f>
        <v>0</v>
      </c>
      <c r="AA57" s="265">
        <f>'[22]29th'!U32</f>
        <v>0</v>
      </c>
      <c r="AB57" s="281">
        <f>'[22]29th'!V32</f>
        <v>0</v>
      </c>
      <c r="AC57" s="118" t="e">
        <f>'[22]29th'!W32</f>
        <v>#DIV/0!</v>
      </c>
      <c r="AD57" s="39" t="e">
        <f>'[22]29th'!X32</f>
        <v>#DIV/0!</v>
      </c>
      <c r="AE57" s="38" t="e">
        <f>'[22]29th'!Y32</f>
        <v>#DIV/0!</v>
      </c>
      <c r="AF57" s="123" t="e">
        <f>'[22]29th'!Z32</f>
        <v>#DIV/0!</v>
      </c>
      <c r="AG57" s="125" t="str">
        <f>IF(Z57="","",IF(U57=0,"J",IF(Z57&gt;=23,"J",IF(Z57&lt;23,"L"))))</f>
        <v>J</v>
      </c>
      <c r="AH57" s="90" t="str">
        <f t="shared" ref="AH57" si="6">IF(Z57="","",IF(Z57&gt;=Y57-8,"J",IF(Z57&lt;Y57-8,"L")))</f>
        <v>J</v>
      </c>
      <c r="AI57" s="68">
        <f>'[22]29th'!$AA$32</f>
        <v>0</v>
      </c>
    </row>
    <row r="58" spans="1:35" ht="12" customHeight="1">
      <c r="A58" s="408" t="s">
        <v>17</v>
      </c>
      <c r="B58" s="409"/>
      <c r="C58" s="235">
        <f>'[22]29th'!$E$17+'[22]29th'!$F$17+'[22]29th'!$G$17</f>
        <v>1</v>
      </c>
      <c r="D58" s="244">
        <f>'[22]29th'!$H$17+'[22]29th'!$I$17+'[22]29th'!$J$17</f>
        <v>0</v>
      </c>
      <c r="E58" s="62">
        <f>'[22]29th'!B3</f>
        <v>4</v>
      </c>
      <c r="F58" s="63">
        <f>'[22]29th'!C3</f>
        <v>0</v>
      </c>
      <c r="G58" s="64">
        <f>'[22]29th'!D3</f>
        <v>2</v>
      </c>
      <c r="H58" s="133">
        <f>'[22]29th'!E3</f>
        <v>0</v>
      </c>
      <c r="I58" s="81">
        <f>'[22]29th'!F3</f>
        <v>46</v>
      </c>
      <c r="J58" s="56">
        <f>'[22]29th'!G3</f>
        <v>0</v>
      </c>
      <c r="K58" s="57">
        <f>'[22]29th'!H3</f>
        <v>23</v>
      </c>
      <c r="L58" s="121">
        <f>'[22]29th'!I3</f>
        <v>0</v>
      </c>
      <c r="M58" s="119">
        <f>'[22]29th'!J3</f>
        <v>7</v>
      </c>
      <c r="N58" s="37" t="e">
        <f>'[22]29th'!K3</f>
        <v>#DIV/0!</v>
      </c>
      <c r="O58" s="36">
        <f>'[22]29th'!L3</f>
        <v>4.666666666666667</v>
      </c>
      <c r="P58" s="124" t="e">
        <f>'[22]29th'!M3</f>
        <v>#DIV/0!</v>
      </c>
      <c r="Q58" s="126" t="str">
        <f t="shared" ref="Q58:Q64" si="7">IF(D58="","",IF(D58&gt;=C58,"J",IF(D58&lt;C58,"L")))</f>
        <v>L</v>
      </c>
      <c r="R58" s="90" t="str">
        <f t="shared" ref="R58:R64" si="8">IF(J58="","",IF(J58&gt;=23,"J",IF(J58&lt;23,"L")))</f>
        <v>L</v>
      </c>
      <c r="S58" s="69" t="str">
        <f t="shared" ref="S58:S63" si="9">IF(J58="","",IF(J58&gt;=I58-8,"J",IF(J58&lt;I58-8,"L")))</f>
        <v>L</v>
      </c>
      <c r="T58" s="15">
        <f>'[22]29th'!N3</f>
        <v>0</v>
      </c>
      <c r="U58" s="62">
        <f>'[22]29th'!O3</f>
        <v>3</v>
      </c>
      <c r="V58" s="63">
        <f>'[22]29th'!P3</f>
        <v>0</v>
      </c>
      <c r="W58" s="64">
        <f>'[22]29th'!Q3</f>
        <v>1</v>
      </c>
      <c r="X58" s="133">
        <f>'[22]29th'!R3</f>
        <v>0</v>
      </c>
      <c r="Y58" s="81">
        <f>'[22]29th'!S3</f>
        <v>34.5</v>
      </c>
      <c r="Z58" s="56">
        <f>'[22]29th'!T3</f>
        <v>0</v>
      </c>
      <c r="AA58" s="17">
        <f>'[22]29th'!U3</f>
        <v>11.5</v>
      </c>
      <c r="AB58" s="129">
        <f>'[22]29th'!V3</f>
        <v>0</v>
      </c>
      <c r="AC58" s="119">
        <f>'[22]29th'!W3</f>
        <v>9.3333333333333339</v>
      </c>
      <c r="AD58" s="37" t="e">
        <f>'[22]29th'!X3</f>
        <v>#DIV/0!</v>
      </c>
      <c r="AE58" s="36">
        <f>'[22]29th'!Y3</f>
        <v>7</v>
      </c>
      <c r="AF58" s="124" t="e">
        <f>'[22]29th'!Z3</f>
        <v>#DIV/0!</v>
      </c>
      <c r="AG58" s="126" t="str">
        <f t="shared" ref="AG58:AG63" si="10">IF(Z58="","",IF(Z58&gt;=23,"J",IF(Z58&lt;23,"L")))</f>
        <v>L</v>
      </c>
      <c r="AH58" s="69" t="str">
        <f t="shared" ref="AH58:AH63" si="11">IF(Z58="","",IF(Z58&gt;=Y58-8,"J",IF(Z58&lt;Y58-8,"L")))</f>
        <v>L</v>
      </c>
      <c r="AI58" s="15">
        <f>'[22]29th'!$AA$3</f>
        <v>0</v>
      </c>
    </row>
    <row r="59" spans="1:35" ht="12" customHeight="1">
      <c r="A59" s="408" t="s">
        <v>21</v>
      </c>
      <c r="B59" s="409"/>
      <c r="C59" s="235">
        <f>'[23]29th'!$E$17+'[23]29th'!$F$17+'[23]29th'!$G$17</f>
        <v>1</v>
      </c>
      <c r="D59" s="244">
        <f>'[23]29th'!$H$17+'[23]29th'!$I$17+'[23]29th'!$J$17</f>
        <v>0</v>
      </c>
      <c r="E59" s="62">
        <f>'[23]29th'!B3</f>
        <v>3</v>
      </c>
      <c r="F59" s="63">
        <f>'[23]29th'!C3</f>
        <v>3</v>
      </c>
      <c r="G59" s="64">
        <f>'[23]29th'!D3</f>
        <v>3</v>
      </c>
      <c r="H59" s="133">
        <f>'[23]29th'!E3</f>
        <v>4</v>
      </c>
      <c r="I59" s="81">
        <f>'[23]29th'!F3</f>
        <v>34.5</v>
      </c>
      <c r="J59" s="56">
        <f>'[23]29th'!G3</f>
        <v>34.5</v>
      </c>
      <c r="K59" s="57">
        <f>'[23]29th'!H3</f>
        <v>34.5</v>
      </c>
      <c r="L59" s="121">
        <f>'[23]29th'!I3</f>
        <v>46</v>
      </c>
      <c r="M59" s="119">
        <f>'[23]29th'!J3</f>
        <v>7.333333333333333</v>
      </c>
      <c r="N59" s="37">
        <f>'[23]29th'!K3</f>
        <v>7.333333333333333</v>
      </c>
      <c r="O59" s="36">
        <f>'[23]29th'!L3</f>
        <v>3.6666666666666665</v>
      </c>
      <c r="P59" s="124">
        <f>'[23]29th'!M3</f>
        <v>3.1428571428571428</v>
      </c>
      <c r="Q59" s="126" t="str">
        <f t="shared" si="7"/>
        <v>L</v>
      </c>
      <c r="R59" s="90" t="str">
        <f t="shared" si="8"/>
        <v>J</v>
      </c>
      <c r="S59" s="69" t="str">
        <f>IF(J59="","",IF(J59&gt;=I59-8,"J",IF(J59&lt;I59-8,"L")))</f>
        <v>J</v>
      </c>
      <c r="T59" s="15" t="str">
        <f>'[23]29th'!N3</f>
        <v>G</v>
      </c>
      <c r="U59" s="62">
        <f>'[23]29th'!O3</f>
        <v>3</v>
      </c>
      <c r="V59" s="63">
        <f>'[23]29th'!P3</f>
        <v>3</v>
      </c>
      <c r="W59" s="64">
        <f>'[23]29th'!Q3</f>
        <v>2</v>
      </c>
      <c r="X59" s="133">
        <f>'[23]29th'!R3</f>
        <v>3</v>
      </c>
      <c r="Y59" s="81">
        <f>'[23]29th'!S3</f>
        <v>34.5</v>
      </c>
      <c r="Z59" s="56">
        <f>'[23]29th'!T3</f>
        <v>34.5</v>
      </c>
      <c r="AA59" s="17">
        <f>'[23]29th'!U3</f>
        <v>23</v>
      </c>
      <c r="AB59" s="129">
        <f>'[23]29th'!V3</f>
        <v>34.5</v>
      </c>
      <c r="AC59" s="119">
        <f>'[23]29th'!W3</f>
        <v>7.333333333333333</v>
      </c>
      <c r="AD59" s="37">
        <f>'[23]29th'!X3</f>
        <v>7.333333333333333</v>
      </c>
      <c r="AE59" s="36">
        <f>'[23]29th'!Y3</f>
        <v>4.4000000000000004</v>
      </c>
      <c r="AF59" s="124">
        <f>'[23]29th'!Z3</f>
        <v>3.6666666666666665</v>
      </c>
      <c r="AG59" s="126" t="str">
        <f>IF(Z59="","",IF(Z59&gt;=23,"J",IF(Z59&lt;23,"L")))</f>
        <v>J</v>
      </c>
      <c r="AH59" s="69" t="str">
        <f>IF(Z59="","",IF(Z59&gt;=Y59-8,"J",IF(Z59&lt;Y59-8,"L")))</f>
        <v>J</v>
      </c>
      <c r="AI59" s="15" t="str">
        <f>'[23]29th'!$AA$3</f>
        <v>G</v>
      </c>
    </row>
    <row r="60" spans="1:35" ht="12" customHeight="1">
      <c r="A60" s="408" t="s">
        <v>19</v>
      </c>
      <c r="B60" s="409"/>
      <c r="C60" s="235">
        <f>'[24]29th'!$E$17+'[24]29th'!$F$17+'[24]29th'!$G$17</f>
        <v>1</v>
      </c>
      <c r="D60" s="244">
        <f>'[24]29th'!$H$17+'[24]29th'!$I$17+'[24]29th'!$J$17</f>
        <v>0</v>
      </c>
      <c r="E60" s="62">
        <f>'[24]29th'!B3</f>
        <v>4</v>
      </c>
      <c r="F60" s="63">
        <f>'[24]29th'!C3</f>
        <v>0</v>
      </c>
      <c r="G60" s="64">
        <f>'[24]29th'!D3</f>
        <v>3</v>
      </c>
      <c r="H60" s="133">
        <f>'[24]29th'!E3</f>
        <v>0</v>
      </c>
      <c r="I60" s="81">
        <f>'[24]29th'!F3</f>
        <v>46</v>
      </c>
      <c r="J60" s="56">
        <f>'[24]29th'!G3</f>
        <v>0</v>
      </c>
      <c r="K60" s="57">
        <f>'[24]29th'!H3</f>
        <v>34.5</v>
      </c>
      <c r="L60" s="121">
        <f>'[24]29th'!I3</f>
        <v>0</v>
      </c>
      <c r="M60" s="119">
        <f>'[24]29th'!J3</f>
        <v>7</v>
      </c>
      <c r="N60" s="37" t="e">
        <f>'[24]29th'!K3</f>
        <v>#DIV/0!</v>
      </c>
      <c r="O60" s="36">
        <f>'[24]29th'!L3</f>
        <v>4</v>
      </c>
      <c r="P60" s="124" t="e">
        <f>'[24]29th'!M3</f>
        <v>#DIV/0!</v>
      </c>
      <c r="Q60" s="126" t="str">
        <f t="shared" si="7"/>
        <v>L</v>
      </c>
      <c r="R60" s="90" t="str">
        <f t="shared" si="8"/>
        <v>L</v>
      </c>
      <c r="S60" s="69" t="str">
        <f>IF(J60="","",IF(J60&gt;=I60-8,"J",IF(J60&lt;I60-8,"L")))</f>
        <v>L</v>
      </c>
      <c r="T60" s="15">
        <f>'[24]29th'!N3</f>
        <v>0</v>
      </c>
      <c r="U60" s="62">
        <f>'[24]29th'!O3</f>
        <v>4</v>
      </c>
      <c r="V60" s="63">
        <f>'[24]29th'!P3</f>
        <v>0</v>
      </c>
      <c r="W60" s="64">
        <f>'[24]29th'!Q3</f>
        <v>1</v>
      </c>
      <c r="X60" s="133">
        <f>'[24]29th'!R3</f>
        <v>0</v>
      </c>
      <c r="Y60" s="81">
        <f>'[24]29th'!S3</f>
        <v>46</v>
      </c>
      <c r="Z60" s="56">
        <f>'[24]29th'!T3</f>
        <v>0</v>
      </c>
      <c r="AA60" s="17">
        <f>'[24]29th'!U3</f>
        <v>11.5</v>
      </c>
      <c r="AB60" s="129">
        <f>'[24]29th'!V3</f>
        <v>0</v>
      </c>
      <c r="AC60" s="119">
        <f>'[24]29th'!W3</f>
        <v>7</v>
      </c>
      <c r="AD60" s="37" t="e">
        <f>'[24]29th'!X3</f>
        <v>#DIV/0!</v>
      </c>
      <c r="AE60" s="36">
        <f>'[24]29th'!Y3</f>
        <v>5.6</v>
      </c>
      <c r="AF60" s="124" t="e">
        <f>'[24]29th'!Z3</f>
        <v>#DIV/0!</v>
      </c>
      <c r="AG60" s="126" t="str">
        <f>IF(Z60="","",IF(Z60&gt;=23,"J",IF(Z60&lt;23,"L")))</f>
        <v>L</v>
      </c>
      <c r="AH60" s="69" t="str">
        <f>IF(Z60="","",IF(Z60&gt;=Y60-8,"J",IF(Z60&lt;Y60-8,"L")))</f>
        <v>L</v>
      </c>
      <c r="AI60" s="15">
        <f>'[24]29th'!$AA$3</f>
        <v>0</v>
      </c>
    </row>
    <row r="61" spans="1:35" ht="12" customHeight="1">
      <c r="A61" s="408" t="s">
        <v>22</v>
      </c>
      <c r="B61" s="409"/>
      <c r="C61" s="235">
        <f>'[25]29th'!$E$17+'[25]29th'!$F$17+'[25]29th'!$G$17</f>
        <v>1</v>
      </c>
      <c r="D61" s="244">
        <f>'[25]29th'!$H$17+'[25]29th'!$I$17+'[25]29th'!$J$17</f>
        <v>0</v>
      </c>
      <c r="E61" s="62">
        <f>'[25]29th'!B3</f>
        <v>3</v>
      </c>
      <c r="F61" s="63">
        <f>'[25]29th'!C3</f>
        <v>0</v>
      </c>
      <c r="G61" s="64">
        <f>'[25]29th'!D3</f>
        <v>1</v>
      </c>
      <c r="H61" s="133">
        <f>'[25]29th'!E3</f>
        <v>0</v>
      </c>
      <c r="I61" s="81">
        <f>'[25]29th'!F3</f>
        <v>34.5</v>
      </c>
      <c r="J61" s="56">
        <f>'[25]29th'!G3</f>
        <v>0</v>
      </c>
      <c r="K61" s="57">
        <f>'[25]29th'!H3</f>
        <v>11.5</v>
      </c>
      <c r="L61" s="121">
        <f>'[25]29th'!I3</f>
        <v>0</v>
      </c>
      <c r="M61" s="119">
        <f>'[25]29th'!J3</f>
        <v>5.333333333333333</v>
      </c>
      <c r="N61" s="37" t="e">
        <f>'[25]29th'!K3</f>
        <v>#DIV/0!</v>
      </c>
      <c r="O61" s="36">
        <f>'[25]29th'!L3</f>
        <v>4</v>
      </c>
      <c r="P61" s="124" t="e">
        <f>'[25]29th'!M3</f>
        <v>#DIV/0!</v>
      </c>
      <c r="Q61" s="126" t="str">
        <f t="shared" si="7"/>
        <v>L</v>
      </c>
      <c r="R61" s="90" t="str">
        <f t="shared" si="8"/>
        <v>L</v>
      </c>
      <c r="S61" s="69" t="str">
        <f>IF(J61="","",IF(J61&gt;=I61-8,"J",IF(J61&lt;I61-8,"L")))</f>
        <v>L</v>
      </c>
      <c r="T61" s="15">
        <f>'[25]29th'!N3</f>
        <v>0</v>
      </c>
      <c r="U61" s="62">
        <f>'[25]29th'!O3</f>
        <v>2</v>
      </c>
      <c r="V61" s="63">
        <f>'[25]29th'!P3</f>
        <v>0</v>
      </c>
      <c r="W61" s="64">
        <f>'[25]29th'!Q3</f>
        <v>1</v>
      </c>
      <c r="X61" s="133">
        <f>'[25]29th'!R3</f>
        <v>0</v>
      </c>
      <c r="Y61" s="81">
        <f>'[25]29th'!S3</f>
        <v>23</v>
      </c>
      <c r="Z61" s="56">
        <f>'[25]29th'!T3</f>
        <v>0</v>
      </c>
      <c r="AA61" s="17">
        <f>'[25]29th'!U3</f>
        <v>11.5</v>
      </c>
      <c r="AB61" s="129">
        <f>'[25]29th'!V3</f>
        <v>0</v>
      </c>
      <c r="AC61" s="119">
        <f>'[25]29th'!W3</f>
        <v>8</v>
      </c>
      <c r="AD61" s="37" t="e">
        <f>'[25]29th'!X3</f>
        <v>#DIV/0!</v>
      </c>
      <c r="AE61" s="36">
        <f>'[25]29th'!Y3</f>
        <v>5.333333333333333</v>
      </c>
      <c r="AF61" s="124" t="e">
        <f>'[25]29th'!Z3</f>
        <v>#DIV/0!</v>
      </c>
      <c r="AG61" s="126" t="str">
        <f>IF(Z61="","",IF(Z61&gt;=23,"J",IF(Z61&lt;23,"L")))</f>
        <v>L</v>
      </c>
      <c r="AH61" s="69" t="str">
        <f>IF(Z61="","",IF(Z61&gt;=Y61-8,"J",IF(Z61&lt;Y61-8,"L")))</f>
        <v>L</v>
      </c>
      <c r="AI61" s="15">
        <f>'[25]29th'!$AA$3</f>
        <v>0</v>
      </c>
    </row>
    <row r="62" spans="1:35" ht="12" customHeight="1">
      <c r="A62" s="408" t="s">
        <v>18</v>
      </c>
      <c r="B62" s="409"/>
      <c r="C62" s="235">
        <f>'[26]29th'!$E$17+'[26]29th'!$F$17+'[26]29th'!$G$17</f>
        <v>1</v>
      </c>
      <c r="D62" s="244">
        <f>'[26]29th'!$H$17+'[26]29th'!$I$17+'[26]29th'!$J$17</f>
        <v>0</v>
      </c>
      <c r="E62" s="62">
        <f>'[26]29th'!B3</f>
        <v>3</v>
      </c>
      <c r="F62" s="63">
        <f>'[26]29th'!C3</f>
        <v>0</v>
      </c>
      <c r="G62" s="64">
        <f>'[26]29th'!D3</f>
        <v>2</v>
      </c>
      <c r="H62" s="133">
        <f>'[26]29th'!E3</f>
        <v>0</v>
      </c>
      <c r="I62" s="81">
        <f>'[26]29th'!F3</f>
        <v>34.5</v>
      </c>
      <c r="J62" s="56">
        <f>'[26]29th'!G3</f>
        <v>0</v>
      </c>
      <c r="K62" s="57">
        <f>'[26]29th'!H3</f>
        <v>23</v>
      </c>
      <c r="L62" s="121">
        <f>'[26]29th'!I3</f>
        <v>0</v>
      </c>
      <c r="M62" s="119">
        <f>'[26]29th'!J3</f>
        <v>7.333333333333333</v>
      </c>
      <c r="N62" s="37" t="e">
        <f>'[26]29th'!K3</f>
        <v>#DIV/0!</v>
      </c>
      <c r="O62" s="36">
        <f>'[26]29th'!L3</f>
        <v>4.4000000000000004</v>
      </c>
      <c r="P62" s="124" t="e">
        <f>'[26]29th'!M3</f>
        <v>#DIV/0!</v>
      </c>
      <c r="Q62" s="126" t="str">
        <f t="shared" si="7"/>
        <v>L</v>
      </c>
      <c r="R62" s="90" t="str">
        <f t="shared" si="8"/>
        <v>L</v>
      </c>
      <c r="S62" s="69" t="str">
        <f t="shared" si="9"/>
        <v>L</v>
      </c>
      <c r="T62" s="15">
        <f>'[26]29th'!N3</f>
        <v>0</v>
      </c>
      <c r="U62" s="62">
        <f>'[26]29th'!O3</f>
        <v>3</v>
      </c>
      <c r="V62" s="63">
        <f>'[26]29th'!P3</f>
        <v>0</v>
      </c>
      <c r="W62" s="64">
        <f>'[26]29th'!Q3</f>
        <v>1</v>
      </c>
      <c r="X62" s="133">
        <f>'[26]29th'!R3</f>
        <v>0</v>
      </c>
      <c r="Y62" s="81">
        <f>'[26]29th'!S3</f>
        <v>34.5</v>
      </c>
      <c r="Z62" s="56">
        <f>'[26]29th'!T3</f>
        <v>0</v>
      </c>
      <c r="AA62" s="17">
        <f>'[26]29th'!U3</f>
        <v>11.5</v>
      </c>
      <c r="AB62" s="129">
        <f>'[26]29th'!V3</f>
        <v>0</v>
      </c>
      <c r="AC62" s="119">
        <f>'[26]29th'!W3</f>
        <v>7.333333333333333</v>
      </c>
      <c r="AD62" s="37" t="e">
        <f>'[26]29th'!X3</f>
        <v>#DIV/0!</v>
      </c>
      <c r="AE62" s="36">
        <f>'[26]29th'!Y3</f>
        <v>5.5</v>
      </c>
      <c r="AF62" s="124" t="e">
        <f>'[26]29th'!Z3</f>
        <v>#DIV/0!</v>
      </c>
      <c r="AG62" s="126" t="str">
        <f t="shared" si="10"/>
        <v>L</v>
      </c>
      <c r="AH62" s="69" t="str">
        <f t="shared" si="11"/>
        <v>L</v>
      </c>
      <c r="AI62" s="15">
        <f>'[26]29th'!$AA$3</f>
        <v>0</v>
      </c>
    </row>
    <row r="63" spans="1:35" ht="12" customHeight="1">
      <c r="A63" s="408" t="s">
        <v>20</v>
      </c>
      <c r="B63" s="409"/>
      <c r="C63" s="235">
        <f>'[27]29th'!$E$17+'[27]29th'!$F$17+'[27]29th'!$G$17</f>
        <v>1</v>
      </c>
      <c r="D63" s="244">
        <f>'[27]29th'!$H$17+'[27]29th'!$I$17+'[27]29th'!$J$17</f>
        <v>0</v>
      </c>
      <c r="E63" s="62">
        <f>'[27]29th'!B3</f>
        <v>4</v>
      </c>
      <c r="F63" s="63">
        <f>'[27]29th'!C3</f>
        <v>0</v>
      </c>
      <c r="G63" s="64">
        <f>'[27]29th'!D3</f>
        <v>3</v>
      </c>
      <c r="H63" s="133">
        <f>'[27]29th'!E3</f>
        <v>0</v>
      </c>
      <c r="I63" s="81">
        <f>'[27]29th'!F3</f>
        <v>46</v>
      </c>
      <c r="J63" s="56">
        <f>'[27]29th'!G3</f>
        <v>0</v>
      </c>
      <c r="K63" s="57">
        <f>'[27]29th'!H3</f>
        <v>34.5</v>
      </c>
      <c r="L63" s="121">
        <f>'[27]29th'!I3</f>
        <v>0</v>
      </c>
      <c r="M63" s="119">
        <f>'[27]29th'!J3</f>
        <v>7.25</v>
      </c>
      <c r="N63" s="37" t="e">
        <f>'[27]29th'!K3</f>
        <v>#DIV/0!</v>
      </c>
      <c r="O63" s="36">
        <f>'[27]29th'!L3</f>
        <v>4.1428571428571432</v>
      </c>
      <c r="P63" s="124" t="e">
        <f>'[27]29th'!M3</f>
        <v>#DIV/0!</v>
      </c>
      <c r="Q63" s="126" t="str">
        <f t="shared" si="7"/>
        <v>L</v>
      </c>
      <c r="R63" s="90" t="str">
        <f t="shared" si="8"/>
        <v>L</v>
      </c>
      <c r="S63" s="69" t="str">
        <f t="shared" si="9"/>
        <v>L</v>
      </c>
      <c r="T63" s="15">
        <f>'[27]29th'!N3</f>
        <v>0</v>
      </c>
      <c r="U63" s="62">
        <f>'[27]29th'!O3</f>
        <v>3</v>
      </c>
      <c r="V63" s="63">
        <f>'[27]29th'!P3</f>
        <v>0</v>
      </c>
      <c r="W63" s="64">
        <f>'[27]29th'!Q3</f>
        <v>2</v>
      </c>
      <c r="X63" s="133">
        <f>'[27]29th'!R3</f>
        <v>0</v>
      </c>
      <c r="Y63" s="81">
        <f>'[27]29th'!S3</f>
        <v>34.5</v>
      </c>
      <c r="Z63" s="56">
        <f>'[27]29th'!T3</f>
        <v>0</v>
      </c>
      <c r="AA63" s="17">
        <f>'[27]29th'!U3</f>
        <v>23</v>
      </c>
      <c r="AB63" s="129">
        <f>'[27]29th'!V3</f>
        <v>0</v>
      </c>
      <c r="AC63" s="119">
        <f>'[27]29th'!W3</f>
        <v>9.6666666666666661</v>
      </c>
      <c r="AD63" s="37" t="e">
        <f>'[27]29th'!X3</f>
        <v>#DIV/0!</v>
      </c>
      <c r="AE63" s="36">
        <f>'[27]29th'!Y3</f>
        <v>5.8</v>
      </c>
      <c r="AF63" s="124" t="e">
        <f>'[27]29th'!Z3</f>
        <v>#DIV/0!</v>
      </c>
      <c r="AG63" s="126" t="str">
        <f t="shared" si="10"/>
        <v>L</v>
      </c>
      <c r="AH63" s="69" t="str">
        <f t="shared" si="11"/>
        <v>L</v>
      </c>
      <c r="AI63" s="15">
        <f>'[27]29th'!$AA$3</f>
        <v>0</v>
      </c>
    </row>
    <row r="64" spans="1:35" ht="12" customHeight="1">
      <c r="A64" s="404" t="s">
        <v>69</v>
      </c>
      <c r="B64" s="405"/>
      <c r="C64" s="236">
        <f>'[28]29th'!$E$17+'[28]29th'!$F$17</f>
        <v>0</v>
      </c>
      <c r="D64" s="245">
        <f>'[28]29th'!$H$17+'[28]29th'!$I$17</f>
        <v>0</v>
      </c>
      <c r="E64" s="203">
        <f>'[28]29th'!B3</f>
        <v>0</v>
      </c>
      <c r="F64" s="204">
        <f>'[28]29th'!C3</f>
        <v>0</v>
      </c>
      <c r="G64" s="205">
        <f>'[28]29th'!D3</f>
        <v>0</v>
      </c>
      <c r="H64" s="206">
        <f>'[28]29th'!E3</f>
        <v>0</v>
      </c>
      <c r="I64" s="207">
        <f>'[28]29th'!F3</f>
        <v>0</v>
      </c>
      <c r="J64" s="208">
        <f>'[28]29th'!G3</f>
        <v>0</v>
      </c>
      <c r="K64" s="209">
        <f>'[28]29th'!H3</f>
        <v>0</v>
      </c>
      <c r="L64" s="210">
        <f>'[28]29th'!I3</f>
        <v>0</v>
      </c>
      <c r="M64" s="211" t="str">
        <f>'[28]29th'!J3</f>
        <v>N/A</v>
      </c>
      <c r="N64" s="212" t="str">
        <f>'[28]29th'!K3</f>
        <v>N/A</v>
      </c>
      <c r="O64" s="212" t="str">
        <f>'[28]29th'!L3</f>
        <v>N/A</v>
      </c>
      <c r="P64" s="213" t="str">
        <f>'[28]29th'!M3</f>
        <v>N/A</v>
      </c>
      <c r="Q64" s="126" t="str">
        <f t="shared" si="7"/>
        <v>J</v>
      </c>
      <c r="R64" s="90" t="str">
        <f t="shared" si="8"/>
        <v>L</v>
      </c>
      <c r="S64" s="218" t="str">
        <f>IF(J64="","",IF(J64&gt;=I64-8,"J",IF(J64&lt;I64-8,"L")))</f>
        <v>J</v>
      </c>
      <c r="T64" s="214">
        <f>'[28]29th'!N3</f>
        <v>0</v>
      </c>
      <c r="U64" s="203">
        <f>'[28]29th'!O3</f>
        <v>0</v>
      </c>
      <c r="V64" s="204">
        <f>'[28]29th'!P3</f>
        <v>0</v>
      </c>
      <c r="W64" s="205">
        <f>'[28]29th'!Q3</f>
        <v>0</v>
      </c>
      <c r="X64" s="206">
        <f>'[28]29th'!R3</f>
        <v>0</v>
      </c>
      <c r="Y64" s="207">
        <f>'[28]29th'!S3</f>
        <v>0</v>
      </c>
      <c r="Z64" s="208">
        <f>'[28]29th'!T3</f>
        <v>0</v>
      </c>
      <c r="AA64" s="215">
        <f>'[28]29th'!U3</f>
        <v>0</v>
      </c>
      <c r="AB64" s="216">
        <f>'[28]29th'!V3</f>
        <v>0</v>
      </c>
      <c r="AC64" s="211" t="str">
        <f>'[28]29th'!W3</f>
        <v>N/A</v>
      </c>
      <c r="AD64" s="212" t="str">
        <f>'[28]29th'!X3</f>
        <v>N/A</v>
      </c>
      <c r="AE64" s="212" t="str">
        <f>'[28]29th'!Y3</f>
        <v>N/A</v>
      </c>
      <c r="AF64" s="213" t="str">
        <f>'[28]29th'!Z3</f>
        <v>N/A</v>
      </c>
      <c r="AG64" s="217" t="str">
        <f>IF(Z64="","",IF(Z64&gt;=23,"J",IF(Z64&lt;23,"L")))</f>
        <v>L</v>
      </c>
      <c r="AH64" s="218" t="str">
        <f>IF(Z64="","",IF(Z64&gt;=Y64-8,"J",IF(Z64&lt;Y64-8,"L")))</f>
        <v>J</v>
      </c>
      <c r="AI64" s="214">
        <f>'[28]29th'!$AA$3</f>
        <v>0</v>
      </c>
    </row>
    <row r="65" spans="1:35" ht="12" customHeight="1" thickBot="1">
      <c r="A65" s="406" t="s">
        <v>98</v>
      </c>
      <c r="B65" s="407"/>
      <c r="C65" s="237"/>
      <c r="D65" s="246"/>
      <c r="E65" s="65">
        <f>'[26]29th'!B37</f>
        <v>1</v>
      </c>
      <c r="F65" s="66">
        <f>'[26]29th'!C37</f>
        <v>0</v>
      </c>
      <c r="G65" s="67">
        <f>'[26]29th'!D37</f>
        <v>1</v>
      </c>
      <c r="H65" s="134">
        <f>'[26]29th'!E37</f>
        <v>0</v>
      </c>
      <c r="I65" s="83">
        <f>'[26]29th'!F37</f>
        <v>11.5</v>
      </c>
      <c r="J65" s="58">
        <f>'[26]29th'!G37</f>
        <v>0</v>
      </c>
      <c r="K65" s="59">
        <f>'[26]29th'!H37</f>
        <v>11.5</v>
      </c>
      <c r="L65" s="122">
        <f>'[26]29th'!I37</f>
        <v>0</v>
      </c>
      <c r="M65" s="136" t="str">
        <f>'[26]29th'!J37</f>
        <v>N/A</v>
      </c>
      <c r="N65" s="23" t="str">
        <f>'[26]29th'!K37</f>
        <v>N/A</v>
      </c>
      <c r="O65" s="23" t="str">
        <f>'[26]29th'!L37</f>
        <v>N/A</v>
      </c>
      <c r="P65" s="138" t="str">
        <f>'[26]29th'!M37</f>
        <v>N/A</v>
      </c>
      <c r="Q65" s="219" t="s">
        <v>121</v>
      </c>
      <c r="R65" s="23" t="s">
        <v>121</v>
      </c>
      <c r="S65" s="138" t="s">
        <v>121</v>
      </c>
      <c r="T65" s="21">
        <f>'[26]29th'!N37</f>
        <v>0</v>
      </c>
      <c r="U65" s="65">
        <f>'[26]29th'!O37</f>
        <v>1</v>
      </c>
      <c r="V65" s="66">
        <f>'[26]29th'!P37</f>
        <v>0</v>
      </c>
      <c r="W65" s="67">
        <f>'[26]29th'!Q37</f>
        <v>1</v>
      </c>
      <c r="X65" s="134">
        <f>'[26]29th'!R37</f>
        <v>0</v>
      </c>
      <c r="Y65" s="83">
        <f>'[26]29th'!S37</f>
        <v>11.5</v>
      </c>
      <c r="Z65" s="58">
        <f>'[26]29th'!T37</f>
        <v>0</v>
      </c>
      <c r="AA65" s="20">
        <f>'[26]29th'!U37</f>
        <v>11.5</v>
      </c>
      <c r="AB65" s="130">
        <f>'[26]29th'!V37</f>
        <v>0</v>
      </c>
      <c r="AC65" s="136" t="str">
        <f>'[26]29th'!W37</f>
        <v>N/A</v>
      </c>
      <c r="AD65" s="23" t="str">
        <f>'[26]29th'!X37</f>
        <v>N/A</v>
      </c>
      <c r="AE65" s="23" t="str">
        <f>'[26]29th'!Y37</f>
        <v>N/A</v>
      </c>
      <c r="AF65" s="138" t="str">
        <f>'[26]29th'!Z37</f>
        <v>N/A</v>
      </c>
      <c r="AG65" s="219" t="s">
        <v>121</v>
      </c>
      <c r="AH65" s="138" t="s">
        <v>121</v>
      </c>
      <c r="AI65" s="21">
        <f>'[26]29th'!$AA$37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'[29]29th'!$E$17+'[29]29th'!$F$17+'[29]29th'!$G$17</f>
        <v>1</v>
      </c>
      <c r="D70" s="244">
        <f>'[29]29th'!$H$17+'[29]29th'!$I$17+'[29]29th'!$J$17</f>
        <v>0</v>
      </c>
      <c r="E70" s="62">
        <f>'[29]29th'!B3</f>
        <v>4</v>
      </c>
      <c r="F70" s="63">
        <f>'[29]29th'!C3</f>
        <v>0</v>
      </c>
      <c r="G70" s="64">
        <f>'[29]29th'!D3</f>
        <v>3</v>
      </c>
      <c r="H70" s="157">
        <f>'[29]29th'!E3</f>
        <v>0</v>
      </c>
      <c r="I70" s="55">
        <f>'[29]29th'!F3</f>
        <v>46</v>
      </c>
      <c r="J70" s="56">
        <f>'[29]29th'!G3</f>
        <v>0</v>
      </c>
      <c r="K70" s="57">
        <f>'[29]29th'!H3</f>
        <v>34.5</v>
      </c>
      <c r="L70" s="161">
        <f>'[29]29th'!I3</f>
        <v>0</v>
      </c>
      <c r="M70" s="150">
        <f>'[29]29th'!J3</f>
        <v>7</v>
      </c>
      <c r="N70" s="37" t="e">
        <f>'[29]29th'!K3</f>
        <v>#DIV/0!</v>
      </c>
      <c r="O70" s="36">
        <f>'[29]29th'!L3</f>
        <v>4</v>
      </c>
      <c r="P70" s="151" t="e">
        <f>'[29]29th'!M3</f>
        <v>#DIV/0!</v>
      </c>
      <c r="Q70" s="267" t="str">
        <f>IF(D70="","",IF(D70&gt;=C70,"J",IF(D70&lt;C70,"L")))</f>
        <v>L</v>
      </c>
      <c r="R70" s="90" t="str">
        <f>IF(J70="","",IF(J70&gt;=23,"J",IF(J70&lt;23,"L")))</f>
        <v>L</v>
      </c>
      <c r="S70" s="69" t="str">
        <f t="shared" ref="S70" si="12">IF(J70="","",IF(J70&gt;=I70-8,"J",IF(J70&lt;I70-8,"L")))</f>
        <v>L</v>
      </c>
      <c r="T70" s="15">
        <f>'[29]29th'!N3</f>
        <v>0</v>
      </c>
      <c r="U70" s="62">
        <f>'[29]29th'!O3</f>
        <v>3</v>
      </c>
      <c r="V70" s="63">
        <f>'[29]29th'!P3</f>
        <v>0</v>
      </c>
      <c r="W70" s="64">
        <f>'[29]29th'!Q3</f>
        <v>2</v>
      </c>
      <c r="X70" s="157">
        <f>'[29]29th'!R3</f>
        <v>0</v>
      </c>
      <c r="Y70" s="55">
        <f>'[29]29th'!S3</f>
        <v>34.5</v>
      </c>
      <c r="Z70" s="56">
        <f>'[29]29th'!T3</f>
        <v>0</v>
      </c>
      <c r="AA70" s="17">
        <f>'[29]29th'!U3</f>
        <v>23</v>
      </c>
      <c r="AB70" s="144">
        <f>'[29]29th'!V3</f>
        <v>0</v>
      </c>
      <c r="AC70" s="150">
        <f>'[29]29th'!W3</f>
        <v>9.3333333333333339</v>
      </c>
      <c r="AD70" s="37" t="e">
        <f>'[29]29th'!X3</f>
        <v>#DIV/0!</v>
      </c>
      <c r="AE70" s="36">
        <f>'[29]29th'!Y3</f>
        <v>5.6</v>
      </c>
      <c r="AF70" s="151" t="e">
        <f>'[29]29th'!Z3</f>
        <v>#DIV/0!</v>
      </c>
      <c r="AG70" s="165" t="str">
        <f>IF(Z70="","",IF(Z70&gt;=23,"J",IF(Z70&lt;23,"L")))</f>
        <v>L</v>
      </c>
      <c r="AH70" s="69" t="str">
        <f>IF(Z70="","",IF(Z70&gt;=Y70-8,"J",IF(Z70&lt;Y70-8,"L")))</f>
        <v>L</v>
      </c>
      <c r="AI70" s="15">
        <f>'[29]29th'!$AA$3</f>
        <v>0</v>
      </c>
    </row>
    <row r="71" spans="1:35" ht="12" customHeight="1">
      <c r="A71" s="400" t="s">
        <v>24</v>
      </c>
      <c r="B71" s="401"/>
      <c r="C71" s="234">
        <f>'[30]29th'!$E$17+'[30]29th'!$F$17</f>
        <v>0</v>
      </c>
      <c r="D71" s="243">
        <f>'[30]29th'!$H$17+'[30]29th'!$I$17</f>
        <v>0</v>
      </c>
      <c r="E71" s="87">
        <f>'[30]29th'!A3</f>
        <v>4</v>
      </c>
      <c r="F71" s="88">
        <f>'[30]29th'!B3</f>
        <v>0</v>
      </c>
      <c r="G71" s="89">
        <f>'[30]29th'!C3</f>
        <v>1</v>
      </c>
      <c r="H71" s="156">
        <f>'[30]29th'!D3</f>
        <v>0</v>
      </c>
      <c r="I71" s="52">
        <f>'[30]29th'!E3</f>
        <v>46</v>
      </c>
      <c r="J71" s="53">
        <f>'[30]29th'!F3</f>
        <v>0</v>
      </c>
      <c r="K71" s="54">
        <f>'[30]29th'!G3</f>
        <v>11.5</v>
      </c>
      <c r="L71" s="160">
        <f>'[30]29th'!H3</f>
        <v>0</v>
      </c>
      <c r="M71" s="146">
        <f>'[30]29th'!I3</f>
        <v>5</v>
      </c>
      <c r="N71" s="39" t="e">
        <f>'[30]29th'!$J$3</f>
        <v>#DIV/0!</v>
      </c>
      <c r="O71" s="38">
        <f>'[30]29th'!L3</f>
        <v>4</v>
      </c>
      <c r="P71" s="147" t="e">
        <f>'[30]29th'!M3</f>
        <v>#DIV/0!</v>
      </c>
      <c r="Q71" s="217" t="str">
        <f t="shared" ref="Q71:Q72" si="13">IF(D71="","",IF(D71&gt;=C71,"J",IF(D71&lt;C71,"L")))</f>
        <v>J</v>
      </c>
      <c r="R71" s="90" t="str">
        <f>IF(J71="","",IF(J71&gt;=23,"J",IF(J71&lt;23,"L")))</f>
        <v>L</v>
      </c>
      <c r="S71" s="90" t="str">
        <f t="shared" ref="S71:S74" si="14">IF(J71="","",IF(J71&gt;=I71-8,"J",IF(J71&lt;I71-8,"L")))</f>
        <v>L</v>
      </c>
      <c r="T71" s="68">
        <f>'[30]29th'!N3</f>
        <v>0</v>
      </c>
      <c r="U71" s="87">
        <f>'[30]29th'!O3</f>
        <v>3</v>
      </c>
      <c r="V71" s="88">
        <f>'[30]29th'!P3</f>
        <v>0</v>
      </c>
      <c r="W71" s="89">
        <f>'[30]29th'!Q3</f>
        <v>1</v>
      </c>
      <c r="X71" s="156">
        <f>'[30]29th'!R3</f>
        <v>0</v>
      </c>
      <c r="Y71" s="52">
        <f>'[30]29th'!S3</f>
        <v>34.5</v>
      </c>
      <c r="Z71" s="53">
        <f>'[30]29th'!T3</f>
        <v>0</v>
      </c>
      <c r="AA71" s="60">
        <f>'[30]29th'!U3</f>
        <v>11.5</v>
      </c>
      <c r="AB71" s="143">
        <f>'[30]29th'!V3</f>
        <v>0</v>
      </c>
      <c r="AC71" s="146">
        <f>'[30]29th'!W3</f>
        <v>6.666666666666667</v>
      </c>
      <c r="AD71" s="39" t="e">
        <f>'[30]29th'!X3</f>
        <v>#DIV/0!</v>
      </c>
      <c r="AE71" s="38">
        <f>'[30]29th'!Z3</f>
        <v>7.666666666666667</v>
      </c>
      <c r="AF71" s="147" t="e">
        <f>'[30]29th'!AA3</f>
        <v>#DIV/0!</v>
      </c>
      <c r="AG71" s="164" t="str">
        <f t="shared" ref="AG71:AG74" si="15">IF(Z71="","",IF(Z71&gt;=23,"J",IF(Z71&lt;23,"L")))</f>
        <v>L</v>
      </c>
      <c r="AH71" s="90" t="str">
        <f t="shared" ref="AH71:AH74" si="16">IF(Z71="","",IF(Z71&gt;=Y71-8,"J",IF(Z71&lt;Y71-8,"L")))</f>
        <v>L</v>
      </c>
      <c r="AI71" s="68">
        <f>'[30]29th'!$AB$3</f>
        <v>0</v>
      </c>
    </row>
    <row r="72" spans="1:35" ht="12" customHeight="1">
      <c r="A72" s="402" t="s">
        <v>25</v>
      </c>
      <c r="B72" s="403"/>
      <c r="C72" s="235">
        <f>'[31]29th'!$E$17+'[31]29th'!$F$17</f>
        <v>0</v>
      </c>
      <c r="D72" s="244">
        <f>'[31]29th'!$H$17+'[31]29th'!$I$17</f>
        <v>0</v>
      </c>
      <c r="E72" s="62">
        <f>'[31]29th'!A3</f>
        <v>2</v>
      </c>
      <c r="F72" s="63">
        <f>'[31]29th'!B3</f>
        <v>0</v>
      </c>
      <c r="G72" s="64">
        <f>'[31]29th'!C3</f>
        <v>0</v>
      </c>
      <c r="H72" s="157">
        <f>'[31]29th'!D3</f>
        <v>0</v>
      </c>
      <c r="I72" s="55">
        <f>'[31]29th'!E3</f>
        <v>23</v>
      </c>
      <c r="J72" s="56">
        <f>'[31]29th'!F3</f>
        <v>0</v>
      </c>
      <c r="K72" s="57">
        <f>'[31]29th'!G3</f>
        <v>0</v>
      </c>
      <c r="L72" s="161">
        <f>'[31]29th'!H3</f>
        <v>0</v>
      </c>
      <c r="M72" s="148" t="str">
        <f>'[31]29th'!I3</f>
        <v>N/A</v>
      </c>
      <c r="N72" s="40" t="str">
        <f>'[31]29th'!J3</f>
        <v>N/A</v>
      </c>
      <c r="O72" s="40" t="str">
        <f>'[31]29th'!K3</f>
        <v>N/A</v>
      </c>
      <c r="P72" s="149" t="str">
        <f>'[31]29th'!L3</f>
        <v>N/A</v>
      </c>
      <c r="Q72" s="217" t="str">
        <f t="shared" si="13"/>
        <v>J</v>
      </c>
      <c r="R72" s="90" t="str">
        <f>IF(J72="","",IF(E72=0,"J",IF(J72&gt;=23,"J",IF(J72&lt;23,"L"))))</f>
        <v>L</v>
      </c>
      <c r="S72" s="69" t="str">
        <f>IF(J72="","",IF(J72&gt;=I72-8,"J",IF(J72&lt;I72-8,"L")))</f>
        <v>L</v>
      </c>
      <c r="T72" s="15">
        <f>'[31]29th'!M3</f>
        <v>0</v>
      </c>
      <c r="U72" s="62">
        <f>'[31]29th'!N3</f>
        <v>0</v>
      </c>
      <c r="V72" s="63">
        <f>'[31]29th'!O3</f>
        <v>0</v>
      </c>
      <c r="W72" s="64">
        <f>'[31]29th'!P3</f>
        <v>0</v>
      </c>
      <c r="X72" s="157">
        <f>'[31]29th'!Q3</f>
        <v>0</v>
      </c>
      <c r="Y72" s="55">
        <f>'[31]29th'!R3</f>
        <v>0</v>
      </c>
      <c r="Z72" s="56">
        <f>'[31]29th'!S3</f>
        <v>0</v>
      </c>
      <c r="AA72" s="17">
        <f>'[31]29th'!T3</f>
        <v>0</v>
      </c>
      <c r="AB72" s="144">
        <f>'[31]29th'!U3</f>
        <v>0</v>
      </c>
      <c r="AC72" s="148" t="str">
        <f>'[31]29th'!V3</f>
        <v>N/A</v>
      </c>
      <c r="AD72" s="40" t="str">
        <f>'[31]29th'!W3</f>
        <v>N/A</v>
      </c>
      <c r="AE72" s="40" t="str">
        <f>'[31]29th'!X3</f>
        <v>N/A</v>
      </c>
      <c r="AF72" s="149" t="str">
        <f>'[31]29th'!Y3</f>
        <v>N/A</v>
      </c>
      <c r="AG72" s="166" t="s">
        <v>121</v>
      </c>
      <c r="AH72" s="75" t="s">
        <v>121</v>
      </c>
      <c r="AI72" s="15" t="str">
        <f>'[31]29th'!$Z$3</f>
        <v>Closed</v>
      </c>
    </row>
    <row r="73" spans="1:35" ht="12" customHeight="1">
      <c r="A73" s="402" t="s">
        <v>45</v>
      </c>
      <c r="B73" s="403"/>
      <c r="C73" s="235"/>
      <c r="D73" s="244"/>
      <c r="E73" s="62">
        <f>'[32]29th'!A3</f>
        <v>6</v>
      </c>
      <c r="F73" s="63">
        <f>'[32]29th'!B3</f>
        <v>0</v>
      </c>
      <c r="G73" s="64">
        <f>'[32]29th'!C3</f>
        <v>0</v>
      </c>
      <c r="H73" s="157">
        <f>'[32]29th'!D3</f>
        <v>0</v>
      </c>
      <c r="I73" s="55">
        <f>'[32]29th'!E3</f>
        <v>69</v>
      </c>
      <c r="J73" s="56">
        <f>'[32]29th'!F3</f>
        <v>0</v>
      </c>
      <c r="K73" s="57">
        <f>'[32]29th'!G3</f>
        <v>0</v>
      </c>
      <c r="L73" s="161">
        <f>'[32]29th'!H3</f>
        <v>0</v>
      </c>
      <c r="M73" s="148" t="str">
        <f>'[32]29th'!I3</f>
        <v>N/A</v>
      </c>
      <c r="N73" s="40" t="str">
        <f>'[32]29th'!J3</f>
        <v>N/A</v>
      </c>
      <c r="O73" s="40" t="str">
        <f>'[32]29th'!K3</f>
        <v>N/A</v>
      </c>
      <c r="P73" s="149" t="str">
        <f>'[32]29th'!L3</f>
        <v>N/A</v>
      </c>
      <c r="Q73" s="166" t="s">
        <v>121</v>
      </c>
      <c r="R73" s="90" t="str">
        <f>IF(J73="","",IF(J73&gt;=23,"J",IF(J73&lt;23,"L")))</f>
        <v>L</v>
      </c>
      <c r="S73" s="69" t="str">
        <f t="shared" si="14"/>
        <v>L</v>
      </c>
      <c r="T73" s="15">
        <f>'[32]29th'!M3</f>
        <v>0</v>
      </c>
      <c r="U73" s="62">
        <f>'[32]29th'!N3</f>
        <v>5</v>
      </c>
      <c r="V73" s="63">
        <f>'[32]29th'!O3</f>
        <v>0</v>
      </c>
      <c r="W73" s="64">
        <f>'[32]29th'!P3</f>
        <v>0</v>
      </c>
      <c r="X73" s="157">
        <f>'[32]29th'!Q3</f>
        <v>0</v>
      </c>
      <c r="Y73" s="55">
        <f>'[32]29th'!R3</f>
        <v>57.5</v>
      </c>
      <c r="Z73" s="56">
        <f>'[32]29th'!S3</f>
        <v>0</v>
      </c>
      <c r="AA73" s="17">
        <f>'[32]29th'!T3</f>
        <v>0</v>
      </c>
      <c r="AB73" s="144">
        <f>'[32]29th'!U3</f>
        <v>0</v>
      </c>
      <c r="AC73" s="148" t="str">
        <f>'[32]29th'!V3</f>
        <v>N/A</v>
      </c>
      <c r="AD73" s="40" t="str">
        <f>'[32]29th'!W3</f>
        <v>N/A</v>
      </c>
      <c r="AE73" s="40" t="str">
        <f>'[32]29th'!X3</f>
        <v>N/A</v>
      </c>
      <c r="AF73" s="149" t="str">
        <f>'[32]29th'!Y3</f>
        <v>N/A</v>
      </c>
      <c r="AG73" s="165" t="str">
        <f t="shared" si="15"/>
        <v>L</v>
      </c>
      <c r="AH73" s="69" t="str">
        <f t="shared" si="16"/>
        <v>L</v>
      </c>
      <c r="AI73" s="15">
        <f>'[32]29th'!$Z$3</f>
        <v>0</v>
      </c>
    </row>
    <row r="74" spans="1:35" ht="12" customHeight="1">
      <c r="A74" s="402" t="s">
        <v>26</v>
      </c>
      <c r="B74" s="403"/>
      <c r="C74" s="235"/>
      <c r="D74" s="244"/>
      <c r="E74" s="62">
        <f>'[33]29th'!A3</f>
        <v>6</v>
      </c>
      <c r="F74" s="63">
        <f>'[33]29th'!B3</f>
        <v>0</v>
      </c>
      <c r="G74" s="64">
        <f>'[33]29th'!C3</f>
        <v>1</v>
      </c>
      <c r="H74" s="157">
        <f>'[33]29th'!D3</f>
        <v>0</v>
      </c>
      <c r="I74" s="55">
        <f>'[33]29th'!E3</f>
        <v>69</v>
      </c>
      <c r="J74" s="56">
        <f>'[33]29th'!F3</f>
        <v>0</v>
      </c>
      <c r="K74" s="57">
        <f>'[33]29th'!G3</f>
        <v>11.5</v>
      </c>
      <c r="L74" s="161">
        <f>'[33]29th'!H3</f>
        <v>0</v>
      </c>
      <c r="M74" s="148" t="str">
        <f>'[33]29th'!I3</f>
        <v>N/A</v>
      </c>
      <c r="N74" s="40" t="str">
        <f>'[33]29th'!J3</f>
        <v>N/A</v>
      </c>
      <c r="O74" s="40" t="str">
        <f>'[33]29th'!K3</f>
        <v>N/A</v>
      </c>
      <c r="P74" s="149" t="str">
        <f>'[33]29th'!L3</f>
        <v>N/A</v>
      </c>
      <c r="Q74" s="166" t="s">
        <v>121</v>
      </c>
      <c r="R74" s="90" t="str">
        <f>IF(J74="","",IF(J74&gt;=23,"J",IF(J74&lt;23,"L")))</f>
        <v>L</v>
      </c>
      <c r="S74" s="69" t="str">
        <f t="shared" si="14"/>
        <v>L</v>
      </c>
      <c r="T74" s="15">
        <f>'[33]29th'!M3</f>
        <v>0</v>
      </c>
      <c r="U74" s="62">
        <f>'[33]29th'!N3</f>
        <v>6</v>
      </c>
      <c r="V74" s="63">
        <f>'[33]29th'!O3</f>
        <v>0</v>
      </c>
      <c r="W74" s="64">
        <f>'[33]29th'!P3</f>
        <v>1</v>
      </c>
      <c r="X74" s="157">
        <f>'[33]29th'!Q3</f>
        <v>0</v>
      </c>
      <c r="Y74" s="55">
        <f>'[33]29th'!R3</f>
        <v>69</v>
      </c>
      <c r="Z74" s="56">
        <f>'[33]29th'!S3</f>
        <v>0</v>
      </c>
      <c r="AA74" s="17">
        <f>'[33]29th'!T3</f>
        <v>11.5</v>
      </c>
      <c r="AB74" s="144">
        <f>'[33]29th'!U3</f>
        <v>0</v>
      </c>
      <c r="AC74" s="148" t="str">
        <f>'[33]29th'!V3</f>
        <v>N/A</v>
      </c>
      <c r="AD74" s="40" t="str">
        <f>'[33]29th'!W3</f>
        <v>N/A</v>
      </c>
      <c r="AE74" s="40" t="str">
        <f>'[33]29th'!X3</f>
        <v>N/A</v>
      </c>
      <c r="AF74" s="149" t="str">
        <f>'[33]29th'!Y3</f>
        <v>N/A</v>
      </c>
      <c r="AG74" s="165" t="str">
        <f t="shared" si="15"/>
        <v>L</v>
      </c>
      <c r="AH74" s="69" t="str">
        <f t="shared" si="16"/>
        <v>L</v>
      </c>
      <c r="AI74" s="15">
        <f>'[33]29th'!$Z$3</f>
        <v>0</v>
      </c>
    </row>
    <row r="75" spans="1:35" ht="12" customHeight="1">
      <c r="A75" s="402" t="s">
        <v>27</v>
      </c>
      <c r="B75" s="403"/>
      <c r="C75" s="235"/>
      <c r="D75" s="244"/>
      <c r="E75" s="62">
        <f>'[34]29th'!A3</f>
        <v>0</v>
      </c>
      <c r="F75" s="63">
        <f>'[34]29th'!B3</f>
        <v>0</v>
      </c>
      <c r="G75" s="64">
        <f>'[34]29th'!C3</f>
        <v>2</v>
      </c>
      <c r="H75" s="157">
        <f>'[34]29th'!D3</f>
        <v>0</v>
      </c>
      <c r="I75" s="55">
        <f>'[34]29th'!E3</f>
        <v>0</v>
      </c>
      <c r="J75" s="56">
        <f>'[34]29th'!F3</f>
        <v>0</v>
      </c>
      <c r="K75" s="57">
        <f>'[34]29th'!G3</f>
        <v>23</v>
      </c>
      <c r="L75" s="161">
        <f>'[34]29th'!H3</f>
        <v>0</v>
      </c>
      <c r="M75" s="148" t="str">
        <f>'[34]29th'!I3</f>
        <v>N/A</v>
      </c>
      <c r="N75" s="40" t="str">
        <f>'[34]29th'!J3</f>
        <v>N/A</v>
      </c>
      <c r="O75" s="40" t="str">
        <f>'[34]29th'!K3</f>
        <v>N/A</v>
      </c>
      <c r="P75" s="149" t="str">
        <f>'[34]29th'!L3</f>
        <v>N/A</v>
      </c>
      <c r="Q75" s="183" t="s">
        <v>121</v>
      </c>
      <c r="R75" s="183" t="s">
        <v>121</v>
      </c>
      <c r="S75" s="75" t="s">
        <v>121</v>
      </c>
      <c r="T75" s="15">
        <f>'[34]29th'!M3</f>
        <v>0</v>
      </c>
      <c r="U75" s="62">
        <f>'[34]29th'!N3</f>
        <v>0</v>
      </c>
      <c r="V75" s="63">
        <f>'[34]29th'!O3</f>
        <v>0</v>
      </c>
      <c r="W75" s="64">
        <f>'[34]29th'!P3</f>
        <v>2</v>
      </c>
      <c r="X75" s="157">
        <f>'[34]29th'!Q3</f>
        <v>0</v>
      </c>
      <c r="Y75" s="55">
        <f>'[34]29th'!R3</f>
        <v>0</v>
      </c>
      <c r="Z75" s="56">
        <f>'[34]29th'!S3</f>
        <v>0</v>
      </c>
      <c r="AA75" s="17">
        <f>'[34]29th'!T3</f>
        <v>23</v>
      </c>
      <c r="AB75" s="144">
        <f>'[34]29th'!U3</f>
        <v>0</v>
      </c>
      <c r="AC75" s="148" t="str">
        <f>'[34]29th'!V3</f>
        <v>N/A</v>
      </c>
      <c r="AD75" s="40" t="str">
        <f>'[34]29th'!W3</f>
        <v>N/A</v>
      </c>
      <c r="AE75" s="40" t="str">
        <f>'[34]29th'!X3</f>
        <v>N/A</v>
      </c>
      <c r="AF75" s="149" t="str">
        <f>'[34]29th'!Y3</f>
        <v>N/A</v>
      </c>
      <c r="AG75" s="183" t="s">
        <v>121</v>
      </c>
      <c r="AH75" s="75" t="s">
        <v>121</v>
      </c>
      <c r="AI75" s="15">
        <f>'[34]29th'!$Z$3</f>
        <v>0</v>
      </c>
    </row>
    <row r="76" spans="1:35" ht="12" customHeight="1">
      <c r="A76" s="402" t="s">
        <v>53</v>
      </c>
      <c r="B76" s="403"/>
      <c r="C76" s="235"/>
      <c r="D76" s="244"/>
      <c r="E76" s="62">
        <f>'[35]29th'!B97</f>
        <v>10</v>
      </c>
      <c r="F76" s="63">
        <f>'[35]29th'!C97</f>
        <v>0</v>
      </c>
      <c r="G76" s="64">
        <f>'[35]29th'!D97</f>
        <v>2</v>
      </c>
      <c r="H76" s="157">
        <f>'[35]29th'!E97</f>
        <v>0</v>
      </c>
      <c r="I76" s="153">
        <f>'[35]29th'!F97</f>
        <v>111</v>
      </c>
      <c r="J76" s="19">
        <f>'[35]29th'!G97</f>
        <v>0</v>
      </c>
      <c r="K76" s="17">
        <f>'[35]29th'!H97</f>
        <v>23</v>
      </c>
      <c r="L76" s="145">
        <f>'[35]29th'!I97</f>
        <v>0</v>
      </c>
      <c r="M76" s="148" t="s">
        <v>121</v>
      </c>
      <c r="N76" s="40" t="s">
        <v>121</v>
      </c>
      <c r="O76" s="40" t="s">
        <v>121</v>
      </c>
      <c r="P76" s="149" t="s">
        <v>121</v>
      </c>
      <c r="Q76" s="183" t="s">
        <v>121</v>
      </c>
      <c r="R76" s="166" t="s">
        <v>121</v>
      </c>
      <c r="S76" s="75" t="s">
        <v>121</v>
      </c>
      <c r="T76" s="15">
        <f>'[35]29th'!J97</f>
        <v>0</v>
      </c>
      <c r="U76" s="62">
        <f>'[35]29th'!K97</f>
        <v>9</v>
      </c>
      <c r="V76" s="63">
        <f>'[35]29th'!L97</f>
        <v>0</v>
      </c>
      <c r="W76" s="64">
        <f>'[35]29th'!M97</f>
        <v>2</v>
      </c>
      <c r="X76" s="157">
        <f>'[35]29th'!N97</f>
        <v>0</v>
      </c>
      <c r="Y76" s="55">
        <f>'[35]29th'!O97</f>
        <v>103.5</v>
      </c>
      <c r="Z76" s="18">
        <f>'[35]29th'!P97</f>
        <v>0</v>
      </c>
      <c r="AA76" s="17">
        <f>'[35]29th'!Q97</f>
        <v>23</v>
      </c>
      <c r="AB76" s="145">
        <f>'[35]29th'!R97</f>
        <v>0</v>
      </c>
      <c r="AC76" s="148" t="s">
        <v>121</v>
      </c>
      <c r="AD76" s="40" t="s">
        <v>121</v>
      </c>
      <c r="AE76" s="40" t="s">
        <v>121</v>
      </c>
      <c r="AF76" s="149" t="s">
        <v>121</v>
      </c>
      <c r="AG76" s="166" t="s">
        <v>121</v>
      </c>
      <c r="AH76" s="75" t="s">
        <v>121</v>
      </c>
      <c r="AI76" s="15">
        <f>'[35]29th'!$S$97</f>
        <v>0</v>
      </c>
    </row>
    <row r="77" spans="1:35" ht="12" customHeight="1">
      <c r="A77" s="402" t="s">
        <v>54</v>
      </c>
      <c r="B77" s="403"/>
      <c r="C77" s="235"/>
      <c r="D77" s="244"/>
      <c r="E77" s="62">
        <f>'[35]29th'!B98</f>
        <v>3</v>
      </c>
      <c r="F77" s="63">
        <f>'[35]29th'!C98</f>
        <v>0</v>
      </c>
      <c r="G77" s="64">
        <f>'[35]29th'!D98</f>
        <v>1</v>
      </c>
      <c r="H77" s="157">
        <f>'[35]29th'!E98</f>
        <v>0</v>
      </c>
      <c r="I77" s="153">
        <f>'[35]29th'!F98</f>
        <v>34.5</v>
      </c>
      <c r="J77" s="19">
        <f>'[35]29th'!G98</f>
        <v>0</v>
      </c>
      <c r="K77" s="17">
        <f>'[35]29th'!H98</f>
        <v>11.5</v>
      </c>
      <c r="L77" s="145">
        <f>'[35]29th'!I98</f>
        <v>0</v>
      </c>
      <c r="M77" s="148" t="s">
        <v>121</v>
      </c>
      <c r="N77" s="40" t="s">
        <v>121</v>
      </c>
      <c r="O77" s="40" t="s">
        <v>121</v>
      </c>
      <c r="P77" s="149" t="s">
        <v>121</v>
      </c>
      <c r="Q77" s="183" t="s">
        <v>121</v>
      </c>
      <c r="R77" s="166" t="s">
        <v>121</v>
      </c>
      <c r="S77" s="75" t="s">
        <v>121</v>
      </c>
      <c r="T77" s="15">
        <f>'[35]29th'!J98</f>
        <v>0</v>
      </c>
      <c r="U77" s="62">
        <f>'[35]29th'!K98</f>
        <v>3</v>
      </c>
      <c r="V77" s="63">
        <f>'[35]29th'!L98</f>
        <v>0</v>
      </c>
      <c r="W77" s="64">
        <f>'[35]29th'!M98</f>
        <v>1</v>
      </c>
      <c r="X77" s="157">
        <f>'[35]29th'!N98</f>
        <v>0</v>
      </c>
      <c r="Y77" s="55">
        <f>'[35]29th'!O98</f>
        <v>34.5</v>
      </c>
      <c r="Z77" s="18">
        <f>'[35]29th'!P98</f>
        <v>0</v>
      </c>
      <c r="AA77" s="17">
        <f>'[35]29th'!Q98</f>
        <v>11.5</v>
      </c>
      <c r="AB77" s="145">
        <f>'[35]29th'!R98</f>
        <v>0</v>
      </c>
      <c r="AC77" s="148" t="s">
        <v>121</v>
      </c>
      <c r="AD77" s="40" t="s">
        <v>121</v>
      </c>
      <c r="AE77" s="40" t="s">
        <v>121</v>
      </c>
      <c r="AF77" s="149" t="s">
        <v>121</v>
      </c>
      <c r="AG77" s="166" t="s">
        <v>121</v>
      </c>
      <c r="AH77" s="75" t="s">
        <v>121</v>
      </c>
      <c r="AI77" s="15">
        <f>'[35]29th'!$S$98</f>
        <v>0</v>
      </c>
    </row>
    <row r="78" spans="1:35" ht="12" customHeight="1">
      <c r="A78" s="402" t="s">
        <v>55</v>
      </c>
      <c r="B78" s="403"/>
      <c r="C78" s="235"/>
      <c r="D78" s="244"/>
      <c r="E78" s="62">
        <f>'[35]29th'!B99</f>
        <v>2</v>
      </c>
      <c r="F78" s="63">
        <f>'[35]29th'!C99</f>
        <v>0</v>
      </c>
      <c r="G78" s="64">
        <f>'[35]29th'!D99</f>
        <v>1</v>
      </c>
      <c r="H78" s="157">
        <f>'[35]29th'!E99</f>
        <v>0</v>
      </c>
      <c r="I78" s="153">
        <f>'[35]29th'!F99</f>
        <v>23</v>
      </c>
      <c r="J78" s="19">
        <f>'[35]29th'!G99</f>
        <v>0</v>
      </c>
      <c r="K78" s="17">
        <f>'[35]29th'!H99</f>
        <v>11.5</v>
      </c>
      <c r="L78" s="145">
        <f>'[35]29th'!I99</f>
        <v>0</v>
      </c>
      <c r="M78" s="148" t="s">
        <v>121</v>
      </c>
      <c r="N78" s="40" t="s">
        <v>121</v>
      </c>
      <c r="O78" s="40" t="s">
        <v>121</v>
      </c>
      <c r="P78" s="149" t="s">
        <v>121</v>
      </c>
      <c r="Q78" s="183" t="s">
        <v>121</v>
      </c>
      <c r="R78" s="166" t="s">
        <v>121</v>
      </c>
      <c r="S78" s="75" t="s">
        <v>121</v>
      </c>
      <c r="T78" s="15">
        <f>'[35]29th'!J99</f>
        <v>0</v>
      </c>
      <c r="U78" s="62">
        <f>'[35]29th'!K99</f>
        <v>2</v>
      </c>
      <c r="V78" s="63">
        <f>'[35]29th'!L99</f>
        <v>0</v>
      </c>
      <c r="W78" s="64">
        <f>'[35]29th'!M99</f>
        <v>1</v>
      </c>
      <c r="X78" s="157">
        <f>'[35]29th'!N99</f>
        <v>0</v>
      </c>
      <c r="Y78" s="55">
        <f>'[35]29th'!O99</f>
        <v>23</v>
      </c>
      <c r="Z78" s="18">
        <f>'[35]29th'!P99</f>
        <v>0</v>
      </c>
      <c r="AA78" s="17">
        <f>'[35]29th'!Q99</f>
        <v>11.5</v>
      </c>
      <c r="AB78" s="145">
        <f>'[35]29th'!R99</f>
        <v>0</v>
      </c>
      <c r="AC78" s="148" t="s">
        <v>121</v>
      </c>
      <c r="AD78" s="40" t="s">
        <v>121</v>
      </c>
      <c r="AE78" s="40" t="s">
        <v>121</v>
      </c>
      <c r="AF78" s="149" t="s">
        <v>121</v>
      </c>
      <c r="AG78" s="166" t="s">
        <v>121</v>
      </c>
      <c r="AH78" s="75" t="s">
        <v>121</v>
      </c>
      <c r="AI78" s="15">
        <f>'[35]29th'!$S$99</f>
        <v>0</v>
      </c>
    </row>
    <row r="79" spans="1:35" ht="12" customHeight="1">
      <c r="A79" s="402" t="s">
        <v>56</v>
      </c>
      <c r="B79" s="403"/>
      <c r="C79" s="235"/>
      <c r="D79" s="244"/>
      <c r="E79" s="62">
        <f>'[35]29th'!B100</f>
        <v>4</v>
      </c>
      <c r="F79" s="63">
        <f>'[35]29th'!C100</f>
        <v>0</v>
      </c>
      <c r="G79" s="64">
        <f>'[35]29th'!D100</f>
        <v>3</v>
      </c>
      <c r="H79" s="157">
        <f>'[35]29th'!E100</f>
        <v>0</v>
      </c>
      <c r="I79" s="153">
        <f>'[35]29th'!F100</f>
        <v>46</v>
      </c>
      <c r="J79" s="19">
        <f>'[35]29th'!G100</f>
        <v>0</v>
      </c>
      <c r="K79" s="17">
        <f>'[35]29th'!H100</f>
        <v>34.5</v>
      </c>
      <c r="L79" s="145">
        <f>'[35]29th'!I100</f>
        <v>0</v>
      </c>
      <c r="M79" s="148" t="s">
        <v>121</v>
      </c>
      <c r="N79" s="40" t="s">
        <v>121</v>
      </c>
      <c r="O79" s="40" t="s">
        <v>121</v>
      </c>
      <c r="P79" s="149" t="s">
        <v>121</v>
      </c>
      <c r="Q79" s="183" t="s">
        <v>121</v>
      </c>
      <c r="R79" s="166" t="s">
        <v>121</v>
      </c>
      <c r="S79" s="75" t="s">
        <v>121</v>
      </c>
      <c r="T79" s="15">
        <f>'[35]29th'!J100</f>
        <v>0</v>
      </c>
      <c r="U79" s="62">
        <f>'[35]29th'!K100</f>
        <v>3</v>
      </c>
      <c r="V79" s="63">
        <f>'[35]29th'!L100</f>
        <v>0</v>
      </c>
      <c r="W79" s="64">
        <f>'[35]29th'!M100</f>
        <v>3</v>
      </c>
      <c r="X79" s="157">
        <f>'[35]29th'!N100</f>
        <v>0</v>
      </c>
      <c r="Y79" s="55">
        <f>'[35]29th'!O100</f>
        <v>34.5</v>
      </c>
      <c r="Z79" s="18">
        <f>'[35]29th'!P100</f>
        <v>0</v>
      </c>
      <c r="AA79" s="17">
        <f>'[35]29th'!Q100</f>
        <v>34.5</v>
      </c>
      <c r="AB79" s="145">
        <f>'[35]29th'!R100</f>
        <v>0</v>
      </c>
      <c r="AC79" s="148" t="s">
        <v>121</v>
      </c>
      <c r="AD79" s="40" t="s">
        <v>121</v>
      </c>
      <c r="AE79" s="40" t="s">
        <v>121</v>
      </c>
      <c r="AF79" s="149" t="s">
        <v>121</v>
      </c>
      <c r="AG79" s="166" t="s">
        <v>121</v>
      </c>
      <c r="AH79" s="75" t="s">
        <v>121</v>
      </c>
      <c r="AI79" s="15">
        <f>'[35]29th'!$S$100</f>
        <v>0</v>
      </c>
    </row>
    <row r="80" spans="1:35" ht="12" customHeight="1">
      <c r="A80" s="402" t="s">
        <v>57</v>
      </c>
      <c r="B80" s="403"/>
      <c r="C80" s="235"/>
      <c r="D80" s="244"/>
      <c r="E80" s="62">
        <f>'[35]29th'!B101</f>
        <v>1</v>
      </c>
      <c r="F80" s="63">
        <f>'[35]29th'!C101</f>
        <v>0</v>
      </c>
      <c r="G80" s="64">
        <f>'[35]29th'!D101</f>
        <v>1</v>
      </c>
      <c r="H80" s="157">
        <f>'[35]29th'!E101</f>
        <v>0</v>
      </c>
      <c r="I80" s="153">
        <f>'[35]29th'!F101</f>
        <v>11.5</v>
      </c>
      <c r="J80" s="19">
        <f>'[35]29th'!G101</f>
        <v>0</v>
      </c>
      <c r="K80" s="17">
        <f>'[35]29th'!H101</f>
        <v>11.5</v>
      </c>
      <c r="L80" s="145">
        <f>'[35]29th'!I101</f>
        <v>0</v>
      </c>
      <c r="M80" s="148" t="s">
        <v>121</v>
      </c>
      <c r="N80" s="40" t="s">
        <v>121</v>
      </c>
      <c r="O80" s="40" t="s">
        <v>121</v>
      </c>
      <c r="P80" s="149" t="s">
        <v>121</v>
      </c>
      <c r="Q80" s="183" t="s">
        <v>121</v>
      </c>
      <c r="R80" s="166" t="s">
        <v>121</v>
      </c>
      <c r="S80" s="75" t="s">
        <v>121</v>
      </c>
      <c r="T80" s="15">
        <f>'[35]29th'!J101</f>
        <v>0</v>
      </c>
      <c r="U80" s="62">
        <f>'[35]29th'!K101</f>
        <v>1</v>
      </c>
      <c r="V80" s="63">
        <f>'[35]29th'!L101</f>
        <v>0</v>
      </c>
      <c r="W80" s="64">
        <f>'[35]29th'!M101</f>
        <v>1</v>
      </c>
      <c r="X80" s="157">
        <f>'[35]29th'!N101</f>
        <v>0</v>
      </c>
      <c r="Y80" s="55">
        <f>'[35]29th'!O101</f>
        <v>11.5</v>
      </c>
      <c r="Z80" s="18">
        <f>'[35]29th'!P101</f>
        <v>0</v>
      </c>
      <c r="AA80" s="17">
        <f>'[35]29th'!Q101</f>
        <v>11.5</v>
      </c>
      <c r="AB80" s="145">
        <f>'[35]29th'!R101</f>
        <v>0</v>
      </c>
      <c r="AC80" s="148" t="s">
        <v>121</v>
      </c>
      <c r="AD80" s="40" t="s">
        <v>121</v>
      </c>
      <c r="AE80" s="40" t="s">
        <v>121</v>
      </c>
      <c r="AF80" s="149" t="s">
        <v>121</v>
      </c>
      <c r="AG80" s="166" t="s">
        <v>121</v>
      </c>
      <c r="AH80" s="75" t="s">
        <v>121</v>
      </c>
      <c r="AI80" s="15">
        <f>'[35]29th'!$S$101</f>
        <v>0</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'[36]29th'!$C$12+'[36]29th'!$C$13+'[36]29th'!$C$14</f>
        <v>0</v>
      </c>
      <c r="D89" s="538"/>
      <c r="E89" s="538"/>
      <c r="F89" s="466"/>
      <c r="G89" s="467">
        <f>'[36]29th'!$F$12+'[36]29th'!$F$13+'[36]29th'!$F$14</f>
        <v>0</v>
      </c>
      <c r="H89" s="467"/>
      <c r="I89" s="466">
        <f>'[36]29th'!$C$15+'[36]29th'!$C$16+'[36]29th'!$C$17</f>
        <v>0</v>
      </c>
      <c r="J89" s="466"/>
      <c r="K89" s="465">
        <f>'[36]29th'!$F$15+'[36]29th'!$F$16+'[36]29th'!$F$17</f>
        <v>0</v>
      </c>
      <c r="L89" s="465"/>
      <c r="M89" s="466">
        <f>'[36]29th'!$D$12+'[36]29th'!$D$13+'[36]29th'!$D$14</f>
        <v>0</v>
      </c>
      <c r="N89" s="466"/>
      <c r="O89" s="467">
        <f>'[36]29th'!$G$12+'[36]29th'!$G$13+'[36]29th'!$G$14</f>
        <v>0</v>
      </c>
      <c r="P89" s="467"/>
      <c r="Q89" s="466">
        <f>'[36]29th'!$D$15+'[36]29th'!$D$16+'[36]29th'!$D$17</f>
        <v>0</v>
      </c>
      <c r="R89" s="466"/>
      <c r="S89" s="554">
        <f>'[36]29th'!$G$15+'[36]29th'!$G$16+'[36]29th'!$G$17</f>
        <v>0</v>
      </c>
      <c r="T89" s="555"/>
      <c r="U89" s="551">
        <f>'[36]29th'!$L$12</f>
        <v>0</v>
      </c>
      <c r="V89" s="552"/>
      <c r="W89" s="574" t="str">
        <f>'[36]29th'!$M$12</f>
        <v>On Call</v>
      </c>
      <c r="X89" s="575"/>
      <c r="Y89" s="249"/>
      <c r="Z89" s="12"/>
      <c r="AA89" s="12"/>
      <c r="AB89" s="12"/>
      <c r="AC89" s="12"/>
      <c r="AD89" s="12"/>
      <c r="AE89" s="12"/>
      <c r="AF89" s="12"/>
      <c r="AG89" s="12"/>
      <c r="AH89" s="12"/>
      <c r="AI89" s="12"/>
    </row>
    <row r="90" spans="1:35" ht="12" customHeight="1">
      <c r="A90" s="334" t="s">
        <v>15</v>
      </c>
      <c r="B90" s="335"/>
      <c r="C90" s="539">
        <f>'[36]29th'!$C$18+'[36]29th'!$C$19+'[36]29th'!$C$20</f>
        <v>0</v>
      </c>
      <c r="D90" s="540"/>
      <c r="E90" s="540"/>
      <c r="F90" s="428"/>
      <c r="G90" s="426">
        <f>'[36]29th'!$F$18+'[36]29th'!$F$19+'[36]29th'!$F$20</f>
        <v>0</v>
      </c>
      <c r="H90" s="426"/>
      <c r="I90" s="428">
        <f>'[36]29th'!$C$21+'[36]29th'!$C$22+'[36]29th'!$C$23</f>
        <v>0</v>
      </c>
      <c r="J90" s="428"/>
      <c r="K90" s="426">
        <f>'[36]29th'!$F$21+'[36]29th'!$F$22+'[36]29th'!$F$23</f>
        <v>0</v>
      </c>
      <c r="L90" s="426"/>
      <c r="M90" s="428">
        <f>'[36]29th'!$D$18+'[36]29th'!$D$19+'[36]29th'!$D$20</f>
        <v>0</v>
      </c>
      <c r="N90" s="428"/>
      <c r="O90" s="426">
        <f>'[36]29th'!$G$18+'[36]29th'!$G$19+'[36]29th'!$G$20</f>
        <v>0</v>
      </c>
      <c r="P90" s="426"/>
      <c r="Q90" s="428">
        <f>'[36]29th'!$D$21+'[36]29th'!$D$22+'[36]29th'!$D$23</f>
        <v>0</v>
      </c>
      <c r="R90" s="428"/>
      <c r="S90" s="556">
        <f>'[36]29th'!$G$21+'[36]29th'!$G$22+'[36]29th'!$G$23</f>
        <v>0</v>
      </c>
      <c r="T90" s="557"/>
      <c r="U90" s="543">
        <f>'[36]29th'!$L$18</f>
        <v>0</v>
      </c>
      <c r="V90" s="544"/>
      <c r="W90" s="576"/>
      <c r="X90" s="577"/>
      <c r="Y90" s="249"/>
      <c r="Z90" s="12"/>
      <c r="AA90" s="12"/>
      <c r="AB90" s="12"/>
      <c r="AC90" s="12"/>
      <c r="AD90" s="12"/>
      <c r="AE90" s="12"/>
      <c r="AF90" s="12"/>
      <c r="AG90" s="12"/>
      <c r="AH90" s="12"/>
      <c r="AI90" s="12"/>
    </row>
    <row r="91" spans="1:35" ht="12" customHeight="1">
      <c r="A91" s="334" t="s">
        <v>39</v>
      </c>
      <c r="B91" s="335"/>
      <c r="C91" s="539">
        <f>'[36]29th'!$C$24+'[36]29th'!$C$25+'[36]29th'!$C$26</f>
        <v>0</v>
      </c>
      <c r="D91" s="540"/>
      <c r="E91" s="540"/>
      <c r="F91" s="428"/>
      <c r="G91" s="430">
        <f>'[36]29th'!$F$24+'[36]29th'!$F$25+'[36]29th'!$F$26</f>
        <v>0</v>
      </c>
      <c r="H91" s="430"/>
      <c r="I91" s="428">
        <f>'[36]29th'!$C$27+'[36]29th'!$C$28</f>
        <v>0</v>
      </c>
      <c r="J91" s="428"/>
      <c r="K91" s="426">
        <f>'[36]29th'!$F$27+'[36]29th'!$F$28</f>
        <v>0</v>
      </c>
      <c r="L91" s="426"/>
      <c r="M91" s="428">
        <f>'[36]29th'!$D$24+'[36]29th'!$D$25+'[36]29th'!$D$26</f>
        <v>0</v>
      </c>
      <c r="N91" s="428"/>
      <c r="O91" s="430">
        <f>'[36]29th'!$G$24+'[36]29th'!$G$25+'[36]29th'!$G$26</f>
        <v>0</v>
      </c>
      <c r="P91" s="430"/>
      <c r="Q91" s="428">
        <f>'[36]29th'!$D$27+'[36]29th'!$D$28</f>
        <v>0</v>
      </c>
      <c r="R91" s="428"/>
      <c r="S91" s="556">
        <f>'[36]29th'!$G$27+'[36]29th'!$G$28</f>
        <v>0</v>
      </c>
      <c r="T91" s="557"/>
      <c r="U91" s="543">
        <f>'[36]29th'!$L$24</f>
        <v>0</v>
      </c>
      <c r="V91" s="544"/>
      <c r="W91" s="576"/>
      <c r="X91" s="577"/>
      <c r="Y91" s="249"/>
      <c r="Z91" s="12"/>
      <c r="AA91" s="12"/>
      <c r="AB91" s="12"/>
      <c r="AC91" s="12"/>
      <c r="AD91" s="12"/>
      <c r="AE91" s="12"/>
      <c r="AF91" s="12"/>
      <c r="AG91" s="12"/>
      <c r="AH91" s="12"/>
      <c r="AI91" s="12"/>
    </row>
    <row r="92" spans="1:35" ht="12" customHeight="1">
      <c r="A92" s="334" t="s">
        <v>40</v>
      </c>
      <c r="B92" s="335"/>
      <c r="C92" s="539">
        <f>'[36]29th'!$C$29+'[36]29th'!$C$30+'[36]29th'!$C$31+'[36]29th'!$C$32</f>
        <v>0</v>
      </c>
      <c r="D92" s="540"/>
      <c r="E92" s="540"/>
      <c r="F92" s="428"/>
      <c r="G92" s="430">
        <f>'[36]29th'!$F$29+'[36]29th'!$F$30+'[36]29th'!$F$31+'[36]29th'!$F$32</f>
        <v>0</v>
      </c>
      <c r="H92" s="430"/>
      <c r="I92" s="428">
        <f>'[36]29th'!$C$33+'[36]29th'!$C$34</f>
        <v>0</v>
      </c>
      <c r="J92" s="428"/>
      <c r="K92" s="426">
        <f>'[36]29th'!$F$33+'[36]29th'!$F$34</f>
        <v>0</v>
      </c>
      <c r="L92" s="426"/>
      <c r="M92" s="428">
        <f>'[36]29th'!$D$29+'[36]29th'!$D$30+'[36]29th'!$D$31+'[36]29th'!$D$32</f>
        <v>0</v>
      </c>
      <c r="N92" s="428"/>
      <c r="O92" s="430">
        <f>'[36]29th'!$G$29+'[36]29th'!$G$30+'[36]29th'!$G$31+'[36]29th'!$G$32</f>
        <v>0</v>
      </c>
      <c r="P92" s="430"/>
      <c r="Q92" s="428">
        <f>'[36]29th'!$D$33+'[36]29th'!$D$34</f>
        <v>0</v>
      </c>
      <c r="R92" s="428"/>
      <c r="S92" s="556">
        <f>'[36]29th'!$G$33+'[36]29th'!$G$34</f>
        <v>0</v>
      </c>
      <c r="T92" s="557"/>
      <c r="U92" s="543">
        <f>'[36]29th'!$L$29</f>
        <v>0</v>
      </c>
      <c r="V92" s="544"/>
      <c r="W92" s="576"/>
      <c r="X92" s="577"/>
      <c r="Y92" s="249"/>
      <c r="Z92" s="12"/>
      <c r="AA92" s="12"/>
      <c r="AB92" s="12"/>
      <c r="AC92" s="12"/>
      <c r="AD92" s="12"/>
      <c r="AE92" s="12"/>
      <c r="AF92" s="12"/>
      <c r="AG92" s="12"/>
      <c r="AH92" s="12"/>
      <c r="AI92" s="12"/>
    </row>
    <row r="93" spans="1:35" ht="12" customHeight="1">
      <c r="A93" s="334" t="s">
        <v>41</v>
      </c>
      <c r="B93" s="335"/>
      <c r="C93" s="539">
        <f>'[36]29th'!$C$35+'[36]29th'!$C$36+'[36]29th'!$C$37</f>
        <v>0</v>
      </c>
      <c r="D93" s="540"/>
      <c r="E93" s="540"/>
      <c r="F93" s="428"/>
      <c r="G93" s="430">
        <f>'[36]29th'!$F$35+'[36]29th'!$F$36+'[36]29th'!$F$37</f>
        <v>0</v>
      </c>
      <c r="H93" s="430"/>
      <c r="I93" s="428">
        <f>'[36]29th'!$C$38+'[36]29th'!$C$39</f>
        <v>0</v>
      </c>
      <c r="J93" s="428"/>
      <c r="K93" s="430">
        <f>'[36]29th'!$F$38+'[36]29th'!$F$39</f>
        <v>0</v>
      </c>
      <c r="L93" s="430"/>
      <c r="M93" s="428">
        <f>'[36]29th'!$D$35+'[36]29th'!$D$36+'[36]29th'!$D$37</f>
        <v>0</v>
      </c>
      <c r="N93" s="428"/>
      <c r="O93" s="430">
        <f>'[36]29th'!$G$35+'[36]29th'!$G$36+'[36]29th'!$G$37</f>
        <v>0</v>
      </c>
      <c r="P93" s="430"/>
      <c r="Q93" s="428">
        <f>'[36]29th'!$D$38+'[36]29th'!$D$39</f>
        <v>0</v>
      </c>
      <c r="R93" s="428"/>
      <c r="S93" s="558">
        <f>'[36]29th'!$G$38+'[36]29th'!$G$39</f>
        <v>0</v>
      </c>
      <c r="T93" s="559"/>
      <c r="U93" s="543">
        <f>'[36]29th'!$L$35</f>
        <v>0</v>
      </c>
      <c r="V93" s="544"/>
      <c r="W93" s="576"/>
      <c r="X93" s="577"/>
      <c r="Y93" s="249"/>
      <c r="Z93" s="12"/>
      <c r="AA93" s="12"/>
      <c r="AB93" s="12"/>
      <c r="AC93" s="12"/>
      <c r="AD93" s="12"/>
      <c r="AE93" s="12"/>
      <c r="AF93" s="12"/>
      <c r="AG93" s="12"/>
      <c r="AH93" s="12"/>
      <c r="AI93" s="12"/>
    </row>
    <row r="94" spans="1:35" ht="12" customHeight="1">
      <c r="A94" s="334" t="s">
        <v>101</v>
      </c>
      <c r="B94" s="335"/>
      <c r="C94" s="539">
        <f>'[36]29th'!$C$40+'[36]29th'!$C$41+'[36]29th'!$C$42</f>
        <v>0</v>
      </c>
      <c r="D94" s="540"/>
      <c r="E94" s="540"/>
      <c r="F94" s="428"/>
      <c r="G94" s="430">
        <f>'[36]29th'!$F$40+'[36]29th'!$F$41+'[36]29th'!$F$42</f>
        <v>0</v>
      </c>
      <c r="H94" s="430"/>
      <c r="I94" s="428">
        <f>'[36]29th'!$C$43</f>
        <v>0</v>
      </c>
      <c r="J94" s="428"/>
      <c r="K94" s="426">
        <f>'[36]29th'!$F$43</f>
        <v>0</v>
      </c>
      <c r="L94" s="426"/>
      <c r="M94" s="428">
        <f>'[36]29th'!$D$40+'[36]29th'!$D$41+'[36]29th'!$D$42</f>
        <v>0</v>
      </c>
      <c r="N94" s="428"/>
      <c r="O94" s="430">
        <f>'[36]29th'!$G$40+'[36]29th'!$G$41+'[36]29th'!$G$42</f>
        <v>0</v>
      </c>
      <c r="P94" s="430"/>
      <c r="Q94" s="428">
        <f>'[36]29th'!$D$43</f>
        <v>0</v>
      </c>
      <c r="R94" s="428"/>
      <c r="S94" s="556">
        <f>'[36]29th'!$G$43</f>
        <v>0</v>
      </c>
      <c r="T94" s="557"/>
      <c r="U94" s="543">
        <f>'[36]29th'!$L$40</f>
        <v>0</v>
      </c>
      <c r="V94" s="544"/>
      <c r="W94" s="576"/>
      <c r="X94" s="577"/>
      <c r="Y94" s="249"/>
      <c r="Z94" s="12"/>
      <c r="AA94" s="12"/>
      <c r="AB94" s="12"/>
      <c r="AC94" s="12"/>
      <c r="AD94" s="12"/>
      <c r="AE94" s="12"/>
      <c r="AF94" s="12"/>
      <c r="AG94" s="12"/>
      <c r="AH94" s="12"/>
      <c r="AI94" s="12"/>
    </row>
    <row r="95" spans="1:35" ht="12" customHeight="1">
      <c r="A95" s="334" t="s">
        <v>42</v>
      </c>
      <c r="B95" s="335"/>
      <c r="C95" s="539">
        <f>'[36]29th'!$C$45+'[36]29th'!$C$46+'[36]29th'!$C$47</f>
        <v>0</v>
      </c>
      <c r="D95" s="540"/>
      <c r="E95" s="540"/>
      <c r="F95" s="428"/>
      <c r="G95" s="430">
        <f>'[36]29th'!$F$45+'[36]29th'!$F$46+'[36]29th'!$F$47</f>
        <v>0</v>
      </c>
      <c r="H95" s="430"/>
      <c r="I95" s="428">
        <f>'[36]29th'!$C$48+'[36]29th'!$C$49</f>
        <v>0</v>
      </c>
      <c r="J95" s="428"/>
      <c r="K95" s="426">
        <f>'[36]29th'!$F$48+'[36]29th'!$F$49</f>
        <v>0</v>
      </c>
      <c r="L95" s="426"/>
      <c r="M95" s="428">
        <f>'[36]29th'!$D$45+'[36]29th'!$D$46+'[36]29th'!$D$47</f>
        <v>0</v>
      </c>
      <c r="N95" s="428"/>
      <c r="O95" s="430">
        <f>'[36]29th'!$G$45+'[36]29th'!$G$46+'[36]29th'!$G$47</f>
        <v>0</v>
      </c>
      <c r="P95" s="430"/>
      <c r="Q95" s="428">
        <f>'[36]29th'!$D$48+'[36]29th'!$D$49</f>
        <v>0</v>
      </c>
      <c r="R95" s="428"/>
      <c r="S95" s="556">
        <f>'[36]29th'!$G$48+'[36]29th'!$G$49</f>
        <v>0</v>
      </c>
      <c r="T95" s="557"/>
      <c r="U95" s="543">
        <f>'[36]29th'!$L$45</f>
        <v>0</v>
      </c>
      <c r="V95" s="544"/>
      <c r="W95" s="576"/>
      <c r="X95" s="577"/>
      <c r="Y95" s="249"/>
      <c r="Z95" s="12"/>
      <c r="AA95" s="12"/>
      <c r="AB95" s="12"/>
      <c r="AC95" s="12"/>
      <c r="AD95" s="12"/>
      <c r="AE95" s="12"/>
      <c r="AF95" s="12"/>
      <c r="AG95" s="12"/>
      <c r="AH95" s="12"/>
      <c r="AI95" s="12"/>
    </row>
    <row r="96" spans="1:35" ht="12" customHeight="1">
      <c r="A96" s="334" t="s">
        <v>23</v>
      </c>
      <c r="B96" s="335"/>
      <c r="C96" s="539">
        <f>'[36]29th'!$C$50+'[36]29th'!$C$51</f>
        <v>0</v>
      </c>
      <c r="D96" s="540"/>
      <c r="E96" s="540"/>
      <c r="F96" s="428"/>
      <c r="G96" s="430">
        <f>'[36]29th'!$F$50+'[36]29th'!$F$51</f>
        <v>0</v>
      </c>
      <c r="H96" s="430"/>
      <c r="I96" s="428">
        <f>'[36]29th'!$C$52</f>
        <v>0</v>
      </c>
      <c r="J96" s="428"/>
      <c r="K96" s="430">
        <f>'[36]29th'!$F$52</f>
        <v>0</v>
      </c>
      <c r="L96" s="430"/>
      <c r="M96" s="428">
        <f>'[36]29th'!$D$50+'[36]29th'!$D$51</f>
        <v>0</v>
      </c>
      <c r="N96" s="428"/>
      <c r="O96" s="430">
        <f>'[36]29th'!$G$50+'[36]29th'!$G$51</f>
        <v>0</v>
      </c>
      <c r="P96" s="430"/>
      <c r="Q96" s="428">
        <f>'[36]29th'!$D$52</f>
        <v>0</v>
      </c>
      <c r="R96" s="428"/>
      <c r="S96" s="558">
        <f>'[36]29th'!$G$52</f>
        <v>0</v>
      </c>
      <c r="T96" s="559"/>
      <c r="U96" s="543">
        <f>'[36]29th'!$L$50</f>
        <v>0</v>
      </c>
      <c r="V96" s="544"/>
      <c r="W96" s="576"/>
      <c r="X96" s="577"/>
      <c r="Y96" s="249"/>
      <c r="Z96" s="12"/>
      <c r="AA96" s="12"/>
      <c r="AB96" s="12"/>
      <c r="AC96" s="12"/>
      <c r="AD96" s="12"/>
      <c r="AE96" s="12"/>
      <c r="AF96" s="12"/>
      <c r="AG96" s="12"/>
      <c r="AH96" s="12"/>
      <c r="AI96" s="12"/>
    </row>
    <row r="97" spans="1:35" ht="12" customHeight="1" thickBot="1">
      <c r="A97" s="332" t="s">
        <v>43</v>
      </c>
      <c r="B97" s="333"/>
      <c r="C97" s="541">
        <f>'[36]29th'!$C$55+'[36]29th'!$C$56</f>
        <v>0</v>
      </c>
      <c r="D97" s="542"/>
      <c r="E97" s="542"/>
      <c r="F97" s="424"/>
      <c r="G97" s="431">
        <f>'[36]29th'!$F$55+'[36]29th'!$F$56</f>
        <v>0</v>
      </c>
      <c r="H97" s="431"/>
      <c r="I97" s="424">
        <f>'[36]29th'!$C$57</f>
        <v>0</v>
      </c>
      <c r="J97" s="424"/>
      <c r="K97" s="427">
        <f>'[36]29th'!$F$57</f>
        <v>0</v>
      </c>
      <c r="L97" s="427"/>
      <c r="M97" s="424">
        <f>'[36]29th'!$D$55+'[36]29th'!$D$56</f>
        <v>0</v>
      </c>
      <c r="N97" s="424"/>
      <c r="O97" s="431">
        <f>'[36]29th'!$G$55+'[36]29th'!$G$56</f>
        <v>0</v>
      </c>
      <c r="P97" s="431"/>
      <c r="Q97" s="424">
        <f>'[36]29th'!$D$57</f>
        <v>0</v>
      </c>
      <c r="R97" s="424"/>
      <c r="S97" s="586">
        <f>'[36]29th'!$G$57</f>
        <v>0</v>
      </c>
      <c r="T97" s="587"/>
      <c r="U97" s="581">
        <f>'[36]29th'!$L$55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'[37]29th'!$C$12+'[37]29th'!$C$13+'[37]29th'!$C$14</f>
        <v>0</v>
      </c>
      <c r="D102" s="462"/>
      <c r="E102" s="462"/>
      <c r="F102" s="463"/>
      <c r="G102" s="429">
        <f>'[37]29th'!$F$12+'[37]29th'!$F$13+'[37]29th'!$F$14</f>
        <v>0</v>
      </c>
      <c r="H102" s="429"/>
      <c r="I102" s="463">
        <f>'[37]29th'!$C$15+'[37]29th'!$C$16</f>
        <v>0</v>
      </c>
      <c r="J102" s="463"/>
      <c r="K102" s="425">
        <f>'[37]29th'!$F$15+'[37]29th'!$F$16</f>
        <v>0</v>
      </c>
      <c r="L102" s="425"/>
      <c r="M102" s="463">
        <f>'[37]29th'!$D$12+'[37]29th'!$D$13+'[37]29th'!$D$14</f>
        <v>0</v>
      </c>
      <c r="N102" s="463"/>
      <c r="O102" s="429">
        <f>'[37]29th'!$G$12+'[37]29th'!$G$13+'[37]29th'!$G$14</f>
        <v>0</v>
      </c>
      <c r="P102" s="429"/>
      <c r="Q102" s="602">
        <f>'[37]29th'!$D$15+'[37]29th'!$D$16</f>
        <v>0</v>
      </c>
      <c r="R102" s="603"/>
      <c r="S102" s="554">
        <f>'[37]29th'!$G$15+'[37]29th'!$G$16</f>
        <v>0</v>
      </c>
      <c r="T102" s="555"/>
      <c r="U102" s="551">
        <f>'[37]29th'!$L$12</f>
        <v>0</v>
      </c>
      <c r="V102" s="584"/>
      <c r="W102" s="606" t="str">
        <f>'[37]29th'!$M$12</f>
        <v>No Service</v>
      </c>
      <c r="X102" s="575"/>
      <c r="Y102" s="249"/>
      <c r="Z102" s="12"/>
      <c r="AA102" s="12"/>
      <c r="AB102" s="12"/>
      <c r="AC102" s="12"/>
      <c r="AD102" s="12"/>
      <c r="AE102" s="12"/>
      <c r="AF102" s="12"/>
      <c r="AG102" s="12"/>
      <c r="AH102" s="12"/>
      <c r="AI102" s="12"/>
    </row>
    <row r="103" spans="1:35" ht="12" customHeight="1">
      <c r="A103" s="334" t="s">
        <v>44</v>
      </c>
      <c r="B103" s="335"/>
      <c r="C103" s="539">
        <f>'[37]29th'!$C$17+'[37]29th'!$C$18+'[37]29th'!$C$19</f>
        <v>0</v>
      </c>
      <c r="D103" s="540"/>
      <c r="E103" s="540"/>
      <c r="F103" s="428"/>
      <c r="G103" s="426">
        <f>'[37]29th'!$F$17+'[37]29th'!$F$18+'[37]29th'!$F$19</f>
        <v>0</v>
      </c>
      <c r="H103" s="426"/>
      <c r="I103" s="428">
        <f>'[37]29th'!$C$20+'[37]29th'!$C$21</f>
        <v>0</v>
      </c>
      <c r="J103" s="428"/>
      <c r="K103" s="426">
        <f>'[37]29th'!$F$20+'[37]29th'!$F$21</f>
        <v>0</v>
      </c>
      <c r="L103" s="426"/>
      <c r="M103" s="428">
        <f>'[37]29th'!$D$17+'[37]29th'!$D$18+'[37]29th'!$D$19</f>
        <v>0</v>
      </c>
      <c r="N103" s="428"/>
      <c r="O103" s="426">
        <f>'[37]29th'!$G$17+'[37]29th'!$G$18+'[37]29th'!$G$19</f>
        <v>0</v>
      </c>
      <c r="P103" s="426"/>
      <c r="Q103" s="600">
        <f>'[37]29th'!$D$20+'[37]29th'!$D$21</f>
        <v>0</v>
      </c>
      <c r="R103" s="601"/>
      <c r="S103" s="556">
        <f>'[37]29th'!$G$20+'[37]29th'!$G$21</f>
        <v>0</v>
      </c>
      <c r="T103" s="557"/>
      <c r="U103" s="543">
        <f>'[37]29th'!$L$17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'[37]29th'!$C$22+'[37]29th'!$C$23+'[37]29th'!$C$24</f>
        <v>0</v>
      </c>
      <c r="D104" s="540"/>
      <c r="E104" s="540"/>
      <c r="F104" s="428"/>
      <c r="G104" s="430">
        <f>'[37]29th'!$F$22+'[37]29th'!$F$23+'[37]29th'!$F$24</f>
        <v>0</v>
      </c>
      <c r="H104" s="430"/>
      <c r="I104" s="428">
        <f>'[37]29th'!$C$25</f>
        <v>0</v>
      </c>
      <c r="J104" s="428"/>
      <c r="K104" s="426">
        <f>'[37]29th'!$F$25</f>
        <v>0</v>
      </c>
      <c r="L104" s="426"/>
      <c r="M104" s="428">
        <f>'[37]29th'!$D$22+'[37]29th'!$D$23+'[37]29th'!$D$24</f>
        <v>0</v>
      </c>
      <c r="N104" s="428"/>
      <c r="O104" s="430">
        <f>'[37]29th'!$G$22+'[37]29th'!$G$23+'[37]29th'!$G$24</f>
        <v>0</v>
      </c>
      <c r="P104" s="430"/>
      <c r="Q104" s="600">
        <f>'[37]29th'!$D$25</f>
        <v>0</v>
      </c>
      <c r="R104" s="601"/>
      <c r="S104" s="556">
        <f>'[37]29th'!$G$25</f>
        <v>0</v>
      </c>
      <c r="T104" s="557"/>
      <c r="U104" s="543">
        <f>'[37]29th'!$L$22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'[37]29th'!$C$28+'[37]29th'!$C$29+'[37]29th'!$C$30</f>
        <v>0</v>
      </c>
      <c r="D105" s="542"/>
      <c r="E105" s="542"/>
      <c r="F105" s="424"/>
      <c r="G105" s="431">
        <f>'[37]29th'!$F$28+'[37]29th'!$F$29+'[37]29th'!$F$30</f>
        <v>0</v>
      </c>
      <c r="H105" s="431"/>
      <c r="I105" s="424">
        <f>'[37]29th'!$C$31</f>
        <v>0</v>
      </c>
      <c r="J105" s="424"/>
      <c r="K105" s="427">
        <f>'[37]29th'!$F$31</f>
        <v>0</v>
      </c>
      <c r="L105" s="427"/>
      <c r="M105" s="424">
        <f>'[37]29th'!$D$28+'[37]29th'!$D$29+'[37]29th'!$D$30</f>
        <v>0</v>
      </c>
      <c r="N105" s="424"/>
      <c r="O105" s="431">
        <f>'[37]29th'!$G$28+'[37]29th'!$G$29+'[37]29th'!$G$30</f>
        <v>0</v>
      </c>
      <c r="P105" s="431"/>
      <c r="Q105" s="598">
        <f>'[37]29th'!$D$31</f>
        <v>0</v>
      </c>
      <c r="R105" s="599"/>
      <c r="S105" s="586">
        <f>'[37]29th'!$G$31</f>
        <v>0</v>
      </c>
      <c r="T105" s="587"/>
      <c r="U105" s="581">
        <f>'[37]29th'!$L$28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'[38]29th'!D12</f>
        <v>18</v>
      </c>
      <c r="I111" s="107">
        <f>'[38]29th'!G12</f>
        <v>0</v>
      </c>
      <c r="J111" s="42">
        <f>'[38]29th'!D12+'[38]29th'!$E$12</f>
        <v>23</v>
      </c>
      <c r="K111" s="107">
        <f>'[38]29th'!G12+'[38]29th'!$H$12</f>
        <v>0</v>
      </c>
      <c r="L111" s="422">
        <f>'[38]29th'!M12</f>
        <v>0</v>
      </c>
      <c r="M111" s="423"/>
      <c r="N111" s="111">
        <f>'[38]29th'!E12</f>
        <v>5</v>
      </c>
      <c r="O111" s="108">
        <f>'[38]29th'!H12</f>
        <v>0</v>
      </c>
      <c r="P111" s="276">
        <f>'[38]29th'!F12</f>
        <v>2</v>
      </c>
      <c r="Q111" s="108">
        <f>'[38]29th'!I12</f>
        <v>0</v>
      </c>
      <c r="R111" s="422">
        <f>'[38]29th'!N12</f>
        <v>0</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'[38]29th'!D13</f>
        <v>2</v>
      </c>
      <c r="I112" s="27">
        <f>'[38]29th'!G13</f>
        <v>0</v>
      </c>
      <c r="J112" s="28">
        <f>'[38]29th'!D13</f>
        <v>2</v>
      </c>
      <c r="K112" s="27">
        <f>'[38]29th'!G13+'[38]29th'!$H$13</f>
        <v>0</v>
      </c>
      <c r="L112" s="379"/>
      <c r="M112" s="380"/>
      <c r="N112" s="112">
        <f>'[38]29th'!E13</f>
        <v>0</v>
      </c>
      <c r="O112" s="33">
        <f>'[38]29th'!H13</f>
        <v>0</v>
      </c>
      <c r="P112" s="271">
        <f>'[38]29th'!F13</f>
        <v>0</v>
      </c>
      <c r="Q112" s="34">
        <f>'[38]29th'!I13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'[38]29th'!D14</f>
        <v>3</v>
      </c>
      <c r="I113" s="29">
        <f>'[38]29th'!G14</f>
        <v>0</v>
      </c>
      <c r="J113" s="28">
        <f>'[38]29th'!D14+'[38]29th'!$E$14</f>
        <v>4</v>
      </c>
      <c r="K113" s="29">
        <f>'[38]29th'!G14+'[38]29th'!$H$14</f>
        <v>0</v>
      </c>
      <c r="L113" s="379"/>
      <c r="M113" s="380"/>
      <c r="N113" s="112">
        <f>'[38]29th'!E14</f>
        <v>1</v>
      </c>
      <c r="O113" s="34">
        <f>'[38]29th'!H14</f>
        <v>0</v>
      </c>
      <c r="P113" s="271">
        <f>'[38]29th'!F14</f>
        <v>0</v>
      </c>
      <c r="Q113" s="34">
        <f>'[38]29th'!I14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'[38]29th'!D15</f>
        <v>2</v>
      </c>
      <c r="I114" s="29">
        <f>'[38]29th'!G15</f>
        <v>0</v>
      </c>
      <c r="J114" s="28">
        <f>'[38]29th'!D15</f>
        <v>2</v>
      </c>
      <c r="K114" s="29">
        <f>'[38]29th'!G15+'[38]29th'!$H$15</f>
        <v>0</v>
      </c>
      <c r="L114" s="379"/>
      <c r="M114" s="380"/>
      <c r="N114" s="112">
        <f>'[38]29th'!E15</f>
        <v>0</v>
      </c>
      <c r="O114" s="34">
        <f>'[38]29th'!H15</f>
        <v>0</v>
      </c>
      <c r="P114" s="271">
        <f>'[38]29th'!F15</f>
        <v>0</v>
      </c>
      <c r="Q114" s="34">
        <f>'[38]29th'!I15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'[38]29th'!D16</f>
        <v>4</v>
      </c>
      <c r="I115" s="29">
        <f>'[38]29th'!G16</f>
        <v>0</v>
      </c>
      <c r="J115" s="28">
        <f>'[38]29th'!D16</f>
        <v>4</v>
      </c>
      <c r="K115" s="29">
        <f>'[38]29th'!G16+'[38]29th'!$H$16</f>
        <v>0</v>
      </c>
      <c r="L115" s="379">
        <f>'[38]29th'!M16</f>
        <v>0</v>
      </c>
      <c r="M115" s="380"/>
      <c r="N115" s="112">
        <f>'[38]29th'!E16</f>
        <v>0</v>
      </c>
      <c r="O115" s="34">
        <f>'[38]29th'!H16</f>
        <v>0</v>
      </c>
      <c r="P115" s="271">
        <f>'[38]29th'!F16</f>
        <v>0</v>
      </c>
      <c r="Q115" s="34">
        <f>'[38]29th'!I16</f>
        <v>0</v>
      </c>
      <c r="R115" s="379">
        <f>'[38]29th'!N16</f>
        <v>0</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'[38]29th'!D17</f>
        <v>0</v>
      </c>
      <c r="I116" s="27">
        <f>'[38]29th'!G17</f>
        <v>0</v>
      </c>
      <c r="J116" s="28">
        <f>'[38]29th'!D17</f>
        <v>0</v>
      </c>
      <c r="K116" s="27">
        <f>'[38]29th'!G17+'[38]29th'!$H$17</f>
        <v>0</v>
      </c>
      <c r="L116" s="379"/>
      <c r="M116" s="380"/>
      <c r="N116" s="112">
        <f>'[38]29th'!E17</f>
        <v>0</v>
      </c>
      <c r="O116" s="33">
        <f>'[38]29th'!H17</f>
        <v>0</v>
      </c>
      <c r="P116" s="271">
        <f>'[38]29th'!F17</f>
        <v>0</v>
      </c>
      <c r="Q116" s="34">
        <f>'[38]29th'!I17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'[38]29th'!D18</f>
        <v>1</v>
      </c>
      <c r="I117" s="29">
        <f>'[38]29th'!G18</f>
        <v>0</v>
      </c>
      <c r="J117" s="28">
        <f>'[38]29th'!D18</f>
        <v>1</v>
      </c>
      <c r="K117" s="29">
        <f>'[38]29th'!G18+'[38]29th'!$H$18</f>
        <v>0</v>
      </c>
      <c r="L117" s="379"/>
      <c r="M117" s="380"/>
      <c r="N117" s="112">
        <f>'[38]29th'!E18</f>
        <v>0</v>
      </c>
      <c r="O117" s="34">
        <f>'[38]29th'!H18</f>
        <v>0</v>
      </c>
      <c r="P117" s="271">
        <f>'[38]29th'!F18</f>
        <v>0</v>
      </c>
      <c r="Q117" s="34">
        <f>'[38]29th'!I18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'[38]29th'!D19</f>
        <v>0</v>
      </c>
      <c r="I118" s="29">
        <f>'[38]29th'!G19</f>
        <v>0</v>
      </c>
      <c r="J118" s="28">
        <f>'[38]29th'!D19</f>
        <v>0</v>
      </c>
      <c r="K118" s="29">
        <f>'[38]29th'!G19+'[38]29th'!$H$19</f>
        <v>0</v>
      </c>
      <c r="L118" s="379"/>
      <c r="M118" s="380"/>
      <c r="N118" s="112">
        <f>'[38]29th'!E19</f>
        <v>0</v>
      </c>
      <c r="O118" s="34">
        <f>'[38]29th'!H19</f>
        <v>0</v>
      </c>
      <c r="P118" s="271">
        <f>'[38]29th'!F19</f>
        <v>0</v>
      </c>
      <c r="Q118" s="34">
        <f>'[38]29th'!I19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'[38]29th'!D20</f>
        <v>10</v>
      </c>
      <c r="I119" s="29">
        <f>'[38]29th'!G20</f>
        <v>0</v>
      </c>
      <c r="J119" s="28">
        <f>'[38]29th'!D20+'[38]29th'!$E$20</f>
        <v>11</v>
      </c>
      <c r="K119" s="29">
        <f>'[38]29th'!G20+'[38]29th'!$H$20</f>
        <v>0</v>
      </c>
      <c r="L119" s="379">
        <f>'[38]29th'!M20</f>
        <v>0</v>
      </c>
      <c r="M119" s="380"/>
      <c r="N119" s="112">
        <f>'[38]29th'!E20</f>
        <v>1</v>
      </c>
      <c r="O119" s="34">
        <f>'[38]29th'!H20</f>
        <v>0</v>
      </c>
      <c r="P119" s="271">
        <f>'[38]29th'!F20</f>
        <v>0</v>
      </c>
      <c r="Q119" s="34">
        <f>'[38]29th'!I20</f>
        <v>0</v>
      </c>
      <c r="R119" s="379">
        <f>'[38]29th'!N20</f>
        <v>0</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'[38]29th'!D21</f>
        <v>1</v>
      </c>
      <c r="I120" s="27">
        <f>'[38]29th'!G21</f>
        <v>0</v>
      </c>
      <c r="J120" s="28">
        <f>'[38]29th'!D21</f>
        <v>1</v>
      </c>
      <c r="K120" s="27">
        <f>'[38]29th'!G21+'[38]29th'!$H$21</f>
        <v>0</v>
      </c>
      <c r="L120" s="379"/>
      <c r="M120" s="380"/>
      <c r="N120" s="112">
        <f>'[38]29th'!E21</f>
        <v>0</v>
      </c>
      <c r="O120" s="33">
        <f>'[38]29th'!H21</f>
        <v>0</v>
      </c>
      <c r="P120" s="271">
        <f>'[38]29th'!F21</f>
        <v>0</v>
      </c>
      <c r="Q120" s="34">
        <f>'[38]29th'!I21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'[38]29th'!D22</f>
        <v>2</v>
      </c>
      <c r="I121" s="29">
        <f>'[38]29th'!G22</f>
        <v>0</v>
      </c>
      <c r="J121" s="28">
        <f>'[38]29th'!D22</f>
        <v>2</v>
      </c>
      <c r="K121" s="29">
        <f>'[38]29th'!G22+'[38]29th'!$H$22</f>
        <v>0</v>
      </c>
      <c r="L121" s="379"/>
      <c r="M121" s="380"/>
      <c r="N121" s="112">
        <f>'[38]29th'!E22</f>
        <v>0</v>
      </c>
      <c r="O121" s="34">
        <f>'[38]29th'!H22</f>
        <v>0</v>
      </c>
      <c r="P121" s="271">
        <f>'[38]29th'!F22</f>
        <v>0</v>
      </c>
      <c r="Q121" s="34">
        <f>'[38]29th'!I22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'[38]29th'!D24</f>
        <v>9</v>
      </c>
      <c r="I122" s="29">
        <f>'[38]29th'!G24</f>
        <v>0</v>
      </c>
      <c r="J122" s="28">
        <f>'[38]29th'!D24</f>
        <v>9</v>
      </c>
      <c r="K122" s="29">
        <f>'[38]29th'!G24+'[38]29th'!$H$24</f>
        <v>0</v>
      </c>
      <c r="L122" s="379">
        <f>'[38]29th'!M24</f>
        <v>0</v>
      </c>
      <c r="M122" s="380"/>
      <c r="N122" s="112">
        <f>'[38]29th'!E24</f>
        <v>0</v>
      </c>
      <c r="O122" s="34">
        <f>'[38]29th'!H24</f>
        <v>0</v>
      </c>
      <c r="P122" s="271">
        <f>'[38]29th'!F24</f>
        <v>0</v>
      </c>
      <c r="Q122" s="34">
        <f>'[38]29th'!I24</f>
        <v>0</v>
      </c>
      <c r="R122" s="379">
        <f>'[38]29th'!N24</f>
        <v>0</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'[38]29th'!D25</f>
        <v>1</v>
      </c>
      <c r="I123" s="27">
        <f>'[38]29th'!G25</f>
        <v>0</v>
      </c>
      <c r="J123" s="28">
        <f>'[38]29th'!D25</f>
        <v>1</v>
      </c>
      <c r="K123" s="27">
        <f>'[38]29th'!G25+'[38]29th'!$H$25</f>
        <v>0</v>
      </c>
      <c r="L123" s="379"/>
      <c r="M123" s="380"/>
      <c r="N123" s="112">
        <f>'[38]29th'!E25</f>
        <v>0</v>
      </c>
      <c r="O123" s="33">
        <f>'[38]29th'!H25</f>
        <v>0</v>
      </c>
      <c r="P123" s="271">
        <f>'[38]29th'!F25</f>
        <v>0</v>
      </c>
      <c r="Q123" s="34">
        <f>'[38]29th'!I25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'[38]29th'!D26</f>
        <v>1</v>
      </c>
      <c r="I124" s="29">
        <f>'[38]29th'!G26</f>
        <v>0</v>
      </c>
      <c r="J124" s="28">
        <f>'[38]29th'!D26</f>
        <v>1</v>
      </c>
      <c r="K124" s="29">
        <f>'[38]29th'!G26+'[38]29th'!$H$26</f>
        <v>0</v>
      </c>
      <c r="L124" s="379"/>
      <c r="M124" s="380"/>
      <c r="N124" s="112">
        <f>'[38]29th'!E26</f>
        <v>0</v>
      </c>
      <c r="O124" s="34">
        <f>'[38]29th'!H26</f>
        <v>0</v>
      </c>
      <c r="P124" s="271">
        <f>'[38]29th'!F26</f>
        <v>0</v>
      </c>
      <c r="Q124" s="34">
        <f>'[38]29th'!I26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'[38]29th'!D27</f>
        <v>2</v>
      </c>
      <c r="I125" s="31">
        <f>'[38]29th'!G27</f>
        <v>0</v>
      </c>
      <c r="J125" s="32">
        <f>'[38]29th'!D27</f>
        <v>2</v>
      </c>
      <c r="K125" s="31">
        <f>'[38]29th'!G27+'[38]29th'!$H$27</f>
        <v>0</v>
      </c>
      <c r="L125" s="533"/>
      <c r="M125" s="534"/>
      <c r="N125" s="113">
        <f>'[38]29th'!E27</f>
        <v>0</v>
      </c>
      <c r="O125" s="35">
        <f>'[38]29th'!H27</f>
        <v>0</v>
      </c>
      <c r="P125" s="272">
        <f>'[38]29th'!F27</f>
        <v>0</v>
      </c>
      <c r="Q125" s="35">
        <f>'[38]29th'!I27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544" priority="517" stopIfTrue="1" operator="containsText" text="G">
      <formula>NOT(ISERROR(SEARCH("G",L27)))</formula>
    </cfRule>
    <cfRule type="containsText" dxfId="1543" priority="518" stopIfTrue="1" operator="containsText" text="A">
      <formula>NOT(ISERROR(SEARCH("A",L27)))</formula>
    </cfRule>
    <cfRule type="containsText" dxfId="1542" priority="519" stopIfTrue="1" operator="containsText" text="R">
      <formula>NOT(ISERROR(SEARCH("R",L27)))</formula>
    </cfRule>
  </conditionalFormatting>
  <conditionalFormatting sqref="R111 R115 R119 R122 L111 L115 L119 L122">
    <cfRule type="containsText" dxfId="1541" priority="516" stopIfTrue="1" operator="containsText" text="No Service">
      <formula>NOT(ISERROR(SEARCH("No Service",L111)))</formula>
    </cfRule>
  </conditionalFormatting>
  <conditionalFormatting sqref="W102 U102:U105 W89 U89:U97">
    <cfRule type="containsText" dxfId="1540" priority="511" stopIfTrue="1" operator="containsText" text="On Call">
      <formula>NOT(ISERROR(SEARCH("On Call",U89)))</formula>
    </cfRule>
    <cfRule type="containsText" dxfId="1539" priority="512" stopIfTrue="1" operator="containsText" text="No Service">
      <formula>NOT(ISERROR(SEARCH("No Service",U89)))</formula>
    </cfRule>
    <cfRule type="containsText" dxfId="1538" priority="513" stopIfTrue="1" operator="containsText" text="G">
      <formula>NOT(ISERROR(SEARCH("G",U89)))</formula>
    </cfRule>
    <cfRule type="containsText" dxfId="1537" priority="514" stopIfTrue="1" operator="containsText" text="A">
      <formula>NOT(ISERROR(SEARCH("A",U89)))</formula>
    </cfRule>
    <cfRule type="containsText" dxfId="1536" priority="515" stopIfTrue="1" operator="containsText" text="R">
      <formula>NOT(ISERROR(SEARCH("R",U89)))</formula>
    </cfRule>
  </conditionalFormatting>
  <conditionalFormatting sqref="J27">
    <cfRule type="cellIs" dxfId="1535" priority="510" operator="greaterThan">
      <formula>$I$27</formula>
    </cfRule>
  </conditionalFormatting>
  <conditionalFormatting sqref="J28">
    <cfRule type="cellIs" dxfId="1534" priority="509" operator="greaterThan">
      <formula>$I$28</formula>
    </cfRule>
  </conditionalFormatting>
  <conditionalFormatting sqref="J29">
    <cfRule type="cellIs" dxfId="1533" priority="508" operator="greaterThan">
      <formula>$I$29</formula>
    </cfRule>
  </conditionalFormatting>
  <conditionalFormatting sqref="J40">
    <cfRule type="cellIs" dxfId="1532" priority="507" operator="greaterThan">
      <formula>$I$40</formula>
    </cfRule>
  </conditionalFormatting>
  <conditionalFormatting sqref="J41">
    <cfRule type="cellIs" dxfId="1531" priority="506" operator="greaterThan">
      <formula>$I$41</formula>
    </cfRule>
  </conditionalFormatting>
  <conditionalFormatting sqref="J42">
    <cfRule type="cellIs" dxfId="1530" priority="505" operator="greaterThan">
      <formula>$I$42</formula>
    </cfRule>
  </conditionalFormatting>
  <conditionalFormatting sqref="J30">
    <cfRule type="cellIs" dxfId="1529" priority="504" operator="greaterThan">
      <formula>$I$30</formula>
    </cfRule>
  </conditionalFormatting>
  <conditionalFormatting sqref="J31">
    <cfRule type="cellIs" dxfId="1528" priority="503" operator="greaterThan">
      <formula>$I$31</formula>
    </cfRule>
  </conditionalFormatting>
  <conditionalFormatting sqref="J32">
    <cfRule type="cellIs" dxfId="1527" priority="502" operator="greaterThan">
      <formula>$I$32</formula>
    </cfRule>
  </conditionalFormatting>
  <conditionalFormatting sqref="J33">
    <cfRule type="cellIs" dxfId="1526" priority="501" operator="greaterThan">
      <formula>$I$33</formula>
    </cfRule>
  </conditionalFormatting>
  <conditionalFormatting sqref="J34">
    <cfRule type="cellIs" dxfId="1525" priority="500" operator="greaterThan">
      <formula>$I$34</formula>
    </cfRule>
  </conditionalFormatting>
  <conditionalFormatting sqref="J35">
    <cfRule type="cellIs" dxfId="1524" priority="499" operator="greaterThan">
      <formula>$I$35</formula>
    </cfRule>
  </conditionalFormatting>
  <conditionalFormatting sqref="J45">
    <cfRule type="cellIs" dxfId="1523" priority="498" operator="greaterThan">
      <formula>$I$45</formula>
    </cfRule>
  </conditionalFormatting>
  <conditionalFormatting sqref="J43">
    <cfRule type="cellIs" dxfId="1522" priority="497" operator="greaterThan">
      <formula>$I$43</formula>
    </cfRule>
  </conditionalFormatting>
  <conditionalFormatting sqref="J44">
    <cfRule type="cellIs" dxfId="1521" priority="496" operator="greaterThan">
      <formula>$I$44</formula>
    </cfRule>
  </conditionalFormatting>
  <conditionalFormatting sqref="J48">
    <cfRule type="cellIs" dxfId="1520" priority="495" operator="greaterThan">
      <formula>$I$48</formula>
    </cfRule>
  </conditionalFormatting>
  <conditionalFormatting sqref="J49">
    <cfRule type="cellIs" dxfId="1519" priority="494" operator="greaterThan">
      <formula>$I$49</formula>
    </cfRule>
  </conditionalFormatting>
  <conditionalFormatting sqref="J46">
    <cfRule type="cellIs" dxfId="1518" priority="493" operator="greaterThan">
      <formula>$I$46</formula>
    </cfRule>
  </conditionalFormatting>
  <conditionalFormatting sqref="J47">
    <cfRule type="cellIs" dxfId="1517" priority="492" operator="greaterThan">
      <formula>$I$47</formula>
    </cfRule>
  </conditionalFormatting>
  <conditionalFormatting sqref="J50">
    <cfRule type="cellIs" dxfId="1516" priority="491" operator="greaterThan">
      <formula>I50</formula>
    </cfRule>
  </conditionalFormatting>
  <conditionalFormatting sqref="J57">
    <cfRule type="cellIs" dxfId="1515" priority="490" operator="greaterThan">
      <formula>$I$57</formula>
    </cfRule>
  </conditionalFormatting>
  <conditionalFormatting sqref="J58">
    <cfRule type="cellIs" dxfId="1514" priority="489" operator="greaterThan">
      <formula>$I$58</formula>
    </cfRule>
  </conditionalFormatting>
  <conditionalFormatting sqref="J62">
    <cfRule type="cellIs" dxfId="1513" priority="488" operator="greaterThan">
      <formula>$I$62</formula>
    </cfRule>
  </conditionalFormatting>
  <conditionalFormatting sqref="J60">
    <cfRule type="cellIs" dxfId="1512" priority="487" operator="greaterThan">
      <formula>$I$60</formula>
    </cfRule>
  </conditionalFormatting>
  <conditionalFormatting sqref="J63">
    <cfRule type="cellIs" dxfId="1511" priority="486" operator="greaterThan">
      <formula>$I$63</formula>
    </cfRule>
  </conditionalFormatting>
  <conditionalFormatting sqref="J59">
    <cfRule type="cellIs" dxfId="1510" priority="485" operator="greaterThan">
      <formula>$I$59</formula>
    </cfRule>
  </conditionalFormatting>
  <conditionalFormatting sqref="J64">
    <cfRule type="cellIs" dxfId="1509" priority="484" operator="greaterThan">
      <formula>$I$64</formula>
    </cfRule>
  </conditionalFormatting>
  <conditionalFormatting sqref="J71">
    <cfRule type="cellIs" dxfId="1508" priority="483" operator="greaterThan">
      <formula>$I$71</formula>
    </cfRule>
  </conditionalFormatting>
  <conditionalFormatting sqref="J73">
    <cfRule type="cellIs" dxfId="1507" priority="482" operator="greaterThan">
      <formula>$I$73</formula>
    </cfRule>
  </conditionalFormatting>
  <conditionalFormatting sqref="J72">
    <cfRule type="cellIs" dxfId="1506" priority="481" operator="greaterThan">
      <formula>$I$72</formula>
    </cfRule>
  </conditionalFormatting>
  <conditionalFormatting sqref="J74">
    <cfRule type="cellIs" dxfId="1505" priority="480" operator="greaterThan">
      <formula>$I$74</formula>
    </cfRule>
  </conditionalFormatting>
  <conditionalFormatting sqref="J75">
    <cfRule type="cellIs" dxfId="1504" priority="479" operator="greaterThan">
      <formula>$I$75</formula>
    </cfRule>
  </conditionalFormatting>
  <conditionalFormatting sqref="J70">
    <cfRule type="cellIs" dxfId="1503" priority="478" operator="greaterThan">
      <formula>$I$70</formula>
    </cfRule>
  </conditionalFormatting>
  <conditionalFormatting sqref="J76">
    <cfRule type="cellIs" dxfId="1502" priority="477" operator="greaterThan">
      <formula>$I$76</formula>
    </cfRule>
  </conditionalFormatting>
  <conditionalFormatting sqref="J77">
    <cfRule type="cellIs" dxfId="1501" priority="476" operator="greaterThan">
      <formula>$I$77</formula>
    </cfRule>
  </conditionalFormatting>
  <conditionalFormatting sqref="J78">
    <cfRule type="cellIs" dxfId="1500" priority="475" operator="greaterThan">
      <formula>$I$78</formula>
    </cfRule>
  </conditionalFormatting>
  <conditionalFormatting sqref="J79">
    <cfRule type="cellIs" dxfId="1499" priority="474" operator="greaterThan">
      <formula>$I$79</formula>
    </cfRule>
  </conditionalFormatting>
  <conditionalFormatting sqref="J80">
    <cfRule type="cellIs" dxfId="1498" priority="473" operator="greaterThan">
      <formula>I80</formula>
    </cfRule>
  </conditionalFormatting>
  <conditionalFormatting sqref="L27">
    <cfRule type="cellIs" dxfId="1497" priority="472" operator="greaterThan">
      <formula>$K$27</formula>
    </cfRule>
  </conditionalFormatting>
  <conditionalFormatting sqref="L28">
    <cfRule type="cellIs" dxfId="1496" priority="471" operator="greaterThan">
      <formula>$K$28</formula>
    </cfRule>
  </conditionalFormatting>
  <conditionalFormatting sqref="L29">
    <cfRule type="cellIs" dxfId="1495" priority="470" operator="greaterThan">
      <formula>$K$29</formula>
    </cfRule>
  </conditionalFormatting>
  <conditionalFormatting sqref="L40">
    <cfRule type="cellIs" dxfId="1494" priority="469" operator="greaterThan">
      <formula>$K$40</formula>
    </cfRule>
  </conditionalFormatting>
  <conditionalFormatting sqref="L41">
    <cfRule type="cellIs" dxfId="1493" priority="468" operator="greaterThan">
      <formula>$K$41</formula>
    </cfRule>
  </conditionalFormatting>
  <conditionalFormatting sqref="L42">
    <cfRule type="cellIs" dxfId="1492" priority="467" operator="greaterThan">
      <formula>$K$42</formula>
    </cfRule>
  </conditionalFormatting>
  <conditionalFormatting sqref="L30">
    <cfRule type="cellIs" dxfId="1491" priority="466" operator="greaterThan">
      <formula>$K$30</formula>
    </cfRule>
  </conditionalFormatting>
  <conditionalFormatting sqref="L31">
    <cfRule type="cellIs" dxfId="1490" priority="465" operator="greaterThan">
      <formula>$K$31</formula>
    </cfRule>
  </conditionalFormatting>
  <conditionalFormatting sqref="Z27">
    <cfRule type="cellIs" dxfId="1489" priority="464" operator="greaterThan">
      <formula>$Y$27</formula>
    </cfRule>
  </conditionalFormatting>
  <conditionalFormatting sqref="Z28">
    <cfRule type="cellIs" dxfId="1488" priority="463" operator="greaterThan">
      <formula>$Y$28</formula>
    </cfRule>
  </conditionalFormatting>
  <conditionalFormatting sqref="Z29">
    <cfRule type="cellIs" dxfId="1487" priority="462" operator="greaterThan">
      <formula>$Y$29</formula>
    </cfRule>
  </conditionalFormatting>
  <conditionalFormatting sqref="Z40">
    <cfRule type="cellIs" dxfId="1486" priority="461" operator="greaterThan">
      <formula>$Y$40</formula>
    </cfRule>
  </conditionalFormatting>
  <conditionalFormatting sqref="Z41">
    <cfRule type="cellIs" dxfId="1485" priority="460" operator="greaterThan">
      <formula>$Y$41</formula>
    </cfRule>
  </conditionalFormatting>
  <conditionalFormatting sqref="Z42">
    <cfRule type="cellIs" dxfId="1484" priority="459" operator="greaterThan">
      <formula>$Y$42</formula>
    </cfRule>
  </conditionalFormatting>
  <conditionalFormatting sqref="Z30">
    <cfRule type="cellIs" dxfId="1483" priority="458" operator="greaterThan">
      <formula>$Y$30</formula>
    </cfRule>
  </conditionalFormatting>
  <conditionalFormatting sqref="Z31">
    <cfRule type="cellIs" dxfId="1482" priority="457" operator="greaterThan">
      <formula>$Y$31</formula>
    </cfRule>
  </conditionalFormatting>
  <conditionalFormatting sqref="AB27">
    <cfRule type="cellIs" dxfId="1481" priority="456" operator="greaterThan">
      <formula>$AA$27</formula>
    </cfRule>
  </conditionalFormatting>
  <conditionalFormatting sqref="AB28">
    <cfRule type="cellIs" dxfId="1480" priority="455" operator="greaterThan">
      <formula>$AA$28</formula>
    </cfRule>
  </conditionalFormatting>
  <conditionalFormatting sqref="AB29">
    <cfRule type="cellIs" dxfId="1479" priority="454" operator="greaterThan">
      <formula>$AA$29</formula>
    </cfRule>
  </conditionalFormatting>
  <conditionalFormatting sqref="AB40">
    <cfRule type="cellIs" dxfId="1478" priority="453" operator="greaterThan">
      <formula>$AA$40</formula>
    </cfRule>
  </conditionalFormatting>
  <conditionalFormatting sqref="AB41">
    <cfRule type="cellIs" dxfId="1477" priority="452" operator="greaterThan">
      <formula>$AA$41</formula>
    </cfRule>
  </conditionalFormatting>
  <conditionalFormatting sqref="AB42">
    <cfRule type="cellIs" dxfId="1476" priority="451" operator="greaterThan">
      <formula>$AA$42</formula>
    </cfRule>
  </conditionalFormatting>
  <conditionalFormatting sqref="AB30">
    <cfRule type="cellIs" dxfId="1475" priority="450" operator="greaterThan">
      <formula>$AA$30</formula>
    </cfRule>
  </conditionalFormatting>
  <conditionalFormatting sqref="AB31">
    <cfRule type="cellIs" dxfId="1474" priority="449" operator="greaterThan">
      <formula>$AA$31</formula>
    </cfRule>
  </conditionalFormatting>
  <conditionalFormatting sqref="L32">
    <cfRule type="cellIs" dxfId="1473" priority="448" operator="greaterThan">
      <formula>$K$32</formula>
    </cfRule>
  </conditionalFormatting>
  <conditionalFormatting sqref="L33">
    <cfRule type="cellIs" dxfId="1472" priority="447" operator="greaterThan">
      <formula>$K$33</formula>
    </cfRule>
  </conditionalFormatting>
  <conditionalFormatting sqref="L34">
    <cfRule type="cellIs" dxfId="1471" priority="446" operator="greaterThan">
      <formula>$K$34</formula>
    </cfRule>
  </conditionalFormatting>
  <conditionalFormatting sqref="L35">
    <cfRule type="cellIs" dxfId="1470" priority="445" operator="greaterThan">
      <formula>$K$35</formula>
    </cfRule>
  </conditionalFormatting>
  <conditionalFormatting sqref="L45">
    <cfRule type="cellIs" dxfId="1469" priority="444" operator="greaterThan">
      <formula>$K$45</formula>
    </cfRule>
  </conditionalFormatting>
  <conditionalFormatting sqref="L43">
    <cfRule type="cellIs" dxfId="1468" priority="443" operator="greaterThan">
      <formula>$K$43</formula>
    </cfRule>
  </conditionalFormatting>
  <conditionalFormatting sqref="L44">
    <cfRule type="cellIs" dxfId="1467" priority="442" operator="greaterThan">
      <formula>$K$44</formula>
    </cfRule>
  </conditionalFormatting>
  <conditionalFormatting sqref="L48">
    <cfRule type="cellIs" dxfId="1466" priority="441" operator="greaterThan">
      <formula>$K$48</formula>
    </cfRule>
  </conditionalFormatting>
  <conditionalFormatting sqref="L49">
    <cfRule type="cellIs" dxfId="1465" priority="440" operator="greaterThan">
      <formula>$K$49</formula>
    </cfRule>
  </conditionalFormatting>
  <conditionalFormatting sqref="L46">
    <cfRule type="cellIs" dxfId="1464" priority="439" operator="greaterThan">
      <formula>$K$46</formula>
    </cfRule>
  </conditionalFormatting>
  <conditionalFormatting sqref="L47">
    <cfRule type="cellIs" dxfId="1463" priority="438" operator="greaterThan">
      <formula>$K$47</formula>
    </cfRule>
  </conditionalFormatting>
  <conditionalFormatting sqref="L50">
    <cfRule type="cellIs" dxfId="1462" priority="437" operator="greaterThan">
      <formula>$K$50</formula>
    </cfRule>
  </conditionalFormatting>
  <conditionalFormatting sqref="Z32">
    <cfRule type="cellIs" dxfId="1461" priority="436" operator="greaterThan">
      <formula>$Y$32</formula>
    </cfRule>
  </conditionalFormatting>
  <conditionalFormatting sqref="Z33">
    <cfRule type="cellIs" dxfId="1460" priority="435" operator="greaterThan">
      <formula>$Y$33</formula>
    </cfRule>
  </conditionalFormatting>
  <conditionalFormatting sqref="Z34">
    <cfRule type="cellIs" dxfId="1459" priority="434" operator="greaterThan">
      <formula>$Y$34</formula>
    </cfRule>
  </conditionalFormatting>
  <conditionalFormatting sqref="Z35">
    <cfRule type="cellIs" dxfId="1458" priority="433" operator="greaterThan">
      <formula>$Y$35</formula>
    </cfRule>
  </conditionalFormatting>
  <conditionalFormatting sqref="Z45">
    <cfRule type="cellIs" dxfId="1457" priority="432" operator="greaterThan">
      <formula>$Y$45</formula>
    </cfRule>
  </conditionalFormatting>
  <conditionalFormatting sqref="Z43">
    <cfRule type="cellIs" dxfId="1456" priority="431" operator="greaterThan">
      <formula>$Y$43</formula>
    </cfRule>
  </conditionalFormatting>
  <conditionalFormatting sqref="Z44">
    <cfRule type="cellIs" dxfId="1455" priority="430" operator="greaterThan">
      <formula>$Y$44</formula>
    </cfRule>
  </conditionalFormatting>
  <conditionalFormatting sqref="Z48">
    <cfRule type="cellIs" dxfId="1454" priority="429" operator="greaterThan">
      <formula>$Y$48</formula>
    </cfRule>
  </conditionalFormatting>
  <conditionalFormatting sqref="Z49">
    <cfRule type="cellIs" dxfId="1453" priority="428" operator="greaterThan">
      <formula>$Y$49</formula>
    </cfRule>
  </conditionalFormatting>
  <conditionalFormatting sqref="Z46">
    <cfRule type="cellIs" dxfId="1452" priority="427" operator="greaterThan">
      <formula>$Y$46</formula>
    </cfRule>
  </conditionalFormatting>
  <conditionalFormatting sqref="Z47">
    <cfRule type="cellIs" dxfId="1451" priority="426" operator="greaterThan">
      <formula>$Y$47</formula>
    </cfRule>
  </conditionalFormatting>
  <conditionalFormatting sqref="Z50">
    <cfRule type="cellIs" dxfId="1450" priority="425" operator="greaterThan">
      <formula>$Y$50</formula>
    </cfRule>
  </conditionalFormatting>
  <conditionalFormatting sqref="AB32">
    <cfRule type="cellIs" dxfId="1449" priority="424" operator="greaterThan">
      <formula>$AA$32</formula>
    </cfRule>
  </conditionalFormatting>
  <conditionalFormatting sqref="AB33">
    <cfRule type="cellIs" dxfId="1448" priority="423" operator="greaterThan">
      <formula>$AA$33</formula>
    </cfRule>
  </conditionalFormatting>
  <conditionalFormatting sqref="AB34">
    <cfRule type="cellIs" dxfId="1447" priority="422" operator="greaterThan">
      <formula>$AA$34</formula>
    </cfRule>
  </conditionalFormatting>
  <conditionalFormatting sqref="AB35">
    <cfRule type="cellIs" dxfId="1446" priority="421" operator="greaterThan">
      <formula>$AA$35</formula>
    </cfRule>
  </conditionalFormatting>
  <conditionalFormatting sqref="AB45">
    <cfRule type="cellIs" dxfId="1445" priority="420" operator="greaterThan">
      <formula>$AA$45</formula>
    </cfRule>
  </conditionalFormatting>
  <conditionalFormatting sqref="AB43">
    <cfRule type="cellIs" dxfId="1444" priority="419" operator="greaterThan">
      <formula>$AA$43</formula>
    </cfRule>
  </conditionalFormatting>
  <conditionalFormatting sqref="AB44">
    <cfRule type="cellIs" dxfId="1443" priority="418" operator="greaterThan">
      <formula>$AA$44</formula>
    </cfRule>
  </conditionalFormatting>
  <conditionalFormatting sqref="AB48">
    <cfRule type="cellIs" dxfId="1442" priority="417" operator="greaterThan">
      <formula>$AA$48</formula>
    </cfRule>
  </conditionalFormatting>
  <conditionalFormatting sqref="AB49">
    <cfRule type="cellIs" dxfId="1441" priority="416" operator="greaterThan">
      <formula>$AA$49</formula>
    </cfRule>
  </conditionalFormatting>
  <conditionalFormatting sqref="AB46">
    <cfRule type="cellIs" dxfId="1440" priority="415" operator="greaterThan">
      <formula>$AA$46</formula>
    </cfRule>
  </conditionalFormatting>
  <conditionalFormatting sqref="AB47">
    <cfRule type="cellIs" dxfId="1439" priority="414" operator="greaterThan">
      <formula>$AA$47</formula>
    </cfRule>
  </conditionalFormatting>
  <conditionalFormatting sqref="AB50">
    <cfRule type="cellIs" dxfId="1438" priority="413" operator="greaterThan">
      <formula>$AA$50</formula>
    </cfRule>
  </conditionalFormatting>
  <conditionalFormatting sqref="L57">
    <cfRule type="cellIs" dxfId="1437" priority="412" operator="greaterThan">
      <formula>$K$57</formula>
    </cfRule>
  </conditionalFormatting>
  <conditionalFormatting sqref="L58">
    <cfRule type="cellIs" dxfId="1436" priority="411" operator="greaterThan">
      <formula>$K$58</formula>
    </cfRule>
  </conditionalFormatting>
  <conditionalFormatting sqref="L62">
    <cfRule type="cellIs" dxfId="1435" priority="410" operator="greaterThan">
      <formula>$K$62</formula>
    </cfRule>
  </conditionalFormatting>
  <conditionalFormatting sqref="L60">
    <cfRule type="cellIs" dxfId="1434" priority="409" operator="greaterThan">
      <formula>$K$60</formula>
    </cfRule>
  </conditionalFormatting>
  <conditionalFormatting sqref="L63">
    <cfRule type="cellIs" dxfId="1433" priority="408" operator="greaterThan">
      <formula>$K$63</formula>
    </cfRule>
  </conditionalFormatting>
  <conditionalFormatting sqref="L59">
    <cfRule type="cellIs" dxfId="1432" priority="407" operator="greaterThan">
      <formula>$K$59</formula>
    </cfRule>
  </conditionalFormatting>
  <conditionalFormatting sqref="L64">
    <cfRule type="cellIs" dxfId="1431" priority="406" operator="greaterThan">
      <formula>$K$64</formula>
    </cfRule>
  </conditionalFormatting>
  <conditionalFormatting sqref="Z57">
    <cfRule type="cellIs" dxfId="1430" priority="405" operator="greaterThan">
      <formula>$Y$57</formula>
    </cfRule>
  </conditionalFormatting>
  <conditionalFormatting sqref="Z58">
    <cfRule type="cellIs" dxfId="1429" priority="404" operator="greaterThan">
      <formula>$Y$58</formula>
    </cfRule>
  </conditionalFormatting>
  <conditionalFormatting sqref="Z62">
    <cfRule type="cellIs" dxfId="1428" priority="403" operator="greaterThan">
      <formula>$Y$62</formula>
    </cfRule>
  </conditionalFormatting>
  <conditionalFormatting sqref="Z60">
    <cfRule type="cellIs" dxfId="1427" priority="402" operator="greaterThan">
      <formula>$Y$60</formula>
    </cfRule>
  </conditionalFormatting>
  <conditionalFormatting sqref="Z63">
    <cfRule type="cellIs" dxfId="1426" priority="401" operator="greaterThan">
      <formula>$Y$63</formula>
    </cfRule>
  </conditionalFormatting>
  <conditionalFormatting sqref="Z59">
    <cfRule type="cellIs" dxfId="1425" priority="400" operator="greaterThan">
      <formula>$Y$59</formula>
    </cfRule>
  </conditionalFormatting>
  <conditionalFormatting sqref="Z64">
    <cfRule type="cellIs" dxfId="1424" priority="399" operator="greaterThan">
      <formula>$Y$64</formula>
    </cfRule>
  </conditionalFormatting>
  <conditionalFormatting sqref="AB57">
    <cfRule type="cellIs" dxfId="1423" priority="398" operator="greaterThan">
      <formula>$AA$57</formula>
    </cfRule>
  </conditionalFormatting>
  <conditionalFormatting sqref="AB58">
    <cfRule type="cellIs" dxfId="1422" priority="397" operator="greaterThan">
      <formula>$AA$58</formula>
    </cfRule>
  </conditionalFormatting>
  <conditionalFormatting sqref="AB62">
    <cfRule type="cellIs" dxfId="1421" priority="396" operator="greaterThan">
      <formula>$AA$62</formula>
    </cfRule>
  </conditionalFormatting>
  <conditionalFormatting sqref="AB60">
    <cfRule type="cellIs" dxfId="1420" priority="395" operator="greaterThan">
      <formula>$AA$60</formula>
    </cfRule>
  </conditionalFormatting>
  <conditionalFormatting sqref="AB63">
    <cfRule type="cellIs" dxfId="1419" priority="394" operator="greaterThan">
      <formula>$AA$63</formula>
    </cfRule>
  </conditionalFormatting>
  <conditionalFormatting sqref="AB59">
    <cfRule type="cellIs" dxfId="1418" priority="393" operator="greaterThan">
      <formula>$AA$59</formula>
    </cfRule>
  </conditionalFormatting>
  <conditionalFormatting sqref="AB64">
    <cfRule type="cellIs" dxfId="1417" priority="392" operator="greaterThan">
      <formula>$AA$64</formula>
    </cfRule>
  </conditionalFormatting>
  <conditionalFormatting sqref="L71">
    <cfRule type="cellIs" dxfId="1416" priority="391" operator="greaterThan">
      <formula>$K$71</formula>
    </cfRule>
  </conditionalFormatting>
  <conditionalFormatting sqref="L73">
    <cfRule type="cellIs" dxfId="1415" priority="390" operator="greaterThan">
      <formula>$K$73</formula>
    </cfRule>
  </conditionalFormatting>
  <conditionalFormatting sqref="L72">
    <cfRule type="cellIs" dxfId="1414" priority="389" operator="greaterThan">
      <formula>$K$72</formula>
    </cfRule>
  </conditionalFormatting>
  <conditionalFormatting sqref="L74">
    <cfRule type="cellIs" dxfId="1413" priority="388" operator="greaterThan">
      <formula>$K$74</formula>
    </cfRule>
  </conditionalFormatting>
  <conditionalFormatting sqref="L75">
    <cfRule type="cellIs" dxfId="1412" priority="387" operator="greaterThan">
      <formula>$K$75</formula>
    </cfRule>
  </conditionalFormatting>
  <conditionalFormatting sqref="Z71">
    <cfRule type="cellIs" dxfId="1411" priority="386" operator="greaterThan">
      <formula>$Y$71</formula>
    </cfRule>
  </conditionalFormatting>
  <conditionalFormatting sqref="Z73">
    <cfRule type="cellIs" dxfId="1410" priority="385" operator="greaterThan">
      <formula>$Y$73</formula>
    </cfRule>
  </conditionalFormatting>
  <conditionalFormatting sqref="Z72">
    <cfRule type="cellIs" dxfId="1409" priority="384" operator="greaterThan">
      <formula>$Y$72</formula>
    </cfRule>
  </conditionalFormatting>
  <conditionalFormatting sqref="Z74">
    <cfRule type="cellIs" dxfId="1408" priority="383" operator="greaterThan">
      <formula>$Y$74</formula>
    </cfRule>
  </conditionalFormatting>
  <conditionalFormatting sqref="Z75">
    <cfRule type="cellIs" dxfId="1407" priority="382" operator="greaterThan">
      <formula>$Y$75</formula>
    </cfRule>
  </conditionalFormatting>
  <conditionalFormatting sqref="AB71">
    <cfRule type="cellIs" dxfId="1406" priority="381" operator="greaterThan">
      <formula>$AA$71</formula>
    </cfRule>
  </conditionalFormatting>
  <conditionalFormatting sqref="AB73">
    <cfRule type="cellIs" dxfId="1405" priority="380" operator="greaterThan">
      <formula>$AA$73</formula>
    </cfRule>
  </conditionalFormatting>
  <conditionalFormatting sqref="AB72">
    <cfRule type="cellIs" dxfId="1404" priority="379" operator="greaterThan">
      <formula>$AA$72</formula>
    </cfRule>
  </conditionalFormatting>
  <conditionalFormatting sqref="AB74">
    <cfRule type="cellIs" dxfId="1403" priority="378" operator="greaterThan">
      <formula>$AA$74</formula>
    </cfRule>
  </conditionalFormatting>
  <conditionalFormatting sqref="AB75">
    <cfRule type="cellIs" dxfId="1402" priority="377" operator="greaterThan">
      <formula>$AA$75</formula>
    </cfRule>
  </conditionalFormatting>
  <conditionalFormatting sqref="L70">
    <cfRule type="cellIs" dxfId="1401" priority="376" operator="greaterThan">
      <formula>$K$70</formula>
    </cfRule>
  </conditionalFormatting>
  <conditionalFormatting sqref="Z70">
    <cfRule type="cellIs" dxfId="1400" priority="375" operator="greaterThan">
      <formula>$Y$70</formula>
    </cfRule>
  </conditionalFormatting>
  <conditionalFormatting sqref="AB70">
    <cfRule type="cellIs" dxfId="1399" priority="374" operator="greaterThan">
      <formula>$AA$70</formula>
    </cfRule>
  </conditionalFormatting>
  <conditionalFormatting sqref="L76">
    <cfRule type="cellIs" dxfId="1398" priority="373" operator="greaterThan">
      <formula>$K$76</formula>
    </cfRule>
  </conditionalFormatting>
  <conditionalFormatting sqref="L77">
    <cfRule type="cellIs" dxfId="1397" priority="372" operator="greaterThan">
      <formula>$K$77</formula>
    </cfRule>
  </conditionalFormatting>
  <conditionalFormatting sqref="L78">
    <cfRule type="cellIs" dxfId="1396" priority="371" operator="greaterThan">
      <formula>$K$78</formula>
    </cfRule>
  </conditionalFormatting>
  <conditionalFormatting sqref="L79">
    <cfRule type="cellIs" dxfId="1395" priority="370" operator="greaterThan">
      <formula>$K$79</formula>
    </cfRule>
  </conditionalFormatting>
  <conditionalFormatting sqref="L80">
    <cfRule type="cellIs" dxfId="1394" priority="369" operator="greaterThan">
      <formula>$K$80</formula>
    </cfRule>
  </conditionalFormatting>
  <conditionalFormatting sqref="Z76">
    <cfRule type="cellIs" dxfId="1393" priority="368" operator="greaterThan">
      <formula>$Y$76</formula>
    </cfRule>
  </conditionalFormatting>
  <conditionalFormatting sqref="Z77">
    <cfRule type="cellIs" dxfId="1392" priority="367" operator="greaterThan">
      <formula>$Y$77</formula>
    </cfRule>
  </conditionalFormatting>
  <conditionalFormatting sqref="Z78">
    <cfRule type="cellIs" dxfId="1391" priority="366" operator="greaterThan">
      <formula>$Y$78</formula>
    </cfRule>
  </conditionalFormatting>
  <conditionalFormatting sqref="Z79">
    <cfRule type="cellIs" dxfId="1390" priority="365" operator="greaterThan">
      <formula>$Y$79</formula>
    </cfRule>
  </conditionalFormatting>
  <conditionalFormatting sqref="Z80">
    <cfRule type="cellIs" dxfId="1389" priority="364" operator="greaterThan">
      <formula>$Y$80</formula>
    </cfRule>
  </conditionalFormatting>
  <conditionalFormatting sqref="AB76">
    <cfRule type="cellIs" dxfId="1388" priority="363" operator="greaterThan">
      <formula>$AA$76</formula>
    </cfRule>
  </conditionalFormatting>
  <conditionalFormatting sqref="AB77">
    <cfRule type="cellIs" dxfId="1387" priority="362" operator="greaterThan">
      <formula>$AA$77</formula>
    </cfRule>
  </conditionalFormatting>
  <conditionalFormatting sqref="AB78">
    <cfRule type="cellIs" dxfId="1386" priority="361" operator="greaterThan">
      <formula>$AA$78</formula>
    </cfRule>
  </conditionalFormatting>
  <conditionalFormatting sqref="AB79">
    <cfRule type="cellIs" dxfId="1385" priority="360" operator="greaterThan">
      <formula>$AA$79</formula>
    </cfRule>
  </conditionalFormatting>
  <conditionalFormatting sqref="AB80">
    <cfRule type="cellIs" dxfId="1384" priority="359" operator="greaterThan">
      <formula>$AA$80</formula>
    </cfRule>
  </conditionalFormatting>
  <conditionalFormatting sqref="J61">
    <cfRule type="cellIs" dxfId="1383" priority="358" operator="greaterThan">
      <formula>$I$61</formula>
    </cfRule>
  </conditionalFormatting>
  <conditionalFormatting sqref="L61">
    <cfRule type="cellIs" dxfId="1382" priority="357" operator="greaterThan">
      <formula>$K$61</formula>
    </cfRule>
  </conditionalFormatting>
  <conditionalFormatting sqref="Z61">
    <cfRule type="cellIs" dxfId="1381" priority="356" operator="greaterThan">
      <formula>$Y$61</formula>
    </cfRule>
  </conditionalFormatting>
  <conditionalFormatting sqref="AB61">
    <cfRule type="cellIs" dxfId="1380" priority="355" operator="greaterThan">
      <formula>$AA$61</formula>
    </cfRule>
  </conditionalFormatting>
  <conditionalFormatting sqref="J65">
    <cfRule type="cellIs" dxfId="1379" priority="354" operator="greaterThan">
      <formula>$I$65</formula>
    </cfRule>
  </conditionalFormatting>
  <conditionalFormatting sqref="L65">
    <cfRule type="cellIs" dxfId="1378" priority="353" operator="greaterThan">
      <formula>$K$65</formula>
    </cfRule>
  </conditionalFormatting>
  <conditionalFormatting sqref="Z65">
    <cfRule type="cellIs" dxfId="1377" priority="352" operator="greaterThan">
      <formula>$Y$65</formula>
    </cfRule>
  </conditionalFormatting>
  <conditionalFormatting sqref="AB65">
    <cfRule type="cellIs" dxfId="1376" priority="351" operator="greaterThan">
      <formula>$AA$65</formula>
    </cfRule>
  </conditionalFormatting>
  <conditionalFormatting sqref="S27">
    <cfRule type="expression" dxfId="1375" priority="349">
      <formula>J27&gt;=I27-8</formula>
    </cfRule>
    <cfRule type="expression" dxfId="1374" priority="350">
      <formula>J27&lt;I27-8</formula>
    </cfRule>
  </conditionalFormatting>
  <conditionalFormatting sqref="S28">
    <cfRule type="expression" dxfId="1373" priority="347">
      <formula>J28&gt;=I28-8</formula>
    </cfRule>
    <cfRule type="expression" dxfId="1372" priority="348">
      <formula>J28&lt;I28-8</formula>
    </cfRule>
  </conditionalFormatting>
  <conditionalFormatting sqref="S29">
    <cfRule type="expression" dxfId="1371" priority="345">
      <formula>J29&gt;=I29-8</formula>
    </cfRule>
    <cfRule type="expression" dxfId="1370" priority="346">
      <formula>J29&lt;I29-8</formula>
    </cfRule>
  </conditionalFormatting>
  <conditionalFormatting sqref="S40">
    <cfRule type="expression" dxfId="1369" priority="343">
      <formula>J40&gt;=I40-8</formula>
    </cfRule>
    <cfRule type="expression" dxfId="1368" priority="344">
      <formula>J40&lt;I40-8</formula>
    </cfRule>
  </conditionalFormatting>
  <conditionalFormatting sqref="S41">
    <cfRule type="expression" dxfId="1367" priority="341">
      <formula>J41&gt;=I41-8</formula>
    </cfRule>
    <cfRule type="expression" dxfId="1366" priority="342">
      <formula>J41&lt;I41-8</formula>
    </cfRule>
  </conditionalFormatting>
  <conditionalFormatting sqref="S42">
    <cfRule type="expression" dxfId="1365" priority="339">
      <formula>J42&gt;=I42-8</formula>
    </cfRule>
    <cfRule type="expression" dxfId="1364" priority="340">
      <formula>J42&lt;I42-8</formula>
    </cfRule>
  </conditionalFormatting>
  <conditionalFormatting sqref="S30">
    <cfRule type="expression" dxfId="1363" priority="337">
      <formula>J30&gt;=I30-8</formula>
    </cfRule>
    <cfRule type="expression" dxfId="1362" priority="338">
      <formula>J30&lt;I30-8</formula>
    </cfRule>
  </conditionalFormatting>
  <conditionalFormatting sqref="S31">
    <cfRule type="expression" dxfId="1361" priority="335">
      <formula>J31&gt;=I31-8</formula>
    </cfRule>
    <cfRule type="expression" dxfId="1360" priority="336">
      <formula>J31&lt;I31-8</formula>
    </cfRule>
  </conditionalFormatting>
  <conditionalFormatting sqref="S32">
    <cfRule type="expression" dxfId="1359" priority="333">
      <formula>J32&gt;=I32-8</formula>
    </cfRule>
    <cfRule type="expression" dxfId="1358" priority="334">
      <formula>J32&lt;I32-8</formula>
    </cfRule>
  </conditionalFormatting>
  <conditionalFormatting sqref="S33">
    <cfRule type="expression" dxfId="1357" priority="331">
      <formula>J33&gt;=I33-8</formula>
    </cfRule>
    <cfRule type="expression" dxfId="1356" priority="332">
      <formula>J33&lt;I33-8</formula>
    </cfRule>
  </conditionalFormatting>
  <conditionalFormatting sqref="S34">
    <cfRule type="expression" dxfId="1355" priority="329">
      <formula>J34&gt;=I34-8</formula>
    </cfRule>
    <cfRule type="expression" dxfId="1354" priority="330">
      <formula>J34&lt;I34-8</formula>
    </cfRule>
  </conditionalFormatting>
  <conditionalFormatting sqref="S35">
    <cfRule type="expression" dxfId="1353" priority="327">
      <formula>J35&gt;=I35-8</formula>
    </cfRule>
    <cfRule type="expression" dxfId="1352" priority="328">
      <formula>J35&lt;I35-8</formula>
    </cfRule>
  </conditionalFormatting>
  <conditionalFormatting sqref="S43">
    <cfRule type="expression" dxfId="1351" priority="325">
      <formula>J43&gt;=I43-8</formula>
    </cfRule>
    <cfRule type="expression" dxfId="1350" priority="326">
      <formula>J43&lt;I43-8</formula>
    </cfRule>
  </conditionalFormatting>
  <conditionalFormatting sqref="S44">
    <cfRule type="expression" dxfId="1349" priority="323">
      <formula>J44&gt;=I44-8</formula>
    </cfRule>
    <cfRule type="expression" dxfId="1348" priority="324">
      <formula>J44&lt;I44-8</formula>
    </cfRule>
  </conditionalFormatting>
  <conditionalFormatting sqref="S48">
    <cfRule type="expression" dxfId="1347" priority="321">
      <formula>J48&gt;=I48-8</formula>
    </cfRule>
    <cfRule type="expression" dxfId="1346" priority="322">
      <formula>J48&lt;I48-8</formula>
    </cfRule>
  </conditionalFormatting>
  <conditionalFormatting sqref="S49">
    <cfRule type="expression" dxfId="1345" priority="319">
      <formula>J49&gt;=I49-8</formula>
    </cfRule>
    <cfRule type="expression" dxfId="1344" priority="320">
      <formula>J49&lt;I49-8</formula>
    </cfRule>
  </conditionalFormatting>
  <conditionalFormatting sqref="S46">
    <cfRule type="expression" dxfId="1343" priority="317">
      <formula>J46&gt;=I46-8</formula>
    </cfRule>
    <cfRule type="expression" dxfId="1342" priority="318">
      <formula>J46&lt;I46-8</formula>
    </cfRule>
  </conditionalFormatting>
  <conditionalFormatting sqref="S45">
    <cfRule type="expression" dxfId="1341" priority="315">
      <formula>J45&gt;=I45-8</formula>
    </cfRule>
    <cfRule type="expression" dxfId="1340" priority="316">
      <formula>J45&lt;I45-8</formula>
    </cfRule>
  </conditionalFormatting>
  <conditionalFormatting sqref="S47">
    <cfRule type="expression" dxfId="1339" priority="313">
      <formula>J47&gt;=I47-8</formula>
    </cfRule>
    <cfRule type="expression" dxfId="1338" priority="314">
      <formula>J47&lt;I47-8</formula>
    </cfRule>
  </conditionalFormatting>
  <conditionalFormatting sqref="S50">
    <cfRule type="expression" dxfId="1337" priority="311">
      <formula>J50&gt;=I50-8</formula>
    </cfRule>
    <cfRule type="expression" dxfId="1336" priority="312">
      <formula>J50&lt;I50-8</formula>
    </cfRule>
  </conditionalFormatting>
  <conditionalFormatting sqref="S57">
    <cfRule type="expression" dxfId="1335" priority="309">
      <formula>J57&gt;=I57-8</formula>
    </cfRule>
    <cfRule type="expression" dxfId="1334" priority="310">
      <formula>J57&lt;I57-8</formula>
    </cfRule>
  </conditionalFormatting>
  <conditionalFormatting sqref="S58">
    <cfRule type="expression" dxfId="1333" priority="307">
      <formula>J58&gt;=I58-8</formula>
    </cfRule>
    <cfRule type="expression" dxfId="1332" priority="308">
      <formula>J58&lt;I58-8</formula>
    </cfRule>
  </conditionalFormatting>
  <conditionalFormatting sqref="S62">
    <cfRule type="expression" dxfId="1331" priority="305">
      <formula>J62&gt;=I62-8</formula>
    </cfRule>
    <cfRule type="expression" dxfId="1330" priority="306">
      <formula>J62&lt;I62-8</formula>
    </cfRule>
  </conditionalFormatting>
  <conditionalFormatting sqref="S60">
    <cfRule type="expression" dxfId="1329" priority="303">
      <formula>J60&gt;=I60-8</formula>
    </cfRule>
    <cfRule type="expression" dxfId="1328" priority="304">
      <formula>J60&lt;I60-8</formula>
    </cfRule>
  </conditionalFormatting>
  <conditionalFormatting sqref="S63">
    <cfRule type="expression" dxfId="1327" priority="301">
      <formula>J63&gt;=I63-8</formula>
    </cfRule>
    <cfRule type="expression" dxfId="1326" priority="302">
      <formula>J63&lt;I63-8</formula>
    </cfRule>
  </conditionalFormatting>
  <conditionalFormatting sqref="S59">
    <cfRule type="expression" dxfId="1325" priority="299">
      <formula>J59&gt;=I59-8</formula>
    </cfRule>
    <cfRule type="expression" dxfId="1324" priority="300">
      <formula>J59&lt;I59-8</formula>
    </cfRule>
  </conditionalFormatting>
  <conditionalFormatting sqref="S61">
    <cfRule type="expression" dxfId="1323" priority="297">
      <formula>J61&gt;=I61-8</formula>
    </cfRule>
    <cfRule type="expression" dxfId="1322" priority="298">
      <formula>J61&lt;I61-8</formula>
    </cfRule>
  </conditionalFormatting>
  <conditionalFormatting sqref="S64">
    <cfRule type="expression" dxfId="1321" priority="295">
      <formula>J64&gt;=I64-8</formula>
    </cfRule>
    <cfRule type="expression" dxfId="1320" priority="296">
      <formula>J64&lt;I64-8</formula>
    </cfRule>
  </conditionalFormatting>
  <conditionalFormatting sqref="S71">
    <cfRule type="expression" dxfId="1319" priority="293">
      <formula>J71&gt;=I71-8</formula>
    </cfRule>
    <cfRule type="expression" dxfId="1318" priority="294">
      <formula>J71&lt;I71-8</formula>
    </cfRule>
  </conditionalFormatting>
  <conditionalFormatting sqref="S73">
    <cfRule type="expression" dxfId="1317" priority="291">
      <formula>J73&gt;=I73-8</formula>
    </cfRule>
    <cfRule type="expression" dxfId="1316" priority="292">
      <formula>J73&lt;I73-8</formula>
    </cfRule>
  </conditionalFormatting>
  <conditionalFormatting sqref="S72">
    <cfRule type="expression" dxfId="1315" priority="289">
      <formula>J72&gt;=I72-8</formula>
    </cfRule>
    <cfRule type="expression" dxfId="1314" priority="290">
      <formula>J72&lt;I72-8</formula>
    </cfRule>
  </conditionalFormatting>
  <conditionalFormatting sqref="S74">
    <cfRule type="expression" dxfId="1313" priority="287">
      <formula>J74&gt;=I74-8</formula>
    </cfRule>
    <cfRule type="expression" dxfId="1312" priority="288">
      <formula>J74&lt;I74-8</formula>
    </cfRule>
  </conditionalFormatting>
  <conditionalFormatting sqref="S70">
    <cfRule type="expression" dxfId="1311" priority="285">
      <formula>J70&gt;=I70-8</formula>
    </cfRule>
    <cfRule type="expression" dxfId="1310" priority="286">
      <formula>J70&lt;I70-8</formula>
    </cfRule>
  </conditionalFormatting>
  <conditionalFormatting sqref="AG57">
    <cfRule type="expression" dxfId="1309" priority="282">
      <formula>U57=0</formula>
    </cfRule>
    <cfRule type="expression" dxfId="1308" priority="283">
      <formula>Z57&gt;=23</formula>
    </cfRule>
    <cfRule type="expression" dxfId="1307" priority="284">
      <formula>Z57&lt;23</formula>
    </cfRule>
  </conditionalFormatting>
  <conditionalFormatting sqref="AH57">
    <cfRule type="expression" dxfId="1306" priority="280">
      <formula>Z57&gt;=Y57-8</formula>
    </cfRule>
    <cfRule type="expression" dxfId="1305" priority="281">
      <formula>Z57&lt;Y57-8</formula>
    </cfRule>
  </conditionalFormatting>
  <conditionalFormatting sqref="AG27">
    <cfRule type="expression" dxfId="1304" priority="278">
      <formula>Z27&gt;=23</formula>
    </cfRule>
    <cfRule type="expression" dxfId="1303" priority="279">
      <formula>Z27&lt;23</formula>
    </cfRule>
  </conditionalFormatting>
  <conditionalFormatting sqref="AH27">
    <cfRule type="expression" dxfId="1302" priority="276">
      <formula>Z27&gt;=Y27-8</formula>
    </cfRule>
    <cfRule type="expression" dxfId="1301" priority="277">
      <formula>Z27&lt;Y27-8</formula>
    </cfRule>
  </conditionalFormatting>
  <conditionalFormatting sqref="AG28">
    <cfRule type="expression" dxfId="1300" priority="274">
      <formula>Z28&gt;=23</formula>
    </cfRule>
    <cfRule type="expression" dxfId="1299" priority="275">
      <formula>Z28&lt;23</formula>
    </cfRule>
  </conditionalFormatting>
  <conditionalFormatting sqref="AH28">
    <cfRule type="expression" dxfId="1298" priority="272">
      <formula>Z28&gt;=Y28-8</formula>
    </cfRule>
    <cfRule type="expression" dxfId="1297" priority="273">
      <formula>Z28&lt;Y28-8</formula>
    </cfRule>
  </conditionalFormatting>
  <conditionalFormatting sqref="AG40">
    <cfRule type="expression" dxfId="1296" priority="270">
      <formula>Z40&gt;=23</formula>
    </cfRule>
    <cfRule type="expression" dxfId="1295" priority="271">
      <formula>Z40&lt;23</formula>
    </cfRule>
  </conditionalFormatting>
  <conditionalFormatting sqref="AH40">
    <cfRule type="expression" dxfId="1294" priority="268">
      <formula>Z40&gt;=Y40-8</formula>
    </cfRule>
    <cfRule type="expression" dxfId="1293" priority="269">
      <formula>Z40&lt;Y40-8</formula>
    </cfRule>
  </conditionalFormatting>
  <conditionalFormatting sqref="AG41">
    <cfRule type="expression" dxfId="1292" priority="266">
      <formula>Z41&gt;=23</formula>
    </cfRule>
    <cfRule type="expression" dxfId="1291" priority="267">
      <formula>Z41&lt;23</formula>
    </cfRule>
  </conditionalFormatting>
  <conditionalFormatting sqref="AH41">
    <cfRule type="expression" dxfId="1290" priority="264">
      <formula>Z41&gt;=Y41-8</formula>
    </cfRule>
    <cfRule type="expression" dxfId="1289" priority="265">
      <formula>Z41&lt;Y41-8</formula>
    </cfRule>
  </conditionalFormatting>
  <conditionalFormatting sqref="AG42">
    <cfRule type="expression" dxfId="1288" priority="262">
      <formula>Z42&gt;=23</formula>
    </cfRule>
    <cfRule type="expression" dxfId="1287" priority="263">
      <formula>Z42&lt;23</formula>
    </cfRule>
  </conditionalFormatting>
  <conditionalFormatting sqref="AH42">
    <cfRule type="expression" dxfId="1286" priority="260">
      <formula>Z42&gt;=Y42-8</formula>
    </cfRule>
    <cfRule type="expression" dxfId="1285" priority="261">
      <formula>Z42&lt;Y42-8</formula>
    </cfRule>
  </conditionalFormatting>
  <conditionalFormatting sqref="AG30">
    <cfRule type="expression" dxfId="1284" priority="258">
      <formula>Z30&gt;=23</formula>
    </cfRule>
    <cfRule type="expression" dxfId="1283" priority="259">
      <formula>Z30&lt;23</formula>
    </cfRule>
  </conditionalFormatting>
  <conditionalFormatting sqref="AH30">
    <cfRule type="expression" dxfId="1282" priority="256">
      <formula>Z30&gt;=Y30-8</formula>
    </cfRule>
    <cfRule type="expression" dxfId="1281" priority="257">
      <formula>Z30&lt;Y30-8</formula>
    </cfRule>
  </conditionalFormatting>
  <conditionalFormatting sqref="AG31">
    <cfRule type="expression" dxfId="1280" priority="254">
      <formula>Z31&gt;=23</formula>
    </cfRule>
    <cfRule type="expression" dxfId="1279" priority="255">
      <formula>Z31&lt;23</formula>
    </cfRule>
  </conditionalFormatting>
  <conditionalFormatting sqref="AH31">
    <cfRule type="expression" dxfId="1278" priority="252">
      <formula>Z31&gt;=Y31-8</formula>
    </cfRule>
    <cfRule type="expression" dxfId="1277" priority="253">
      <formula>Z31&lt;Y31-8</formula>
    </cfRule>
  </conditionalFormatting>
  <conditionalFormatting sqref="AG32">
    <cfRule type="expression" dxfId="1276" priority="250">
      <formula>Z32&gt;=23</formula>
    </cfRule>
    <cfRule type="expression" dxfId="1275" priority="251">
      <formula>Z32&lt;23</formula>
    </cfRule>
  </conditionalFormatting>
  <conditionalFormatting sqref="AH32">
    <cfRule type="expression" dxfId="1274" priority="248">
      <formula>Z32&gt;=Y32-8</formula>
    </cfRule>
    <cfRule type="expression" dxfId="1273" priority="249">
      <formula>Z32&lt;Y32-8</formula>
    </cfRule>
  </conditionalFormatting>
  <conditionalFormatting sqref="AG33">
    <cfRule type="expression" dxfId="1272" priority="246">
      <formula>Z33&gt;=23</formula>
    </cfRule>
    <cfRule type="expression" dxfId="1271" priority="247">
      <formula>Z33&lt;23</formula>
    </cfRule>
  </conditionalFormatting>
  <conditionalFormatting sqref="AH33">
    <cfRule type="expression" dxfId="1270" priority="244">
      <formula>Z33&gt;=Y33-8</formula>
    </cfRule>
    <cfRule type="expression" dxfId="1269" priority="245">
      <formula>Z33&lt;Y33-8</formula>
    </cfRule>
  </conditionalFormatting>
  <conditionalFormatting sqref="AH34">
    <cfRule type="expression" dxfId="1268" priority="240">
      <formula>Z34&gt;=Y34-8</formula>
    </cfRule>
    <cfRule type="expression" dxfId="1267" priority="241">
      <formula>Z34&lt;Y34-8</formula>
    </cfRule>
  </conditionalFormatting>
  <conditionalFormatting sqref="AG43">
    <cfRule type="expression" dxfId="1266" priority="238">
      <formula>Z43&gt;=23</formula>
    </cfRule>
    <cfRule type="expression" dxfId="1265" priority="239">
      <formula>Z43&lt;23</formula>
    </cfRule>
  </conditionalFormatting>
  <conditionalFormatting sqref="AH43">
    <cfRule type="expression" dxfId="1264" priority="236">
      <formula>Z43&gt;=Y43-8</formula>
    </cfRule>
    <cfRule type="expression" dxfId="1263" priority="237">
      <formula>Z43&lt;Y43-8</formula>
    </cfRule>
  </conditionalFormatting>
  <conditionalFormatting sqref="AG44">
    <cfRule type="expression" dxfId="1262" priority="234">
      <formula>Z44&gt;=23</formula>
    </cfRule>
    <cfRule type="expression" dxfId="1261" priority="235">
      <formula>Z44&lt;23</formula>
    </cfRule>
  </conditionalFormatting>
  <conditionalFormatting sqref="AH44">
    <cfRule type="expression" dxfId="1260" priority="232">
      <formula>Z44&gt;=Y44-8</formula>
    </cfRule>
    <cfRule type="expression" dxfId="1259" priority="233">
      <formula>Z44&lt;Y44-8</formula>
    </cfRule>
  </conditionalFormatting>
  <conditionalFormatting sqref="AG48">
    <cfRule type="expression" dxfId="1258" priority="230">
      <formula>Z48&gt;=23</formula>
    </cfRule>
    <cfRule type="expression" dxfId="1257" priority="231">
      <formula>Z48&lt;23</formula>
    </cfRule>
  </conditionalFormatting>
  <conditionalFormatting sqref="AH48">
    <cfRule type="expression" dxfId="1256" priority="228">
      <formula>Z48&gt;=Y48-8</formula>
    </cfRule>
    <cfRule type="expression" dxfId="1255" priority="229">
      <formula>Z48&lt;Y48-8</formula>
    </cfRule>
  </conditionalFormatting>
  <conditionalFormatting sqref="AG49">
    <cfRule type="expression" dxfId="1254" priority="226">
      <formula>Z49&gt;=23</formula>
    </cfRule>
    <cfRule type="expression" dxfId="1253" priority="227">
      <formula>Z49&lt;23</formula>
    </cfRule>
  </conditionalFormatting>
  <conditionalFormatting sqref="AH49">
    <cfRule type="expression" dxfId="1252" priority="224">
      <formula>Z49&gt;=Y49-8</formula>
    </cfRule>
    <cfRule type="expression" dxfId="1251" priority="225">
      <formula>Z49&lt;Y49-8</formula>
    </cfRule>
  </conditionalFormatting>
  <conditionalFormatting sqref="AG46">
    <cfRule type="expression" dxfId="1250" priority="222">
      <formula>Z46&gt;=23</formula>
    </cfRule>
    <cfRule type="expression" dxfId="1249" priority="223">
      <formula>Z46&lt;23</formula>
    </cfRule>
  </conditionalFormatting>
  <conditionalFormatting sqref="AH46">
    <cfRule type="expression" dxfId="1248" priority="220">
      <formula>Z46&gt;=Y46-8</formula>
    </cfRule>
    <cfRule type="expression" dxfId="1247" priority="221">
      <formula>Z46&lt;Y46-8</formula>
    </cfRule>
  </conditionalFormatting>
  <conditionalFormatting sqref="AG45">
    <cfRule type="expression" dxfId="1246" priority="218">
      <formula>Z45&gt;=23</formula>
    </cfRule>
    <cfRule type="expression" dxfId="1245" priority="219">
      <formula>Z45&lt;23</formula>
    </cfRule>
  </conditionalFormatting>
  <conditionalFormatting sqref="AH45">
    <cfRule type="expression" dxfId="1244" priority="216">
      <formula>Z45&gt;=Y45-8</formula>
    </cfRule>
    <cfRule type="expression" dxfId="1243" priority="217">
      <formula>Z45&lt;Y45-8</formula>
    </cfRule>
  </conditionalFormatting>
  <conditionalFormatting sqref="AG47">
    <cfRule type="expression" dxfId="1242" priority="214">
      <formula>Z47&gt;=23</formula>
    </cfRule>
    <cfRule type="expression" dxfId="1241" priority="215">
      <formula>Z47&lt;23</formula>
    </cfRule>
  </conditionalFormatting>
  <conditionalFormatting sqref="AH47">
    <cfRule type="expression" dxfId="1240" priority="212">
      <formula>Z47&gt;=Y47-8</formula>
    </cfRule>
    <cfRule type="expression" dxfId="1239" priority="213">
      <formula>Z47&lt;Y47-8</formula>
    </cfRule>
  </conditionalFormatting>
  <conditionalFormatting sqref="AG50">
    <cfRule type="expression" dxfId="1238" priority="210">
      <formula>Z50&gt;=23</formula>
    </cfRule>
    <cfRule type="expression" dxfId="1237" priority="211">
      <formula>Z50&lt;23</formula>
    </cfRule>
  </conditionalFormatting>
  <conditionalFormatting sqref="AH50">
    <cfRule type="expression" dxfId="1236" priority="208">
      <formula>Z50&gt;=Y50-8</formula>
    </cfRule>
    <cfRule type="expression" dxfId="1235" priority="209">
      <formula>Z50&lt;Y50-8</formula>
    </cfRule>
  </conditionalFormatting>
  <conditionalFormatting sqref="AG29">
    <cfRule type="expression" dxfId="1234" priority="206">
      <formula>Z29&gt;=23</formula>
    </cfRule>
    <cfRule type="expression" dxfId="1233" priority="207">
      <formula>Z29&lt;23</formula>
    </cfRule>
  </conditionalFormatting>
  <conditionalFormatting sqref="AH29">
    <cfRule type="expression" dxfId="1232" priority="204">
      <formula>Z29&gt;=Y29-8</formula>
    </cfRule>
    <cfRule type="expression" dxfId="1231" priority="205">
      <formula>Z29&lt;Y29-8</formula>
    </cfRule>
  </conditionalFormatting>
  <conditionalFormatting sqref="AG58">
    <cfRule type="expression" dxfId="1230" priority="202">
      <formula>Z58&gt;=23</formula>
    </cfRule>
    <cfRule type="expression" dxfId="1229" priority="203">
      <formula>Z58&lt;23</formula>
    </cfRule>
  </conditionalFormatting>
  <conditionalFormatting sqref="AH58">
    <cfRule type="expression" dxfId="1228" priority="200">
      <formula>Z58&gt;=Y58-8</formula>
    </cfRule>
    <cfRule type="expression" dxfId="1227" priority="201">
      <formula>Z58&lt;Y58-8</formula>
    </cfRule>
  </conditionalFormatting>
  <conditionalFormatting sqref="AG62">
    <cfRule type="expression" dxfId="1226" priority="198">
      <formula>Z62&gt;=23</formula>
    </cfRule>
    <cfRule type="expression" dxfId="1225" priority="199">
      <formula>Z62&lt;23</formula>
    </cfRule>
  </conditionalFormatting>
  <conditionalFormatting sqref="AH62">
    <cfRule type="expression" dxfId="1224" priority="196">
      <formula>Z62&gt;=Y62-8</formula>
    </cfRule>
    <cfRule type="expression" dxfId="1223" priority="197">
      <formula>Z62&lt;Y62-8</formula>
    </cfRule>
  </conditionalFormatting>
  <conditionalFormatting sqref="AG60">
    <cfRule type="expression" dxfId="1222" priority="194">
      <formula>Z60&gt;=23</formula>
    </cfRule>
    <cfRule type="expression" dxfId="1221" priority="195">
      <formula>Z60&lt;23</formula>
    </cfRule>
  </conditionalFormatting>
  <conditionalFormatting sqref="AH60">
    <cfRule type="expression" dxfId="1220" priority="192">
      <formula>Z60&gt;=Y60-8</formula>
    </cfRule>
    <cfRule type="expression" dxfId="1219" priority="193">
      <formula>Z60&lt;Y60-8</formula>
    </cfRule>
  </conditionalFormatting>
  <conditionalFormatting sqref="AG63">
    <cfRule type="expression" dxfId="1218" priority="190">
      <formula>Z63&gt;=23</formula>
    </cfRule>
    <cfRule type="expression" dxfId="1217" priority="191">
      <formula>Z63&lt;23</formula>
    </cfRule>
  </conditionalFormatting>
  <conditionalFormatting sqref="AH63">
    <cfRule type="expression" dxfId="1216" priority="188">
      <formula>Z63&gt;=Y63-8</formula>
    </cfRule>
    <cfRule type="expression" dxfId="1215" priority="189">
      <formula>Z63&lt;Y63-8</formula>
    </cfRule>
  </conditionalFormatting>
  <conditionalFormatting sqref="AG59">
    <cfRule type="expression" dxfId="1214" priority="186">
      <formula>Z59&gt;=23</formula>
    </cfRule>
    <cfRule type="expression" dxfId="1213" priority="187">
      <formula>Z59&lt;23</formula>
    </cfRule>
  </conditionalFormatting>
  <conditionalFormatting sqref="AH59">
    <cfRule type="expression" dxfId="1212" priority="184">
      <formula>Z59&gt;=Y59-8</formula>
    </cfRule>
    <cfRule type="expression" dxfId="1211" priority="185">
      <formula>Z59&lt;Y59-8</formula>
    </cfRule>
  </conditionalFormatting>
  <conditionalFormatting sqref="AG61">
    <cfRule type="expression" dxfId="1210" priority="182">
      <formula>Z61&gt;=23</formula>
    </cfRule>
    <cfRule type="expression" dxfId="1209" priority="183">
      <formula>Z61&lt;23</formula>
    </cfRule>
  </conditionalFormatting>
  <conditionalFormatting sqref="AH61">
    <cfRule type="expression" dxfId="1208" priority="180">
      <formula>Z61&gt;=Y61-8</formula>
    </cfRule>
    <cfRule type="expression" dxfId="1207" priority="181">
      <formula>Z61&lt;Y61-8</formula>
    </cfRule>
  </conditionalFormatting>
  <conditionalFormatting sqref="AG64">
    <cfRule type="expression" dxfId="1206" priority="178">
      <formula>Z64&gt;=23</formula>
    </cfRule>
    <cfRule type="expression" dxfId="1205" priority="179">
      <formula>Z64&lt;23</formula>
    </cfRule>
  </conditionalFormatting>
  <conditionalFormatting sqref="AH64">
    <cfRule type="expression" dxfId="1204" priority="176">
      <formula>Z64&gt;=Y64-8</formula>
    </cfRule>
    <cfRule type="expression" dxfId="1203" priority="177">
      <formula>Z64&lt;Y64-8</formula>
    </cfRule>
  </conditionalFormatting>
  <conditionalFormatting sqref="AG71">
    <cfRule type="expression" dxfId="1202" priority="174">
      <formula>Z71&gt;=23</formula>
    </cfRule>
    <cfRule type="expression" dxfId="1201" priority="175">
      <formula>Z71&lt;23</formula>
    </cfRule>
  </conditionalFormatting>
  <conditionalFormatting sqref="AH71">
    <cfRule type="expression" dxfId="1200" priority="172">
      <formula>Z71&gt;=Y71-8</formula>
    </cfRule>
    <cfRule type="expression" dxfId="1199" priority="173">
      <formula>Z71&lt;Y71-8</formula>
    </cfRule>
  </conditionalFormatting>
  <conditionalFormatting sqref="AG73">
    <cfRule type="expression" dxfId="1198" priority="170">
      <formula>Z73&gt;=23</formula>
    </cfRule>
    <cfRule type="expression" dxfId="1197" priority="171">
      <formula>Z73&lt;23</formula>
    </cfRule>
  </conditionalFormatting>
  <conditionalFormatting sqref="AH73">
    <cfRule type="expression" dxfId="1196" priority="168">
      <formula>Z73&gt;=Y73-8</formula>
    </cfRule>
    <cfRule type="expression" dxfId="1195" priority="169">
      <formula>Z73&lt;Y73-8</formula>
    </cfRule>
  </conditionalFormatting>
  <conditionalFormatting sqref="AG74">
    <cfRule type="expression" dxfId="1194" priority="166">
      <formula>Z74&gt;=23</formula>
    </cfRule>
    <cfRule type="expression" dxfId="1193" priority="167">
      <formula>Z74&lt;23</formula>
    </cfRule>
  </conditionalFormatting>
  <conditionalFormatting sqref="AH74">
    <cfRule type="expression" dxfId="1192" priority="164">
      <formula>Z74&gt;=Y74-8</formula>
    </cfRule>
    <cfRule type="expression" dxfId="1191" priority="165">
      <formula>Z74&lt;Y74-8</formula>
    </cfRule>
  </conditionalFormatting>
  <conditionalFormatting sqref="AG70">
    <cfRule type="expression" dxfId="1190" priority="162">
      <formula>Z70&gt;=23</formula>
    </cfRule>
    <cfRule type="expression" dxfId="1189" priority="163">
      <formula>Z70&lt;23</formula>
    </cfRule>
  </conditionalFormatting>
  <conditionalFormatting sqref="AH70">
    <cfRule type="expression" dxfId="1188" priority="160">
      <formula>Z70&gt;=Y70-8</formula>
    </cfRule>
    <cfRule type="expression" dxfId="1187" priority="161">
      <formula>Z70&lt;Y70-8</formula>
    </cfRule>
  </conditionalFormatting>
  <conditionalFormatting sqref="J81">
    <cfRule type="cellIs" dxfId="1186" priority="159" operator="greaterThan">
      <formula>I81</formula>
    </cfRule>
  </conditionalFormatting>
  <conditionalFormatting sqref="J82">
    <cfRule type="cellIs" dxfId="1185" priority="158" operator="greaterThan">
      <formula>I82</formula>
    </cfRule>
  </conditionalFormatting>
  <conditionalFormatting sqref="J83">
    <cfRule type="cellIs" dxfId="1184" priority="157" operator="greaterThan">
      <formula>I83</formula>
    </cfRule>
  </conditionalFormatting>
  <conditionalFormatting sqref="L81">
    <cfRule type="cellIs" dxfId="1183" priority="156" operator="greaterThan">
      <formula>K81</formula>
    </cfRule>
  </conditionalFormatting>
  <conditionalFormatting sqref="L82">
    <cfRule type="cellIs" dxfId="1182" priority="155" operator="greaterThan">
      <formula>K82</formula>
    </cfRule>
  </conditionalFormatting>
  <conditionalFormatting sqref="L83">
    <cfRule type="cellIs" dxfId="1181" priority="154" operator="greaterThan">
      <formula>K83</formula>
    </cfRule>
  </conditionalFormatting>
  <conditionalFormatting sqref="S51">
    <cfRule type="expression" dxfId="1180" priority="152">
      <formula>J51&gt;=I51-8</formula>
    </cfRule>
    <cfRule type="expression" dxfId="1179" priority="153">
      <formula>J51&lt;I51-8</formula>
    </cfRule>
  </conditionalFormatting>
  <conditionalFormatting sqref="S52">
    <cfRule type="expression" dxfId="1178" priority="150">
      <formula>J52&gt;=I52-8</formula>
    </cfRule>
    <cfRule type="expression" dxfId="1177" priority="151">
      <formula>J52&lt;I52-8</formula>
    </cfRule>
  </conditionalFormatting>
  <conditionalFormatting sqref="AG51">
    <cfRule type="expression" dxfId="1176" priority="148">
      <formula>Z51&gt;=23</formula>
    </cfRule>
    <cfRule type="expression" dxfId="1175" priority="149">
      <formula>Z51&lt;23</formula>
    </cfRule>
  </conditionalFormatting>
  <conditionalFormatting sqref="AH51">
    <cfRule type="expression" dxfId="1174" priority="146">
      <formula>Z51&gt;=Y51-8</formula>
    </cfRule>
    <cfRule type="expression" dxfId="1173" priority="147">
      <formula>Z51&lt;Y51-8</formula>
    </cfRule>
  </conditionalFormatting>
  <conditionalFormatting sqref="AG52">
    <cfRule type="expression" dxfId="1172" priority="144">
      <formula>Z52&gt;=23</formula>
    </cfRule>
    <cfRule type="expression" dxfId="1171" priority="145">
      <formula>Z52&lt;23</formula>
    </cfRule>
  </conditionalFormatting>
  <conditionalFormatting sqref="AH52">
    <cfRule type="expression" dxfId="1170" priority="142">
      <formula>Z52&gt;=Y52-8</formula>
    </cfRule>
    <cfRule type="expression" dxfId="1169" priority="143">
      <formula>Z52&lt;Y52-8</formula>
    </cfRule>
  </conditionalFormatting>
  <conditionalFormatting sqref="J51">
    <cfRule type="cellIs" dxfId="1168" priority="141" operator="greaterThan">
      <formula>I51</formula>
    </cfRule>
  </conditionalFormatting>
  <conditionalFormatting sqref="J52">
    <cfRule type="cellIs" dxfId="1167" priority="140" operator="greaterThan">
      <formula>I52</formula>
    </cfRule>
  </conditionalFormatting>
  <conditionalFormatting sqref="L51">
    <cfRule type="cellIs" dxfId="1166" priority="139" operator="greaterThan">
      <formula>K51</formula>
    </cfRule>
  </conditionalFormatting>
  <conditionalFormatting sqref="L52">
    <cfRule type="cellIs" dxfId="1165" priority="138" operator="greaterThan">
      <formula>K52</formula>
    </cfRule>
  </conditionalFormatting>
  <conditionalFormatting sqref="Z51">
    <cfRule type="cellIs" dxfId="1164" priority="137" operator="greaterThan">
      <formula>Y51</formula>
    </cfRule>
  </conditionalFormatting>
  <conditionalFormatting sqref="Z52">
    <cfRule type="cellIs" dxfId="1163" priority="136" operator="greaterThan">
      <formula>Y52</formula>
    </cfRule>
  </conditionalFormatting>
  <conditionalFormatting sqref="AB51">
    <cfRule type="cellIs" dxfId="1162" priority="135" operator="greaterThan">
      <formula>AA51</formula>
    </cfRule>
  </conditionalFormatting>
  <conditionalFormatting sqref="AB52">
    <cfRule type="cellIs" dxfId="1161" priority="134" operator="greaterThan">
      <formula>AA52</formula>
    </cfRule>
  </conditionalFormatting>
  <conditionalFormatting sqref="R27">
    <cfRule type="expression" dxfId="1160" priority="132">
      <formula>J27&gt;=23</formula>
    </cfRule>
    <cfRule type="expression" dxfId="1159" priority="133">
      <formula>J27&lt;23</formula>
    </cfRule>
  </conditionalFormatting>
  <conditionalFormatting sqref="R57">
    <cfRule type="expression" dxfId="1158" priority="129">
      <formula>E57=0</formula>
    </cfRule>
    <cfRule type="expression" dxfId="1157" priority="130">
      <formula>J57&gt;=23</formula>
    </cfRule>
    <cfRule type="expression" dxfId="1156" priority="131">
      <formula>J57&lt;23</formula>
    </cfRule>
  </conditionalFormatting>
  <conditionalFormatting sqref="Q27">
    <cfRule type="expression" dxfId="1155" priority="127">
      <formula>D27&lt;C27</formula>
    </cfRule>
    <cfRule type="expression" dxfId="1154" priority="128">
      <formula>D27&gt;=C27</formula>
    </cfRule>
  </conditionalFormatting>
  <conditionalFormatting sqref="Q28">
    <cfRule type="expression" dxfId="1153" priority="125">
      <formula>D28&lt;C28</formula>
    </cfRule>
    <cfRule type="expression" dxfId="1152" priority="126">
      <formula>D28&gt;=C28</formula>
    </cfRule>
  </conditionalFormatting>
  <conditionalFormatting sqref="Q29">
    <cfRule type="expression" dxfId="1151" priority="123">
      <formula>D29&lt;C29</formula>
    </cfRule>
    <cfRule type="expression" dxfId="1150" priority="124">
      <formula>D29&gt;=C29</formula>
    </cfRule>
  </conditionalFormatting>
  <conditionalFormatting sqref="Q30">
    <cfRule type="expression" dxfId="1149" priority="121">
      <formula>D30&lt;C30</formula>
    </cfRule>
    <cfRule type="expression" dxfId="1148" priority="122">
      <formula>D30&gt;=C30</formula>
    </cfRule>
  </conditionalFormatting>
  <conditionalFormatting sqref="Q31">
    <cfRule type="expression" dxfId="1147" priority="119">
      <formula>D31&lt;C31</formula>
    </cfRule>
    <cfRule type="expression" dxfId="1146" priority="120">
      <formula>D31&gt;=C31</formula>
    </cfRule>
  </conditionalFormatting>
  <conditionalFormatting sqref="Q40">
    <cfRule type="expression" dxfId="1145" priority="117">
      <formula>D40&lt;C40</formula>
    </cfRule>
    <cfRule type="expression" dxfId="1144" priority="118">
      <formula>D40&gt;=C40</formula>
    </cfRule>
  </conditionalFormatting>
  <conditionalFormatting sqref="Q41">
    <cfRule type="expression" dxfId="1143" priority="115">
      <formula>D41&lt;C41</formula>
    </cfRule>
    <cfRule type="expression" dxfId="1142" priority="116">
      <formula>D41&gt;=C41</formula>
    </cfRule>
  </conditionalFormatting>
  <conditionalFormatting sqref="Q42">
    <cfRule type="expression" dxfId="1141" priority="113">
      <formula>D42&lt;C42</formula>
    </cfRule>
    <cfRule type="expression" dxfId="1140" priority="114">
      <formula>D42&gt;=C42</formula>
    </cfRule>
  </conditionalFormatting>
  <conditionalFormatting sqref="Q32">
    <cfRule type="expression" dxfId="1139" priority="111">
      <formula>D32&lt;C32</formula>
    </cfRule>
    <cfRule type="expression" dxfId="1138" priority="112">
      <formula>D32&gt;=C32</formula>
    </cfRule>
  </conditionalFormatting>
  <conditionalFormatting sqref="Q43">
    <cfRule type="expression" dxfId="1137" priority="109">
      <formula>D43&lt;C43</formula>
    </cfRule>
    <cfRule type="expression" dxfId="1136" priority="110">
      <formula>D43&gt;=C43</formula>
    </cfRule>
  </conditionalFormatting>
  <conditionalFormatting sqref="Q44">
    <cfRule type="expression" dxfId="1135" priority="107">
      <formula>D44&lt;C44</formula>
    </cfRule>
    <cfRule type="expression" dxfId="1134" priority="108">
      <formula>D44&gt;=C44</formula>
    </cfRule>
  </conditionalFormatting>
  <conditionalFormatting sqref="Q45">
    <cfRule type="expression" dxfId="1133" priority="105">
      <formula>D45&lt;C45</formula>
    </cfRule>
    <cfRule type="expression" dxfId="1132" priority="106">
      <formula>D45&gt;=C45</formula>
    </cfRule>
  </conditionalFormatting>
  <conditionalFormatting sqref="Q46">
    <cfRule type="expression" dxfId="1131" priority="103">
      <formula>D46&lt;C46</formula>
    </cfRule>
    <cfRule type="expression" dxfId="1130" priority="104">
      <formula>D46&gt;=C46</formula>
    </cfRule>
  </conditionalFormatting>
  <conditionalFormatting sqref="Q47">
    <cfRule type="expression" dxfId="1129" priority="101">
      <formula>D47&lt;C47</formula>
    </cfRule>
    <cfRule type="expression" dxfId="1128" priority="102">
      <formula>D47&gt;=C47</formula>
    </cfRule>
  </conditionalFormatting>
  <conditionalFormatting sqref="Q48">
    <cfRule type="expression" dxfId="1127" priority="99">
      <formula>D48&lt;C48</formula>
    </cfRule>
    <cfRule type="expression" dxfId="1126" priority="100">
      <formula>D48&gt;=C48</formula>
    </cfRule>
  </conditionalFormatting>
  <conditionalFormatting sqref="Q49">
    <cfRule type="expression" dxfId="1125" priority="97">
      <formula>D49&lt;C49</formula>
    </cfRule>
    <cfRule type="expression" dxfId="1124" priority="98">
      <formula>D49&gt;=C49</formula>
    </cfRule>
  </conditionalFormatting>
  <conditionalFormatting sqref="Q50">
    <cfRule type="expression" dxfId="1123" priority="95">
      <formula>D50&lt;C50</formula>
    </cfRule>
    <cfRule type="expression" dxfId="1122" priority="96">
      <formula>D50&gt;=C50</formula>
    </cfRule>
  </conditionalFormatting>
  <conditionalFormatting sqref="Q51">
    <cfRule type="expression" dxfId="1121" priority="93">
      <formula>D51&lt;C51</formula>
    </cfRule>
    <cfRule type="expression" dxfId="1120" priority="94">
      <formula>D51&gt;=C51</formula>
    </cfRule>
  </conditionalFormatting>
  <conditionalFormatting sqref="Q52">
    <cfRule type="expression" dxfId="1119" priority="91">
      <formula>D52&lt;C52</formula>
    </cfRule>
    <cfRule type="expression" dxfId="1118" priority="92">
      <formula>D52&gt;=C52</formula>
    </cfRule>
  </conditionalFormatting>
  <conditionalFormatting sqref="Q58">
    <cfRule type="expression" dxfId="1117" priority="89">
      <formula>D58&lt;C58</formula>
    </cfRule>
    <cfRule type="expression" dxfId="1116" priority="90">
      <formula>D58&gt;=C58</formula>
    </cfRule>
  </conditionalFormatting>
  <conditionalFormatting sqref="Q59">
    <cfRule type="expression" dxfId="1115" priority="87">
      <formula>D59&lt;C59</formula>
    </cfRule>
    <cfRule type="expression" dxfId="1114" priority="88">
      <formula>D59&gt;=C59</formula>
    </cfRule>
  </conditionalFormatting>
  <conditionalFormatting sqref="Q60">
    <cfRule type="expression" dxfId="1113" priority="85">
      <formula>D60&lt;C60</formula>
    </cfRule>
    <cfRule type="expression" dxfId="1112" priority="86">
      <formula>D60&gt;=C60</formula>
    </cfRule>
  </conditionalFormatting>
  <conditionalFormatting sqref="Q61">
    <cfRule type="expression" dxfId="1111" priority="83">
      <formula>D61&lt;C61</formula>
    </cfRule>
    <cfRule type="expression" dxfId="1110" priority="84">
      <formula>D61&gt;=C61</formula>
    </cfRule>
  </conditionalFormatting>
  <conditionalFormatting sqref="Q62">
    <cfRule type="expression" dxfId="1109" priority="81">
      <formula>D62&lt;C62</formula>
    </cfRule>
    <cfRule type="expression" dxfId="1108" priority="82">
      <formula>D62&gt;=C62</formula>
    </cfRule>
  </conditionalFormatting>
  <conditionalFormatting sqref="Q63">
    <cfRule type="expression" dxfId="1107" priority="79">
      <formula>D63&lt;C63</formula>
    </cfRule>
    <cfRule type="expression" dxfId="1106" priority="80">
      <formula>D63&gt;=C63</formula>
    </cfRule>
  </conditionalFormatting>
  <conditionalFormatting sqref="Q64">
    <cfRule type="expression" dxfId="1105" priority="77">
      <formula>D64&lt;C64</formula>
    </cfRule>
    <cfRule type="expression" dxfId="1104" priority="78">
      <formula>D64&gt;=C64</formula>
    </cfRule>
  </conditionalFormatting>
  <conditionalFormatting sqref="Q70">
    <cfRule type="expression" dxfId="1103" priority="75">
      <formula>D70&lt;C70</formula>
    </cfRule>
    <cfRule type="expression" dxfId="1102" priority="76">
      <formula>D70&gt;=C70</formula>
    </cfRule>
  </conditionalFormatting>
  <conditionalFormatting sqref="Q71">
    <cfRule type="expression" dxfId="1101" priority="73">
      <formula>D71&lt;C71</formula>
    </cfRule>
    <cfRule type="expression" dxfId="1100" priority="74">
      <formula>D71&gt;=C71</formula>
    </cfRule>
  </conditionalFormatting>
  <conditionalFormatting sqref="Q72">
    <cfRule type="expression" dxfId="1099" priority="71">
      <formula>D72&lt;C72</formula>
    </cfRule>
    <cfRule type="expression" dxfId="1098" priority="72">
      <formula>D72&gt;=C72</formula>
    </cfRule>
  </conditionalFormatting>
  <conditionalFormatting sqref="T57">
    <cfRule type="containsText" dxfId="1097" priority="70" operator="containsText" text="Assessment Only">
      <formula>NOT(ISERROR(SEARCH("Assessment Only",T57)))</formula>
    </cfRule>
  </conditionalFormatting>
  <conditionalFormatting sqref="R28">
    <cfRule type="expression" dxfId="1096" priority="68">
      <formula>J28&gt;=23</formula>
    </cfRule>
    <cfRule type="expression" dxfId="1095" priority="69">
      <formula>J28&lt;23</formula>
    </cfRule>
  </conditionalFormatting>
  <conditionalFormatting sqref="R29">
    <cfRule type="expression" dxfId="1094" priority="66">
      <formula>J29&gt;=23</formula>
    </cfRule>
    <cfRule type="expression" dxfId="1093" priority="67">
      <formula>J29&lt;23</formula>
    </cfRule>
  </conditionalFormatting>
  <conditionalFormatting sqref="R30">
    <cfRule type="expression" dxfId="1092" priority="64">
      <formula>J30&gt;=23</formula>
    </cfRule>
    <cfRule type="expression" dxfId="1091" priority="65">
      <formula>J30&lt;23</formula>
    </cfRule>
  </conditionalFormatting>
  <conditionalFormatting sqref="R31">
    <cfRule type="expression" dxfId="1090" priority="62">
      <formula>J31&gt;=23</formula>
    </cfRule>
    <cfRule type="expression" dxfId="1089" priority="63">
      <formula>J31&lt;23</formula>
    </cfRule>
  </conditionalFormatting>
  <conditionalFormatting sqref="R32">
    <cfRule type="expression" dxfId="1088" priority="60">
      <formula>J32&gt;=23</formula>
    </cfRule>
    <cfRule type="expression" dxfId="1087" priority="61">
      <formula>J32&lt;23</formula>
    </cfRule>
  </conditionalFormatting>
  <conditionalFormatting sqref="R33">
    <cfRule type="expression" dxfId="1086" priority="58">
      <formula>J33&gt;=23</formula>
    </cfRule>
    <cfRule type="expression" dxfId="1085" priority="59">
      <formula>J33&lt;23</formula>
    </cfRule>
  </conditionalFormatting>
  <conditionalFormatting sqref="R34">
    <cfRule type="expression" dxfId="1084" priority="56">
      <formula>J34&gt;=23</formula>
    </cfRule>
    <cfRule type="expression" dxfId="1083" priority="57">
      <formula>J34&lt;23</formula>
    </cfRule>
  </conditionalFormatting>
  <conditionalFormatting sqref="R35">
    <cfRule type="expression" dxfId="1082" priority="54">
      <formula>J35&gt;=23</formula>
    </cfRule>
    <cfRule type="expression" dxfId="1081" priority="55">
      <formula>J35&lt;23</formula>
    </cfRule>
  </conditionalFormatting>
  <conditionalFormatting sqref="R40">
    <cfRule type="expression" dxfId="1080" priority="52">
      <formula>J40&gt;=23</formula>
    </cfRule>
    <cfRule type="expression" dxfId="1079" priority="53">
      <formula>J40&lt;23</formula>
    </cfRule>
  </conditionalFormatting>
  <conditionalFormatting sqref="R41">
    <cfRule type="expression" dxfId="1078" priority="50">
      <formula>J41&gt;=23</formula>
    </cfRule>
    <cfRule type="expression" dxfId="1077" priority="51">
      <formula>J41&lt;23</formula>
    </cfRule>
  </conditionalFormatting>
  <conditionalFormatting sqref="R42">
    <cfRule type="expression" dxfId="1076" priority="48">
      <formula>J42&gt;=23</formula>
    </cfRule>
    <cfRule type="expression" dxfId="1075" priority="49">
      <formula>J42&lt;23</formula>
    </cfRule>
  </conditionalFormatting>
  <conditionalFormatting sqref="R43">
    <cfRule type="expression" dxfId="1074" priority="46">
      <formula>J43&gt;=23</formula>
    </cfRule>
    <cfRule type="expression" dxfId="1073" priority="47">
      <formula>J43&lt;23</formula>
    </cfRule>
  </conditionalFormatting>
  <conditionalFormatting sqref="R44">
    <cfRule type="expression" dxfId="1072" priority="44">
      <formula>J44&gt;=23</formula>
    </cfRule>
    <cfRule type="expression" dxfId="1071" priority="45">
      <formula>J44&lt;23</formula>
    </cfRule>
  </conditionalFormatting>
  <conditionalFormatting sqref="R45">
    <cfRule type="expression" dxfId="1070" priority="42">
      <formula>J45&gt;=23</formula>
    </cfRule>
    <cfRule type="expression" dxfId="1069" priority="43">
      <formula>J45&lt;23</formula>
    </cfRule>
  </conditionalFormatting>
  <conditionalFormatting sqref="R46">
    <cfRule type="expression" dxfId="1068" priority="40">
      <formula>J46&gt;=23</formula>
    </cfRule>
    <cfRule type="expression" dxfId="1067" priority="41">
      <formula>J46&lt;23</formula>
    </cfRule>
  </conditionalFormatting>
  <conditionalFormatting sqref="R47">
    <cfRule type="expression" dxfId="1066" priority="38">
      <formula>J47&gt;=23</formula>
    </cfRule>
    <cfRule type="expression" dxfId="1065" priority="39">
      <formula>J47&lt;23</formula>
    </cfRule>
  </conditionalFormatting>
  <conditionalFormatting sqref="R48">
    <cfRule type="expression" dxfId="1064" priority="36">
      <formula>J48&gt;=23</formula>
    </cfRule>
    <cfRule type="expression" dxfId="1063" priority="37">
      <formula>J48&lt;23</formula>
    </cfRule>
  </conditionalFormatting>
  <conditionalFormatting sqref="R49">
    <cfRule type="expression" dxfId="1062" priority="34">
      <formula>J49&gt;=23</formula>
    </cfRule>
    <cfRule type="expression" dxfId="1061" priority="35">
      <formula>J49&lt;23</formula>
    </cfRule>
  </conditionalFormatting>
  <conditionalFormatting sqref="R50">
    <cfRule type="expression" dxfId="1060" priority="32">
      <formula>J50&gt;=23</formula>
    </cfRule>
    <cfRule type="expression" dxfId="1059" priority="33">
      <formula>J50&lt;23</formula>
    </cfRule>
  </conditionalFormatting>
  <conditionalFormatting sqref="R51">
    <cfRule type="expression" dxfId="1058" priority="30">
      <formula>J51&gt;=23</formula>
    </cfRule>
    <cfRule type="expression" dxfId="1057" priority="31">
      <formula>J51&lt;23</formula>
    </cfRule>
  </conditionalFormatting>
  <conditionalFormatting sqref="R52">
    <cfRule type="expression" dxfId="1056" priority="28">
      <formula>J52&gt;=23</formula>
    </cfRule>
    <cfRule type="expression" dxfId="1055" priority="29">
      <formula>J52&lt;23</formula>
    </cfRule>
  </conditionalFormatting>
  <conditionalFormatting sqref="R58">
    <cfRule type="expression" dxfId="1054" priority="26">
      <formula>J58&gt;=23</formula>
    </cfRule>
    <cfRule type="expression" dxfId="1053" priority="27">
      <formula>J58&lt;23</formula>
    </cfRule>
  </conditionalFormatting>
  <conditionalFormatting sqref="R59">
    <cfRule type="expression" dxfId="1052" priority="24">
      <formula>J59&gt;=23</formula>
    </cfRule>
    <cfRule type="expression" dxfId="1051" priority="25">
      <formula>J59&lt;23</formula>
    </cfRule>
  </conditionalFormatting>
  <conditionalFormatting sqref="R60">
    <cfRule type="expression" dxfId="1050" priority="22">
      <formula>J60&gt;=23</formula>
    </cfRule>
    <cfRule type="expression" dxfId="1049" priority="23">
      <formula>J60&lt;23</formula>
    </cfRule>
  </conditionalFormatting>
  <conditionalFormatting sqref="R61">
    <cfRule type="expression" dxfId="1048" priority="20">
      <formula>J61&gt;=23</formula>
    </cfRule>
    <cfRule type="expression" dxfId="1047" priority="21">
      <formula>J61&lt;23</formula>
    </cfRule>
  </conditionalFormatting>
  <conditionalFormatting sqref="R62">
    <cfRule type="expression" dxfId="1046" priority="18">
      <formula>J62&gt;=23</formula>
    </cfRule>
    <cfRule type="expression" dxfId="1045" priority="19">
      <formula>J62&lt;23</formula>
    </cfRule>
  </conditionalFormatting>
  <conditionalFormatting sqref="R63">
    <cfRule type="expression" dxfId="1044" priority="16">
      <formula>J63&gt;=23</formula>
    </cfRule>
    <cfRule type="expression" dxfId="1043" priority="17">
      <formula>J63&lt;23</formula>
    </cfRule>
  </conditionalFormatting>
  <conditionalFormatting sqref="R64">
    <cfRule type="expression" dxfId="1042" priority="14">
      <formula>J64&gt;=23</formula>
    </cfRule>
    <cfRule type="expression" dxfId="1041" priority="15">
      <formula>J64&lt;23</formula>
    </cfRule>
  </conditionalFormatting>
  <conditionalFormatting sqref="R70">
    <cfRule type="expression" dxfId="1040" priority="12">
      <formula>J70&gt;=23</formula>
    </cfRule>
    <cfRule type="expression" dxfId="1039" priority="13">
      <formula>J70&lt;23</formula>
    </cfRule>
  </conditionalFormatting>
  <conditionalFormatting sqref="R71">
    <cfRule type="expression" dxfId="1038" priority="10">
      <formula>J71&gt;=23</formula>
    </cfRule>
    <cfRule type="expression" dxfId="1037" priority="11">
      <formula>J71&lt;23</formula>
    </cfRule>
  </conditionalFormatting>
  <conditionalFormatting sqref="R73">
    <cfRule type="expression" dxfId="1036" priority="6">
      <formula>J73&gt;=23</formula>
    </cfRule>
    <cfRule type="expression" dxfId="1035" priority="7">
      <formula>J73&lt;23</formula>
    </cfRule>
  </conditionalFormatting>
  <conditionalFormatting sqref="R74">
    <cfRule type="expression" dxfId="1034" priority="4">
      <formula>J74&gt;=23</formula>
    </cfRule>
    <cfRule type="expression" dxfId="1033" priority="5">
      <formula>J74&lt;23</formula>
    </cfRule>
  </conditionalFormatting>
  <conditionalFormatting sqref="R72">
    <cfRule type="expression" dxfId="1032" priority="1">
      <formula>E72=0</formula>
    </cfRule>
    <cfRule type="expression" dxfId="1031" priority="2">
      <formula>J72&gt;=23</formula>
    </cfRule>
    <cfRule type="expression" dxfId="103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sheetPr codeName="Sheet3"/>
  <dimension ref="A1:AJ133"/>
  <sheetViews>
    <sheetView topLeftCell="J55"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'[1]3rd'!$E$17+'[1]3rd'!$F$17+'[1]3rd'!$G$17</f>
        <v>1</v>
      </c>
      <c r="D27" s="240">
        <f>'[1]3rd'!$H$17+'[1]3rd'!$I$17+'[1]3rd'!$J$17</f>
        <v>1</v>
      </c>
      <c r="E27" s="263">
        <f>'[1]3rd'!B3</f>
        <v>3</v>
      </c>
      <c r="F27" s="264">
        <f>'[1]3rd'!C3</f>
        <v>3</v>
      </c>
      <c r="G27" s="265">
        <f>'[1]3rd'!D3</f>
        <v>2</v>
      </c>
      <c r="H27" s="266">
        <f>'[1]3rd'!E3</f>
        <v>2</v>
      </c>
      <c r="I27" s="120">
        <f>'[1]3rd'!F3</f>
        <v>34.5</v>
      </c>
      <c r="J27" s="53">
        <f>'[1]3rd'!G3</f>
        <v>34.5</v>
      </c>
      <c r="K27" s="54">
        <f>'[1]3rd'!H3</f>
        <v>23</v>
      </c>
      <c r="L27" s="160">
        <f>'[1]3rd'!I3</f>
        <v>23</v>
      </c>
      <c r="M27" s="146">
        <f>'[1]3rd'!J3</f>
        <v>5</v>
      </c>
      <c r="N27" s="39">
        <f>'[1]3rd'!K3</f>
        <v>5</v>
      </c>
      <c r="O27" s="38">
        <f>'[1]3rd'!L3</f>
        <v>3</v>
      </c>
      <c r="P27" s="123">
        <f>'[1]3rd'!M3</f>
        <v>3</v>
      </c>
      <c r="Q27" s="125" t="str">
        <f>IF(D27="","",IF(D27&gt;=C27,"J",IF(D27&lt;C27,"L")))</f>
        <v>J</v>
      </c>
      <c r="R27" s="90" t="str">
        <f t="shared" ref="R27:R52" si="0">IF(J27="","",IF(J27&gt;=23,"J",IF(J27&lt;23,"L")))</f>
        <v>J</v>
      </c>
      <c r="S27" s="90" t="str">
        <f>IF(J27="","",IF(J27&gt;=I27-8,"J",IF(J27&lt;I27-8,"L")))</f>
        <v>J</v>
      </c>
      <c r="T27" s="68" t="str">
        <f>'[1]3rd'!N3</f>
        <v>G</v>
      </c>
      <c r="U27" s="184">
        <f>'[1]3rd'!O3</f>
        <v>3</v>
      </c>
      <c r="V27" s="185">
        <f>'[1]3rd'!P3</f>
        <v>3</v>
      </c>
      <c r="W27" s="186">
        <f>'[1]3rd'!Q3</f>
        <v>2</v>
      </c>
      <c r="X27" s="194">
        <f>'[1]3rd'!R3</f>
        <v>2</v>
      </c>
      <c r="Y27" s="193">
        <f>'[1]3rd'!S3</f>
        <v>34.5</v>
      </c>
      <c r="Z27" s="187">
        <f>'[1]3rd'!T3</f>
        <v>34.5</v>
      </c>
      <c r="AA27" s="192">
        <f>'[1]3rd'!U3</f>
        <v>23</v>
      </c>
      <c r="AB27" s="227">
        <f>'[1]3rd'!V3</f>
        <v>23</v>
      </c>
      <c r="AC27" s="197">
        <f>'[1]3rd'!W3</f>
        <v>5</v>
      </c>
      <c r="AD27" s="188">
        <f>'[1]3rd'!X3</f>
        <v>5</v>
      </c>
      <c r="AE27" s="189">
        <f>'[1]3rd'!Y3</f>
        <v>3</v>
      </c>
      <c r="AF27" s="198">
        <f>'[1]3rd'!Z3</f>
        <v>3</v>
      </c>
      <c r="AG27" s="196" t="str">
        <f>IF(Z27="","",IF(Z27&gt;=23,"J",IF(Z27&lt;23,"L")))</f>
        <v>J</v>
      </c>
      <c r="AH27" s="190" t="str">
        <f>IF(Z27="","",IF(Z27&gt;=Y27-8,"J",IF(Z27&lt;Y27-8,"L")))</f>
        <v>J</v>
      </c>
      <c r="AI27" s="191" t="str">
        <f>'[1]3rd'!$AA$3</f>
        <v>G</v>
      </c>
    </row>
    <row r="28" spans="1:35" ht="12" customHeight="1">
      <c r="A28" s="408" t="s">
        <v>2</v>
      </c>
      <c r="B28" s="409"/>
      <c r="C28" s="232">
        <f>'[2]3rd'!$E$17+'[2]3rd'!$F$17+'[2]3rd'!$G$17</f>
        <v>1</v>
      </c>
      <c r="D28" s="273">
        <f>'[2]3rd'!$H$17+'[2]3rd'!$I$17+'[2]3rd'!$J$17</f>
        <v>0</v>
      </c>
      <c r="E28" s="14">
        <f>'[2]3rd'!B3</f>
        <v>3</v>
      </c>
      <c r="F28" s="71">
        <f>'[2]3rd'!C3</f>
        <v>3</v>
      </c>
      <c r="G28" s="16">
        <f>'[2]3rd'!D3</f>
        <v>2</v>
      </c>
      <c r="H28" s="195">
        <f>'[2]3rd'!E3</f>
        <v>2</v>
      </c>
      <c r="I28" s="81">
        <f>'[2]3rd'!F3</f>
        <v>34.5</v>
      </c>
      <c r="J28" s="56">
        <f>'[2]3rd'!G3</f>
        <v>34.5</v>
      </c>
      <c r="K28" s="57">
        <f>'[2]3rd'!H3</f>
        <v>23</v>
      </c>
      <c r="L28" s="161">
        <f>'[2]3rd'!I3</f>
        <v>23</v>
      </c>
      <c r="M28" s="150">
        <f>'[2]3rd'!J3</f>
        <v>5</v>
      </c>
      <c r="N28" s="37">
        <f>'[2]3rd'!K3</f>
        <v>5</v>
      </c>
      <c r="O28" s="36">
        <f>'[2]3rd'!L3</f>
        <v>3</v>
      </c>
      <c r="P28" s="124">
        <f>'[2]3rd'!M3</f>
        <v>3</v>
      </c>
      <c r="Q28" s="126" t="str">
        <f t="shared" ref="Q28:Q52" si="1">IF(D28="","",IF(D28&gt;=C28,"J",IF(D28&lt;C28,"L")))</f>
        <v>L</v>
      </c>
      <c r="R28" s="90" t="str">
        <f t="shared" si="0"/>
        <v>J</v>
      </c>
      <c r="S28" s="69" t="str">
        <f t="shared" ref="S28:S52" si="2">IF(J28="","",IF(J28&gt;=I28-8,"J",IF(J28&lt;I28-8,"L")))</f>
        <v>J</v>
      </c>
      <c r="T28" s="15" t="str">
        <f>'[2]3rd'!N3</f>
        <v>G</v>
      </c>
      <c r="U28" s="14">
        <f>'[2]3rd'!O3</f>
        <v>3</v>
      </c>
      <c r="V28" s="71">
        <f>'[2]3rd'!P3</f>
        <v>3</v>
      </c>
      <c r="W28" s="16">
        <f>'[2]3rd'!Q3</f>
        <v>2</v>
      </c>
      <c r="X28" s="195">
        <f>'[2]3rd'!R3</f>
        <v>2</v>
      </c>
      <c r="Y28" s="55">
        <f>'[2]3rd'!S3</f>
        <v>34.5</v>
      </c>
      <c r="Z28" s="56">
        <f>'[2]3rd'!T3</f>
        <v>34.5</v>
      </c>
      <c r="AA28" s="17">
        <f>'[2]3rd'!U3</f>
        <v>23</v>
      </c>
      <c r="AB28" s="129">
        <f>'[2]3rd'!V3</f>
        <v>23</v>
      </c>
      <c r="AC28" s="150">
        <f>'[2]3rd'!W3</f>
        <v>5</v>
      </c>
      <c r="AD28" s="37">
        <f>'[2]3rd'!X3</f>
        <v>5</v>
      </c>
      <c r="AE28" s="36">
        <f>'[2]3rd'!Y3</f>
        <v>3</v>
      </c>
      <c r="AF28" s="151">
        <f>'[2]3rd'!Z3</f>
        <v>3</v>
      </c>
      <c r="AG28" s="165" t="str">
        <f t="shared" ref="AG28:AG52" si="3">IF(Z28="","",IF(Z28&gt;=23,"J",IF(Z28&lt;23,"L")))</f>
        <v>J</v>
      </c>
      <c r="AH28" s="69" t="str">
        <f t="shared" ref="AH28:AH52" si="4">IF(Z28="","",IF(Z28&gt;=Y28-8,"J",IF(Z28&lt;Y28-8,"L")))</f>
        <v>J</v>
      </c>
      <c r="AI28" s="15" t="str">
        <f>'[2]3rd'!$AA$3</f>
        <v>G</v>
      </c>
    </row>
    <row r="29" spans="1:35" ht="12" customHeight="1">
      <c r="A29" s="408" t="s">
        <v>3</v>
      </c>
      <c r="B29" s="409"/>
      <c r="C29" s="232">
        <f>'[3]3rd'!$E$17+'[3]3rd'!$F$17+'[3]3rd'!$G$17</f>
        <v>1</v>
      </c>
      <c r="D29" s="273">
        <f>'[3]3rd'!$H$17+'[3]3rd'!$I$17+'[3]3rd'!$J$17</f>
        <v>0</v>
      </c>
      <c r="E29" s="14">
        <f>'[3]3rd'!B3</f>
        <v>3</v>
      </c>
      <c r="F29" s="71">
        <f>'[3]3rd'!C3</f>
        <v>2</v>
      </c>
      <c r="G29" s="16">
        <f>'[3]3rd'!D3</f>
        <v>2</v>
      </c>
      <c r="H29" s="195">
        <f>'[3]3rd'!E3</f>
        <v>2</v>
      </c>
      <c r="I29" s="81">
        <f>'[3]3rd'!F3</f>
        <v>34.5</v>
      </c>
      <c r="J29" s="56">
        <f>'[3]3rd'!G3</f>
        <v>23</v>
      </c>
      <c r="K29" s="57">
        <f>'[3]3rd'!H3</f>
        <v>23</v>
      </c>
      <c r="L29" s="161">
        <f>'[3]3rd'!I3</f>
        <v>23</v>
      </c>
      <c r="M29" s="150">
        <f>'[3]3rd'!J3</f>
        <v>5</v>
      </c>
      <c r="N29" s="37">
        <f>'[3]3rd'!K3</f>
        <v>7.5</v>
      </c>
      <c r="O29" s="36">
        <f>'[3]3rd'!L3</f>
        <v>3</v>
      </c>
      <c r="P29" s="124">
        <f>'[3]3rd'!M3</f>
        <v>3.75</v>
      </c>
      <c r="Q29" s="126" t="str">
        <f t="shared" si="1"/>
        <v>L</v>
      </c>
      <c r="R29" s="90" t="str">
        <f t="shared" si="0"/>
        <v>J</v>
      </c>
      <c r="S29" s="69" t="str">
        <f t="shared" si="2"/>
        <v>L</v>
      </c>
      <c r="T29" s="15" t="str">
        <f>'[3]3rd'!N3</f>
        <v>A</v>
      </c>
      <c r="U29" s="14">
        <f>'[3]3rd'!O3</f>
        <v>3</v>
      </c>
      <c r="V29" s="71">
        <f>'[3]3rd'!P3</f>
        <v>3</v>
      </c>
      <c r="W29" s="16">
        <f>'[3]3rd'!Q3</f>
        <v>2</v>
      </c>
      <c r="X29" s="195">
        <f>'[3]3rd'!R3</f>
        <v>2</v>
      </c>
      <c r="Y29" s="55">
        <f>'[3]3rd'!S3</f>
        <v>34.5</v>
      </c>
      <c r="Z29" s="56">
        <f>'[3]3rd'!T3</f>
        <v>34.5</v>
      </c>
      <c r="AA29" s="17">
        <f>'[3]3rd'!U3</f>
        <v>23</v>
      </c>
      <c r="AB29" s="129">
        <f>'[3]3rd'!V3</f>
        <v>23</v>
      </c>
      <c r="AC29" s="150">
        <f>'[3]3rd'!W3</f>
        <v>5</v>
      </c>
      <c r="AD29" s="37">
        <f>'[3]3rd'!X3</f>
        <v>5</v>
      </c>
      <c r="AE29" s="36">
        <f>'[3]3rd'!Y3</f>
        <v>3</v>
      </c>
      <c r="AF29" s="151">
        <f>'[3]3rd'!Z3</f>
        <v>3</v>
      </c>
      <c r="AG29" s="165" t="str">
        <f t="shared" si="3"/>
        <v>J</v>
      </c>
      <c r="AH29" s="69" t="str">
        <f t="shared" si="4"/>
        <v>J</v>
      </c>
      <c r="AI29" s="15" t="str">
        <f>'[3]3rd'!$AA$3</f>
        <v>G</v>
      </c>
    </row>
    <row r="30" spans="1:35" ht="12" customHeight="1">
      <c r="A30" s="408" t="s">
        <v>120</v>
      </c>
      <c r="B30" s="409"/>
      <c r="C30" s="232">
        <f>'[4]3rd'!$E$17+'[4]3rd'!$F$17+'[4]3rd'!$G$17</f>
        <v>1</v>
      </c>
      <c r="D30" s="273">
        <f>'[4]3rd'!$H$17+'[4]3rd'!$I$17+'[4]3rd'!$J$17</f>
        <v>1</v>
      </c>
      <c r="E30" s="14">
        <f>'[4]3rd'!B3</f>
        <v>7</v>
      </c>
      <c r="F30" s="71">
        <f>'[4]3rd'!C3</f>
        <v>6</v>
      </c>
      <c r="G30" s="16">
        <f>'[4]3rd'!D3</f>
        <v>5</v>
      </c>
      <c r="H30" s="195">
        <f>'[4]3rd'!E3</f>
        <v>7</v>
      </c>
      <c r="I30" s="81">
        <f>'[4]3rd'!F3</f>
        <v>80.5</v>
      </c>
      <c r="J30" s="56">
        <f>'[4]3rd'!G3</f>
        <v>69</v>
      </c>
      <c r="K30" s="57">
        <f>'[4]3rd'!H3</f>
        <v>57.5</v>
      </c>
      <c r="L30" s="161">
        <f>'[4]3rd'!I3</f>
        <v>80.5</v>
      </c>
      <c r="M30" s="150">
        <f>'[4]3rd'!J3</f>
        <v>5.1428571428571432</v>
      </c>
      <c r="N30" s="37">
        <f>'[4]3rd'!K3</f>
        <v>6</v>
      </c>
      <c r="O30" s="36">
        <f>'[4]3rd'!L3</f>
        <v>3</v>
      </c>
      <c r="P30" s="124">
        <f>'[4]3rd'!M3</f>
        <v>2.7692307692307692</v>
      </c>
      <c r="Q30" s="126" t="str">
        <f t="shared" si="1"/>
        <v>J</v>
      </c>
      <c r="R30" s="90" t="str">
        <f t="shared" si="0"/>
        <v>J</v>
      </c>
      <c r="S30" s="69" t="str">
        <f>IF(J30="","",IF(J30&gt;=I30-8,"J",IF(J30&lt;I30-8,"L")))</f>
        <v>L</v>
      </c>
      <c r="T30" s="15" t="str">
        <f>'[4]3rd'!N3</f>
        <v>G</v>
      </c>
      <c r="U30" s="14">
        <f>'[4]3rd'!O3</f>
        <v>7</v>
      </c>
      <c r="V30" s="71">
        <f>'[4]3rd'!P3</f>
        <v>7</v>
      </c>
      <c r="W30" s="16">
        <f>'[4]3rd'!Q3</f>
        <v>4</v>
      </c>
      <c r="X30" s="195">
        <f>'[4]3rd'!R3</f>
        <v>3</v>
      </c>
      <c r="Y30" s="55">
        <f>'[4]3rd'!S3</f>
        <v>80.5</v>
      </c>
      <c r="Z30" s="56">
        <f>'[4]3rd'!T3</f>
        <v>80.5</v>
      </c>
      <c r="AA30" s="17">
        <f>'[4]3rd'!U3</f>
        <v>46</v>
      </c>
      <c r="AB30" s="129">
        <f>'[4]3rd'!V3</f>
        <v>34.5</v>
      </c>
      <c r="AC30" s="150">
        <f>'[4]3rd'!W3</f>
        <v>5.1428571428571432</v>
      </c>
      <c r="AD30" s="37">
        <f>'[4]3rd'!X3</f>
        <v>5.1428571428571432</v>
      </c>
      <c r="AE30" s="36">
        <f>'[4]3rd'!Y3</f>
        <v>3.2727272727272729</v>
      </c>
      <c r="AF30" s="151">
        <f>'[4]3rd'!Z3</f>
        <v>3.6</v>
      </c>
      <c r="AG30" s="165" t="str">
        <f>IF(Z30="","",IF(Z30&gt;=23,"J",IF(Z30&lt;23,"L")))</f>
        <v>J</v>
      </c>
      <c r="AH30" s="69" t="str">
        <f>IF(Z30="","",IF(Z30&gt;=Y30-8,"J",IF(Z30&lt;Y30-8,"L")))</f>
        <v>J</v>
      </c>
      <c r="AI30" s="15" t="str">
        <f>'[4]3rd'!$AA$3</f>
        <v>G</v>
      </c>
    </row>
    <row r="31" spans="1:35" ht="12" customHeight="1">
      <c r="A31" s="408" t="s">
        <v>122</v>
      </c>
      <c r="B31" s="409"/>
      <c r="C31" s="232">
        <f>'[5]3rd'!$E$17+'[5]3rd'!$F$17+'[5]3rd'!$G$17</f>
        <v>1</v>
      </c>
      <c r="D31" s="273">
        <f>'[5]3rd'!$H$17+'[5]3rd'!$I$17+'[5]3rd'!$J$17</f>
        <v>0</v>
      </c>
      <c r="E31" s="14">
        <f>'[5]3rd'!B3</f>
        <v>6</v>
      </c>
      <c r="F31" s="71">
        <f>'[5]3rd'!C3</f>
        <v>5.65</v>
      </c>
      <c r="G31" s="16">
        <f>'[5]3rd'!D3</f>
        <v>2</v>
      </c>
      <c r="H31" s="195">
        <f>'[5]3rd'!E3</f>
        <v>3</v>
      </c>
      <c r="I31" s="81">
        <f>'[5]3rd'!F3</f>
        <v>69</v>
      </c>
      <c r="J31" s="56">
        <f>'[5]3rd'!G3</f>
        <v>65</v>
      </c>
      <c r="K31" s="57">
        <f>'[5]3rd'!H3</f>
        <v>23</v>
      </c>
      <c r="L31" s="161">
        <f>'[5]3rd'!I3</f>
        <v>34.5</v>
      </c>
      <c r="M31" s="150">
        <f>'[5]3rd'!J3</f>
        <v>4</v>
      </c>
      <c r="N31" s="37">
        <f>'[5]3rd'!K3</f>
        <v>4.2477876106194685</v>
      </c>
      <c r="O31" s="36">
        <f>'[5]3rd'!L3</f>
        <v>3</v>
      </c>
      <c r="P31" s="124">
        <f>'[5]3rd'!M3</f>
        <v>2.7745664739884393</v>
      </c>
      <c r="Q31" s="126" t="str">
        <f t="shared" si="1"/>
        <v>L</v>
      </c>
      <c r="R31" s="90" t="str">
        <f t="shared" si="0"/>
        <v>J</v>
      </c>
      <c r="S31" s="69" t="str">
        <f>IF(J31="","",IF(J31&gt;=I31-8,"J",IF(J31&lt;I31-8,"L")))</f>
        <v>J</v>
      </c>
      <c r="T31" s="15" t="str">
        <f>'[5]3rd'!N3</f>
        <v>A</v>
      </c>
      <c r="U31" s="14">
        <f>'[5]3rd'!O3</f>
        <v>5</v>
      </c>
      <c r="V31" s="71">
        <f>'[5]3rd'!P3</f>
        <v>5</v>
      </c>
      <c r="W31" s="16">
        <f>'[5]3rd'!Q3</f>
        <v>1</v>
      </c>
      <c r="X31" s="195">
        <f>'[5]3rd'!R3</f>
        <v>1</v>
      </c>
      <c r="Y31" s="55">
        <f>'[5]3rd'!S3</f>
        <v>57.5</v>
      </c>
      <c r="Z31" s="56">
        <f>'[5]3rd'!T3</f>
        <v>57.5</v>
      </c>
      <c r="AA31" s="17">
        <f>'[5]3rd'!U3</f>
        <v>11.5</v>
      </c>
      <c r="AB31" s="129">
        <f>'[5]3rd'!V3</f>
        <v>11.5</v>
      </c>
      <c r="AC31" s="150">
        <f>'[5]3rd'!W3</f>
        <v>4.8</v>
      </c>
      <c r="AD31" s="37">
        <f>'[5]3rd'!X3</f>
        <v>4.8</v>
      </c>
      <c r="AE31" s="36">
        <f>'[5]3rd'!Y3</f>
        <v>4</v>
      </c>
      <c r="AF31" s="151">
        <f>'[5]3rd'!Z3</f>
        <v>4</v>
      </c>
      <c r="AG31" s="165" t="str">
        <f>IF(Z31="","",IF(Z31&gt;=23,"J",IF(Z31&lt;23,"L")))</f>
        <v>J</v>
      </c>
      <c r="AH31" s="69" t="str">
        <f>IF(Z31="","",IF(Z31&gt;=Y31-8,"J",IF(Z31&lt;Y31-8,"L")))</f>
        <v>J</v>
      </c>
      <c r="AI31" s="15" t="str">
        <f>'[5]3rd'!$AA$3</f>
        <v>G</v>
      </c>
    </row>
    <row r="32" spans="1:35" ht="12" customHeight="1">
      <c r="A32" s="408" t="s">
        <v>5</v>
      </c>
      <c r="B32" s="409"/>
      <c r="C32" s="232">
        <f>'[6]3rd'!$E$17+'[6]3rd'!$F$17+'[6]3rd'!$G$17</f>
        <v>1</v>
      </c>
      <c r="D32" s="273">
        <f>'[6]3rd'!$H$17+'[6]3rd'!$I$17+'[6]3rd'!$J$17</f>
        <v>0</v>
      </c>
      <c r="E32" s="14">
        <f>'[6]3rd'!B3</f>
        <v>6</v>
      </c>
      <c r="F32" s="71">
        <f>'[6]3rd'!C3</f>
        <v>6</v>
      </c>
      <c r="G32" s="16">
        <f>'[6]3rd'!D3</f>
        <v>2</v>
      </c>
      <c r="H32" s="195">
        <f>'[6]3rd'!E3</f>
        <v>1</v>
      </c>
      <c r="I32" s="120">
        <f>'[6]3rd'!F3</f>
        <v>69</v>
      </c>
      <c r="J32" s="53">
        <f>'[6]3rd'!G3</f>
        <v>69</v>
      </c>
      <c r="K32" s="54">
        <f>'[6]3rd'!H3</f>
        <v>30.5</v>
      </c>
      <c r="L32" s="160">
        <f>'[6]3rd'!I3</f>
        <v>11.5</v>
      </c>
      <c r="M32" s="283" t="str">
        <f>'[6]3rd'!J3</f>
        <v>N/A</v>
      </c>
      <c r="N32" s="284" t="str">
        <f>'[6]3rd'!K3</f>
        <v>N/A</v>
      </c>
      <c r="O32" s="284" t="str">
        <f>'[6]3rd'!L3</f>
        <v>N/A</v>
      </c>
      <c r="P32" s="285" t="str">
        <f>'[6]3rd'!M3</f>
        <v>N/A</v>
      </c>
      <c r="Q32" s="126" t="str">
        <f t="shared" si="1"/>
        <v>L</v>
      </c>
      <c r="R32" s="90" t="str">
        <f t="shared" si="0"/>
        <v>J</v>
      </c>
      <c r="S32" s="69" t="str">
        <f t="shared" si="2"/>
        <v>J</v>
      </c>
      <c r="T32" s="68" t="str">
        <f>'[6]3rd'!N3</f>
        <v>G</v>
      </c>
      <c r="U32" s="14">
        <f>'[6]3rd'!O3</f>
        <v>3</v>
      </c>
      <c r="V32" s="71">
        <f>'[6]3rd'!P3</f>
        <v>3</v>
      </c>
      <c r="W32" s="16">
        <f>'[6]3rd'!Q3</f>
        <v>2</v>
      </c>
      <c r="X32" s="195">
        <f>'[6]3rd'!R3</f>
        <v>2</v>
      </c>
      <c r="Y32" s="52">
        <f>'[6]3rd'!S3</f>
        <v>34.5</v>
      </c>
      <c r="Z32" s="53">
        <f>'[6]3rd'!T3</f>
        <v>34.5</v>
      </c>
      <c r="AA32" s="60">
        <f>'[6]3rd'!U3</f>
        <v>23</v>
      </c>
      <c r="AB32" s="228">
        <f>'[6]3rd'!V3</f>
        <v>23</v>
      </c>
      <c r="AC32" s="283" t="str">
        <f>'[6]3rd'!W3</f>
        <v>N/A</v>
      </c>
      <c r="AD32" s="284" t="str">
        <f>'[6]3rd'!X3</f>
        <v>N/A</v>
      </c>
      <c r="AE32" s="284" t="str">
        <f>'[6]3rd'!Y3</f>
        <v>N/A</v>
      </c>
      <c r="AF32" s="290" t="str">
        <f>'[6]3rd'!Z3</f>
        <v>N/A</v>
      </c>
      <c r="AG32" s="165" t="str">
        <f t="shared" si="3"/>
        <v>J</v>
      </c>
      <c r="AH32" s="69" t="str">
        <f t="shared" si="4"/>
        <v>J</v>
      </c>
      <c r="AI32" s="68" t="str">
        <f>'[6]3rd'!$AA$3</f>
        <v>G</v>
      </c>
    </row>
    <row r="33" spans="1:36" ht="12" customHeight="1">
      <c r="A33" s="408" t="s">
        <v>8</v>
      </c>
      <c r="B33" s="409"/>
      <c r="C33" s="232"/>
      <c r="D33" s="273"/>
      <c r="E33" s="14">
        <f>'[7]3rd'!B3</f>
        <v>14</v>
      </c>
      <c r="F33" s="71">
        <f>'[7]3rd'!C3</f>
        <v>11</v>
      </c>
      <c r="G33" s="16">
        <f>'[7]3rd'!D3</f>
        <v>5</v>
      </c>
      <c r="H33" s="195">
        <f>'[7]3rd'!E3</f>
        <v>5</v>
      </c>
      <c r="I33" s="81">
        <f>'[7]3rd'!F3</f>
        <v>161</v>
      </c>
      <c r="J33" s="56">
        <f>'[7]3rd'!G3</f>
        <v>126.5</v>
      </c>
      <c r="K33" s="57">
        <f>'[7]3rd'!H3</f>
        <v>57.5</v>
      </c>
      <c r="L33" s="161">
        <f>'[7]3rd'!I3</f>
        <v>57.5</v>
      </c>
      <c r="M33" s="286" t="str">
        <f>'[7]3rd'!J3</f>
        <v>N/A</v>
      </c>
      <c r="N33" s="287" t="str">
        <f>'[7]3rd'!K3</f>
        <v>N/A</v>
      </c>
      <c r="O33" s="287" t="str">
        <f>'[7]3rd'!L3</f>
        <v>N/A</v>
      </c>
      <c r="P33" s="288" t="str">
        <f>'[7]3rd'!M3</f>
        <v>N/A</v>
      </c>
      <c r="Q33" s="289" t="s">
        <v>121</v>
      </c>
      <c r="R33" s="90" t="str">
        <f t="shared" si="0"/>
        <v>J</v>
      </c>
      <c r="S33" s="69" t="str">
        <f t="shared" si="2"/>
        <v>L</v>
      </c>
      <c r="T33" s="15" t="str">
        <f>'[7]3rd'!N3</f>
        <v>A</v>
      </c>
      <c r="U33" s="14">
        <f>'[7]3rd'!O3</f>
        <v>13</v>
      </c>
      <c r="V33" s="71">
        <f>'[7]3rd'!P3</f>
        <v>14</v>
      </c>
      <c r="W33" s="16">
        <f>'[7]3rd'!Q3</f>
        <v>3</v>
      </c>
      <c r="X33" s="195">
        <f>'[7]3rd'!R3</f>
        <v>4</v>
      </c>
      <c r="Y33" s="55">
        <f>'[7]3rd'!S3</f>
        <v>149.5</v>
      </c>
      <c r="Z33" s="56">
        <f>'[7]3rd'!T3</f>
        <v>161</v>
      </c>
      <c r="AA33" s="17">
        <f>'[7]3rd'!U3</f>
        <v>34.5</v>
      </c>
      <c r="AB33" s="229">
        <f>'[7]3rd'!V3</f>
        <v>46</v>
      </c>
      <c r="AC33" s="286" t="str">
        <f>'[7]3rd'!W3</f>
        <v>N/A</v>
      </c>
      <c r="AD33" s="287" t="str">
        <f>'[7]3rd'!X3</f>
        <v>N/A</v>
      </c>
      <c r="AE33" s="287" t="str">
        <f>'[7]3rd'!Y3</f>
        <v>N/A</v>
      </c>
      <c r="AF33" s="291" t="str">
        <f>'[7]3rd'!Z3</f>
        <v>N/A</v>
      </c>
      <c r="AG33" s="165" t="str">
        <f t="shared" si="3"/>
        <v>J</v>
      </c>
      <c r="AH33" s="69" t="str">
        <f t="shared" si="4"/>
        <v>J</v>
      </c>
      <c r="AI33" s="15" t="str">
        <f>'[7]3rd'!$AA$3</f>
        <v>G</v>
      </c>
    </row>
    <row r="34" spans="1:36" ht="12" customHeight="1">
      <c r="A34" s="408" t="s">
        <v>68</v>
      </c>
      <c r="B34" s="409"/>
      <c r="C34" s="232"/>
      <c r="D34" s="273"/>
      <c r="E34" s="14">
        <f>'[8]3rd'!B3</f>
        <v>5</v>
      </c>
      <c r="F34" s="71">
        <f>'[8]3rd'!C3</f>
        <v>4</v>
      </c>
      <c r="G34" s="16">
        <f>'[8]3rd'!D3</f>
        <v>1</v>
      </c>
      <c r="H34" s="195">
        <f>'[8]3rd'!E3</f>
        <v>0</v>
      </c>
      <c r="I34" s="81">
        <f>'[8]3rd'!F3</f>
        <v>53.5</v>
      </c>
      <c r="J34" s="56">
        <f>'[8]3rd'!G3</f>
        <v>42</v>
      </c>
      <c r="K34" s="57">
        <f>'[8]3rd'!H3</f>
        <v>11.5</v>
      </c>
      <c r="L34" s="161">
        <f>'[8]3rd'!I3</f>
        <v>0</v>
      </c>
      <c r="M34" s="286" t="str">
        <f>'[8]3rd'!J3</f>
        <v>N/A</v>
      </c>
      <c r="N34" s="287" t="str">
        <f>'[8]3rd'!K3</f>
        <v>N/A</v>
      </c>
      <c r="O34" s="287" t="str">
        <f>'[8]3rd'!L3</f>
        <v>N/A</v>
      </c>
      <c r="P34" s="288" t="str">
        <f>'[8]3rd'!M3</f>
        <v>N/A</v>
      </c>
      <c r="Q34" s="289" t="s">
        <v>121</v>
      </c>
      <c r="R34" s="90" t="str">
        <f t="shared" si="0"/>
        <v>J</v>
      </c>
      <c r="S34" s="69" t="str">
        <f t="shared" si="2"/>
        <v>L</v>
      </c>
      <c r="T34" s="15" t="str">
        <f>'[8]3rd'!N3</f>
        <v>A</v>
      </c>
      <c r="U34" s="14">
        <f>'[8]3rd'!O3</f>
        <v>1</v>
      </c>
      <c r="V34" s="71">
        <f>'[8]3rd'!P3</f>
        <v>1</v>
      </c>
      <c r="W34" s="16">
        <f>'[8]3rd'!Q3</f>
        <v>0</v>
      </c>
      <c r="X34" s="195">
        <f>'[8]3rd'!R3</f>
        <v>0</v>
      </c>
      <c r="Y34" s="55">
        <f>'[8]3rd'!S3</f>
        <v>11.5</v>
      </c>
      <c r="Z34" s="56">
        <f>'[8]3rd'!T3</f>
        <v>11.5</v>
      </c>
      <c r="AA34" s="17">
        <f>'[8]3rd'!U3</f>
        <v>0</v>
      </c>
      <c r="AB34" s="229">
        <f>'[8]3rd'!V3</f>
        <v>0</v>
      </c>
      <c r="AC34" s="286" t="str">
        <f>'[8]3rd'!W3</f>
        <v>N/A</v>
      </c>
      <c r="AD34" s="287" t="str">
        <f>'[8]3rd'!X3</f>
        <v>N/A</v>
      </c>
      <c r="AE34" s="287" t="str">
        <f>'[8]3rd'!Y3</f>
        <v>N/A</v>
      </c>
      <c r="AF34" s="291" t="str">
        <f>'[8]3rd'!Z3</f>
        <v>N/A</v>
      </c>
      <c r="AG34" s="286" t="s">
        <v>121</v>
      </c>
      <c r="AH34" s="165" t="str">
        <f t="shared" si="4"/>
        <v>J</v>
      </c>
      <c r="AI34" s="15" t="str">
        <f>'[8]3rd'!$AA$3</f>
        <v>G</v>
      </c>
    </row>
    <row r="35" spans="1:36" ht="12" customHeight="1" thickBot="1">
      <c r="A35" s="406" t="s">
        <v>9</v>
      </c>
      <c r="B35" s="407"/>
      <c r="C35" s="233"/>
      <c r="D35" s="242"/>
      <c r="E35" s="22">
        <f>'[9]3rd'!B3</f>
        <v>2</v>
      </c>
      <c r="F35" s="312">
        <f>'[9]3rd'!C3</f>
        <v>2</v>
      </c>
      <c r="G35" s="24">
        <f>'[9]3rd'!D3</f>
        <v>0</v>
      </c>
      <c r="H35" s="313">
        <f>'[9]3rd'!E3</f>
        <v>0</v>
      </c>
      <c r="I35" s="83">
        <f>'[9]3rd'!F3</f>
        <v>23</v>
      </c>
      <c r="J35" s="58">
        <f>'[9]3rd'!G3</f>
        <v>23</v>
      </c>
      <c r="K35" s="59">
        <f>'[9]3rd'!H3</f>
        <v>0</v>
      </c>
      <c r="L35" s="314">
        <f>'[9]3rd'!I3</f>
        <v>0</v>
      </c>
      <c r="M35" s="315" t="str">
        <f>'[9]3rd'!J3</f>
        <v>N/A</v>
      </c>
      <c r="N35" s="316" t="str">
        <f>'[9]3rd'!K3</f>
        <v>N/A</v>
      </c>
      <c r="O35" s="316" t="str">
        <f>'[9]3rd'!L3</f>
        <v>N/A</v>
      </c>
      <c r="P35" s="317" t="str">
        <f>'[9]3rd'!M3</f>
        <v>N/A</v>
      </c>
      <c r="Q35" s="318" t="s">
        <v>121</v>
      </c>
      <c r="R35" s="323" t="str">
        <f t="shared" si="0"/>
        <v>J</v>
      </c>
      <c r="S35" s="70" t="str">
        <f t="shared" si="2"/>
        <v>J</v>
      </c>
      <c r="T35" s="21" t="str">
        <f>'[9]3rd'!N3</f>
        <v>G</v>
      </c>
      <c r="U35" s="22">
        <f>'[9]3rd'!O3</f>
        <v>0</v>
      </c>
      <c r="V35" s="312">
        <f>'[9]3rd'!P3</f>
        <v>0</v>
      </c>
      <c r="W35" s="24">
        <f>'[9]3rd'!Q3</f>
        <v>0</v>
      </c>
      <c r="X35" s="313">
        <f>'[9]3rd'!R3</f>
        <v>0</v>
      </c>
      <c r="Y35" s="230">
        <f>'[9]3rd'!S3</f>
        <v>0</v>
      </c>
      <c r="Z35" s="58">
        <f>'[9]3rd'!T3</f>
        <v>0</v>
      </c>
      <c r="AA35" s="20">
        <f>'[9]3rd'!U3</f>
        <v>0</v>
      </c>
      <c r="AB35" s="319">
        <f>'[9]3rd'!V3</f>
        <v>0</v>
      </c>
      <c r="AC35" s="315" t="str">
        <f>'[9]3rd'!W3</f>
        <v>N/A</v>
      </c>
      <c r="AD35" s="316" t="str">
        <f>'[9]3rd'!X3</f>
        <v>N/A</v>
      </c>
      <c r="AE35" s="316" t="str">
        <f>'[9]3rd'!Y3</f>
        <v>N/A</v>
      </c>
      <c r="AF35" s="320" t="str">
        <f>'[9]3rd'!Z3</f>
        <v>N/A</v>
      </c>
      <c r="AG35" s="321" t="s">
        <v>121</v>
      </c>
      <c r="AH35" s="322" t="s">
        <v>121</v>
      </c>
      <c r="AI35" s="21" t="str">
        <f>'[9]3rd'!$AA$3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'[10]3rd'!$E$17+'[10]3rd'!$F$17+'[10]3rd'!$G$17</f>
        <v>1</v>
      </c>
      <c r="D40" s="273">
        <f>'[10]3rd'!$H$17+'[10]3rd'!$I$17+'[10]3rd'!$J$17</f>
        <v>0</v>
      </c>
      <c r="E40" s="14">
        <f>'[10]3rd'!B3</f>
        <v>3</v>
      </c>
      <c r="F40" s="71">
        <f>'[10]3rd'!C3</f>
        <v>2.65</v>
      </c>
      <c r="G40" s="16">
        <f>'[10]3rd'!D3</f>
        <v>2</v>
      </c>
      <c r="H40" s="195">
        <f>'[10]3rd'!E3</f>
        <v>4</v>
      </c>
      <c r="I40" s="81">
        <f>'[10]3rd'!F3</f>
        <v>34.5</v>
      </c>
      <c r="J40" s="56">
        <f>'[10]3rd'!G3</f>
        <v>30.5</v>
      </c>
      <c r="K40" s="57">
        <f>'[10]3rd'!H3</f>
        <v>23</v>
      </c>
      <c r="L40" s="161">
        <f>'[10]3rd'!I3</f>
        <v>46</v>
      </c>
      <c r="M40" s="150">
        <f>'[10]3rd'!J3</f>
        <v>6</v>
      </c>
      <c r="N40" s="37">
        <f>'[10]3rd'!K3</f>
        <v>6.7924528301886795</v>
      </c>
      <c r="O40" s="36">
        <f>'[10]3rd'!L3</f>
        <v>3.6</v>
      </c>
      <c r="P40" s="124">
        <f>'[10]3rd'!M3</f>
        <v>2.7067669172932329</v>
      </c>
      <c r="Q40" s="324" t="str">
        <f>IF(D40="","",IF(D40&gt;=C40,"J",IF(D40&lt;C40,"L")))</f>
        <v>L</v>
      </c>
      <c r="R40" s="190" t="str">
        <f>IF(J40="","",IF(J40&gt;=23,"J",IF(J40&lt;23,"L")))</f>
        <v>J</v>
      </c>
      <c r="S40" s="190" t="str">
        <f>IF(J40="","",IF(J40&gt;=I40-8,"J",IF(J40&lt;I40-8,"L")))</f>
        <v>J</v>
      </c>
      <c r="T40" s="191" t="str">
        <f>'[10]3rd'!N3</f>
        <v>A</v>
      </c>
      <c r="U40" s="14">
        <f>'[10]3rd'!O3</f>
        <v>3</v>
      </c>
      <c r="V40" s="71">
        <f>'[10]3rd'!P3</f>
        <v>3</v>
      </c>
      <c r="W40" s="16">
        <f>'[10]3rd'!Q3</f>
        <v>1</v>
      </c>
      <c r="X40" s="195">
        <f>'[10]3rd'!R3</f>
        <v>2</v>
      </c>
      <c r="Y40" s="55">
        <f>'[10]3rd'!S3</f>
        <v>34.5</v>
      </c>
      <c r="Z40" s="56">
        <f>'[10]3rd'!T3</f>
        <v>34.5</v>
      </c>
      <c r="AA40" s="17">
        <f>'[10]3rd'!U3</f>
        <v>11.5</v>
      </c>
      <c r="AB40" s="129">
        <f>'[10]3rd'!V3</f>
        <v>23</v>
      </c>
      <c r="AC40" s="150">
        <f>'[10]3rd'!W3</f>
        <v>6</v>
      </c>
      <c r="AD40" s="37">
        <f>'[10]3rd'!X3</f>
        <v>6</v>
      </c>
      <c r="AE40" s="36">
        <f>'[10]3rd'!Y3</f>
        <v>4.5</v>
      </c>
      <c r="AF40" s="151">
        <f>'[10]3rd'!Z3</f>
        <v>3.6</v>
      </c>
      <c r="AG40" s="165" t="str">
        <f>IF(Z40="","",IF(Z40&gt;=23,"J",IF(Z40&lt;23,"L")))</f>
        <v>J</v>
      </c>
      <c r="AH40" s="69" t="str">
        <f>IF(Z40="","",IF(Z40&gt;=Y40-8,"J",IF(Z40&lt;Y40-8,"L")))</f>
        <v>J</v>
      </c>
      <c r="AI40" s="15" t="str">
        <f>'[10]3rd'!$AA$3</f>
        <v>G</v>
      </c>
    </row>
    <row r="41" spans="1:36" ht="12" customHeight="1">
      <c r="A41" s="408" t="s">
        <v>6</v>
      </c>
      <c r="B41" s="409"/>
      <c r="C41" s="232">
        <f>'[11]3rd'!$E$17+'[11]3rd'!$F$17+'[11]3rd'!$G$17</f>
        <v>1</v>
      </c>
      <c r="D41" s="273">
        <f>'[11]3rd'!$H$17+'[11]3rd'!$I$17+'[11]3rd'!$J$17</f>
        <v>1</v>
      </c>
      <c r="E41" s="14">
        <f>'[11]3rd'!B3</f>
        <v>3</v>
      </c>
      <c r="F41" s="71">
        <f>'[11]3rd'!C3</f>
        <v>3</v>
      </c>
      <c r="G41" s="16">
        <f>'[11]3rd'!D3</f>
        <v>5</v>
      </c>
      <c r="H41" s="195">
        <f>'[11]3rd'!E3</f>
        <v>7</v>
      </c>
      <c r="I41" s="81">
        <f>'[11]3rd'!F3</f>
        <v>34.5</v>
      </c>
      <c r="J41" s="56">
        <f>'[11]3rd'!G3</f>
        <v>34.5</v>
      </c>
      <c r="K41" s="57">
        <f>'[11]3rd'!H3</f>
        <v>57.5</v>
      </c>
      <c r="L41" s="161">
        <f>'[11]3rd'!I3</f>
        <v>80.5</v>
      </c>
      <c r="M41" s="150">
        <f>'[11]3rd'!J3</f>
        <v>5.333333333333333</v>
      </c>
      <c r="N41" s="37">
        <f>'[11]3rd'!K3</f>
        <v>5.333333333333333</v>
      </c>
      <c r="O41" s="36">
        <f>'[11]3rd'!L3</f>
        <v>2</v>
      </c>
      <c r="P41" s="124">
        <f>'[11]3rd'!M3</f>
        <v>1.6</v>
      </c>
      <c r="Q41" s="126" t="str">
        <f>IF(D41="","",IF(D41&gt;=C41,"J",IF(D41&lt;C41,"L")))</f>
        <v>J</v>
      </c>
      <c r="R41" s="90" t="str">
        <f>IF(J41="","",IF(J41&gt;=23,"J",IF(J41&lt;23,"L")))</f>
        <v>J</v>
      </c>
      <c r="S41" s="69" t="str">
        <f>IF(J41="","",IF(J41&gt;=I41-8,"J",IF(J41&lt;I41-8,"L")))</f>
        <v>J</v>
      </c>
      <c r="T41" s="15" t="str">
        <f>'[11]3rd'!N3</f>
        <v>G</v>
      </c>
      <c r="U41" s="14">
        <f>'[11]3rd'!O3</f>
        <v>3</v>
      </c>
      <c r="V41" s="71">
        <f>'[11]3rd'!P3</f>
        <v>3</v>
      </c>
      <c r="W41" s="16">
        <f>'[11]3rd'!Q3</f>
        <v>5</v>
      </c>
      <c r="X41" s="195">
        <f>'[11]3rd'!R3</f>
        <v>7</v>
      </c>
      <c r="Y41" s="55">
        <f>'[11]3rd'!S3</f>
        <v>34.5</v>
      </c>
      <c r="Z41" s="56">
        <f>'[11]3rd'!T3</f>
        <v>34.5</v>
      </c>
      <c r="AA41" s="17">
        <f>'[11]3rd'!U3</f>
        <v>57.5</v>
      </c>
      <c r="AB41" s="129">
        <f>'[11]3rd'!V3</f>
        <v>80.5</v>
      </c>
      <c r="AC41" s="150">
        <f>'[11]3rd'!W3</f>
        <v>5.333333333333333</v>
      </c>
      <c r="AD41" s="37">
        <f>'[11]3rd'!X3</f>
        <v>5.333333333333333</v>
      </c>
      <c r="AE41" s="36">
        <f>'[11]3rd'!Y3</f>
        <v>2</v>
      </c>
      <c r="AF41" s="151">
        <f>'[11]3rd'!Z3</f>
        <v>1.6</v>
      </c>
      <c r="AG41" s="165" t="str">
        <f>IF(Z41="","",IF(Z41&gt;=23,"J",IF(Z41&lt;23,"L")))</f>
        <v>J</v>
      </c>
      <c r="AH41" s="69" t="str">
        <f>IF(Z41="","",IF(Z41&gt;=Y41-8,"J",IF(Z41&lt;Y41-8,"L")))</f>
        <v>J</v>
      </c>
      <c r="AI41" s="15" t="str">
        <f>'[11]3rd'!$AA$3</f>
        <v>G</v>
      </c>
    </row>
    <row r="42" spans="1:36" ht="12" customHeight="1">
      <c r="A42" s="408" t="s">
        <v>7</v>
      </c>
      <c r="B42" s="409"/>
      <c r="C42" s="232">
        <f>'[12]3rd'!$E$17+'[12]3rd'!$F$17+'[12]3rd'!$G$17</f>
        <v>1</v>
      </c>
      <c r="D42" s="273">
        <f>'[12]3rd'!$H$17+'[12]3rd'!$I$17+'[12]3rd'!$J$17</f>
        <v>0</v>
      </c>
      <c r="E42" s="14">
        <f>'[12]3rd'!B3</f>
        <v>3</v>
      </c>
      <c r="F42" s="71">
        <f>'[12]3rd'!C3</f>
        <v>2</v>
      </c>
      <c r="G42" s="16">
        <f>'[12]3rd'!D3</f>
        <v>2</v>
      </c>
      <c r="H42" s="195">
        <f>'[12]3rd'!E3</f>
        <v>3</v>
      </c>
      <c r="I42" s="81">
        <f>'[12]3rd'!F3</f>
        <v>34.5</v>
      </c>
      <c r="J42" s="56">
        <f>'[12]3rd'!G3</f>
        <v>23</v>
      </c>
      <c r="K42" s="57">
        <f>'[12]3rd'!H3</f>
        <v>23</v>
      </c>
      <c r="L42" s="161">
        <f>'[12]3rd'!I3</f>
        <v>34.5</v>
      </c>
      <c r="M42" s="150">
        <f>'[12]3rd'!J3</f>
        <v>6</v>
      </c>
      <c r="N42" s="37">
        <f>'[12]3rd'!K3</f>
        <v>9</v>
      </c>
      <c r="O42" s="36">
        <f>'[12]3rd'!L3</f>
        <v>3.6</v>
      </c>
      <c r="P42" s="124">
        <f>'[12]3rd'!M3</f>
        <v>3.6</v>
      </c>
      <c r="Q42" s="126" t="str">
        <f>IF(D42="","",IF(D42&gt;=C42,"J",IF(D42&lt;C42,"L")))</f>
        <v>L</v>
      </c>
      <c r="R42" s="90" t="str">
        <f>IF(J42="","",IF(J42&gt;=23,"J",IF(J42&lt;23,"L")))</f>
        <v>J</v>
      </c>
      <c r="S42" s="69" t="str">
        <f>IF(J42="","",IF(J42&gt;=I42-8,"J",IF(J42&lt;I42-8,"L")))</f>
        <v>L</v>
      </c>
      <c r="T42" s="15" t="str">
        <f>'[12]3rd'!N3</f>
        <v>A</v>
      </c>
      <c r="U42" s="14">
        <f>'[12]3rd'!O3</f>
        <v>3</v>
      </c>
      <c r="V42" s="71">
        <f>'[12]3rd'!P3</f>
        <v>3</v>
      </c>
      <c r="W42" s="16">
        <f>'[12]3rd'!Q3</f>
        <v>1</v>
      </c>
      <c r="X42" s="195">
        <f>'[12]3rd'!R3</f>
        <v>2</v>
      </c>
      <c r="Y42" s="55">
        <f>'[12]3rd'!S3</f>
        <v>34.5</v>
      </c>
      <c r="Z42" s="56">
        <f>'[12]3rd'!T3</f>
        <v>34.5</v>
      </c>
      <c r="AA42" s="17">
        <f>'[12]3rd'!U3</f>
        <v>11.5</v>
      </c>
      <c r="AB42" s="129">
        <f>'[12]3rd'!V3</f>
        <v>23</v>
      </c>
      <c r="AC42" s="150">
        <f>'[12]3rd'!W3</f>
        <v>6</v>
      </c>
      <c r="AD42" s="37">
        <f>'[12]3rd'!X3</f>
        <v>6</v>
      </c>
      <c r="AE42" s="36">
        <f>'[12]3rd'!Y3</f>
        <v>4.5</v>
      </c>
      <c r="AF42" s="151">
        <f>'[12]3rd'!Z3</f>
        <v>3.6</v>
      </c>
      <c r="AG42" s="165" t="str">
        <f>IF(Z42="","",IF(Z42&gt;=23,"J",IF(Z42&lt;23,"L")))</f>
        <v>J</v>
      </c>
      <c r="AH42" s="69" t="str">
        <f>IF(Z42="","",IF(Z42&gt;=Y42-8,"J",IF(Z42&lt;Y42-8,"L")))</f>
        <v>J</v>
      </c>
      <c r="AI42" s="15" t="str">
        <f>'[12]3rd'!$AA$3</f>
        <v>G</v>
      </c>
    </row>
    <row r="43" spans="1:36" ht="12" customHeight="1">
      <c r="A43" s="408" t="s">
        <v>11</v>
      </c>
      <c r="B43" s="409"/>
      <c r="C43" s="232">
        <f>'[13]3rd'!$E$17+'[13]3rd'!$F$17+'[13]3rd'!$G$17</f>
        <v>1</v>
      </c>
      <c r="D43" s="273">
        <f>'[13]3rd'!$H$17+'[13]3rd'!$I$17+'[13]3rd'!$J$17</f>
        <v>0</v>
      </c>
      <c r="E43" s="14">
        <f>'[13]3rd'!B3</f>
        <v>4</v>
      </c>
      <c r="F43" s="71">
        <f>'[13]3rd'!C3</f>
        <v>4.6500000000000004</v>
      </c>
      <c r="G43" s="16">
        <f>'[13]3rd'!D3</f>
        <v>3</v>
      </c>
      <c r="H43" s="195">
        <f>'[13]3rd'!E3</f>
        <v>6</v>
      </c>
      <c r="I43" s="81">
        <f>'[13]3rd'!F3</f>
        <v>46</v>
      </c>
      <c r="J43" s="56">
        <f>'[13]3rd'!G3</f>
        <v>53.5</v>
      </c>
      <c r="K43" s="57">
        <f>'[13]3rd'!H3</f>
        <v>34.5</v>
      </c>
      <c r="L43" s="161">
        <f>'[13]3rd'!I3</f>
        <v>69</v>
      </c>
      <c r="M43" s="150">
        <f>'[13]3rd'!J3</f>
        <v>7</v>
      </c>
      <c r="N43" s="37">
        <f>'[13]3rd'!K3</f>
        <v>6.021505376344086</v>
      </c>
      <c r="O43" s="36">
        <f>'[13]3rd'!L3</f>
        <v>4</v>
      </c>
      <c r="P43" s="124">
        <f>'[13]3rd'!M3</f>
        <v>2.629107981220657</v>
      </c>
      <c r="Q43" s="126" t="str">
        <f t="shared" si="1"/>
        <v>L</v>
      </c>
      <c r="R43" s="90" t="str">
        <f t="shared" si="0"/>
        <v>J</v>
      </c>
      <c r="S43" s="69" t="str">
        <f t="shared" si="2"/>
        <v>J</v>
      </c>
      <c r="T43" s="15" t="str">
        <f>'[13]3rd'!N3</f>
        <v>G</v>
      </c>
      <c r="U43" s="14">
        <f>'[13]3rd'!O3</f>
        <v>4</v>
      </c>
      <c r="V43" s="71">
        <f>'[13]3rd'!P3</f>
        <v>4</v>
      </c>
      <c r="W43" s="16">
        <f>'[13]3rd'!Q3</f>
        <v>2</v>
      </c>
      <c r="X43" s="195">
        <f>'[13]3rd'!R3</f>
        <v>6</v>
      </c>
      <c r="Y43" s="55">
        <f>'[13]3rd'!S3</f>
        <v>46</v>
      </c>
      <c r="Z43" s="56">
        <f>'[13]3rd'!T3</f>
        <v>46</v>
      </c>
      <c r="AA43" s="17">
        <f>'[13]3rd'!U3</f>
        <v>23</v>
      </c>
      <c r="AB43" s="129">
        <f>'[13]3rd'!V3</f>
        <v>69</v>
      </c>
      <c r="AC43" s="150">
        <f>'[13]3rd'!W3</f>
        <v>7</v>
      </c>
      <c r="AD43" s="37">
        <f>'[13]3rd'!X3</f>
        <v>7</v>
      </c>
      <c r="AE43" s="36">
        <f>'[13]3rd'!Y3</f>
        <v>4.666666666666667</v>
      </c>
      <c r="AF43" s="151">
        <f>'[13]3rd'!Z3</f>
        <v>2.8</v>
      </c>
      <c r="AG43" s="165" t="str">
        <f t="shared" si="3"/>
        <v>J</v>
      </c>
      <c r="AH43" s="69" t="str">
        <f t="shared" si="4"/>
        <v>J</v>
      </c>
      <c r="AI43" s="15" t="str">
        <f>'[13]3rd'!$AA$3</f>
        <v>G</v>
      </c>
    </row>
    <row r="44" spans="1:36" ht="12" customHeight="1">
      <c r="A44" s="408" t="s">
        <v>10</v>
      </c>
      <c r="B44" s="409"/>
      <c r="C44" s="232">
        <f>'[14]3rd'!$E$17+'[14]3rd'!$F$17+'[14]3rd'!$G$17</f>
        <v>1</v>
      </c>
      <c r="D44" s="273">
        <f>'[14]3rd'!$H$17+'[14]3rd'!$I$17+'[14]3rd'!$J$17</f>
        <v>1</v>
      </c>
      <c r="E44" s="14">
        <f>'[14]3rd'!B3</f>
        <v>4</v>
      </c>
      <c r="F44" s="71">
        <f>'[14]3rd'!C3</f>
        <v>4</v>
      </c>
      <c r="G44" s="16">
        <f>'[14]3rd'!D3</f>
        <v>6</v>
      </c>
      <c r="H44" s="195">
        <f>'[14]3rd'!E3</f>
        <v>6</v>
      </c>
      <c r="I44" s="81">
        <f>'[14]3rd'!F3</f>
        <v>46</v>
      </c>
      <c r="J44" s="56">
        <f>'[14]3rd'!G3</f>
        <v>46</v>
      </c>
      <c r="K44" s="57">
        <f>'[14]3rd'!H3</f>
        <v>69</v>
      </c>
      <c r="L44" s="161">
        <f>'[14]3rd'!I3</f>
        <v>69</v>
      </c>
      <c r="M44" s="150">
        <f>'[14]3rd'!J3</f>
        <v>7.5</v>
      </c>
      <c r="N44" s="37">
        <f>'[14]3rd'!K3</f>
        <v>7.5</v>
      </c>
      <c r="O44" s="36">
        <f>'[14]3rd'!L3</f>
        <v>3</v>
      </c>
      <c r="P44" s="124">
        <f>'[14]3rd'!M3</f>
        <v>3</v>
      </c>
      <c r="Q44" s="126" t="str">
        <f t="shared" si="1"/>
        <v>J</v>
      </c>
      <c r="R44" s="90" t="str">
        <f t="shared" si="0"/>
        <v>J</v>
      </c>
      <c r="S44" s="69" t="str">
        <f t="shared" si="2"/>
        <v>J</v>
      </c>
      <c r="T44" s="15" t="str">
        <f>'[14]3rd'!N3</f>
        <v>G</v>
      </c>
      <c r="U44" s="14">
        <f>'[14]3rd'!O3</f>
        <v>4</v>
      </c>
      <c r="V44" s="71">
        <f>'[14]3rd'!P3</f>
        <v>4</v>
      </c>
      <c r="W44" s="16">
        <f>'[14]3rd'!Q3</f>
        <v>3</v>
      </c>
      <c r="X44" s="195">
        <f>'[14]3rd'!R3</f>
        <v>5</v>
      </c>
      <c r="Y44" s="55">
        <f>'[14]3rd'!S3</f>
        <v>46</v>
      </c>
      <c r="Z44" s="56">
        <f>'[14]3rd'!T3</f>
        <v>46</v>
      </c>
      <c r="AA44" s="17">
        <f>'[14]3rd'!U3</f>
        <v>34.5</v>
      </c>
      <c r="AB44" s="129">
        <f>'[14]3rd'!V3</f>
        <v>57.5</v>
      </c>
      <c r="AC44" s="150">
        <f>'[14]3rd'!W3</f>
        <v>7.5</v>
      </c>
      <c r="AD44" s="37">
        <f>'[14]3rd'!X3</f>
        <v>7.5</v>
      </c>
      <c r="AE44" s="36">
        <f>'[14]3rd'!Y3</f>
        <v>4.2857142857142856</v>
      </c>
      <c r="AF44" s="151">
        <f>'[14]3rd'!Z3</f>
        <v>3.3333333333333335</v>
      </c>
      <c r="AG44" s="165" t="str">
        <f t="shared" si="3"/>
        <v>J</v>
      </c>
      <c r="AH44" s="69" t="str">
        <f t="shared" si="4"/>
        <v>J</v>
      </c>
      <c r="AI44" s="15" t="str">
        <f>'[14]3rd'!$AA$3</f>
        <v>G</v>
      </c>
    </row>
    <row r="45" spans="1:36" ht="12" customHeight="1">
      <c r="A45" s="408" t="s">
        <v>13</v>
      </c>
      <c r="B45" s="409"/>
      <c r="C45" s="232">
        <f>'[15]3rd'!$E$17+'[15]3rd'!$F$17+'[15]3rd'!$G$17</f>
        <v>1</v>
      </c>
      <c r="D45" s="273">
        <f>'[15]3rd'!$H$17+'[15]3rd'!$I$17+'[15]3rd'!$J$17</f>
        <v>1</v>
      </c>
      <c r="E45" s="14">
        <f>'[15]3rd'!B3</f>
        <v>6</v>
      </c>
      <c r="F45" s="71">
        <f>'[15]3rd'!C3</f>
        <v>4.6500000000000004</v>
      </c>
      <c r="G45" s="16">
        <f>'[15]3rd'!D3</f>
        <v>3</v>
      </c>
      <c r="H45" s="195">
        <f>'[15]3rd'!E3</f>
        <v>6</v>
      </c>
      <c r="I45" s="81">
        <f>'[15]3rd'!F3</f>
        <v>69</v>
      </c>
      <c r="J45" s="56">
        <f>'[15]3rd'!G3</f>
        <v>53.5</v>
      </c>
      <c r="K45" s="57">
        <f>'[15]3rd'!H3</f>
        <v>34.5</v>
      </c>
      <c r="L45" s="161">
        <f>'[15]3rd'!I3</f>
        <v>69</v>
      </c>
      <c r="M45" s="150">
        <f>'[15]3rd'!J3</f>
        <v>4.5</v>
      </c>
      <c r="N45" s="72">
        <f>'[15]3rd'!K3</f>
        <v>5.8064516129032251</v>
      </c>
      <c r="O45" s="36">
        <f>'[15]3rd'!L3</f>
        <v>3</v>
      </c>
      <c r="P45" s="260">
        <f>'[15]3rd'!M3</f>
        <v>2.5352112676056335</v>
      </c>
      <c r="Q45" s="126" t="str">
        <f t="shared" si="1"/>
        <v>J</v>
      </c>
      <c r="R45" s="90" t="str">
        <f t="shared" si="0"/>
        <v>J</v>
      </c>
      <c r="S45" s="69" t="str">
        <f>IF(J45="","",IF(J45&gt;=I45-8,"J",IF(J45&lt;I45-8,"L")))</f>
        <v>L</v>
      </c>
      <c r="T45" s="15" t="str">
        <f>'[15]3rd'!N3</f>
        <v>A</v>
      </c>
      <c r="U45" s="14">
        <f>'[15]3rd'!O3</f>
        <v>5</v>
      </c>
      <c r="V45" s="71">
        <f>'[15]3rd'!P3</f>
        <v>5</v>
      </c>
      <c r="W45" s="16">
        <f>'[15]3rd'!Q3</f>
        <v>1</v>
      </c>
      <c r="X45" s="195">
        <f>'[15]3rd'!R3</f>
        <v>2</v>
      </c>
      <c r="Y45" s="55">
        <f>'[15]3rd'!S3</f>
        <v>57.5</v>
      </c>
      <c r="Z45" s="56">
        <f>'[15]3rd'!T3</f>
        <v>57.5</v>
      </c>
      <c r="AA45" s="17">
        <f>'[15]3rd'!U3</f>
        <v>11.5</v>
      </c>
      <c r="AB45" s="129">
        <f>'[15]3rd'!V3</f>
        <v>23</v>
      </c>
      <c r="AC45" s="150">
        <f>'[15]3rd'!W3</f>
        <v>5.4</v>
      </c>
      <c r="AD45" s="72">
        <f>'[15]3rd'!X3</f>
        <v>5.4</v>
      </c>
      <c r="AE45" s="36">
        <f>'[15]3rd'!Y3</f>
        <v>4.5</v>
      </c>
      <c r="AF45" s="199">
        <f>'[15]3rd'!Z3</f>
        <v>3.8571428571428572</v>
      </c>
      <c r="AG45" s="165" t="str">
        <f>IF(Z45="","",IF(Z45&gt;=23,"J",IF(Z45&lt;23,"L")))</f>
        <v>J</v>
      </c>
      <c r="AH45" s="69" t="str">
        <f>IF(Z45="","",IF(Z45&gt;=Y45-8,"J",IF(Z45&lt;Y45-8,"L")))</f>
        <v>J</v>
      </c>
      <c r="AI45" s="15" t="str">
        <f>'[15]3rd'!$AA$3</f>
        <v>G</v>
      </c>
    </row>
    <row r="46" spans="1:36" ht="12" customHeight="1">
      <c r="A46" s="408" t="s">
        <v>125</v>
      </c>
      <c r="B46" s="409"/>
      <c r="C46" s="232">
        <f>'[16]3rd'!$E$17+'[16]3rd'!$F$17+'[16]3rd'!$G$17</f>
        <v>1</v>
      </c>
      <c r="D46" s="273">
        <f>'[16]3rd'!$H$17+'[16]3rd'!$I$17+'[16]3rd'!$J$17</f>
        <v>0</v>
      </c>
      <c r="E46" s="14">
        <f>'[16]3rd'!B3</f>
        <v>7</v>
      </c>
      <c r="F46" s="71">
        <f>'[16]3rd'!C3</f>
        <v>6.3</v>
      </c>
      <c r="G46" s="16">
        <f>'[16]3rd'!D3</f>
        <v>4</v>
      </c>
      <c r="H46" s="195">
        <f>'[16]3rd'!E3</f>
        <v>7</v>
      </c>
      <c r="I46" s="81">
        <f>'[16]3rd'!F3</f>
        <v>76.5</v>
      </c>
      <c r="J46" s="56">
        <f>'[16]3rd'!G3</f>
        <v>72.5</v>
      </c>
      <c r="K46" s="57">
        <f>'[16]3rd'!H3</f>
        <v>46</v>
      </c>
      <c r="L46" s="161">
        <f>'[16]3rd'!I3</f>
        <v>80.5</v>
      </c>
      <c r="M46" s="150">
        <f>'[16]3rd'!J3</f>
        <v>5.5639097744360901</v>
      </c>
      <c r="N46" s="37">
        <f>'[16]3rd'!K3</f>
        <v>5.8730158730158735</v>
      </c>
      <c r="O46" s="36">
        <f>'[16]3rd'!L3</f>
        <v>3.4741784037558685</v>
      </c>
      <c r="P46" s="124">
        <f>'[16]3rd'!M3</f>
        <v>2.7819548872180451</v>
      </c>
      <c r="Q46" s="126" t="str">
        <f t="shared" si="1"/>
        <v>L</v>
      </c>
      <c r="R46" s="90" t="str">
        <f t="shared" si="0"/>
        <v>J</v>
      </c>
      <c r="S46" s="69" t="str">
        <f t="shared" si="2"/>
        <v>J</v>
      </c>
      <c r="T46" s="15" t="str">
        <f>'[16]3rd'!N3</f>
        <v>A</v>
      </c>
      <c r="U46" s="14">
        <f>'[16]3rd'!O3</f>
        <v>6</v>
      </c>
      <c r="V46" s="71">
        <f>'[16]3rd'!P3</f>
        <v>6</v>
      </c>
      <c r="W46" s="16">
        <f>'[16]3rd'!Q3</f>
        <v>2</v>
      </c>
      <c r="X46" s="195">
        <f>'[16]3rd'!R3</f>
        <v>2</v>
      </c>
      <c r="Y46" s="55">
        <f>'[16]3rd'!S3</f>
        <v>69</v>
      </c>
      <c r="Z46" s="56">
        <f>'[16]3rd'!T3</f>
        <v>69</v>
      </c>
      <c r="AA46" s="17">
        <f>'[16]3rd'!U3</f>
        <v>23</v>
      </c>
      <c r="AB46" s="129">
        <f>'[16]3rd'!V3</f>
        <v>23</v>
      </c>
      <c r="AC46" s="150">
        <f>'[16]3rd'!W3</f>
        <v>6.166666666666667</v>
      </c>
      <c r="AD46" s="37">
        <f>'[16]3rd'!X3</f>
        <v>6.166666666666667</v>
      </c>
      <c r="AE46" s="36">
        <f>'[16]3rd'!Y3</f>
        <v>4.625</v>
      </c>
      <c r="AF46" s="151">
        <f>'[16]3rd'!Z3</f>
        <v>4.625</v>
      </c>
      <c r="AG46" s="165" t="str">
        <f t="shared" si="3"/>
        <v>J</v>
      </c>
      <c r="AH46" s="69" t="str">
        <f t="shared" si="4"/>
        <v>J</v>
      </c>
      <c r="AI46" s="15" t="str">
        <f>'[16]3rd'!$AA$3</f>
        <v>A</v>
      </c>
    </row>
    <row r="47" spans="1:36" ht="12" customHeight="1">
      <c r="A47" s="408" t="s">
        <v>12</v>
      </c>
      <c r="B47" s="409"/>
      <c r="C47" s="232">
        <f>'[17]3rd'!$E$17+'[17]3rd'!$F$17+'[17]3rd'!$G$17</f>
        <v>1</v>
      </c>
      <c r="D47" s="273">
        <f>'[17]3rd'!$H$17+'[17]3rd'!$I$17+'[17]3rd'!$J$17</f>
        <v>0</v>
      </c>
      <c r="E47" s="14">
        <f>'[17]3rd'!B3</f>
        <v>3</v>
      </c>
      <c r="F47" s="71">
        <f>'[17]3rd'!C3</f>
        <v>3</v>
      </c>
      <c r="G47" s="16">
        <f>'[17]3rd'!D3</f>
        <v>2</v>
      </c>
      <c r="H47" s="195">
        <f>'[17]3rd'!E3</f>
        <v>5</v>
      </c>
      <c r="I47" s="81">
        <f>'[17]3rd'!F3</f>
        <v>34.5</v>
      </c>
      <c r="J47" s="56">
        <f>'[17]3rd'!G3</f>
        <v>34.5</v>
      </c>
      <c r="K47" s="57">
        <f>'[17]3rd'!H3</f>
        <v>23</v>
      </c>
      <c r="L47" s="161">
        <f>'[17]3rd'!I3</f>
        <v>57.5</v>
      </c>
      <c r="M47" s="150">
        <f>'[17]3rd'!J3</f>
        <v>6.666666666666667</v>
      </c>
      <c r="N47" s="72">
        <f>'[17]3rd'!K3</f>
        <v>6.666666666666667</v>
      </c>
      <c r="O47" s="36">
        <f>'[17]3rd'!L3</f>
        <v>4</v>
      </c>
      <c r="P47" s="260">
        <f>'[17]3rd'!M3</f>
        <v>2.5</v>
      </c>
      <c r="Q47" s="126" t="str">
        <f t="shared" si="1"/>
        <v>L</v>
      </c>
      <c r="R47" s="90" t="str">
        <f t="shared" si="0"/>
        <v>J</v>
      </c>
      <c r="S47" s="69" t="str">
        <f>IF(J47="","",IF(J47&gt;=I47-8,"J",IF(J47&lt;I47-8,"L")))</f>
        <v>J</v>
      </c>
      <c r="T47" s="15" t="str">
        <f>'[17]3rd'!N3</f>
        <v>G</v>
      </c>
      <c r="U47" s="14">
        <f>'[17]3rd'!O3</f>
        <v>3</v>
      </c>
      <c r="V47" s="71">
        <f>'[17]3rd'!P3</f>
        <v>3</v>
      </c>
      <c r="W47" s="16">
        <f>'[17]3rd'!Q3</f>
        <v>1</v>
      </c>
      <c r="X47" s="195">
        <f>'[17]3rd'!R3</f>
        <v>3</v>
      </c>
      <c r="Y47" s="55">
        <f>'[17]3rd'!S3</f>
        <v>34.5</v>
      </c>
      <c r="Z47" s="56">
        <f>'[17]3rd'!T3</f>
        <v>34.5</v>
      </c>
      <c r="AA47" s="17">
        <f>'[17]3rd'!U3</f>
        <v>11.5</v>
      </c>
      <c r="AB47" s="129">
        <f>'[17]3rd'!V3</f>
        <v>34.5</v>
      </c>
      <c r="AC47" s="150">
        <f>'[17]3rd'!W3</f>
        <v>6.666666666666667</v>
      </c>
      <c r="AD47" s="72">
        <f>'[17]3rd'!X3</f>
        <v>6.666666666666667</v>
      </c>
      <c r="AE47" s="36">
        <f>'[17]3rd'!Y3</f>
        <v>5</v>
      </c>
      <c r="AF47" s="199">
        <f>'[17]3rd'!Z3</f>
        <v>3.3333333333333335</v>
      </c>
      <c r="AG47" s="165" t="str">
        <f>IF(Z47="","",IF(Z47&gt;=23,"J",IF(Z47&lt;23,"L")))</f>
        <v>J</v>
      </c>
      <c r="AH47" s="69" t="str">
        <f>IF(Z47="","",IF(Z47&gt;=Y47-8,"J",IF(Z47&lt;Y47-8,"L")))</f>
        <v>J</v>
      </c>
      <c r="AI47" s="15" t="str">
        <f>'[17]3rd'!$AA$3</f>
        <v>G</v>
      </c>
    </row>
    <row r="48" spans="1:36" ht="12" customHeight="1">
      <c r="A48" s="446" t="s">
        <v>119</v>
      </c>
      <c r="B48" s="447"/>
      <c r="C48" s="232">
        <f>'[18]3rd'!$E$17+'[18]3rd'!$F$17+'[18]3rd'!$G$17</f>
        <v>1</v>
      </c>
      <c r="D48" s="273">
        <f>'[18]3rd'!$H$17+'[18]3rd'!$I$17+'[18]3rd'!$J$17</f>
        <v>0</v>
      </c>
      <c r="E48" s="14">
        <f>'[18]3rd'!B3</f>
        <v>2</v>
      </c>
      <c r="F48" s="71">
        <f>'[18]3rd'!C3</f>
        <v>0</v>
      </c>
      <c r="G48" s="16">
        <f>'[18]3rd'!D3</f>
        <v>2</v>
      </c>
      <c r="H48" s="195">
        <f>'[18]3rd'!E3</f>
        <v>0</v>
      </c>
      <c r="I48" s="81">
        <f>'[18]3rd'!F3</f>
        <v>23</v>
      </c>
      <c r="J48" s="56">
        <f>'[18]3rd'!G3</f>
        <v>0</v>
      </c>
      <c r="K48" s="57">
        <f>'[18]3rd'!H3</f>
        <v>23</v>
      </c>
      <c r="L48" s="161">
        <f>'[18]3rd'!I3</f>
        <v>0</v>
      </c>
      <c r="M48" s="150">
        <f>'[18]3rd'!J3</f>
        <v>5.5</v>
      </c>
      <c r="N48" s="37" t="e">
        <f>'[18]3rd'!K3</f>
        <v>#DIV/0!</v>
      </c>
      <c r="O48" s="36">
        <f>'[18]3rd'!L3</f>
        <v>2.75</v>
      </c>
      <c r="P48" s="124" t="e">
        <f>'[18]3rd'!M3</f>
        <v>#DIV/0!</v>
      </c>
      <c r="Q48" s="126" t="str">
        <f t="shared" si="1"/>
        <v>L</v>
      </c>
      <c r="R48" s="90" t="str">
        <f t="shared" si="0"/>
        <v>L</v>
      </c>
      <c r="S48" s="69" t="str">
        <f>IF(J48="","",IF(J48&gt;=I48-8,"J",IF(J48&lt;I48-8,"L")))</f>
        <v>L</v>
      </c>
      <c r="T48" s="15" t="str">
        <f>'[18]3rd'!N3</f>
        <v>Closed</v>
      </c>
      <c r="U48" s="14">
        <f>'[18]3rd'!O3</f>
        <v>2</v>
      </c>
      <c r="V48" s="71">
        <f>'[18]3rd'!P3</f>
        <v>0</v>
      </c>
      <c r="W48" s="16">
        <f>'[18]3rd'!Q3</f>
        <v>1</v>
      </c>
      <c r="X48" s="195">
        <f>'[18]3rd'!R3</f>
        <v>0</v>
      </c>
      <c r="Y48" s="55">
        <f>'[18]3rd'!S3</f>
        <v>23</v>
      </c>
      <c r="Z48" s="56">
        <f>'[18]3rd'!T3</f>
        <v>0</v>
      </c>
      <c r="AA48" s="17">
        <f>'[18]3rd'!U3</f>
        <v>11.5</v>
      </c>
      <c r="AB48" s="129">
        <f>'[18]3rd'!V3</f>
        <v>0</v>
      </c>
      <c r="AC48" s="150">
        <f>'[18]3rd'!W3</f>
        <v>5.5</v>
      </c>
      <c r="AD48" s="37" t="e">
        <f>'[18]3rd'!X3</f>
        <v>#DIV/0!</v>
      </c>
      <c r="AE48" s="36">
        <f>'[18]3rd'!Y3</f>
        <v>3.6666666666666665</v>
      </c>
      <c r="AF48" s="151" t="e">
        <f>'[18]3rd'!Z3</f>
        <v>#DIV/0!</v>
      </c>
      <c r="AG48" s="165" t="str">
        <f>IF(Z48="","",IF(Z48&gt;=23,"J",IF(Z48&lt;23,"L")))</f>
        <v>L</v>
      </c>
      <c r="AH48" s="69" t="str">
        <f>IF(Z48="","",IF(Z48&gt;=Y48-8,"J",IF(Z48&lt;Y48-8,"L")))</f>
        <v>L</v>
      </c>
      <c r="AI48" s="15" t="str">
        <f>'[18]3rd'!$AA$3</f>
        <v>Closed</v>
      </c>
    </row>
    <row r="49" spans="1:35" ht="12" customHeight="1">
      <c r="A49" s="408" t="s">
        <v>129</v>
      </c>
      <c r="B49" s="409"/>
      <c r="C49" s="232">
        <f>'[19]3rd'!$E$17+'[19]3rd'!$F$17+'[19]3rd'!$G$17</f>
        <v>1</v>
      </c>
      <c r="D49" s="273">
        <f>'[19]3rd'!$H$17+'[19]3rd'!$I$17+'[19]3rd'!$J$17</f>
        <v>1</v>
      </c>
      <c r="E49" s="14">
        <f>'[19]3rd'!B3</f>
        <v>3</v>
      </c>
      <c r="F49" s="71">
        <f>'[19]3rd'!C3</f>
        <v>3</v>
      </c>
      <c r="G49" s="16">
        <f>'[19]3rd'!D3</f>
        <v>4</v>
      </c>
      <c r="H49" s="195">
        <f>'[19]3rd'!E3</f>
        <v>4</v>
      </c>
      <c r="I49" s="81">
        <f>'[19]3rd'!F3</f>
        <v>34.5</v>
      </c>
      <c r="J49" s="56">
        <f>'[19]3rd'!G3</f>
        <v>34.5</v>
      </c>
      <c r="K49" s="57">
        <f>'[19]3rd'!H3</f>
        <v>46</v>
      </c>
      <c r="L49" s="161">
        <f>'[19]3rd'!I3</f>
        <v>46</v>
      </c>
      <c r="M49" s="150">
        <f>'[19]3rd'!J3</f>
        <v>7.666666666666667</v>
      </c>
      <c r="N49" s="37">
        <f>'[19]3rd'!K3</f>
        <v>7.666666666666667</v>
      </c>
      <c r="O49" s="36">
        <f>'[19]3rd'!L3</f>
        <v>3.2857142857142856</v>
      </c>
      <c r="P49" s="124">
        <f>'[19]3rd'!M3</f>
        <v>3.2857142857142856</v>
      </c>
      <c r="Q49" s="126" t="str">
        <f t="shared" si="1"/>
        <v>J</v>
      </c>
      <c r="R49" s="90" t="str">
        <f t="shared" si="0"/>
        <v>J</v>
      </c>
      <c r="S49" s="69" t="str">
        <f>IF(J49="","",IF(J49&gt;=I49-8,"J",IF(J49&lt;I49-8,"L")))</f>
        <v>J</v>
      </c>
      <c r="T49" s="15" t="str">
        <f>'[19]3rd'!N3</f>
        <v>G</v>
      </c>
      <c r="U49" s="14">
        <f>'[19]3rd'!O3</f>
        <v>3</v>
      </c>
      <c r="V49" s="71">
        <f>'[19]3rd'!P3</f>
        <v>3</v>
      </c>
      <c r="W49" s="16">
        <f>'[19]3rd'!Q3</f>
        <v>4</v>
      </c>
      <c r="X49" s="195">
        <f>'[19]3rd'!R3</f>
        <v>4</v>
      </c>
      <c r="Y49" s="55">
        <f>'[19]3rd'!S3</f>
        <v>34.5</v>
      </c>
      <c r="Z49" s="56">
        <f>'[19]3rd'!T3</f>
        <v>34.5</v>
      </c>
      <c r="AA49" s="17">
        <f>'[19]3rd'!U3</f>
        <v>46</v>
      </c>
      <c r="AB49" s="129">
        <f>'[19]3rd'!V3</f>
        <v>46</v>
      </c>
      <c r="AC49" s="150">
        <f>'[19]3rd'!W3</f>
        <v>7.666666666666667</v>
      </c>
      <c r="AD49" s="37">
        <f>'[19]3rd'!X3</f>
        <v>7.666666666666667</v>
      </c>
      <c r="AE49" s="36">
        <f>'[19]3rd'!Y3</f>
        <v>3.2857142857142856</v>
      </c>
      <c r="AF49" s="151">
        <f>'[19]3rd'!Z3</f>
        <v>3.2857142857142856</v>
      </c>
      <c r="AG49" s="165" t="str">
        <f>IF(Z49="","",IF(Z49&gt;=23,"J",IF(Z49&lt;23,"L")))</f>
        <v>J</v>
      </c>
      <c r="AH49" s="69" t="str">
        <f>IF(Z49="","",IF(Z49&gt;=Y49-8,"J",IF(Z49&lt;Y49-8,"L")))</f>
        <v>J</v>
      </c>
      <c r="AI49" s="15" t="str">
        <f>'[19]3rd'!$AA$3</f>
        <v>G</v>
      </c>
    </row>
    <row r="50" spans="1:35" ht="12" customHeight="1">
      <c r="A50" s="444" t="s">
        <v>14</v>
      </c>
      <c r="B50" s="445"/>
      <c r="C50" s="232">
        <f>'[20]3rd'!$E$17+'[20]3rd'!$F$17+'[20]3rd'!$G$17</f>
        <v>1</v>
      </c>
      <c r="D50" s="273">
        <f>'[20]3rd'!$H$17+'[20]3rd'!$I$17+'[20]3rd'!$J$17</f>
        <v>0</v>
      </c>
      <c r="E50" s="14">
        <f>'[20]3rd'!B3</f>
        <v>7</v>
      </c>
      <c r="F50" s="71">
        <f>'[20]3rd'!C3</f>
        <v>6.3</v>
      </c>
      <c r="G50" s="16">
        <f>'[20]3rd'!D3</f>
        <v>4</v>
      </c>
      <c r="H50" s="195">
        <f>'[20]3rd'!E3</f>
        <v>5</v>
      </c>
      <c r="I50" s="81">
        <f>'[20]3rd'!F3</f>
        <v>76.5</v>
      </c>
      <c r="J50" s="56">
        <f>'[20]3rd'!G3</f>
        <v>72.5</v>
      </c>
      <c r="K50" s="57">
        <f>'[20]3rd'!H3</f>
        <v>46</v>
      </c>
      <c r="L50" s="161">
        <f>'[20]3rd'!I3</f>
        <v>57.5</v>
      </c>
      <c r="M50" s="150">
        <f>'[20]3rd'!J3</f>
        <v>4.9624060150375939</v>
      </c>
      <c r="N50" s="72">
        <f>'[20]3rd'!K3</f>
        <v>5.2380952380952381</v>
      </c>
      <c r="O50" s="36">
        <f>'[20]3rd'!L3</f>
        <v>3.0985915492957745</v>
      </c>
      <c r="P50" s="260">
        <f>'[20]3rd'!M3</f>
        <v>2.9203539823008846</v>
      </c>
      <c r="Q50" s="126" t="str">
        <f t="shared" si="1"/>
        <v>L</v>
      </c>
      <c r="R50" s="90" t="str">
        <f t="shared" si="0"/>
        <v>J</v>
      </c>
      <c r="S50" s="69" t="str">
        <f t="shared" si="2"/>
        <v>J</v>
      </c>
      <c r="T50" s="15" t="str">
        <f>'[20]3rd'!N3</f>
        <v>A</v>
      </c>
      <c r="U50" s="14">
        <f>'[20]3rd'!O3</f>
        <v>6</v>
      </c>
      <c r="V50" s="71">
        <f>'[20]3rd'!P3</f>
        <v>6</v>
      </c>
      <c r="W50" s="16">
        <f>'[20]3rd'!Q3</f>
        <v>4</v>
      </c>
      <c r="X50" s="195">
        <f>'[20]3rd'!R3</f>
        <v>5</v>
      </c>
      <c r="Y50" s="55">
        <f>'[20]3rd'!S3</f>
        <v>69</v>
      </c>
      <c r="Z50" s="56">
        <f>'[20]3rd'!T3</f>
        <v>69</v>
      </c>
      <c r="AA50" s="17">
        <f>'[20]3rd'!U3</f>
        <v>46</v>
      </c>
      <c r="AB50" s="129">
        <f>'[20]3rd'!V3</f>
        <v>57.5</v>
      </c>
      <c r="AC50" s="150">
        <f>'[20]3rd'!W3</f>
        <v>5.5</v>
      </c>
      <c r="AD50" s="72">
        <f>'[20]3rd'!X3</f>
        <v>5.5</v>
      </c>
      <c r="AE50" s="36">
        <f>'[20]3rd'!Y3</f>
        <v>3.3</v>
      </c>
      <c r="AF50" s="199">
        <f>'[20]3rd'!Z3</f>
        <v>3</v>
      </c>
      <c r="AG50" s="165" t="str">
        <f t="shared" si="3"/>
        <v>J</v>
      </c>
      <c r="AH50" s="69" t="str">
        <f t="shared" si="4"/>
        <v>J</v>
      </c>
      <c r="AI50" s="15" t="str">
        <f>'[20]3rd'!$AA$3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'[21]3rd'!$E$17+'[21]3rd'!$F$17+'[21]3rd'!$G$17</f>
        <v>0</v>
      </c>
      <c r="D52" s="242">
        <f>'[21]3rd'!$H$17+'[21]3rd'!$I$17+'[21]3rd'!$J$17</f>
        <v>1</v>
      </c>
      <c r="E52" s="22">
        <f>'[21]3rd'!B3</f>
        <v>3</v>
      </c>
      <c r="F52" s="275">
        <f>'[21]3rd'!C3</f>
        <v>3</v>
      </c>
      <c r="G52" s="24">
        <f>'[21]3rd'!D3</f>
        <v>2</v>
      </c>
      <c r="H52" s="43">
        <f>'[21]3rd'!E3</f>
        <v>3</v>
      </c>
      <c r="I52" s="83">
        <f>'[21]3rd'!F3</f>
        <v>34.5</v>
      </c>
      <c r="J52" s="58">
        <f>'[21]3rd'!G3</f>
        <v>34.5</v>
      </c>
      <c r="K52" s="20">
        <f>'[21]3rd'!H3</f>
        <v>23</v>
      </c>
      <c r="L52" s="58">
        <f>'[21]3rd'!I3</f>
        <v>34.5</v>
      </c>
      <c r="M52" s="201">
        <f>'[21]3rd'!J3</f>
        <v>7.333333333333333</v>
      </c>
      <c r="N52" s="74">
        <f>'[21]3rd'!K3</f>
        <v>7.333333333333333</v>
      </c>
      <c r="O52" s="73">
        <f>'[21]3rd'!L3</f>
        <v>4.4000000000000004</v>
      </c>
      <c r="P52" s="261">
        <f>'[21]3rd'!M3</f>
        <v>3.6666666666666665</v>
      </c>
      <c r="Q52" s="262" t="str">
        <f t="shared" si="1"/>
        <v>J</v>
      </c>
      <c r="R52" s="323" t="str">
        <f t="shared" si="0"/>
        <v>J</v>
      </c>
      <c r="S52" s="70" t="str">
        <f t="shared" si="2"/>
        <v>J</v>
      </c>
      <c r="T52" s="21" t="str">
        <f>'[21]3rd'!N3</f>
        <v>G</v>
      </c>
      <c r="U52" s="22">
        <f>'[21]3rd'!O3</f>
        <v>3</v>
      </c>
      <c r="V52" s="275">
        <f>'[21]3rd'!P3</f>
        <v>3</v>
      </c>
      <c r="W52" s="24">
        <f>'[21]3rd'!Q3</f>
        <v>1</v>
      </c>
      <c r="X52" s="43">
        <f>'[21]3rd'!R3</f>
        <v>3</v>
      </c>
      <c r="Y52" s="230">
        <f>'[21]3rd'!S3</f>
        <v>34.5</v>
      </c>
      <c r="Z52" s="58">
        <f>'[21]3rd'!T3</f>
        <v>34.5</v>
      </c>
      <c r="AA52" s="20">
        <f>'[21]3rd'!U3</f>
        <v>11.5</v>
      </c>
      <c r="AB52" s="130">
        <f>'[21]3rd'!V3</f>
        <v>34.5</v>
      </c>
      <c r="AC52" s="201">
        <f>'[21]3rd'!W3</f>
        <v>7.333333333333333</v>
      </c>
      <c r="AD52" s="74">
        <f>'[21]3rd'!X3</f>
        <v>7.333333333333333</v>
      </c>
      <c r="AE52" s="73">
        <f>'[21]3rd'!Y3</f>
        <v>5.5</v>
      </c>
      <c r="AF52" s="202">
        <f>'[21]3rd'!Z3</f>
        <v>3.6666666666666665</v>
      </c>
      <c r="AG52" s="200" t="str">
        <f t="shared" si="3"/>
        <v>J</v>
      </c>
      <c r="AH52" s="70" t="str">
        <f t="shared" si="4"/>
        <v>J</v>
      </c>
      <c r="AI52" s="21" t="str">
        <f>'[21]3rd'!$AA$3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'[22]3rd'!B32</f>
        <v>2</v>
      </c>
      <c r="F57" s="88">
        <f>'[22]3rd'!C32</f>
        <v>3.3</v>
      </c>
      <c r="G57" s="89">
        <f>'[22]3rd'!D32</f>
        <v>1.65</v>
      </c>
      <c r="H57" s="132">
        <f>'[22]3rd'!E32</f>
        <v>1.65</v>
      </c>
      <c r="I57" s="120">
        <f>'[22]3rd'!F32</f>
        <v>23</v>
      </c>
      <c r="J57" s="53">
        <f>'[22]3rd'!G32</f>
        <v>38</v>
      </c>
      <c r="K57" s="54">
        <f>'[22]3rd'!H32</f>
        <v>19</v>
      </c>
      <c r="L57" s="325">
        <f>'[22]3rd'!I32</f>
        <v>19</v>
      </c>
      <c r="M57" s="118">
        <f>'[22]3rd'!J32</f>
        <v>7</v>
      </c>
      <c r="N57" s="39">
        <f>'[22]3rd'!K32</f>
        <v>4.2424242424242422</v>
      </c>
      <c r="O57" s="38">
        <f>'[22]3rd'!L32</f>
        <v>3.8356164383561646</v>
      </c>
      <c r="P57" s="123">
        <f>'[22]3rd'!M32</f>
        <v>2.8282828282828287</v>
      </c>
      <c r="Q57" s="270" t="s">
        <v>121</v>
      </c>
      <c r="R57" s="90" t="str">
        <f>IF(J57="","",IF(E57=0,"J",IF(J57&gt;=23,"J",IF(J57&lt;23,"L"))))</f>
        <v>J</v>
      </c>
      <c r="S57" s="90" t="str">
        <f t="shared" ref="S57" si="5">IF(J57="","",IF(J57&gt;=I57-8,"J",IF(J57&lt;I57-8,"L")))</f>
        <v>J</v>
      </c>
      <c r="T57" s="282" t="str">
        <f>'[22]3rd'!N32</f>
        <v>G</v>
      </c>
      <c r="U57" s="87">
        <f>'[22]3rd'!O32</f>
        <v>2</v>
      </c>
      <c r="V57" s="88">
        <f>'[22]3rd'!P32</f>
        <v>0</v>
      </c>
      <c r="W57" s="89">
        <f>'[22]3rd'!Q32</f>
        <v>1</v>
      </c>
      <c r="X57" s="132">
        <f>'[22]3rd'!R32</f>
        <v>0</v>
      </c>
      <c r="Y57" s="263">
        <f>'[22]3rd'!S32</f>
        <v>23</v>
      </c>
      <c r="Z57" s="280">
        <f>'[22]3rd'!T32</f>
        <v>0</v>
      </c>
      <c r="AA57" s="265">
        <f>'[22]3rd'!U32</f>
        <v>11.5</v>
      </c>
      <c r="AB57" s="281">
        <f>'[22]3rd'!V32</f>
        <v>0</v>
      </c>
      <c r="AC57" s="118">
        <f>'[22]3rd'!W32</f>
        <v>7</v>
      </c>
      <c r="AD57" s="39" t="e">
        <f>'[22]3rd'!X32</f>
        <v>#DIV/0!</v>
      </c>
      <c r="AE57" s="38">
        <f>'[22]3rd'!Y32</f>
        <v>4.666666666666667</v>
      </c>
      <c r="AF57" s="123" t="e">
        <f>'[22]3rd'!Z32</f>
        <v>#DIV/0!</v>
      </c>
      <c r="AG57" s="125" t="str">
        <f>IF(Z57="","",IF(U57=0,"J",IF(Z57&gt;=23,"J",IF(Z57&lt;23,"L"))))</f>
        <v>L</v>
      </c>
      <c r="AH57" s="90" t="str">
        <f t="shared" ref="AH57" si="6">IF(Z57="","",IF(Z57&gt;=Y57-8,"J",IF(Z57&lt;Y57-8,"L")))</f>
        <v>L</v>
      </c>
      <c r="AI57" s="68" t="str">
        <f>'[22]3rd'!$AA$32</f>
        <v>Closed</v>
      </c>
    </row>
    <row r="58" spans="1:35" ht="12" customHeight="1">
      <c r="A58" s="408" t="s">
        <v>17</v>
      </c>
      <c r="B58" s="409"/>
      <c r="C58" s="235">
        <f>'[22]3rd'!$E$17+'[22]3rd'!$F$17+'[22]3rd'!$G$17</f>
        <v>1</v>
      </c>
      <c r="D58" s="244">
        <f>'[22]3rd'!$H$17+'[22]3rd'!$I$17+'[22]3rd'!$J$17</f>
        <v>1</v>
      </c>
      <c r="E58" s="62">
        <f>'[22]3rd'!B3</f>
        <v>4</v>
      </c>
      <c r="F58" s="63">
        <f>'[22]3rd'!C3</f>
        <v>2</v>
      </c>
      <c r="G58" s="64">
        <f>'[22]3rd'!D3</f>
        <v>2</v>
      </c>
      <c r="H58" s="133">
        <f>'[22]3rd'!E3</f>
        <v>2</v>
      </c>
      <c r="I58" s="81">
        <f>'[22]3rd'!F3</f>
        <v>46</v>
      </c>
      <c r="J58" s="56">
        <f>'[22]3rd'!G3</f>
        <v>23</v>
      </c>
      <c r="K58" s="57">
        <f>'[22]3rd'!H3</f>
        <v>23</v>
      </c>
      <c r="L58" s="121">
        <f>'[22]3rd'!I3</f>
        <v>23</v>
      </c>
      <c r="M58" s="119">
        <f>'[22]3rd'!J3</f>
        <v>7</v>
      </c>
      <c r="N58" s="37">
        <f>'[22]3rd'!K3</f>
        <v>14</v>
      </c>
      <c r="O58" s="36">
        <f>'[22]3rd'!L3</f>
        <v>4.666666666666667</v>
      </c>
      <c r="P58" s="124">
        <f>'[22]3rd'!M3</f>
        <v>7</v>
      </c>
      <c r="Q58" s="126" t="str">
        <f t="shared" ref="Q58:Q64" si="7">IF(D58="","",IF(D58&gt;=C58,"J",IF(D58&lt;C58,"L")))</f>
        <v>J</v>
      </c>
      <c r="R58" s="90" t="str">
        <f t="shared" ref="R58:R64" si="8">IF(J58="","",IF(J58&gt;=23,"J",IF(J58&lt;23,"L")))</f>
        <v>J</v>
      </c>
      <c r="S58" s="69" t="str">
        <f t="shared" ref="S58:S63" si="9">IF(J58="","",IF(J58&gt;=I58-8,"J",IF(J58&lt;I58-8,"L")))</f>
        <v>L</v>
      </c>
      <c r="T58" s="15" t="str">
        <f>'[22]3rd'!N3</f>
        <v>G</v>
      </c>
      <c r="U58" s="62">
        <f>'[22]3rd'!O3</f>
        <v>3</v>
      </c>
      <c r="V58" s="63">
        <f>'[22]3rd'!P3</f>
        <v>3</v>
      </c>
      <c r="W58" s="64">
        <f>'[22]3rd'!Q3</f>
        <v>1</v>
      </c>
      <c r="X58" s="133">
        <f>'[22]3rd'!R3</f>
        <v>1</v>
      </c>
      <c r="Y58" s="81">
        <f>'[22]3rd'!S3</f>
        <v>34.5</v>
      </c>
      <c r="Z58" s="56">
        <f>'[22]3rd'!T3</f>
        <v>34.5</v>
      </c>
      <c r="AA58" s="17">
        <f>'[22]3rd'!U3</f>
        <v>11.5</v>
      </c>
      <c r="AB58" s="129">
        <f>'[22]3rd'!V3</f>
        <v>11.5</v>
      </c>
      <c r="AC58" s="119">
        <f>'[22]3rd'!W3</f>
        <v>9.3333333333333339</v>
      </c>
      <c r="AD58" s="37">
        <f>'[22]3rd'!X3</f>
        <v>9.3333333333333339</v>
      </c>
      <c r="AE58" s="36">
        <f>'[22]3rd'!Y3</f>
        <v>7</v>
      </c>
      <c r="AF58" s="124">
        <f>'[22]3rd'!Z3</f>
        <v>7</v>
      </c>
      <c r="AG58" s="126" t="str">
        <f t="shared" ref="AG58:AG63" si="10">IF(Z58="","",IF(Z58&gt;=23,"J",IF(Z58&lt;23,"L")))</f>
        <v>J</v>
      </c>
      <c r="AH58" s="69" t="str">
        <f t="shared" ref="AH58:AH63" si="11">IF(Z58="","",IF(Z58&gt;=Y58-8,"J",IF(Z58&lt;Y58-8,"L")))</f>
        <v>J</v>
      </c>
      <c r="AI58" s="15" t="str">
        <f>'[22]3rd'!$AA$3</f>
        <v>G</v>
      </c>
    </row>
    <row r="59" spans="1:35" ht="12" customHeight="1">
      <c r="A59" s="408" t="s">
        <v>21</v>
      </c>
      <c r="B59" s="409"/>
      <c r="C59" s="235">
        <f>'[23]3rd'!$E$17+'[23]3rd'!$F$17+'[23]3rd'!$G$17</f>
        <v>1</v>
      </c>
      <c r="D59" s="244">
        <f>'[23]3rd'!$H$17+'[23]3rd'!$I$17+'[23]3rd'!$J$17</f>
        <v>0</v>
      </c>
      <c r="E59" s="62">
        <f>'[23]3rd'!B3</f>
        <v>3</v>
      </c>
      <c r="F59" s="63">
        <f>'[23]3rd'!C3</f>
        <v>2.65</v>
      </c>
      <c r="G59" s="64">
        <f>'[23]3rd'!D3</f>
        <v>3</v>
      </c>
      <c r="H59" s="133">
        <f>'[23]3rd'!E3</f>
        <v>3.65</v>
      </c>
      <c r="I59" s="81">
        <f>'[23]3rd'!F3</f>
        <v>34.5</v>
      </c>
      <c r="J59" s="56">
        <f>'[23]3rd'!G3</f>
        <v>30.5</v>
      </c>
      <c r="K59" s="57">
        <f>'[23]3rd'!H3</f>
        <v>34.5</v>
      </c>
      <c r="L59" s="121">
        <f>'[23]3rd'!I3</f>
        <v>42</v>
      </c>
      <c r="M59" s="119">
        <f>'[23]3rd'!J3</f>
        <v>7.333333333333333</v>
      </c>
      <c r="N59" s="37">
        <f>'[23]3rd'!K3</f>
        <v>8.3018867924528301</v>
      </c>
      <c r="O59" s="36">
        <f>'[23]3rd'!L3</f>
        <v>3.6666666666666665</v>
      </c>
      <c r="P59" s="124">
        <f>'[23]3rd'!M3</f>
        <v>3.4920634920634916</v>
      </c>
      <c r="Q59" s="126" t="str">
        <f t="shared" si="7"/>
        <v>L</v>
      </c>
      <c r="R59" s="90" t="str">
        <f t="shared" si="8"/>
        <v>J</v>
      </c>
      <c r="S59" s="69" t="str">
        <f>IF(J59="","",IF(J59&gt;=I59-8,"J",IF(J59&lt;I59-8,"L")))</f>
        <v>J</v>
      </c>
      <c r="T59" s="15" t="str">
        <f>'[23]3rd'!N3</f>
        <v>A</v>
      </c>
      <c r="U59" s="62">
        <f>'[23]3rd'!O3</f>
        <v>3</v>
      </c>
      <c r="V59" s="63">
        <f>'[23]3rd'!P3</f>
        <v>3</v>
      </c>
      <c r="W59" s="64">
        <f>'[23]3rd'!Q3</f>
        <v>2</v>
      </c>
      <c r="X59" s="133">
        <f>'[23]3rd'!R3</f>
        <v>2</v>
      </c>
      <c r="Y59" s="81">
        <f>'[23]3rd'!S3</f>
        <v>34.5</v>
      </c>
      <c r="Z59" s="56">
        <f>'[23]3rd'!T3</f>
        <v>34.5</v>
      </c>
      <c r="AA59" s="17">
        <f>'[23]3rd'!U3</f>
        <v>23</v>
      </c>
      <c r="AB59" s="129">
        <f>'[23]3rd'!V3</f>
        <v>23</v>
      </c>
      <c r="AC59" s="119">
        <f>'[23]3rd'!W3</f>
        <v>7.333333333333333</v>
      </c>
      <c r="AD59" s="37">
        <f>'[23]3rd'!X3</f>
        <v>7.333333333333333</v>
      </c>
      <c r="AE59" s="36">
        <f>'[23]3rd'!Y3</f>
        <v>4.4000000000000004</v>
      </c>
      <c r="AF59" s="124">
        <f>'[23]3rd'!Z3</f>
        <v>4.4000000000000004</v>
      </c>
      <c r="AG59" s="126" t="str">
        <f>IF(Z59="","",IF(Z59&gt;=23,"J",IF(Z59&lt;23,"L")))</f>
        <v>J</v>
      </c>
      <c r="AH59" s="69" t="str">
        <f>IF(Z59="","",IF(Z59&gt;=Y59-8,"J",IF(Z59&lt;Y59-8,"L")))</f>
        <v>J</v>
      </c>
      <c r="AI59" s="15" t="str">
        <f>'[23]3rd'!$AA$3</f>
        <v>G</v>
      </c>
    </row>
    <row r="60" spans="1:35" ht="12" customHeight="1">
      <c r="A60" s="408" t="s">
        <v>19</v>
      </c>
      <c r="B60" s="409"/>
      <c r="C60" s="235">
        <f>'[24]3rd'!$E$17+'[24]3rd'!$F$17+'[24]3rd'!$G$17</f>
        <v>1</v>
      </c>
      <c r="D60" s="244">
        <f>'[24]3rd'!$H$17+'[24]3rd'!$I$17+'[24]3rd'!$J$17</f>
        <v>0</v>
      </c>
      <c r="E60" s="62">
        <f>'[24]3rd'!B3</f>
        <v>4</v>
      </c>
      <c r="F60" s="63">
        <f>'[24]3rd'!C3</f>
        <v>3.3</v>
      </c>
      <c r="G60" s="64">
        <f>'[24]3rd'!D3</f>
        <v>3</v>
      </c>
      <c r="H60" s="133">
        <f>'[24]3rd'!E3</f>
        <v>4</v>
      </c>
      <c r="I60" s="81">
        <f>'[24]3rd'!F3</f>
        <v>46</v>
      </c>
      <c r="J60" s="56">
        <f>'[24]3rd'!G3</f>
        <v>38</v>
      </c>
      <c r="K60" s="57">
        <f>'[24]3rd'!H3</f>
        <v>34.5</v>
      </c>
      <c r="L60" s="121">
        <f>'[24]3rd'!I3</f>
        <v>46</v>
      </c>
      <c r="M60" s="119">
        <f>'[24]3rd'!J3</f>
        <v>7</v>
      </c>
      <c r="N60" s="37">
        <f>'[24]3rd'!K3</f>
        <v>8.4848484848484844</v>
      </c>
      <c r="O60" s="36">
        <f>'[24]3rd'!L3</f>
        <v>4</v>
      </c>
      <c r="P60" s="124">
        <f>'[24]3rd'!M3</f>
        <v>3.8356164383561646</v>
      </c>
      <c r="Q60" s="126" t="str">
        <f t="shared" si="7"/>
        <v>L</v>
      </c>
      <c r="R60" s="90" t="str">
        <f t="shared" si="8"/>
        <v>J</v>
      </c>
      <c r="S60" s="69" t="str">
        <f>IF(J60="","",IF(J60&gt;=I60-8,"J",IF(J60&lt;I60-8,"L")))</f>
        <v>J</v>
      </c>
      <c r="T60" s="15" t="str">
        <f>'[24]3rd'!N3</f>
        <v>A</v>
      </c>
      <c r="U60" s="62">
        <f>'[24]3rd'!O3</f>
        <v>4</v>
      </c>
      <c r="V60" s="63">
        <f>'[24]3rd'!P3</f>
        <v>4</v>
      </c>
      <c r="W60" s="64">
        <f>'[24]3rd'!Q3</f>
        <v>1</v>
      </c>
      <c r="X60" s="133">
        <f>'[24]3rd'!R3</f>
        <v>1</v>
      </c>
      <c r="Y60" s="81">
        <f>'[24]3rd'!S3</f>
        <v>46</v>
      </c>
      <c r="Z60" s="56">
        <f>'[24]3rd'!T3</f>
        <v>46</v>
      </c>
      <c r="AA60" s="17">
        <f>'[24]3rd'!U3</f>
        <v>11.5</v>
      </c>
      <c r="AB60" s="129">
        <f>'[24]3rd'!V3</f>
        <v>11.5</v>
      </c>
      <c r="AC60" s="119">
        <f>'[24]3rd'!W3</f>
        <v>7</v>
      </c>
      <c r="AD60" s="37">
        <f>'[24]3rd'!X3</f>
        <v>7</v>
      </c>
      <c r="AE60" s="36">
        <f>'[24]3rd'!Y3</f>
        <v>5.6</v>
      </c>
      <c r="AF60" s="124">
        <f>'[24]3rd'!Z3</f>
        <v>5.6</v>
      </c>
      <c r="AG60" s="126" t="str">
        <f>IF(Z60="","",IF(Z60&gt;=23,"J",IF(Z60&lt;23,"L")))</f>
        <v>J</v>
      </c>
      <c r="AH60" s="69" t="str">
        <f>IF(Z60="","",IF(Z60&gt;=Y60-8,"J",IF(Z60&lt;Y60-8,"L")))</f>
        <v>J</v>
      </c>
      <c r="AI60" s="15" t="str">
        <f>'[24]3rd'!$AA$3</f>
        <v>G</v>
      </c>
    </row>
    <row r="61" spans="1:35" ht="12" customHeight="1">
      <c r="A61" s="408" t="s">
        <v>22</v>
      </c>
      <c r="B61" s="409"/>
      <c r="C61" s="235">
        <f>'[25]3rd'!$E$17+'[25]3rd'!$F$17+'[25]3rd'!$G$17</f>
        <v>1</v>
      </c>
      <c r="D61" s="244">
        <f>'[25]3rd'!$H$17+'[25]3rd'!$I$17+'[25]3rd'!$J$17</f>
        <v>0</v>
      </c>
      <c r="E61" s="62">
        <f>'[25]3rd'!B3</f>
        <v>3</v>
      </c>
      <c r="F61" s="63">
        <f>'[25]3rd'!C3</f>
        <v>2.65</v>
      </c>
      <c r="G61" s="64">
        <f>'[25]3rd'!D3</f>
        <v>1</v>
      </c>
      <c r="H61" s="133">
        <f>'[25]3rd'!E3</f>
        <v>2</v>
      </c>
      <c r="I61" s="81">
        <f>'[25]3rd'!F3</f>
        <v>34.5</v>
      </c>
      <c r="J61" s="56">
        <f>'[25]3rd'!G3</f>
        <v>30.5</v>
      </c>
      <c r="K61" s="57">
        <f>'[25]3rd'!H3</f>
        <v>11.5</v>
      </c>
      <c r="L61" s="121">
        <f>'[25]3rd'!I3</f>
        <v>23</v>
      </c>
      <c r="M61" s="119">
        <f>'[25]3rd'!J3</f>
        <v>5.333333333333333</v>
      </c>
      <c r="N61" s="37">
        <f>'[25]3rd'!K3</f>
        <v>6.0377358490566042</v>
      </c>
      <c r="O61" s="36">
        <f>'[25]3rd'!L3</f>
        <v>4</v>
      </c>
      <c r="P61" s="124">
        <f>'[25]3rd'!M3</f>
        <v>3.440860215053763</v>
      </c>
      <c r="Q61" s="126" t="str">
        <f t="shared" si="7"/>
        <v>L</v>
      </c>
      <c r="R61" s="90" t="str">
        <f t="shared" si="8"/>
        <v>J</v>
      </c>
      <c r="S61" s="69" t="str">
        <f>IF(J61="","",IF(J61&gt;=I61-8,"J",IF(J61&lt;I61-8,"L")))</f>
        <v>J</v>
      </c>
      <c r="T61" s="15" t="str">
        <f>'[25]3rd'!N3</f>
        <v>G</v>
      </c>
      <c r="U61" s="62">
        <f>'[25]3rd'!O3</f>
        <v>2</v>
      </c>
      <c r="V61" s="63">
        <f>'[25]3rd'!P3</f>
        <v>2</v>
      </c>
      <c r="W61" s="64">
        <f>'[25]3rd'!Q3</f>
        <v>1</v>
      </c>
      <c r="X61" s="133">
        <f>'[25]3rd'!R3</f>
        <v>1</v>
      </c>
      <c r="Y61" s="81">
        <f>'[25]3rd'!S3</f>
        <v>23</v>
      </c>
      <c r="Z61" s="56">
        <f>'[25]3rd'!T3</f>
        <v>23</v>
      </c>
      <c r="AA61" s="17">
        <f>'[25]3rd'!U3</f>
        <v>11.5</v>
      </c>
      <c r="AB61" s="129">
        <f>'[25]3rd'!V3</f>
        <v>11.5</v>
      </c>
      <c r="AC61" s="119">
        <f>'[25]3rd'!W3</f>
        <v>8</v>
      </c>
      <c r="AD61" s="37">
        <f>'[25]3rd'!X3</f>
        <v>8</v>
      </c>
      <c r="AE61" s="36">
        <f>'[25]3rd'!Y3</f>
        <v>5.333333333333333</v>
      </c>
      <c r="AF61" s="124">
        <f>'[25]3rd'!Z3</f>
        <v>5.333333333333333</v>
      </c>
      <c r="AG61" s="126" t="str">
        <f>IF(Z61="","",IF(Z61&gt;=23,"J",IF(Z61&lt;23,"L")))</f>
        <v>J</v>
      </c>
      <c r="AH61" s="69" t="str">
        <f>IF(Z61="","",IF(Z61&gt;=Y61-8,"J",IF(Z61&lt;Y61-8,"L")))</f>
        <v>J</v>
      </c>
      <c r="AI61" s="15" t="str">
        <f>'[25]3rd'!$AA$3</f>
        <v>G</v>
      </c>
    </row>
    <row r="62" spans="1:35" ht="12" customHeight="1">
      <c r="A62" s="408" t="s">
        <v>18</v>
      </c>
      <c r="B62" s="409"/>
      <c r="C62" s="235">
        <f>'[26]3rd'!$E$17+'[26]3rd'!$F$17+'[26]3rd'!$G$17</f>
        <v>1</v>
      </c>
      <c r="D62" s="244">
        <f>'[26]3rd'!$H$17+'[26]3rd'!$I$17+'[26]3rd'!$J$17</f>
        <v>0</v>
      </c>
      <c r="E62" s="62">
        <f>'[26]3rd'!B3</f>
        <v>3</v>
      </c>
      <c r="F62" s="63">
        <f>'[26]3rd'!C3</f>
        <v>3</v>
      </c>
      <c r="G62" s="64">
        <f>'[26]3rd'!D3</f>
        <v>2</v>
      </c>
      <c r="H62" s="133">
        <f>'[26]3rd'!E3</f>
        <v>2</v>
      </c>
      <c r="I62" s="81">
        <f>'[26]3rd'!F3</f>
        <v>34.5</v>
      </c>
      <c r="J62" s="56">
        <f>'[26]3rd'!G3</f>
        <v>34.5</v>
      </c>
      <c r="K62" s="57">
        <f>'[26]3rd'!H3</f>
        <v>23</v>
      </c>
      <c r="L62" s="121">
        <f>'[26]3rd'!I3</f>
        <v>23</v>
      </c>
      <c r="M62" s="119">
        <f>'[26]3rd'!J3</f>
        <v>7.333333333333333</v>
      </c>
      <c r="N62" s="37">
        <f>'[26]3rd'!K3</f>
        <v>7.333333333333333</v>
      </c>
      <c r="O62" s="36">
        <f>'[26]3rd'!L3</f>
        <v>4.4000000000000004</v>
      </c>
      <c r="P62" s="124">
        <f>'[26]3rd'!M3</f>
        <v>4.4000000000000004</v>
      </c>
      <c r="Q62" s="126" t="str">
        <f t="shared" si="7"/>
        <v>L</v>
      </c>
      <c r="R62" s="90" t="str">
        <f t="shared" si="8"/>
        <v>J</v>
      </c>
      <c r="S62" s="69" t="str">
        <f t="shared" si="9"/>
        <v>J</v>
      </c>
      <c r="T62" s="15" t="str">
        <f>'[26]3rd'!N3</f>
        <v>A</v>
      </c>
      <c r="U62" s="62">
        <f>'[26]3rd'!O3</f>
        <v>3</v>
      </c>
      <c r="V62" s="63">
        <f>'[26]3rd'!P3</f>
        <v>3</v>
      </c>
      <c r="W62" s="64">
        <f>'[26]3rd'!Q3</f>
        <v>1</v>
      </c>
      <c r="X62" s="133">
        <f>'[26]3rd'!R3</f>
        <v>1</v>
      </c>
      <c r="Y62" s="81">
        <f>'[26]3rd'!S3</f>
        <v>34.5</v>
      </c>
      <c r="Z62" s="56">
        <f>'[26]3rd'!T3</f>
        <v>34.5</v>
      </c>
      <c r="AA62" s="17">
        <f>'[26]3rd'!U3</f>
        <v>11.5</v>
      </c>
      <c r="AB62" s="129">
        <f>'[26]3rd'!V3</f>
        <v>11.5</v>
      </c>
      <c r="AC62" s="119">
        <f>'[26]3rd'!W3</f>
        <v>7.333333333333333</v>
      </c>
      <c r="AD62" s="37">
        <f>'[26]3rd'!X3</f>
        <v>7.333333333333333</v>
      </c>
      <c r="AE62" s="36">
        <f>'[26]3rd'!Y3</f>
        <v>5.5</v>
      </c>
      <c r="AF62" s="124">
        <f>'[26]3rd'!Z3</f>
        <v>5.5</v>
      </c>
      <c r="AG62" s="126" t="str">
        <f t="shared" si="10"/>
        <v>J</v>
      </c>
      <c r="AH62" s="69" t="str">
        <f t="shared" si="11"/>
        <v>J</v>
      </c>
      <c r="AI62" s="15" t="str">
        <f>'[26]3rd'!$AA$3</f>
        <v>G</v>
      </c>
    </row>
    <row r="63" spans="1:35" ht="12" customHeight="1">
      <c r="A63" s="408" t="s">
        <v>20</v>
      </c>
      <c r="B63" s="409"/>
      <c r="C63" s="235">
        <f>'[27]3rd'!$E$17+'[27]3rd'!$F$17+'[27]3rd'!$G$17</f>
        <v>1</v>
      </c>
      <c r="D63" s="244">
        <f>'[27]3rd'!$H$17+'[27]3rd'!$I$17+'[27]3rd'!$J$17</f>
        <v>0</v>
      </c>
      <c r="E63" s="62">
        <f>'[27]3rd'!B3</f>
        <v>4</v>
      </c>
      <c r="F63" s="63">
        <f>'[27]3rd'!C3</f>
        <v>3</v>
      </c>
      <c r="G63" s="64">
        <f>'[27]3rd'!D3</f>
        <v>3</v>
      </c>
      <c r="H63" s="133">
        <f>'[27]3rd'!E3</f>
        <v>3</v>
      </c>
      <c r="I63" s="81">
        <f>'[27]3rd'!F3</f>
        <v>46</v>
      </c>
      <c r="J63" s="56">
        <f>'[27]3rd'!G3</f>
        <v>34.5</v>
      </c>
      <c r="K63" s="57">
        <f>'[27]3rd'!H3</f>
        <v>34.5</v>
      </c>
      <c r="L63" s="121">
        <f>'[27]3rd'!I3</f>
        <v>34.5</v>
      </c>
      <c r="M63" s="119">
        <f>'[27]3rd'!J3</f>
        <v>7.25</v>
      </c>
      <c r="N63" s="37">
        <f>'[27]3rd'!K3</f>
        <v>9.6666666666666661</v>
      </c>
      <c r="O63" s="36">
        <f>'[27]3rd'!L3</f>
        <v>4.1428571428571432</v>
      </c>
      <c r="P63" s="124">
        <f>'[27]3rd'!M3</f>
        <v>4.833333333333333</v>
      </c>
      <c r="Q63" s="126" t="str">
        <f t="shared" si="7"/>
        <v>L</v>
      </c>
      <c r="R63" s="90" t="str">
        <f t="shared" si="8"/>
        <v>J</v>
      </c>
      <c r="S63" s="69" t="str">
        <f t="shared" si="9"/>
        <v>L</v>
      </c>
      <c r="T63" s="15" t="str">
        <f>'[27]3rd'!N3</f>
        <v>A</v>
      </c>
      <c r="U63" s="62">
        <f>'[27]3rd'!O3</f>
        <v>3</v>
      </c>
      <c r="V63" s="63">
        <f>'[27]3rd'!P3</f>
        <v>3</v>
      </c>
      <c r="W63" s="64">
        <f>'[27]3rd'!Q3</f>
        <v>2</v>
      </c>
      <c r="X63" s="133">
        <f>'[27]3rd'!R3</f>
        <v>2</v>
      </c>
      <c r="Y63" s="81">
        <f>'[27]3rd'!S3</f>
        <v>34.5</v>
      </c>
      <c r="Z63" s="56">
        <f>'[27]3rd'!T3</f>
        <v>34.5</v>
      </c>
      <c r="AA63" s="17">
        <f>'[27]3rd'!U3</f>
        <v>23</v>
      </c>
      <c r="AB63" s="129">
        <f>'[27]3rd'!V3</f>
        <v>23</v>
      </c>
      <c r="AC63" s="119">
        <f>'[27]3rd'!W3</f>
        <v>9.6666666666666661</v>
      </c>
      <c r="AD63" s="37">
        <f>'[27]3rd'!X3</f>
        <v>9.6666666666666661</v>
      </c>
      <c r="AE63" s="36">
        <f>'[27]3rd'!Y3</f>
        <v>5.8</v>
      </c>
      <c r="AF63" s="124">
        <f>'[27]3rd'!Z3</f>
        <v>5.8</v>
      </c>
      <c r="AG63" s="126" t="str">
        <f t="shared" si="10"/>
        <v>J</v>
      </c>
      <c r="AH63" s="69" t="str">
        <f t="shared" si="11"/>
        <v>J</v>
      </c>
      <c r="AI63" s="15" t="str">
        <f>'[27]3rd'!$AA$3</f>
        <v>G</v>
      </c>
    </row>
    <row r="64" spans="1:35" ht="12" customHeight="1">
      <c r="A64" s="404" t="s">
        <v>69</v>
      </c>
      <c r="B64" s="405"/>
      <c r="C64" s="236">
        <f>'[28]3rd'!$E$17+'[28]3rd'!$F$17</f>
        <v>2</v>
      </c>
      <c r="D64" s="245">
        <f>'[28]3rd'!$H$17+'[28]3rd'!$I$17</f>
        <v>1</v>
      </c>
      <c r="E64" s="203">
        <f>'[28]3rd'!B3</f>
        <v>14</v>
      </c>
      <c r="F64" s="204">
        <f>'[28]3rd'!C3</f>
        <v>13</v>
      </c>
      <c r="G64" s="205">
        <f>'[28]3rd'!D3</f>
        <v>1</v>
      </c>
      <c r="H64" s="206">
        <f>'[28]3rd'!E3</f>
        <v>1</v>
      </c>
      <c r="I64" s="207">
        <f>'[28]3rd'!F3</f>
        <v>161</v>
      </c>
      <c r="J64" s="208">
        <f>'[28]3rd'!G3</f>
        <v>149.5</v>
      </c>
      <c r="K64" s="209">
        <f>'[28]3rd'!H3</f>
        <v>11.5</v>
      </c>
      <c r="L64" s="210">
        <f>'[28]3rd'!I3</f>
        <v>11.5</v>
      </c>
      <c r="M64" s="211" t="str">
        <f>'[28]3rd'!J3</f>
        <v>N/A</v>
      </c>
      <c r="N64" s="212" t="str">
        <f>'[28]3rd'!K3</f>
        <v>N/A</v>
      </c>
      <c r="O64" s="212" t="str">
        <f>'[28]3rd'!L3</f>
        <v>N/A</v>
      </c>
      <c r="P64" s="213" t="str">
        <f>'[28]3rd'!M3</f>
        <v>N/A</v>
      </c>
      <c r="Q64" s="126" t="str">
        <f t="shared" si="7"/>
        <v>L</v>
      </c>
      <c r="R64" s="90" t="str">
        <f t="shared" si="8"/>
        <v>J</v>
      </c>
      <c r="S64" s="218" t="str">
        <f>IF(J64="","",IF(J64&gt;=I64-8,"J",IF(J64&lt;I64-8,"L")))</f>
        <v>L</v>
      </c>
      <c r="T64" s="214" t="str">
        <f>'[28]3rd'!N3</f>
        <v>G</v>
      </c>
      <c r="U64" s="203">
        <f>'[28]3rd'!O3</f>
        <v>15</v>
      </c>
      <c r="V64" s="204">
        <f>'[28]3rd'!P3</f>
        <v>14</v>
      </c>
      <c r="W64" s="205">
        <f>'[28]3rd'!Q3</f>
        <v>1</v>
      </c>
      <c r="X64" s="206">
        <f>'[28]3rd'!R3</f>
        <v>1</v>
      </c>
      <c r="Y64" s="207">
        <f>'[28]3rd'!S3</f>
        <v>172.5</v>
      </c>
      <c r="Z64" s="208">
        <f>'[28]3rd'!T3</f>
        <v>161</v>
      </c>
      <c r="AA64" s="215">
        <f>'[28]3rd'!U3</f>
        <v>11.5</v>
      </c>
      <c r="AB64" s="216">
        <f>'[28]3rd'!V3</f>
        <v>11.5</v>
      </c>
      <c r="AC64" s="211" t="str">
        <f>'[28]3rd'!W3</f>
        <v>N/A</v>
      </c>
      <c r="AD64" s="212" t="str">
        <f>'[28]3rd'!X3</f>
        <v>N/A</v>
      </c>
      <c r="AE64" s="212" t="str">
        <f>'[28]3rd'!Y3</f>
        <v>N/A</v>
      </c>
      <c r="AF64" s="213" t="str">
        <f>'[28]3rd'!Z3</f>
        <v>N/A</v>
      </c>
      <c r="AG64" s="217" t="str">
        <f>IF(Z64="","",IF(Z64&gt;=23,"J",IF(Z64&lt;23,"L")))</f>
        <v>J</v>
      </c>
      <c r="AH64" s="218" t="str">
        <f>IF(Z64="","",IF(Z64&gt;=Y64-8,"J",IF(Z64&lt;Y64-8,"L")))</f>
        <v>L</v>
      </c>
      <c r="AI64" s="214" t="str">
        <f>'[28]3rd'!$AA$3</f>
        <v>G</v>
      </c>
    </row>
    <row r="65" spans="1:35" ht="12" customHeight="1" thickBot="1">
      <c r="A65" s="406" t="s">
        <v>98</v>
      </c>
      <c r="B65" s="407"/>
      <c r="C65" s="237"/>
      <c r="D65" s="246"/>
      <c r="E65" s="65">
        <f>'[26]3rd'!B37</f>
        <v>2</v>
      </c>
      <c r="F65" s="66">
        <f>'[26]3rd'!C37</f>
        <v>1</v>
      </c>
      <c r="G65" s="67">
        <f>'[26]3rd'!D37</f>
        <v>1</v>
      </c>
      <c r="H65" s="134">
        <f>'[26]3rd'!E37</f>
        <v>1</v>
      </c>
      <c r="I65" s="83">
        <f>'[26]3rd'!F37</f>
        <v>23</v>
      </c>
      <c r="J65" s="58">
        <f>'[26]3rd'!G37</f>
        <v>11.5</v>
      </c>
      <c r="K65" s="59">
        <f>'[26]3rd'!H37</f>
        <v>11.5</v>
      </c>
      <c r="L65" s="122">
        <f>'[26]3rd'!I37</f>
        <v>11.5</v>
      </c>
      <c r="M65" s="136" t="str">
        <f>'[26]3rd'!J37</f>
        <v>N/A</v>
      </c>
      <c r="N65" s="23" t="str">
        <f>'[26]3rd'!K37</f>
        <v>N/A</v>
      </c>
      <c r="O65" s="23" t="str">
        <f>'[26]3rd'!L37</f>
        <v>N/A</v>
      </c>
      <c r="P65" s="138" t="str">
        <f>'[26]3rd'!M37</f>
        <v>N/A</v>
      </c>
      <c r="Q65" s="219" t="s">
        <v>121</v>
      </c>
      <c r="R65" s="23" t="s">
        <v>121</v>
      </c>
      <c r="S65" s="138" t="s">
        <v>121</v>
      </c>
      <c r="T65" s="21" t="str">
        <f>'[26]3rd'!N37</f>
        <v>G</v>
      </c>
      <c r="U65" s="65">
        <f>'[26]3rd'!O37</f>
        <v>1</v>
      </c>
      <c r="V65" s="66">
        <f>'[26]3rd'!P37</f>
        <v>1</v>
      </c>
      <c r="W65" s="67">
        <f>'[26]3rd'!Q37</f>
        <v>1</v>
      </c>
      <c r="X65" s="134">
        <f>'[26]3rd'!R37</f>
        <v>1</v>
      </c>
      <c r="Y65" s="83">
        <f>'[26]3rd'!S37</f>
        <v>11.5</v>
      </c>
      <c r="Z65" s="58">
        <f>'[26]3rd'!T37</f>
        <v>11.5</v>
      </c>
      <c r="AA65" s="20">
        <f>'[26]3rd'!U37</f>
        <v>11.5</v>
      </c>
      <c r="AB65" s="130">
        <f>'[26]3rd'!V37</f>
        <v>11.5</v>
      </c>
      <c r="AC65" s="136" t="str">
        <f>'[26]3rd'!W37</f>
        <v>N/A</v>
      </c>
      <c r="AD65" s="23" t="str">
        <f>'[26]3rd'!X37</f>
        <v>N/A</v>
      </c>
      <c r="AE65" s="23" t="str">
        <f>'[26]3rd'!Y37</f>
        <v>N/A</v>
      </c>
      <c r="AF65" s="138" t="str">
        <f>'[26]3rd'!Z37</f>
        <v>N/A</v>
      </c>
      <c r="AG65" s="219" t="s">
        <v>121</v>
      </c>
      <c r="AH65" s="138" t="s">
        <v>121</v>
      </c>
      <c r="AI65" s="21" t="str">
        <f>'[26]3rd'!$AA$37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'[29]3rd'!$E$17+'[29]3rd'!$F$17+'[29]3rd'!$G$17</f>
        <v>1</v>
      </c>
      <c r="D70" s="244">
        <f>'[29]3rd'!$H$17+'[29]3rd'!$I$17+'[29]3rd'!$J$17</f>
        <v>1</v>
      </c>
      <c r="E70" s="62">
        <f>'[29]3rd'!B3</f>
        <v>4</v>
      </c>
      <c r="F70" s="63">
        <f>'[29]3rd'!C3</f>
        <v>4</v>
      </c>
      <c r="G70" s="64">
        <f>'[29]3rd'!D3</f>
        <v>3</v>
      </c>
      <c r="H70" s="157">
        <f>'[29]3rd'!E3</f>
        <v>3</v>
      </c>
      <c r="I70" s="55">
        <f>'[29]3rd'!F3</f>
        <v>46</v>
      </c>
      <c r="J70" s="56">
        <f>'[29]3rd'!G3</f>
        <v>46</v>
      </c>
      <c r="K70" s="57">
        <f>'[29]3rd'!H3</f>
        <v>34.5</v>
      </c>
      <c r="L70" s="161">
        <f>'[29]3rd'!I3</f>
        <v>34.5</v>
      </c>
      <c r="M70" s="150">
        <f>'[29]3rd'!J3</f>
        <v>7</v>
      </c>
      <c r="N70" s="37">
        <f>'[29]3rd'!K3</f>
        <v>7</v>
      </c>
      <c r="O70" s="36">
        <f>'[29]3rd'!L3</f>
        <v>4</v>
      </c>
      <c r="P70" s="151">
        <f>'[29]3rd'!M3</f>
        <v>4</v>
      </c>
      <c r="Q70" s="267" t="str">
        <f>IF(D70="","",IF(D70&gt;=C70,"J",IF(D70&lt;C70,"L")))</f>
        <v>J</v>
      </c>
      <c r="R70" s="90" t="str">
        <f>IF(J70="","",IF(J70&gt;=23,"J",IF(J70&lt;23,"L")))</f>
        <v>J</v>
      </c>
      <c r="S70" s="69" t="str">
        <f t="shared" ref="S70" si="12">IF(J70="","",IF(J70&gt;=I70-8,"J",IF(J70&lt;I70-8,"L")))</f>
        <v>J</v>
      </c>
      <c r="T70" s="15" t="str">
        <f>'[29]3rd'!N3</f>
        <v>G</v>
      </c>
      <c r="U70" s="62">
        <f>'[29]3rd'!O3</f>
        <v>3</v>
      </c>
      <c r="V70" s="63">
        <f>'[29]3rd'!P3</f>
        <v>3</v>
      </c>
      <c r="W70" s="64">
        <f>'[29]3rd'!Q3</f>
        <v>2</v>
      </c>
      <c r="X70" s="157">
        <f>'[29]3rd'!R3</f>
        <v>2</v>
      </c>
      <c r="Y70" s="55">
        <f>'[29]3rd'!S3</f>
        <v>34.5</v>
      </c>
      <c r="Z70" s="56">
        <f>'[29]3rd'!T3</f>
        <v>34.5</v>
      </c>
      <c r="AA70" s="17">
        <f>'[29]3rd'!U3</f>
        <v>23</v>
      </c>
      <c r="AB70" s="144">
        <f>'[29]3rd'!V3</f>
        <v>23</v>
      </c>
      <c r="AC70" s="150">
        <f>'[29]3rd'!W3</f>
        <v>9.3333333333333339</v>
      </c>
      <c r="AD70" s="37">
        <f>'[29]3rd'!X3</f>
        <v>9.3333333333333339</v>
      </c>
      <c r="AE70" s="36">
        <f>'[29]3rd'!Y3</f>
        <v>5.6</v>
      </c>
      <c r="AF70" s="151">
        <f>'[29]3rd'!Z3</f>
        <v>5.6</v>
      </c>
      <c r="AG70" s="165" t="str">
        <f>IF(Z70="","",IF(Z70&gt;=23,"J",IF(Z70&lt;23,"L")))</f>
        <v>J</v>
      </c>
      <c r="AH70" s="69" t="str">
        <f>IF(Z70="","",IF(Z70&gt;=Y70-8,"J",IF(Z70&lt;Y70-8,"L")))</f>
        <v>J</v>
      </c>
      <c r="AI70" s="15" t="str">
        <f>'[29]3rd'!$AA$3</f>
        <v>G</v>
      </c>
    </row>
    <row r="71" spans="1:35" ht="12" customHeight="1">
      <c r="A71" s="400" t="s">
        <v>24</v>
      </c>
      <c r="B71" s="401"/>
      <c r="C71" s="234">
        <f>'[30]3rd'!$E$17+'[30]3rd'!$F$17</f>
        <v>1</v>
      </c>
      <c r="D71" s="243">
        <f>'[30]3rd'!$H$17+'[30]3rd'!$I$17</f>
        <v>1</v>
      </c>
      <c r="E71" s="87">
        <f>'[30]3rd'!A3</f>
        <v>4</v>
      </c>
      <c r="F71" s="88">
        <f>'[30]3rd'!B3</f>
        <v>3</v>
      </c>
      <c r="G71" s="89">
        <f>'[30]3rd'!C3</f>
        <v>1</v>
      </c>
      <c r="H71" s="156">
        <f>'[30]3rd'!D3</f>
        <v>1</v>
      </c>
      <c r="I71" s="52">
        <f>'[30]3rd'!E3</f>
        <v>46</v>
      </c>
      <c r="J71" s="53">
        <f>'[30]3rd'!F3</f>
        <v>34.5</v>
      </c>
      <c r="K71" s="54">
        <f>'[30]3rd'!G3</f>
        <v>11.5</v>
      </c>
      <c r="L71" s="160">
        <f>'[30]3rd'!H3</f>
        <v>11.5</v>
      </c>
      <c r="M71" s="146">
        <f>'[30]3rd'!I3</f>
        <v>5</v>
      </c>
      <c r="N71" s="39">
        <f>'[30]3rd'!$J$3</f>
        <v>6.666666666666667</v>
      </c>
      <c r="O71" s="38">
        <f>'[30]3rd'!L3</f>
        <v>4</v>
      </c>
      <c r="P71" s="147">
        <f>'[30]3rd'!M3</f>
        <v>5</v>
      </c>
      <c r="Q71" s="217" t="str">
        <f t="shared" ref="Q71:Q72" si="13">IF(D71="","",IF(D71&gt;=C71,"J",IF(D71&lt;C71,"L")))</f>
        <v>J</v>
      </c>
      <c r="R71" s="90" t="str">
        <f>IF(J71="","",IF(J71&gt;=23,"J",IF(J71&lt;23,"L")))</f>
        <v>J</v>
      </c>
      <c r="S71" s="90" t="str">
        <f t="shared" ref="S71:S74" si="14">IF(J71="","",IF(J71&gt;=I71-8,"J",IF(J71&lt;I71-8,"L")))</f>
        <v>L</v>
      </c>
      <c r="T71" s="68" t="str">
        <f>'[30]3rd'!N3</f>
        <v>G</v>
      </c>
      <c r="U71" s="87">
        <f>'[30]3rd'!O3</f>
        <v>3</v>
      </c>
      <c r="V71" s="88">
        <f>'[30]3rd'!P3</f>
        <v>3</v>
      </c>
      <c r="W71" s="89">
        <f>'[30]3rd'!Q3</f>
        <v>1</v>
      </c>
      <c r="X71" s="156">
        <f>'[30]3rd'!R3</f>
        <v>1</v>
      </c>
      <c r="Y71" s="52">
        <f>'[30]3rd'!S3</f>
        <v>34.5</v>
      </c>
      <c r="Z71" s="53">
        <f>'[30]3rd'!T3</f>
        <v>34.5</v>
      </c>
      <c r="AA71" s="60">
        <f>'[30]3rd'!U3</f>
        <v>11.5</v>
      </c>
      <c r="AB71" s="143">
        <f>'[30]3rd'!V3</f>
        <v>11.5</v>
      </c>
      <c r="AC71" s="146">
        <f>'[30]3rd'!W3</f>
        <v>6.666666666666667</v>
      </c>
      <c r="AD71" s="39">
        <f>'[30]3rd'!X3</f>
        <v>6.666666666666667</v>
      </c>
      <c r="AE71" s="38">
        <f>'[30]3rd'!Z3</f>
        <v>7.666666666666667</v>
      </c>
      <c r="AF71" s="147">
        <f>'[30]3rd'!AA3</f>
        <v>5</v>
      </c>
      <c r="AG71" s="164" t="str">
        <f t="shared" ref="AG71:AG74" si="15">IF(Z71="","",IF(Z71&gt;=23,"J",IF(Z71&lt;23,"L")))</f>
        <v>J</v>
      </c>
      <c r="AH71" s="90" t="str">
        <f t="shared" ref="AH71:AH74" si="16">IF(Z71="","",IF(Z71&gt;=Y71-8,"J",IF(Z71&lt;Y71-8,"L")))</f>
        <v>J</v>
      </c>
      <c r="AI71" s="68" t="str">
        <f>'[30]3rd'!$AB$3</f>
        <v>G</v>
      </c>
    </row>
    <row r="72" spans="1:35" ht="12" customHeight="1">
      <c r="A72" s="402" t="s">
        <v>25</v>
      </c>
      <c r="B72" s="403"/>
      <c r="C72" s="235">
        <f>'[31]3rd'!$E$17+'[31]3rd'!$F$17</f>
        <v>0</v>
      </c>
      <c r="D72" s="244">
        <f>'[31]3rd'!$H$17+'[31]3rd'!$I$17</f>
        <v>0</v>
      </c>
      <c r="E72" s="62">
        <f>'[31]3rd'!A3</f>
        <v>2</v>
      </c>
      <c r="F72" s="63">
        <f>'[31]3rd'!B3</f>
        <v>4</v>
      </c>
      <c r="G72" s="64">
        <f>'[31]3rd'!C3</f>
        <v>0</v>
      </c>
      <c r="H72" s="157">
        <f>'[31]3rd'!D3</f>
        <v>1</v>
      </c>
      <c r="I72" s="55">
        <f>'[31]3rd'!E3</f>
        <v>23</v>
      </c>
      <c r="J72" s="56">
        <f>'[31]3rd'!F3</f>
        <v>46</v>
      </c>
      <c r="K72" s="57">
        <f>'[31]3rd'!G3</f>
        <v>0</v>
      </c>
      <c r="L72" s="161">
        <f>'[31]3rd'!H3</f>
        <v>11.5</v>
      </c>
      <c r="M72" s="148" t="str">
        <f>'[31]3rd'!I3</f>
        <v>N/A</v>
      </c>
      <c r="N72" s="40" t="str">
        <f>'[31]3rd'!J3</f>
        <v>N/A</v>
      </c>
      <c r="O72" s="40" t="str">
        <f>'[31]3rd'!K3</f>
        <v>N/A</v>
      </c>
      <c r="P72" s="149" t="str">
        <f>'[31]3rd'!L3</f>
        <v>N/A</v>
      </c>
      <c r="Q72" s="217" t="str">
        <f t="shared" si="13"/>
        <v>J</v>
      </c>
      <c r="R72" s="90" t="str">
        <f>IF(J72="","",IF(E72=0,"J",IF(J72&gt;=23,"J",IF(J72&lt;23,"L"))))</f>
        <v>J</v>
      </c>
      <c r="S72" s="69" t="str">
        <f>IF(J72="","",IF(J72&gt;=I72-8,"J",IF(J72&lt;I72-8,"L")))</f>
        <v>J</v>
      </c>
      <c r="T72" s="15" t="str">
        <f>'[31]3rd'!M3</f>
        <v>G</v>
      </c>
      <c r="U72" s="62">
        <f>'[31]3rd'!N3</f>
        <v>0</v>
      </c>
      <c r="V72" s="63">
        <f>'[31]3rd'!O3</f>
        <v>0</v>
      </c>
      <c r="W72" s="64">
        <f>'[31]3rd'!P3</f>
        <v>0</v>
      </c>
      <c r="X72" s="157">
        <f>'[31]3rd'!Q3</f>
        <v>0</v>
      </c>
      <c r="Y72" s="55">
        <f>'[31]3rd'!R3</f>
        <v>0</v>
      </c>
      <c r="Z72" s="56">
        <f>'[31]3rd'!S3</f>
        <v>0</v>
      </c>
      <c r="AA72" s="17">
        <f>'[31]3rd'!T3</f>
        <v>0</v>
      </c>
      <c r="AB72" s="144">
        <f>'[31]3rd'!U3</f>
        <v>0</v>
      </c>
      <c r="AC72" s="148" t="str">
        <f>'[31]3rd'!V3</f>
        <v>N/A</v>
      </c>
      <c r="AD72" s="40" t="str">
        <f>'[31]3rd'!W3</f>
        <v>N/A</v>
      </c>
      <c r="AE72" s="40" t="str">
        <f>'[31]3rd'!X3</f>
        <v>N/A</v>
      </c>
      <c r="AF72" s="149" t="str">
        <f>'[31]3rd'!Y3</f>
        <v>N/A</v>
      </c>
      <c r="AG72" s="166" t="s">
        <v>121</v>
      </c>
      <c r="AH72" s="75" t="s">
        <v>121</v>
      </c>
      <c r="AI72" s="15" t="str">
        <f>'[31]3rd'!$Z$3</f>
        <v>Closed</v>
      </c>
    </row>
    <row r="73" spans="1:35" ht="12" customHeight="1">
      <c r="A73" s="402" t="s">
        <v>45</v>
      </c>
      <c r="B73" s="403"/>
      <c r="C73" s="235"/>
      <c r="D73" s="244"/>
      <c r="E73" s="62">
        <f>'[32]3rd'!A3</f>
        <v>6</v>
      </c>
      <c r="F73" s="63">
        <f>'[32]3rd'!B3</f>
        <v>6</v>
      </c>
      <c r="G73" s="64">
        <f>'[32]3rd'!C3</f>
        <v>0</v>
      </c>
      <c r="H73" s="157">
        <f>'[32]3rd'!D3</f>
        <v>0</v>
      </c>
      <c r="I73" s="55">
        <f>'[32]3rd'!E3</f>
        <v>69</v>
      </c>
      <c r="J73" s="56">
        <f>'[32]3rd'!F3</f>
        <v>69</v>
      </c>
      <c r="K73" s="57">
        <f>'[32]3rd'!G3</f>
        <v>0</v>
      </c>
      <c r="L73" s="161">
        <f>'[32]3rd'!H3</f>
        <v>0</v>
      </c>
      <c r="M73" s="148" t="str">
        <f>'[32]3rd'!I3</f>
        <v>N/A</v>
      </c>
      <c r="N73" s="40" t="str">
        <f>'[32]3rd'!J3</f>
        <v>N/A</v>
      </c>
      <c r="O73" s="40" t="str">
        <f>'[32]3rd'!K3</f>
        <v>N/A</v>
      </c>
      <c r="P73" s="149" t="str">
        <f>'[32]3rd'!L3</f>
        <v>N/A</v>
      </c>
      <c r="Q73" s="166" t="s">
        <v>121</v>
      </c>
      <c r="R73" s="90" t="str">
        <f>IF(J73="","",IF(J73&gt;=23,"J",IF(J73&lt;23,"L")))</f>
        <v>J</v>
      </c>
      <c r="S73" s="69" t="str">
        <f t="shared" si="14"/>
        <v>J</v>
      </c>
      <c r="T73" s="15" t="str">
        <f>'[32]3rd'!M3</f>
        <v>G</v>
      </c>
      <c r="U73" s="62">
        <f>'[32]3rd'!N3</f>
        <v>5</v>
      </c>
      <c r="V73" s="63">
        <f>'[32]3rd'!O3</f>
        <v>5</v>
      </c>
      <c r="W73" s="64">
        <f>'[32]3rd'!P3</f>
        <v>0</v>
      </c>
      <c r="X73" s="157">
        <f>'[32]3rd'!Q3</f>
        <v>1</v>
      </c>
      <c r="Y73" s="55">
        <f>'[32]3rd'!R3</f>
        <v>57.5</v>
      </c>
      <c r="Z73" s="56">
        <f>'[32]3rd'!S3</f>
        <v>57.5</v>
      </c>
      <c r="AA73" s="17">
        <f>'[32]3rd'!T3</f>
        <v>0</v>
      </c>
      <c r="AB73" s="144">
        <f>'[32]3rd'!U3</f>
        <v>11.5</v>
      </c>
      <c r="AC73" s="148" t="str">
        <f>'[32]3rd'!V3</f>
        <v>N/A</v>
      </c>
      <c r="AD73" s="40" t="str">
        <f>'[32]3rd'!W3</f>
        <v>N/A</v>
      </c>
      <c r="AE73" s="40" t="str">
        <f>'[32]3rd'!X3</f>
        <v>N/A</v>
      </c>
      <c r="AF73" s="149" t="str">
        <f>'[32]3rd'!Y3</f>
        <v>N/A</v>
      </c>
      <c r="AG73" s="165" t="str">
        <f t="shared" si="15"/>
        <v>J</v>
      </c>
      <c r="AH73" s="69" t="str">
        <f t="shared" si="16"/>
        <v>J</v>
      </c>
      <c r="AI73" s="15" t="str">
        <f>'[32]3rd'!$Z$3</f>
        <v>G</v>
      </c>
    </row>
    <row r="74" spans="1:35" ht="12" customHeight="1">
      <c r="A74" s="402" t="s">
        <v>26</v>
      </c>
      <c r="B74" s="403"/>
      <c r="C74" s="235"/>
      <c r="D74" s="244"/>
      <c r="E74" s="62">
        <f>'[33]3rd'!A3</f>
        <v>6</v>
      </c>
      <c r="F74" s="63">
        <f>'[33]3rd'!B3</f>
        <v>7</v>
      </c>
      <c r="G74" s="64">
        <f>'[33]3rd'!C3</f>
        <v>1</v>
      </c>
      <c r="H74" s="157">
        <f>'[33]3rd'!D3</f>
        <v>1</v>
      </c>
      <c r="I74" s="55">
        <f>'[33]3rd'!E3</f>
        <v>69</v>
      </c>
      <c r="J74" s="56">
        <f>'[33]3rd'!F3</f>
        <v>80.5</v>
      </c>
      <c r="K74" s="57">
        <f>'[33]3rd'!G3</f>
        <v>11.5</v>
      </c>
      <c r="L74" s="161">
        <f>'[33]3rd'!H3</f>
        <v>11.5</v>
      </c>
      <c r="M74" s="148" t="str">
        <f>'[33]3rd'!I3</f>
        <v>N/A</v>
      </c>
      <c r="N74" s="40" t="str">
        <f>'[33]3rd'!J3</f>
        <v>N/A</v>
      </c>
      <c r="O74" s="40" t="str">
        <f>'[33]3rd'!K3</f>
        <v>N/A</v>
      </c>
      <c r="P74" s="149" t="str">
        <f>'[33]3rd'!L3</f>
        <v>N/A</v>
      </c>
      <c r="Q74" s="166" t="s">
        <v>121</v>
      </c>
      <c r="R74" s="90" t="str">
        <f>IF(J74="","",IF(J74&gt;=23,"J",IF(J74&lt;23,"L")))</f>
        <v>J</v>
      </c>
      <c r="S74" s="69" t="str">
        <f t="shared" si="14"/>
        <v>J</v>
      </c>
      <c r="T74" s="15" t="str">
        <f>'[33]3rd'!M3</f>
        <v>G</v>
      </c>
      <c r="U74" s="62">
        <f>'[33]3rd'!N3</f>
        <v>6</v>
      </c>
      <c r="V74" s="63">
        <f>'[33]3rd'!O3</f>
        <v>5</v>
      </c>
      <c r="W74" s="64">
        <f>'[33]3rd'!P3</f>
        <v>1</v>
      </c>
      <c r="X74" s="157">
        <f>'[33]3rd'!Q3</f>
        <v>0</v>
      </c>
      <c r="Y74" s="55">
        <f>'[33]3rd'!R3</f>
        <v>69</v>
      </c>
      <c r="Z74" s="56">
        <f>'[33]3rd'!S3</f>
        <v>57.5</v>
      </c>
      <c r="AA74" s="17">
        <f>'[33]3rd'!T3</f>
        <v>11.5</v>
      </c>
      <c r="AB74" s="144">
        <f>'[33]3rd'!U3</f>
        <v>0</v>
      </c>
      <c r="AC74" s="148" t="str">
        <f>'[33]3rd'!V3</f>
        <v>N/A</v>
      </c>
      <c r="AD74" s="40" t="str">
        <f>'[33]3rd'!W3</f>
        <v>N/A</v>
      </c>
      <c r="AE74" s="40" t="str">
        <f>'[33]3rd'!X3</f>
        <v>N/A</v>
      </c>
      <c r="AF74" s="149" t="str">
        <f>'[33]3rd'!Y3</f>
        <v>N/A</v>
      </c>
      <c r="AG74" s="165" t="str">
        <f t="shared" si="15"/>
        <v>J</v>
      </c>
      <c r="AH74" s="69" t="str">
        <f t="shared" si="16"/>
        <v>L</v>
      </c>
      <c r="AI74" s="15" t="str">
        <f>'[33]3rd'!$Z$3</f>
        <v>G</v>
      </c>
    </row>
    <row r="75" spans="1:35" ht="12" customHeight="1">
      <c r="A75" s="402" t="s">
        <v>27</v>
      </c>
      <c r="B75" s="403"/>
      <c r="C75" s="235"/>
      <c r="D75" s="244"/>
      <c r="E75" s="62">
        <f>'[34]3rd'!A3</f>
        <v>0</v>
      </c>
      <c r="F75" s="63">
        <f>'[34]3rd'!B3</f>
        <v>0</v>
      </c>
      <c r="G75" s="64">
        <f>'[34]3rd'!C3</f>
        <v>2</v>
      </c>
      <c r="H75" s="157">
        <f>'[34]3rd'!D3</f>
        <v>2</v>
      </c>
      <c r="I75" s="55">
        <f>'[34]3rd'!E3</f>
        <v>0</v>
      </c>
      <c r="J75" s="56">
        <f>'[34]3rd'!F3</f>
        <v>0</v>
      </c>
      <c r="K75" s="57">
        <f>'[34]3rd'!G3</f>
        <v>23</v>
      </c>
      <c r="L75" s="161">
        <f>'[34]3rd'!H3</f>
        <v>23</v>
      </c>
      <c r="M75" s="148" t="str">
        <f>'[34]3rd'!I3</f>
        <v>N/A</v>
      </c>
      <c r="N75" s="40" t="str">
        <f>'[34]3rd'!J3</f>
        <v>N/A</v>
      </c>
      <c r="O75" s="40" t="str">
        <f>'[34]3rd'!K3</f>
        <v>N/A</v>
      </c>
      <c r="P75" s="149" t="str">
        <f>'[34]3rd'!L3</f>
        <v>N/A</v>
      </c>
      <c r="Q75" s="183" t="s">
        <v>121</v>
      </c>
      <c r="R75" s="183" t="s">
        <v>121</v>
      </c>
      <c r="S75" s="75" t="s">
        <v>121</v>
      </c>
      <c r="T75" s="15" t="str">
        <f>'[34]3rd'!M3</f>
        <v>G</v>
      </c>
      <c r="U75" s="62">
        <f>'[34]3rd'!N3</f>
        <v>0</v>
      </c>
      <c r="V75" s="63">
        <f>'[34]3rd'!O3</f>
        <v>0</v>
      </c>
      <c r="W75" s="64">
        <f>'[34]3rd'!P3</f>
        <v>2</v>
      </c>
      <c r="X75" s="157">
        <f>'[34]3rd'!Q3</f>
        <v>2</v>
      </c>
      <c r="Y75" s="55">
        <f>'[34]3rd'!R3</f>
        <v>0</v>
      </c>
      <c r="Z75" s="56">
        <f>'[34]3rd'!S3</f>
        <v>0</v>
      </c>
      <c r="AA75" s="17">
        <f>'[34]3rd'!T3</f>
        <v>23</v>
      </c>
      <c r="AB75" s="144">
        <f>'[34]3rd'!U3</f>
        <v>23</v>
      </c>
      <c r="AC75" s="148" t="str">
        <f>'[34]3rd'!V3</f>
        <v>N/A</v>
      </c>
      <c r="AD75" s="40" t="str">
        <f>'[34]3rd'!W3</f>
        <v>N/A</v>
      </c>
      <c r="AE75" s="40" t="str">
        <f>'[34]3rd'!X3</f>
        <v>N/A</v>
      </c>
      <c r="AF75" s="149" t="str">
        <f>'[34]3rd'!Y3</f>
        <v>N/A</v>
      </c>
      <c r="AG75" s="183" t="s">
        <v>121</v>
      </c>
      <c r="AH75" s="75" t="s">
        <v>121</v>
      </c>
      <c r="AI75" s="15" t="str">
        <f>'[34]3rd'!$Z$3</f>
        <v>G</v>
      </c>
    </row>
    <row r="76" spans="1:35" ht="12" customHeight="1">
      <c r="A76" s="402" t="s">
        <v>53</v>
      </c>
      <c r="B76" s="403"/>
      <c r="C76" s="235"/>
      <c r="D76" s="244"/>
      <c r="E76" s="62">
        <f>'[35]3rd'!B97</f>
        <v>10</v>
      </c>
      <c r="F76" s="63">
        <f>'[35]3rd'!C97</f>
        <v>9.65</v>
      </c>
      <c r="G76" s="64">
        <f>'[35]3rd'!D97</f>
        <v>2</v>
      </c>
      <c r="H76" s="157">
        <f>'[35]3rd'!E97</f>
        <v>2</v>
      </c>
      <c r="I76" s="153">
        <f>'[35]3rd'!F97</f>
        <v>111</v>
      </c>
      <c r="J76" s="19">
        <f>'[35]3rd'!G97</f>
        <v>111</v>
      </c>
      <c r="K76" s="17">
        <f>'[35]3rd'!H97</f>
        <v>23</v>
      </c>
      <c r="L76" s="145">
        <f>'[35]3rd'!I97</f>
        <v>23</v>
      </c>
      <c r="M76" s="148" t="s">
        <v>121</v>
      </c>
      <c r="N76" s="40" t="s">
        <v>121</v>
      </c>
      <c r="O76" s="40" t="s">
        <v>121</v>
      </c>
      <c r="P76" s="149" t="s">
        <v>121</v>
      </c>
      <c r="Q76" s="183" t="s">
        <v>121</v>
      </c>
      <c r="R76" s="166" t="s">
        <v>121</v>
      </c>
      <c r="S76" s="75" t="s">
        <v>121</v>
      </c>
      <c r="T76" s="15" t="str">
        <f>'[35]3rd'!J97</f>
        <v>G</v>
      </c>
      <c r="U76" s="62">
        <f>'[35]3rd'!K97</f>
        <v>9</v>
      </c>
      <c r="V76" s="63">
        <f>'[35]3rd'!L97</f>
        <v>9</v>
      </c>
      <c r="W76" s="64">
        <f>'[35]3rd'!M97</f>
        <v>2</v>
      </c>
      <c r="X76" s="157">
        <f>'[35]3rd'!N97</f>
        <v>0</v>
      </c>
      <c r="Y76" s="55">
        <f>'[35]3rd'!O97</f>
        <v>103.5</v>
      </c>
      <c r="Z76" s="18">
        <f>'[35]3rd'!P97</f>
        <v>103.5</v>
      </c>
      <c r="AA76" s="17">
        <f>'[35]3rd'!Q97</f>
        <v>23</v>
      </c>
      <c r="AB76" s="145">
        <f>'[35]3rd'!R97</f>
        <v>0</v>
      </c>
      <c r="AC76" s="148" t="s">
        <v>121</v>
      </c>
      <c r="AD76" s="40" t="s">
        <v>121</v>
      </c>
      <c r="AE76" s="40" t="s">
        <v>121</v>
      </c>
      <c r="AF76" s="149" t="s">
        <v>121</v>
      </c>
      <c r="AG76" s="166" t="s">
        <v>121</v>
      </c>
      <c r="AH76" s="75" t="s">
        <v>121</v>
      </c>
      <c r="AI76" s="15" t="str">
        <f>'[35]3rd'!$S$97</f>
        <v>A</v>
      </c>
    </row>
    <row r="77" spans="1:35" ht="12" customHeight="1">
      <c r="A77" s="402" t="s">
        <v>54</v>
      </c>
      <c r="B77" s="403"/>
      <c r="C77" s="235"/>
      <c r="D77" s="244"/>
      <c r="E77" s="62">
        <f>'[35]3rd'!B98</f>
        <v>3</v>
      </c>
      <c r="F77" s="63">
        <f>'[35]3rd'!C98</f>
        <v>3</v>
      </c>
      <c r="G77" s="64">
        <f>'[35]3rd'!D98</f>
        <v>1</v>
      </c>
      <c r="H77" s="157">
        <f>'[35]3rd'!E98</f>
        <v>1</v>
      </c>
      <c r="I77" s="153">
        <f>'[35]3rd'!F98</f>
        <v>34.5</v>
      </c>
      <c r="J77" s="19">
        <f>'[35]3rd'!G98</f>
        <v>34.5</v>
      </c>
      <c r="K77" s="17">
        <f>'[35]3rd'!H98</f>
        <v>11.5</v>
      </c>
      <c r="L77" s="145">
        <f>'[35]3rd'!I98</f>
        <v>11.5</v>
      </c>
      <c r="M77" s="148" t="s">
        <v>121</v>
      </c>
      <c r="N77" s="40" t="s">
        <v>121</v>
      </c>
      <c r="O77" s="40" t="s">
        <v>121</v>
      </c>
      <c r="P77" s="149" t="s">
        <v>121</v>
      </c>
      <c r="Q77" s="183" t="s">
        <v>121</v>
      </c>
      <c r="R77" s="166" t="s">
        <v>121</v>
      </c>
      <c r="S77" s="75" t="s">
        <v>121</v>
      </c>
      <c r="T77" s="15" t="str">
        <f>'[35]3rd'!J98</f>
        <v>G</v>
      </c>
      <c r="U77" s="62">
        <f>'[35]3rd'!K98</f>
        <v>3</v>
      </c>
      <c r="V77" s="63">
        <f>'[35]3rd'!L98</f>
        <v>2</v>
      </c>
      <c r="W77" s="64">
        <f>'[35]3rd'!M98</f>
        <v>1</v>
      </c>
      <c r="X77" s="157">
        <f>'[35]3rd'!N98</f>
        <v>1</v>
      </c>
      <c r="Y77" s="55">
        <f>'[35]3rd'!O98</f>
        <v>34.5</v>
      </c>
      <c r="Z77" s="18">
        <f>'[35]3rd'!P98</f>
        <v>23</v>
      </c>
      <c r="AA77" s="17">
        <f>'[35]3rd'!Q98</f>
        <v>11.5</v>
      </c>
      <c r="AB77" s="145">
        <f>'[35]3rd'!R98</f>
        <v>11.5</v>
      </c>
      <c r="AC77" s="148" t="s">
        <v>121</v>
      </c>
      <c r="AD77" s="40" t="s">
        <v>121</v>
      </c>
      <c r="AE77" s="40" t="s">
        <v>121</v>
      </c>
      <c r="AF77" s="149" t="s">
        <v>121</v>
      </c>
      <c r="AG77" s="166" t="s">
        <v>121</v>
      </c>
      <c r="AH77" s="75" t="s">
        <v>121</v>
      </c>
      <c r="AI77" s="15" t="str">
        <f>'[35]3rd'!$S$98</f>
        <v>A</v>
      </c>
    </row>
    <row r="78" spans="1:35" ht="12" customHeight="1">
      <c r="A78" s="402" t="s">
        <v>55</v>
      </c>
      <c r="B78" s="403"/>
      <c r="C78" s="235"/>
      <c r="D78" s="244"/>
      <c r="E78" s="62">
        <f>'[35]3rd'!B99</f>
        <v>2</v>
      </c>
      <c r="F78" s="63">
        <f>'[35]3rd'!C99</f>
        <v>2</v>
      </c>
      <c r="G78" s="64">
        <f>'[35]3rd'!D99</f>
        <v>1</v>
      </c>
      <c r="H78" s="157">
        <f>'[35]3rd'!E99</f>
        <v>1</v>
      </c>
      <c r="I78" s="153">
        <f>'[35]3rd'!F99</f>
        <v>23</v>
      </c>
      <c r="J78" s="19">
        <f>'[35]3rd'!G99</f>
        <v>23</v>
      </c>
      <c r="K78" s="17">
        <f>'[35]3rd'!H99</f>
        <v>11.5</v>
      </c>
      <c r="L78" s="145">
        <f>'[35]3rd'!I99</f>
        <v>11.5</v>
      </c>
      <c r="M78" s="148" t="s">
        <v>121</v>
      </c>
      <c r="N78" s="40" t="s">
        <v>121</v>
      </c>
      <c r="O78" s="40" t="s">
        <v>121</v>
      </c>
      <c r="P78" s="149" t="s">
        <v>121</v>
      </c>
      <c r="Q78" s="183" t="s">
        <v>121</v>
      </c>
      <c r="R78" s="166" t="s">
        <v>121</v>
      </c>
      <c r="S78" s="75" t="s">
        <v>121</v>
      </c>
      <c r="T78" s="15" t="str">
        <f>'[35]3rd'!J99</f>
        <v>G</v>
      </c>
      <c r="U78" s="62">
        <f>'[35]3rd'!K99</f>
        <v>2</v>
      </c>
      <c r="V78" s="63">
        <f>'[35]3rd'!L99</f>
        <v>2</v>
      </c>
      <c r="W78" s="64">
        <f>'[35]3rd'!M99</f>
        <v>1</v>
      </c>
      <c r="X78" s="157">
        <f>'[35]3rd'!N99</f>
        <v>1</v>
      </c>
      <c r="Y78" s="55">
        <f>'[35]3rd'!O99</f>
        <v>23</v>
      </c>
      <c r="Z78" s="18">
        <f>'[35]3rd'!P99</f>
        <v>23</v>
      </c>
      <c r="AA78" s="17">
        <f>'[35]3rd'!Q99</f>
        <v>11.5</v>
      </c>
      <c r="AB78" s="145">
        <f>'[35]3rd'!R99</f>
        <v>11.5</v>
      </c>
      <c r="AC78" s="148" t="s">
        <v>121</v>
      </c>
      <c r="AD78" s="40" t="s">
        <v>121</v>
      </c>
      <c r="AE78" s="40" t="s">
        <v>121</v>
      </c>
      <c r="AF78" s="149" t="s">
        <v>121</v>
      </c>
      <c r="AG78" s="166" t="s">
        <v>121</v>
      </c>
      <c r="AH78" s="75" t="s">
        <v>121</v>
      </c>
      <c r="AI78" s="15" t="str">
        <f>'[35]3rd'!$S$99</f>
        <v>G</v>
      </c>
    </row>
    <row r="79" spans="1:35" ht="12" customHeight="1">
      <c r="A79" s="402" t="s">
        <v>56</v>
      </c>
      <c r="B79" s="403"/>
      <c r="C79" s="235"/>
      <c r="D79" s="244"/>
      <c r="E79" s="62">
        <f>'[35]3rd'!B100</f>
        <v>4</v>
      </c>
      <c r="F79" s="63">
        <f>'[35]3rd'!C100</f>
        <v>3</v>
      </c>
      <c r="G79" s="64">
        <f>'[35]3rd'!D100</f>
        <v>3</v>
      </c>
      <c r="H79" s="157">
        <f>'[35]3rd'!E100</f>
        <v>1</v>
      </c>
      <c r="I79" s="153">
        <f>'[35]3rd'!F100</f>
        <v>46</v>
      </c>
      <c r="J79" s="19">
        <f>'[35]3rd'!G100</f>
        <v>34.5</v>
      </c>
      <c r="K79" s="17">
        <f>'[35]3rd'!H100</f>
        <v>34.5</v>
      </c>
      <c r="L79" s="145">
        <f>'[35]3rd'!I100</f>
        <v>11.5</v>
      </c>
      <c r="M79" s="148" t="s">
        <v>121</v>
      </c>
      <c r="N79" s="40" t="s">
        <v>121</v>
      </c>
      <c r="O79" s="40" t="s">
        <v>121</v>
      </c>
      <c r="P79" s="149" t="s">
        <v>121</v>
      </c>
      <c r="Q79" s="183" t="s">
        <v>121</v>
      </c>
      <c r="R79" s="166" t="s">
        <v>121</v>
      </c>
      <c r="S79" s="75" t="s">
        <v>121</v>
      </c>
      <c r="T79" s="15" t="str">
        <f>'[35]3rd'!J100</f>
        <v>A</v>
      </c>
      <c r="U79" s="62">
        <f>'[35]3rd'!K100</f>
        <v>3</v>
      </c>
      <c r="V79" s="63">
        <f>'[35]3rd'!L100</f>
        <v>3</v>
      </c>
      <c r="W79" s="64">
        <f>'[35]3rd'!M100</f>
        <v>3</v>
      </c>
      <c r="X79" s="157">
        <f>'[35]3rd'!N100</f>
        <v>3</v>
      </c>
      <c r="Y79" s="55">
        <f>'[35]3rd'!O100</f>
        <v>34.5</v>
      </c>
      <c r="Z79" s="18">
        <f>'[35]3rd'!P100</f>
        <v>34.5</v>
      </c>
      <c r="AA79" s="17">
        <f>'[35]3rd'!Q100</f>
        <v>34.5</v>
      </c>
      <c r="AB79" s="145">
        <f>'[35]3rd'!R100</f>
        <v>34.5</v>
      </c>
      <c r="AC79" s="148" t="s">
        <v>121</v>
      </c>
      <c r="AD79" s="40" t="s">
        <v>121</v>
      </c>
      <c r="AE79" s="40" t="s">
        <v>121</v>
      </c>
      <c r="AF79" s="149" t="s">
        <v>121</v>
      </c>
      <c r="AG79" s="166" t="s">
        <v>121</v>
      </c>
      <c r="AH79" s="75" t="s">
        <v>121</v>
      </c>
      <c r="AI79" s="15" t="str">
        <f>'[35]3rd'!$S$100</f>
        <v>G</v>
      </c>
    </row>
    <row r="80" spans="1:35" ht="12" customHeight="1">
      <c r="A80" s="402" t="s">
        <v>57</v>
      </c>
      <c r="B80" s="403"/>
      <c r="C80" s="235"/>
      <c r="D80" s="244"/>
      <c r="E80" s="62">
        <f>'[35]3rd'!B101</f>
        <v>1</v>
      </c>
      <c r="F80" s="63">
        <f>'[35]3rd'!C101</f>
        <v>1</v>
      </c>
      <c r="G80" s="64">
        <f>'[35]3rd'!D101</f>
        <v>1</v>
      </c>
      <c r="H80" s="157">
        <f>'[35]3rd'!E101</f>
        <v>0.65</v>
      </c>
      <c r="I80" s="153">
        <f>'[35]3rd'!F101</f>
        <v>11.5</v>
      </c>
      <c r="J80" s="19">
        <f>'[35]3rd'!G101</f>
        <v>11.5</v>
      </c>
      <c r="K80" s="17">
        <f>'[35]3rd'!H101</f>
        <v>11.5</v>
      </c>
      <c r="L80" s="145">
        <f>'[35]3rd'!I101</f>
        <v>7.5</v>
      </c>
      <c r="M80" s="148" t="s">
        <v>121</v>
      </c>
      <c r="N80" s="40" t="s">
        <v>121</v>
      </c>
      <c r="O80" s="40" t="s">
        <v>121</v>
      </c>
      <c r="P80" s="149" t="s">
        <v>121</v>
      </c>
      <c r="Q80" s="183" t="s">
        <v>121</v>
      </c>
      <c r="R80" s="166" t="s">
        <v>121</v>
      </c>
      <c r="S80" s="75" t="s">
        <v>121</v>
      </c>
      <c r="T80" s="15" t="str">
        <f>'[35]3rd'!J101</f>
        <v>A</v>
      </c>
      <c r="U80" s="62">
        <f>'[35]3rd'!K101</f>
        <v>1</v>
      </c>
      <c r="V80" s="63">
        <f>'[35]3rd'!L101</f>
        <v>1</v>
      </c>
      <c r="W80" s="64">
        <f>'[35]3rd'!M101</f>
        <v>1</v>
      </c>
      <c r="X80" s="157">
        <f>'[35]3rd'!N101</f>
        <v>1</v>
      </c>
      <c r="Y80" s="55">
        <f>'[35]3rd'!O101</f>
        <v>11.5</v>
      </c>
      <c r="Z80" s="18">
        <f>'[35]3rd'!P101</f>
        <v>11.5</v>
      </c>
      <c r="AA80" s="17">
        <f>'[35]3rd'!Q101</f>
        <v>11.5</v>
      </c>
      <c r="AB80" s="145">
        <f>'[35]3rd'!R101</f>
        <v>11.5</v>
      </c>
      <c r="AC80" s="148" t="s">
        <v>121</v>
      </c>
      <c r="AD80" s="40" t="s">
        <v>121</v>
      </c>
      <c r="AE80" s="40" t="s">
        <v>121</v>
      </c>
      <c r="AF80" s="149" t="s">
        <v>121</v>
      </c>
      <c r="AG80" s="166" t="s">
        <v>121</v>
      </c>
      <c r="AH80" s="75" t="s">
        <v>121</v>
      </c>
      <c r="AI80" s="15" t="str">
        <f>'[35]3rd'!$S$101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'[36]3rd'!$C$12+'[36]3rd'!$C$13+'[36]3rd'!$C$14</f>
        <v>5</v>
      </c>
      <c r="D89" s="538"/>
      <c r="E89" s="538"/>
      <c r="F89" s="466"/>
      <c r="G89" s="467">
        <f>'[36]3rd'!$F$12+'[36]3rd'!$F$13+'[36]3rd'!$F$14</f>
        <v>5</v>
      </c>
      <c r="H89" s="467"/>
      <c r="I89" s="466">
        <f>'[36]3rd'!$C$15+'[36]3rd'!$C$16+'[36]3rd'!$C$17</f>
        <v>2</v>
      </c>
      <c r="J89" s="466"/>
      <c r="K89" s="465">
        <f>'[36]3rd'!$F$15+'[36]3rd'!$F$16+'[36]3rd'!$F$17</f>
        <v>2</v>
      </c>
      <c r="L89" s="465"/>
      <c r="M89" s="466">
        <f>'[36]3rd'!$D$12+'[36]3rd'!$D$13+'[36]3rd'!$D$14</f>
        <v>5</v>
      </c>
      <c r="N89" s="466"/>
      <c r="O89" s="467">
        <f>'[36]3rd'!$G$12+'[36]3rd'!$G$13+'[36]3rd'!$G$14</f>
        <v>5</v>
      </c>
      <c r="P89" s="467"/>
      <c r="Q89" s="466">
        <f>'[36]3rd'!$D$15+'[36]3rd'!$D$16+'[36]3rd'!$D$17</f>
        <v>2</v>
      </c>
      <c r="R89" s="466"/>
      <c r="S89" s="554">
        <f>'[36]3rd'!$G$15+'[36]3rd'!$G$16+'[36]3rd'!$G$17</f>
        <v>2</v>
      </c>
      <c r="T89" s="555"/>
      <c r="U89" s="551">
        <f>'[36]3rd'!$L$12</f>
        <v>0</v>
      </c>
      <c r="V89" s="552"/>
      <c r="W89" s="574" t="str">
        <f>'[36]3rd'!$M$12</f>
        <v>On Call</v>
      </c>
      <c r="X89" s="575"/>
      <c r="Y89" s="249"/>
      <c r="Z89" s="12"/>
      <c r="AA89" s="12"/>
      <c r="AB89" s="12"/>
      <c r="AC89" s="12"/>
      <c r="AD89" s="12"/>
      <c r="AE89" s="12"/>
      <c r="AF89" s="12"/>
      <c r="AG89" s="12"/>
      <c r="AH89" s="12"/>
      <c r="AI89" s="12"/>
    </row>
    <row r="90" spans="1:35" ht="12" customHeight="1">
      <c r="A90" s="334" t="s">
        <v>15</v>
      </c>
      <c r="B90" s="335"/>
      <c r="C90" s="539">
        <f>'[36]3rd'!$C$18+'[36]3rd'!$C$19+'[36]3rd'!$C$20</f>
        <v>2</v>
      </c>
      <c r="D90" s="540"/>
      <c r="E90" s="540"/>
      <c r="F90" s="428"/>
      <c r="G90" s="426">
        <f>'[36]3rd'!$F$18+'[36]3rd'!$F$19+'[36]3rd'!$F$20</f>
        <v>2</v>
      </c>
      <c r="H90" s="426"/>
      <c r="I90" s="428">
        <f>'[36]3rd'!$C$21+'[36]3rd'!$C$22+'[36]3rd'!$C$23</f>
        <v>2</v>
      </c>
      <c r="J90" s="428"/>
      <c r="K90" s="426">
        <f>'[36]3rd'!$F$21+'[36]3rd'!$F$22+'[36]3rd'!$F$23</f>
        <v>2</v>
      </c>
      <c r="L90" s="426"/>
      <c r="M90" s="428">
        <f>'[36]3rd'!$D$18+'[36]3rd'!$D$19+'[36]3rd'!$D$20</f>
        <v>2</v>
      </c>
      <c r="N90" s="428"/>
      <c r="O90" s="426">
        <f>'[36]3rd'!$G$18+'[36]3rd'!$G$19+'[36]3rd'!$G$20</f>
        <v>2</v>
      </c>
      <c r="P90" s="426"/>
      <c r="Q90" s="428">
        <f>'[36]3rd'!$D$21+'[36]3rd'!$D$22+'[36]3rd'!$D$23</f>
        <v>2</v>
      </c>
      <c r="R90" s="428"/>
      <c r="S90" s="556">
        <f>'[36]3rd'!$G$21+'[36]3rd'!$G$22+'[36]3rd'!$G$23</f>
        <v>2</v>
      </c>
      <c r="T90" s="557"/>
      <c r="U90" s="543">
        <f>'[36]3rd'!$L$18</f>
        <v>0</v>
      </c>
      <c r="V90" s="544"/>
      <c r="W90" s="576"/>
      <c r="X90" s="577"/>
      <c r="Y90" s="249"/>
      <c r="Z90" s="12"/>
      <c r="AA90" s="12"/>
      <c r="AB90" s="12"/>
      <c r="AC90" s="12"/>
      <c r="AD90" s="12"/>
      <c r="AE90" s="12"/>
      <c r="AF90" s="12"/>
      <c r="AG90" s="12"/>
      <c r="AH90" s="12"/>
      <c r="AI90" s="12"/>
    </row>
    <row r="91" spans="1:35" ht="12" customHeight="1">
      <c r="A91" s="334" t="s">
        <v>39</v>
      </c>
      <c r="B91" s="335"/>
      <c r="C91" s="539">
        <f>'[36]3rd'!$C$24+'[36]3rd'!$C$25+'[36]3rd'!$C$26</f>
        <v>5</v>
      </c>
      <c r="D91" s="540"/>
      <c r="E91" s="540"/>
      <c r="F91" s="428"/>
      <c r="G91" s="430">
        <f>'[36]3rd'!$F$24+'[36]3rd'!$F$25+'[36]3rd'!$F$26</f>
        <v>5</v>
      </c>
      <c r="H91" s="430"/>
      <c r="I91" s="428">
        <f>'[36]3rd'!$C$27+'[36]3rd'!$C$28</f>
        <v>2</v>
      </c>
      <c r="J91" s="428"/>
      <c r="K91" s="426">
        <f>'[36]3rd'!$F$27+'[36]3rd'!$F$28</f>
        <v>2</v>
      </c>
      <c r="L91" s="426"/>
      <c r="M91" s="428">
        <f>'[36]3rd'!$D$24+'[36]3rd'!$D$25+'[36]3rd'!$D$26</f>
        <v>4</v>
      </c>
      <c r="N91" s="428"/>
      <c r="O91" s="430">
        <f>'[36]3rd'!$G$24+'[36]3rd'!$G$25+'[36]3rd'!$G$26</f>
        <v>4</v>
      </c>
      <c r="P91" s="430"/>
      <c r="Q91" s="428">
        <f>'[36]3rd'!$D$27+'[36]3rd'!$D$28</f>
        <v>2</v>
      </c>
      <c r="R91" s="428"/>
      <c r="S91" s="556">
        <f>'[36]3rd'!$G$27+'[36]3rd'!$G$28</f>
        <v>2</v>
      </c>
      <c r="T91" s="557"/>
      <c r="U91" s="543">
        <f>'[36]3rd'!$L$24</f>
        <v>0</v>
      </c>
      <c r="V91" s="544"/>
      <c r="W91" s="576"/>
      <c r="X91" s="577"/>
      <c r="Y91" s="249"/>
      <c r="Z91" s="12"/>
      <c r="AA91" s="12"/>
      <c r="AB91" s="12"/>
      <c r="AC91" s="12"/>
      <c r="AD91" s="12"/>
      <c r="AE91" s="12"/>
      <c r="AF91" s="12"/>
      <c r="AG91" s="12"/>
      <c r="AH91" s="12"/>
      <c r="AI91" s="12"/>
    </row>
    <row r="92" spans="1:35" ht="12" customHeight="1">
      <c r="A92" s="334" t="s">
        <v>40</v>
      </c>
      <c r="B92" s="335"/>
      <c r="C92" s="539">
        <f>'[36]3rd'!$C$29+'[36]3rd'!$C$30+'[36]3rd'!$C$31+'[36]3rd'!$C$32</f>
        <v>6</v>
      </c>
      <c r="D92" s="540"/>
      <c r="E92" s="540"/>
      <c r="F92" s="428"/>
      <c r="G92" s="430">
        <f>'[36]3rd'!$F$29+'[36]3rd'!$F$30+'[36]3rd'!$F$31+'[36]3rd'!$F$32</f>
        <v>6</v>
      </c>
      <c r="H92" s="430"/>
      <c r="I92" s="428">
        <f>'[36]3rd'!$C$33+'[36]3rd'!$C$34</f>
        <v>4</v>
      </c>
      <c r="J92" s="428"/>
      <c r="K92" s="426">
        <f>'[36]3rd'!$F$33+'[36]3rd'!$F$34</f>
        <v>4</v>
      </c>
      <c r="L92" s="426"/>
      <c r="M92" s="428">
        <f>'[36]3rd'!$D$29+'[36]3rd'!$D$30+'[36]3rd'!$D$31+'[36]3rd'!$D$32</f>
        <v>6</v>
      </c>
      <c r="N92" s="428"/>
      <c r="O92" s="430">
        <f>'[36]3rd'!$G$29+'[36]3rd'!$G$30+'[36]3rd'!$G$31+'[36]3rd'!$G$32</f>
        <v>6</v>
      </c>
      <c r="P92" s="430"/>
      <c r="Q92" s="428">
        <f>'[36]3rd'!$D$33+'[36]3rd'!$D$34</f>
        <v>4</v>
      </c>
      <c r="R92" s="428"/>
      <c r="S92" s="556">
        <f>'[36]3rd'!$G$33+'[36]3rd'!$G$34</f>
        <v>4</v>
      </c>
      <c r="T92" s="557"/>
      <c r="U92" s="543">
        <f>'[36]3rd'!$L$29</f>
        <v>0</v>
      </c>
      <c r="V92" s="544"/>
      <c r="W92" s="576"/>
      <c r="X92" s="577"/>
      <c r="Y92" s="249"/>
      <c r="Z92" s="12"/>
      <c r="AA92" s="12"/>
      <c r="AB92" s="12"/>
      <c r="AC92" s="12"/>
      <c r="AD92" s="12"/>
      <c r="AE92" s="12"/>
      <c r="AF92" s="12"/>
      <c r="AG92" s="12"/>
      <c r="AH92" s="12"/>
      <c r="AI92" s="12"/>
    </row>
    <row r="93" spans="1:35" ht="12" customHeight="1">
      <c r="A93" s="334" t="s">
        <v>41</v>
      </c>
      <c r="B93" s="335"/>
      <c r="C93" s="539">
        <f>'[36]3rd'!$C$35+'[36]3rd'!$C$36+'[36]3rd'!$C$37</f>
        <v>3</v>
      </c>
      <c r="D93" s="540"/>
      <c r="E93" s="540"/>
      <c r="F93" s="428"/>
      <c r="G93" s="430">
        <f>'[36]3rd'!$F$35+'[36]3rd'!$F$36+'[36]3rd'!$F$37</f>
        <v>3</v>
      </c>
      <c r="H93" s="430"/>
      <c r="I93" s="428">
        <f>'[36]3rd'!$C$38+'[36]3rd'!$C$39</f>
        <v>0</v>
      </c>
      <c r="J93" s="428"/>
      <c r="K93" s="430">
        <f>'[36]3rd'!$F$38+'[36]3rd'!$F$39</f>
        <v>0</v>
      </c>
      <c r="L93" s="430"/>
      <c r="M93" s="428">
        <f>'[36]3rd'!$D$35+'[36]3rd'!$D$36+'[36]3rd'!$D$37</f>
        <v>3</v>
      </c>
      <c r="N93" s="428"/>
      <c r="O93" s="430">
        <f>'[36]3rd'!$G$35+'[36]3rd'!$G$36+'[36]3rd'!$G$37</f>
        <v>3</v>
      </c>
      <c r="P93" s="430"/>
      <c r="Q93" s="428">
        <f>'[36]3rd'!$D$38+'[36]3rd'!$D$39</f>
        <v>0</v>
      </c>
      <c r="R93" s="428"/>
      <c r="S93" s="558">
        <f>'[36]3rd'!$G$38+'[36]3rd'!$G$39</f>
        <v>0</v>
      </c>
      <c r="T93" s="559"/>
      <c r="U93" s="543">
        <f>'[36]3rd'!$L$35</f>
        <v>0</v>
      </c>
      <c r="V93" s="544"/>
      <c r="W93" s="576"/>
      <c r="X93" s="577"/>
      <c r="Y93" s="249"/>
      <c r="Z93" s="12"/>
      <c r="AA93" s="12"/>
      <c r="AB93" s="12"/>
      <c r="AC93" s="12"/>
      <c r="AD93" s="12"/>
      <c r="AE93" s="12"/>
      <c r="AF93" s="12"/>
      <c r="AG93" s="12"/>
      <c r="AH93" s="12"/>
      <c r="AI93" s="12"/>
    </row>
    <row r="94" spans="1:35" ht="12" customHeight="1">
      <c r="A94" s="334" t="s">
        <v>101</v>
      </c>
      <c r="B94" s="335"/>
      <c r="C94" s="539">
        <f>'[36]3rd'!$C$40+'[36]3rd'!$C$41+'[36]3rd'!$C$42</f>
        <v>3</v>
      </c>
      <c r="D94" s="540"/>
      <c r="E94" s="540"/>
      <c r="F94" s="428"/>
      <c r="G94" s="430">
        <f>'[36]3rd'!$F$40+'[36]3rd'!$F$41+'[36]3rd'!$F$42</f>
        <v>3</v>
      </c>
      <c r="H94" s="430"/>
      <c r="I94" s="428">
        <f>'[36]3rd'!$C$43</f>
        <v>2</v>
      </c>
      <c r="J94" s="428"/>
      <c r="K94" s="426">
        <f>'[36]3rd'!$F$43</f>
        <v>2</v>
      </c>
      <c r="L94" s="426"/>
      <c r="M94" s="428">
        <f>'[36]3rd'!$D$40+'[36]3rd'!$D$41+'[36]3rd'!$D$42</f>
        <v>3</v>
      </c>
      <c r="N94" s="428"/>
      <c r="O94" s="430">
        <f>'[36]3rd'!$G$40+'[36]3rd'!$G$41+'[36]3rd'!$G$42</f>
        <v>3</v>
      </c>
      <c r="P94" s="430"/>
      <c r="Q94" s="428">
        <f>'[36]3rd'!$D$43</f>
        <v>2</v>
      </c>
      <c r="R94" s="428"/>
      <c r="S94" s="556">
        <f>'[36]3rd'!$G$43</f>
        <v>2</v>
      </c>
      <c r="T94" s="557"/>
      <c r="U94" s="543">
        <f>'[36]3rd'!$L$40</f>
        <v>0</v>
      </c>
      <c r="V94" s="544"/>
      <c r="W94" s="576"/>
      <c r="X94" s="577"/>
      <c r="Y94" s="249"/>
      <c r="Z94" s="12"/>
      <c r="AA94" s="12"/>
      <c r="AB94" s="12"/>
      <c r="AC94" s="12"/>
      <c r="AD94" s="12"/>
      <c r="AE94" s="12"/>
      <c r="AF94" s="12"/>
      <c r="AG94" s="12"/>
      <c r="AH94" s="12"/>
      <c r="AI94" s="12"/>
    </row>
    <row r="95" spans="1:35" ht="12" customHeight="1">
      <c r="A95" s="334" t="s">
        <v>42</v>
      </c>
      <c r="B95" s="335"/>
      <c r="C95" s="539">
        <f>'[36]3rd'!$C$45+'[36]3rd'!$C$46+'[36]3rd'!$C$47</f>
        <v>6</v>
      </c>
      <c r="D95" s="540"/>
      <c r="E95" s="540"/>
      <c r="F95" s="428"/>
      <c r="G95" s="430">
        <f>'[36]3rd'!$F$45+'[36]3rd'!$F$46+'[36]3rd'!$F$47</f>
        <v>6</v>
      </c>
      <c r="H95" s="430"/>
      <c r="I95" s="428">
        <f>'[36]3rd'!$C$48+'[36]3rd'!$C$49</f>
        <v>1</v>
      </c>
      <c r="J95" s="428"/>
      <c r="K95" s="426">
        <f>'[36]3rd'!$F$48+'[36]3rd'!$F$49</f>
        <v>1</v>
      </c>
      <c r="L95" s="426"/>
      <c r="M95" s="428">
        <f>'[36]3rd'!$D$45+'[36]3rd'!$D$46+'[36]3rd'!$D$47</f>
        <v>5</v>
      </c>
      <c r="N95" s="428"/>
      <c r="O95" s="430">
        <f>'[36]3rd'!$G$45+'[36]3rd'!$G$46+'[36]3rd'!$G$47</f>
        <v>5</v>
      </c>
      <c r="P95" s="430"/>
      <c r="Q95" s="428">
        <f>'[36]3rd'!$D$48+'[36]3rd'!$D$49</f>
        <v>1</v>
      </c>
      <c r="R95" s="428"/>
      <c r="S95" s="556">
        <f>'[36]3rd'!$G$48+'[36]3rd'!$G$49</f>
        <v>1</v>
      </c>
      <c r="T95" s="557"/>
      <c r="U95" s="543">
        <f>'[36]3rd'!$L$45</f>
        <v>0</v>
      </c>
      <c r="V95" s="544"/>
      <c r="W95" s="576"/>
      <c r="X95" s="577"/>
      <c r="Y95" s="249"/>
      <c r="Z95" s="12"/>
      <c r="AA95" s="12"/>
      <c r="AB95" s="12"/>
      <c r="AC95" s="12"/>
      <c r="AD95" s="12"/>
      <c r="AE95" s="12"/>
      <c r="AF95" s="12"/>
      <c r="AG95" s="12"/>
      <c r="AH95" s="12"/>
      <c r="AI95" s="12"/>
    </row>
    <row r="96" spans="1:35" ht="12" customHeight="1">
      <c r="A96" s="334" t="s">
        <v>23</v>
      </c>
      <c r="B96" s="335"/>
      <c r="C96" s="539">
        <f>'[36]3rd'!$C$50+'[36]3rd'!$C$51</f>
        <v>3</v>
      </c>
      <c r="D96" s="540"/>
      <c r="E96" s="540"/>
      <c r="F96" s="428"/>
      <c r="G96" s="430">
        <f>'[36]3rd'!$F$50+'[36]3rd'!$F$51</f>
        <v>3</v>
      </c>
      <c r="H96" s="430"/>
      <c r="I96" s="428">
        <f>'[36]3rd'!$C$52</f>
        <v>0</v>
      </c>
      <c r="J96" s="428"/>
      <c r="K96" s="430">
        <f>'[36]3rd'!$F$52</f>
        <v>0</v>
      </c>
      <c r="L96" s="430"/>
      <c r="M96" s="428">
        <f>'[36]3rd'!$D$50+'[36]3rd'!$D$51</f>
        <v>2</v>
      </c>
      <c r="N96" s="428"/>
      <c r="O96" s="430">
        <f>'[36]3rd'!$G$50+'[36]3rd'!$G$51</f>
        <v>2</v>
      </c>
      <c r="P96" s="430"/>
      <c r="Q96" s="428">
        <f>'[36]3rd'!$D$52</f>
        <v>0</v>
      </c>
      <c r="R96" s="428"/>
      <c r="S96" s="558">
        <f>'[36]3rd'!$G$52</f>
        <v>0</v>
      </c>
      <c r="T96" s="559"/>
      <c r="U96" s="543">
        <f>'[36]3rd'!$L$50</f>
        <v>0</v>
      </c>
      <c r="V96" s="544"/>
      <c r="W96" s="576"/>
      <c r="X96" s="577"/>
      <c r="Y96" s="249"/>
      <c r="Z96" s="12"/>
      <c r="AA96" s="12"/>
      <c r="AB96" s="12"/>
      <c r="AC96" s="12"/>
      <c r="AD96" s="12"/>
      <c r="AE96" s="12"/>
      <c r="AF96" s="12"/>
      <c r="AG96" s="12"/>
      <c r="AH96" s="12"/>
      <c r="AI96" s="12"/>
    </row>
    <row r="97" spans="1:35" ht="12" customHeight="1" thickBot="1">
      <c r="A97" s="332" t="s">
        <v>43</v>
      </c>
      <c r="B97" s="333"/>
      <c r="C97" s="541">
        <f>'[36]3rd'!$C$55+'[36]3rd'!$C$56</f>
        <v>1</v>
      </c>
      <c r="D97" s="542"/>
      <c r="E97" s="542"/>
      <c r="F97" s="424"/>
      <c r="G97" s="431">
        <f>'[36]3rd'!$F$55+'[36]3rd'!$F$56</f>
        <v>1</v>
      </c>
      <c r="H97" s="431"/>
      <c r="I97" s="424">
        <f>'[36]3rd'!$C$57</f>
        <v>1</v>
      </c>
      <c r="J97" s="424"/>
      <c r="K97" s="427">
        <f>'[36]3rd'!$F$57</f>
        <v>1</v>
      </c>
      <c r="L97" s="427"/>
      <c r="M97" s="424">
        <f>'[36]3rd'!$D$55+'[36]3rd'!$D$56</f>
        <v>1</v>
      </c>
      <c r="N97" s="424"/>
      <c r="O97" s="431">
        <f>'[36]3rd'!$G$55+'[36]3rd'!$G$56</f>
        <v>1</v>
      </c>
      <c r="P97" s="431"/>
      <c r="Q97" s="424">
        <f>'[36]3rd'!$D$57</f>
        <v>1</v>
      </c>
      <c r="R97" s="424"/>
      <c r="S97" s="586">
        <f>'[36]3rd'!$G$57</f>
        <v>1</v>
      </c>
      <c r="T97" s="587"/>
      <c r="U97" s="581">
        <f>'[36]3rd'!$L$55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'[37]3rd'!$C$12+'[37]3rd'!$C$13+'[37]3rd'!$C$14</f>
        <v>3</v>
      </c>
      <c r="D102" s="462"/>
      <c r="E102" s="462"/>
      <c r="F102" s="463"/>
      <c r="G102" s="429">
        <f>'[37]3rd'!$F$12+'[37]3rd'!$F$13+'[37]3rd'!$F$14</f>
        <v>3</v>
      </c>
      <c r="H102" s="429"/>
      <c r="I102" s="463">
        <f>'[37]3rd'!$C$15+'[37]3rd'!$C$16</f>
        <v>0</v>
      </c>
      <c r="J102" s="463"/>
      <c r="K102" s="425">
        <f>'[37]3rd'!$F$15+'[37]3rd'!$F$16</f>
        <v>0</v>
      </c>
      <c r="L102" s="425"/>
      <c r="M102" s="463">
        <f>'[37]3rd'!$D$12+'[37]3rd'!$D$13+'[37]3rd'!$D$14</f>
        <v>3</v>
      </c>
      <c r="N102" s="463"/>
      <c r="O102" s="429">
        <f>'[37]3rd'!$G$12+'[37]3rd'!$G$13+'[37]3rd'!$G$14</f>
        <v>3</v>
      </c>
      <c r="P102" s="429"/>
      <c r="Q102" s="602">
        <f>'[37]3rd'!$D$15+'[37]3rd'!$D$16</f>
        <v>0</v>
      </c>
      <c r="R102" s="603"/>
      <c r="S102" s="554">
        <f>'[37]3rd'!$G$15+'[37]3rd'!$G$16</f>
        <v>0</v>
      </c>
      <c r="T102" s="555"/>
      <c r="U102" s="551" t="str">
        <f>'[37]3rd'!$L$12</f>
        <v>G</v>
      </c>
      <c r="V102" s="584"/>
      <c r="W102" s="606" t="str">
        <f>'[37]3rd'!$M$12</f>
        <v>No Service</v>
      </c>
      <c r="X102" s="575"/>
      <c r="Y102" s="249"/>
      <c r="Z102" s="12"/>
      <c r="AA102" s="12"/>
      <c r="AB102" s="12"/>
      <c r="AC102" s="12"/>
      <c r="AD102" s="12"/>
      <c r="AE102" s="12"/>
      <c r="AF102" s="12"/>
      <c r="AG102" s="12"/>
      <c r="AH102" s="12"/>
      <c r="AI102" s="12"/>
    </row>
    <row r="103" spans="1:35" ht="12" customHeight="1">
      <c r="A103" s="334" t="s">
        <v>44</v>
      </c>
      <c r="B103" s="335"/>
      <c r="C103" s="539">
        <f>'[37]3rd'!$C$17+'[37]3rd'!$C$18+'[37]3rd'!$C$19</f>
        <v>7</v>
      </c>
      <c r="D103" s="540"/>
      <c r="E103" s="540"/>
      <c r="F103" s="428"/>
      <c r="G103" s="426">
        <f>'[37]3rd'!$F$17+'[37]3rd'!$F$18+'[37]3rd'!$F$19</f>
        <v>7</v>
      </c>
      <c r="H103" s="426"/>
      <c r="I103" s="428">
        <f>'[37]3rd'!$C$20+'[37]3rd'!$C$21</f>
        <v>3</v>
      </c>
      <c r="J103" s="428"/>
      <c r="K103" s="426">
        <f>'[37]3rd'!$F$20+'[37]3rd'!$F$21</f>
        <v>3</v>
      </c>
      <c r="L103" s="426"/>
      <c r="M103" s="428">
        <f>'[37]3rd'!$D$17+'[37]3rd'!$D$18+'[37]3rd'!$D$19</f>
        <v>7</v>
      </c>
      <c r="N103" s="428"/>
      <c r="O103" s="426">
        <f>'[37]3rd'!$G$17+'[37]3rd'!$G$18+'[37]3rd'!$G$19</f>
        <v>7</v>
      </c>
      <c r="P103" s="426"/>
      <c r="Q103" s="600">
        <f>'[37]3rd'!$D$20+'[37]3rd'!$D$21</f>
        <v>3</v>
      </c>
      <c r="R103" s="601"/>
      <c r="S103" s="556">
        <f>'[37]3rd'!$G$20+'[37]3rd'!$G$21</f>
        <v>3</v>
      </c>
      <c r="T103" s="557"/>
      <c r="U103" s="543" t="str">
        <f>'[37]3rd'!$L$17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'[37]3rd'!$C$22+'[37]3rd'!$C$23+'[37]3rd'!$C$24</f>
        <v>5</v>
      </c>
      <c r="D104" s="540"/>
      <c r="E104" s="540"/>
      <c r="F104" s="428"/>
      <c r="G104" s="430">
        <f>'[37]3rd'!$F$22+'[37]3rd'!$F$23+'[37]3rd'!$F$24</f>
        <v>4</v>
      </c>
      <c r="H104" s="430"/>
      <c r="I104" s="428">
        <f>'[37]3rd'!$C$25</f>
        <v>1</v>
      </c>
      <c r="J104" s="428"/>
      <c r="K104" s="426">
        <f>'[37]3rd'!$F$25</f>
        <v>1</v>
      </c>
      <c r="L104" s="426"/>
      <c r="M104" s="428">
        <f>'[37]3rd'!$D$22+'[37]3rd'!$D$23+'[37]3rd'!$D$24</f>
        <v>5</v>
      </c>
      <c r="N104" s="428"/>
      <c r="O104" s="430">
        <f>'[37]3rd'!$G$22+'[37]3rd'!$G$23+'[37]3rd'!$G$24</f>
        <v>4</v>
      </c>
      <c r="P104" s="430"/>
      <c r="Q104" s="600">
        <f>'[37]3rd'!$D$25</f>
        <v>1</v>
      </c>
      <c r="R104" s="601"/>
      <c r="S104" s="556">
        <f>'[37]3rd'!$G$25</f>
        <v>1</v>
      </c>
      <c r="T104" s="557"/>
      <c r="U104" s="543" t="str">
        <f>'[37]3rd'!$L$22</f>
        <v>A</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'[37]3rd'!$C$28+'[37]3rd'!$C$29+'[37]3rd'!$C$30</f>
        <v>4</v>
      </c>
      <c r="D105" s="542"/>
      <c r="E105" s="542"/>
      <c r="F105" s="424"/>
      <c r="G105" s="431">
        <f>'[37]3rd'!$F$28+'[37]3rd'!$F$29+'[37]3rd'!$F$30</f>
        <v>4</v>
      </c>
      <c r="H105" s="431"/>
      <c r="I105" s="424">
        <f>'[37]3rd'!$C$31</f>
        <v>2</v>
      </c>
      <c r="J105" s="424"/>
      <c r="K105" s="427">
        <f>'[37]3rd'!$F$31</f>
        <v>2</v>
      </c>
      <c r="L105" s="427"/>
      <c r="M105" s="424">
        <f>'[37]3rd'!$D$28+'[37]3rd'!$D$29+'[37]3rd'!$D$30</f>
        <v>4</v>
      </c>
      <c r="N105" s="424"/>
      <c r="O105" s="431">
        <f>'[37]3rd'!$G$28+'[37]3rd'!$G$29+'[37]3rd'!$G$30</f>
        <v>4</v>
      </c>
      <c r="P105" s="431"/>
      <c r="Q105" s="598">
        <f>'[37]3rd'!$D$31</f>
        <v>2</v>
      </c>
      <c r="R105" s="599"/>
      <c r="S105" s="586">
        <f>'[37]3rd'!$G$31</f>
        <v>2</v>
      </c>
      <c r="T105" s="587"/>
      <c r="U105" s="581" t="str">
        <f>'[37]3rd'!$L$28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'[38]3rd'!D12</f>
        <v>18</v>
      </c>
      <c r="I111" s="107">
        <f>'[38]3rd'!G12</f>
        <v>18</v>
      </c>
      <c r="J111" s="42">
        <f>'[38]3rd'!D12+'[38]3rd'!$E$12</f>
        <v>23</v>
      </c>
      <c r="K111" s="107">
        <f>'[38]3rd'!G12+'[38]3rd'!$H$12</f>
        <v>23</v>
      </c>
      <c r="L111" s="422" t="str">
        <f>'[38]3rd'!M12</f>
        <v>G</v>
      </c>
      <c r="M111" s="423"/>
      <c r="N111" s="111">
        <f>'[38]3rd'!E12</f>
        <v>5</v>
      </c>
      <c r="O111" s="108">
        <f>'[38]3rd'!H12</f>
        <v>5</v>
      </c>
      <c r="P111" s="276">
        <f>'[38]3rd'!F12</f>
        <v>2</v>
      </c>
      <c r="Q111" s="108">
        <f>'[38]3rd'!I12</f>
        <v>2</v>
      </c>
      <c r="R111" s="422" t="str">
        <f>'[38]3rd'!N12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'[38]3rd'!D13</f>
        <v>2</v>
      </c>
      <c r="I112" s="27">
        <f>'[38]3rd'!G13</f>
        <v>2</v>
      </c>
      <c r="J112" s="28">
        <f>'[38]3rd'!D13</f>
        <v>2</v>
      </c>
      <c r="K112" s="27">
        <f>'[38]3rd'!G13+'[38]3rd'!$H$13</f>
        <v>2</v>
      </c>
      <c r="L112" s="379"/>
      <c r="M112" s="380"/>
      <c r="N112" s="112">
        <f>'[38]3rd'!E13</f>
        <v>0</v>
      </c>
      <c r="O112" s="33">
        <f>'[38]3rd'!H13</f>
        <v>0</v>
      </c>
      <c r="P112" s="271">
        <f>'[38]3rd'!F13</f>
        <v>0</v>
      </c>
      <c r="Q112" s="34">
        <f>'[38]3rd'!I13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'[38]3rd'!D14</f>
        <v>3</v>
      </c>
      <c r="I113" s="29">
        <f>'[38]3rd'!G14</f>
        <v>3</v>
      </c>
      <c r="J113" s="28">
        <f>'[38]3rd'!D14+'[38]3rd'!$E$14</f>
        <v>4</v>
      </c>
      <c r="K113" s="29">
        <f>'[38]3rd'!G14+'[38]3rd'!$H$14</f>
        <v>4</v>
      </c>
      <c r="L113" s="379"/>
      <c r="M113" s="380"/>
      <c r="N113" s="112">
        <f>'[38]3rd'!E14</f>
        <v>1</v>
      </c>
      <c r="O113" s="34">
        <f>'[38]3rd'!H14</f>
        <v>1</v>
      </c>
      <c r="P113" s="271">
        <f>'[38]3rd'!F14</f>
        <v>0</v>
      </c>
      <c r="Q113" s="34">
        <f>'[38]3rd'!I14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'[38]3rd'!D15</f>
        <v>2</v>
      </c>
      <c r="I114" s="29">
        <f>'[38]3rd'!G15</f>
        <v>2</v>
      </c>
      <c r="J114" s="28">
        <f>'[38]3rd'!D15</f>
        <v>2</v>
      </c>
      <c r="K114" s="29">
        <f>'[38]3rd'!G15+'[38]3rd'!$H$15</f>
        <v>2</v>
      </c>
      <c r="L114" s="379"/>
      <c r="M114" s="380"/>
      <c r="N114" s="112">
        <f>'[38]3rd'!E15</f>
        <v>0</v>
      </c>
      <c r="O114" s="34">
        <f>'[38]3rd'!H15</f>
        <v>0</v>
      </c>
      <c r="P114" s="271">
        <f>'[38]3rd'!F15</f>
        <v>0</v>
      </c>
      <c r="Q114" s="34">
        <f>'[38]3rd'!I15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'[38]3rd'!D16</f>
        <v>4</v>
      </c>
      <c r="I115" s="29">
        <f>'[38]3rd'!G16</f>
        <v>4</v>
      </c>
      <c r="J115" s="28">
        <f>'[38]3rd'!D16</f>
        <v>4</v>
      </c>
      <c r="K115" s="29">
        <f>'[38]3rd'!G16+'[38]3rd'!$H$16</f>
        <v>4</v>
      </c>
      <c r="L115" s="379" t="str">
        <f>'[38]3rd'!M16</f>
        <v>G</v>
      </c>
      <c r="M115" s="380"/>
      <c r="N115" s="112">
        <f>'[38]3rd'!E16</f>
        <v>0</v>
      </c>
      <c r="O115" s="34">
        <f>'[38]3rd'!H16</f>
        <v>0</v>
      </c>
      <c r="P115" s="271">
        <f>'[38]3rd'!F16</f>
        <v>0</v>
      </c>
      <c r="Q115" s="34">
        <f>'[38]3rd'!I16</f>
        <v>0</v>
      </c>
      <c r="R115" s="379" t="str">
        <f>'[38]3rd'!N16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'[38]3rd'!D17</f>
        <v>0</v>
      </c>
      <c r="I116" s="27">
        <f>'[38]3rd'!G17</f>
        <v>0</v>
      </c>
      <c r="J116" s="28">
        <f>'[38]3rd'!D17</f>
        <v>0</v>
      </c>
      <c r="K116" s="27">
        <f>'[38]3rd'!G17+'[38]3rd'!$H$17</f>
        <v>0</v>
      </c>
      <c r="L116" s="379"/>
      <c r="M116" s="380"/>
      <c r="N116" s="112">
        <f>'[38]3rd'!E17</f>
        <v>0</v>
      </c>
      <c r="O116" s="33">
        <f>'[38]3rd'!H17</f>
        <v>0</v>
      </c>
      <c r="P116" s="271">
        <f>'[38]3rd'!F17</f>
        <v>0</v>
      </c>
      <c r="Q116" s="34">
        <f>'[38]3rd'!I17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'[38]3rd'!D18</f>
        <v>1</v>
      </c>
      <c r="I117" s="29">
        <f>'[38]3rd'!G18</f>
        <v>1</v>
      </c>
      <c r="J117" s="28">
        <f>'[38]3rd'!D18</f>
        <v>1</v>
      </c>
      <c r="K117" s="29">
        <f>'[38]3rd'!G18+'[38]3rd'!$H$18</f>
        <v>1</v>
      </c>
      <c r="L117" s="379"/>
      <c r="M117" s="380"/>
      <c r="N117" s="112">
        <f>'[38]3rd'!E18</f>
        <v>0</v>
      </c>
      <c r="O117" s="34">
        <f>'[38]3rd'!H18</f>
        <v>0</v>
      </c>
      <c r="P117" s="271">
        <f>'[38]3rd'!F18</f>
        <v>0</v>
      </c>
      <c r="Q117" s="34">
        <f>'[38]3rd'!I18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'[38]3rd'!D19</f>
        <v>0</v>
      </c>
      <c r="I118" s="29">
        <f>'[38]3rd'!G19</f>
        <v>0</v>
      </c>
      <c r="J118" s="28">
        <f>'[38]3rd'!D19</f>
        <v>0</v>
      </c>
      <c r="K118" s="29">
        <f>'[38]3rd'!G19+'[38]3rd'!$H$19</f>
        <v>0</v>
      </c>
      <c r="L118" s="379"/>
      <c r="M118" s="380"/>
      <c r="N118" s="112">
        <f>'[38]3rd'!E19</f>
        <v>0</v>
      </c>
      <c r="O118" s="34">
        <f>'[38]3rd'!H19</f>
        <v>0</v>
      </c>
      <c r="P118" s="271">
        <f>'[38]3rd'!F19</f>
        <v>0</v>
      </c>
      <c r="Q118" s="34">
        <f>'[38]3rd'!I19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'[38]3rd'!D20</f>
        <v>10</v>
      </c>
      <c r="I119" s="29">
        <f>'[38]3rd'!G20</f>
        <v>10</v>
      </c>
      <c r="J119" s="28">
        <f>'[38]3rd'!D20+'[38]3rd'!$E$20</f>
        <v>11</v>
      </c>
      <c r="K119" s="29">
        <f>'[38]3rd'!G20+'[38]3rd'!$H$20</f>
        <v>11</v>
      </c>
      <c r="L119" s="379" t="str">
        <f>'[38]3rd'!M20</f>
        <v>G</v>
      </c>
      <c r="M119" s="380"/>
      <c r="N119" s="112">
        <f>'[38]3rd'!E20</f>
        <v>1</v>
      </c>
      <c r="O119" s="34">
        <f>'[38]3rd'!H20</f>
        <v>1</v>
      </c>
      <c r="P119" s="271">
        <f>'[38]3rd'!F20</f>
        <v>0</v>
      </c>
      <c r="Q119" s="34">
        <f>'[38]3rd'!I20</f>
        <v>0</v>
      </c>
      <c r="R119" s="379" t="str">
        <f>'[38]3rd'!N20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'[38]3rd'!D21</f>
        <v>1</v>
      </c>
      <c r="I120" s="27">
        <f>'[38]3rd'!G21</f>
        <v>1</v>
      </c>
      <c r="J120" s="28">
        <f>'[38]3rd'!D21</f>
        <v>1</v>
      </c>
      <c r="K120" s="27">
        <f>'[38]3rd'!G21+'[38]3rd'!$H$21</f>
        <v>1</v>
      </c>
      <c r="L120" s="379"/>
      <c r="M120" s="380"/>
      <c r="N120" s="112">
        <f>'[38]3rd'!E21</f>
        <v>0</v>
      </c>
      <c r="O120" s="33">
        <f>'[38]3rd'!H21</f>
        <v>0</v>
      </c>
      <c r="P120" s="271">
        <f>'[38]3rd'!F21</f>
        <v>0</v>
      </c>
      <c r="Q120" s="34">
        <f>'[38]3rd'!I21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'[38]3rd'!D22</f>
        <v>2</v>
      </c>
      <c r="I121" s="29">
        <f>'[38]3rd'!G22</f>
        <v>2</v>
      </c>
      <c r="J121" s="28">
        <f>'[38]3rd'!D22</f>
        <v>2</v>
      </c>
      <c r="K121" s="29">
        <f>'[38]3rd'!G22+'[38]3rd'!$H$22</f>
        <v>2</v>
      </c>
      <c r="L121" s="379"/>
      <c r="M121" s="380"/>
      <c r="N121" s="112">
        <f>'[38]3rd'!E22</f>
        <v>0</v>
      </c>
      <c r="O121" s="34">
        <f>'[38]3rd'!H22</f>
        <v>0</v>
      </c>
      <c r="P121" s="271">
        <f>'[38]3rd'!F22</f>
        <v>0</v>
      </c>
      <c r="Q121" s="34">
        <f>'[38]3rd'!I22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'[38]3rd'!D24</f>
        <v>9</v>
      </c>
      <c r="I122" s="29">
        <f>'[38]3rd'!G24</f>
        <v>9</v>
      </c>
      <c r="J122" s="28">
        <f>'[38]3rd'!D24</f>
        <v>9</v>
      </c>
      <c r="K122" s="29">
        <f>'[38]3rd'!G24+'[38]3rd'!$H$24</f>
        <v>9</v>
      </c>
      <c r="L122" s="379" t="str">
        <f>'[38]3rd'!M24</f>
        <v>G</v>
      </c>
      <c r="M122" s="380"/>
      <c r="N122" s="112">
        <f>'[38]3rd'!E24</f>
        <v>0</v>
      </c>
      <c r="O122" s="34">
        <f>'[38]3rd'!H24</f>
        <v>0</v>
      </c>
      <c r="P122" s="271">
        <f>'[38]3rd'!F24</f>
        <v>0</v>
      </c>
      <c r="Q122" s="34">
        <f>'[38]3rd'!I24</f>
        <v>0</v>
      </c>
      <c r="R122" s="379" t="str">
        <f>'[38]3rd'!N24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'[38]3rd'!D25</f>
        <v>1</v>
      </c>
      <c r="I123" s="27">
        <f>'[38]3rd'!G25</f>
        <v>1</v>
      </c>
      <c r="J123" s="28">
        <f>'[38]3rd'!D25</f>
        <v>1</v>
      </c>
      <c r="K123" s="27">
        <f>'[38]3rd'!G25+'[38]3rd'!$H$25</f>
        <v>1</v>
      </c>
      <c r="L123" s="379"/>
      <c r="M123" s="380"/>
      <c r="N123" s="112">
        <f>'[38]3rd'!E25</f>
        <v>0</v>
      </c>
      <c r="O123" s="33">
        <f>'[38]3rd'!H25</f>
        <v>0</v>
      </c>
      <c r="P123" s="271">
        <f>'[38]3rd'!F25</f>
        <v>0</v>
      </c>
      <c r="Q123" s="34">
        <f>'[38]3rd'!I25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'[38]3rd'!D26</f>
        <v>1</v>
      </c>
      <c r="I124" s="29">
        <f>'[38]3rd'!G26</f>
        <v>1</v>
      </c>
      <c r="J124" s="28">
        <f>'[38]3rd'!D26</f>
        <v>1</v>
      </c>
      <c r="K124" s="29">
        <f>'[38]3rd'!G26+'[38]3rd'!$H$26</f>
        <v>1</v>
      </c>
      <c r="L124" s="379"/>
      <c r="M124" s="380"/>
      <c r="N124" s="112">
        <f>'[38]3rd'!E26</f>
        <v>0</v>
      </c>
      <c r="O124" s="34">
        <f>'[38]3rd'!H26</f>
        <v>0</v>
      </c>
      <c r="P124" s="271">
        <f>'[38]3rd'!F26</f>
        <v>0</v>
      </c>
      <c r="Q124" s="34">
        <f>'[38]3rd'!I26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'[38]3rd'!D27</f>
        <v>2</v>
      </c>
      <c r="I125" s="31">
        <f>'[38]3rd'!G27</f>
        <v>2</v>
      </c>
      <c r="J125" s="32">
        <f>'[38]3rd'!D27</f>
        <v>2</v>
      </c>
      <c r="K125" s="31">
        <f>'[38]3rd'!G27+'[38]3rd'!$H$27</f>
        <v>2</v>
      </c>
      <c r="L125" s="533"/>
      <c r="M125" s="534"/>
      <c r="N125" s="113">
        <f>'[38]3rd'!E27</f>
        <v>0</v>
      </c>
      <c r="O125" s="35">
        <f>'[38]3rd'!H27</f>
        <v>0</v>
      </c>
      <c r="P125" s="272">
        <f>'[38]3rd'!F27</f>
        <v>0</v>
      </c>
      <c r="Q125" s="35">
        <f>'[38]3rd'!I27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4934" priority="517" stopIfTrue="1" operator="containsText" text="G">
      <formula>NOT(ISERROR(SEARCH("G",L27)))</formula>
    </cfRule>
    <cfRule type="containsText" dxfId="14933" priority="518" stopIfTrue="1" operator="containsText" text="A">
      <formula>NOT(ISERROR(SEARCH("A",L27)))</formula>
    </cfRule>
    <cfRule type="containsText" dxfId="14932" priority="519" stopIfTrue="1" operator="containsText" text="R">
      <formula>NOT(ISERROR(SEARCH("R",L27)))</formula>
    </cfRule>
  </conditionalFormatting>
  <conditionalFormatting sqref="R111 R115 R119 R122 L111 L115 L119 L122">
    <cfRule type="containsText" dxfId="14931" priority="516" stopIfTrue="1" operator="containsText" text="No Service">
      <formula>NOT(ISERROR(SEARCH("No Service",L111)))</formula>
    </cfRule>
  </conditionalFormatting>
  <conditionalFormatting sqref="W102 U102:U105 W89 U89:U97">
    <cfRule type="containsText" dxfId="14930" priority="511" stopIfTrue="1" operator="containsText" text="On Call">
      <formula>NOT(ISERROR(SEARCH("On Call",U89)))</formula>
    </cfRule>
    <cfRule type="containsText" dxfId="14929" priority="512" stopIfTrue="1" operator="containsText" text="No Service">
      <formula>NOT(ISERROR(SEARCH("No Service",U89)))</formula>
    </cfRule>
    <cfRule type="containsText" dxfId="14928" priority="513" stopIfTrue="1" operator="containsText" text="G">
      <formula>NOT(ISERROR(SEARCH("G",U89)))</formula>
    </cfRule>
    <cfRule type="containsText" dxfId="14927" priority="514" stopIfTrue="1" operator="containsText" text="A">
      <formula>NOT(ISERROR(SEARCH("A",U89)))</formula>
    </cfRule>
    <cfRule type="containsText" dxfId="14926" priority="515" stopIfTrue="1" operator="containsText" text="R">
      <formula>NOT(ISERROR(SEARCH("R",U89)))</formula>
    </cfRule>
  </conditionalFormatting>
  <conditionalFormatting sqref="J27">
    <cfRule type="cellIs" dxfId="14925" priority="510" operator="greaterThan">
      <formula>$I$27</formula>
    </cfRule>
  </conditionalFormatting>
  <conditionalFormatting sqref="J28">
    <cfRule type="cellIs" dxfId="14924" priority="509" operator="greaterThan">
      <formula>$I$28</formula>
    </cfRule>
  </conditionalFormatting>
  <conditionalFormatting sqref="J29">
    <cfRule type="cellIs" dxfId="14923" priority="508" operator="greaterThan">
      <formula>$I$29</formula>
    </cfRule>
  </conditionalFormatting>
  <conditionalFormatting sqref="J40">
    <cfRule type="cellIs" dxfId="14922" priority="507" operator="greaterThan">
      <formula>$I$40</formula>
    </cfRule>
  </conditionalFormatting>
  <conditionalFormatting sqref="J41">
    <cfRule type="cellIs" dxfId="14921" priority="506" operator="greaterThan">
      <formula>$I$41</formula>
    </cfRule>
  </conditionalFormatting>
  <conditionalFormatting sqref="J42">
    <cfRule type="cellIs" dxfId="14920" priority="505" operator="greaterThan">
      <formula>$I$42</formula>
    </cfRule>
  </conditionalFormatting>
  <conditionalFormatting sqref="J30">
    <cfRule type="cellIs" dxfId="14919" priority="504" operator="greaterThan">
      <formula>$I$30</formula>
    </cfRule>
  </conditionalFormatting>
  <conditionalFormatting sqref="J31">
    <cfRule type="cellIs" dxfId="14918" priority="503" operator="greaterThan">
      <formula>$I$31</formula>
    </cfRule>
  </conditionalFormatting>
  <conditionalFormatting sqref="J32">
    <cfRule type="cellIs" dxfId="14917" priority="502" operator="greaterThan">
      <formula>$I$32</formula>
    </cfRule>
  </conditionalFormatting>
  <conditionalFormatting sqref="J33">
    <cfRule type="cellIs" dxfId="14916" priority="501" operator="greaterThan">
      <formula>$I$33</formula>
    </cfRule>
  </conditionalFormatting>
  <conditionalFormatting sqref="J34">
    <cfRule type="cellIs" dxfId="14915" priority="500" operator="greaterThan">
      <formula>$I$34</formula>
    </cfRule>
  </conditionalFormatting>
  <conditionalFormatting sqref="J35">
    <cfRule type="cellIs" dxfId="14914" priority="499" operator="greaterThan">
      <formula>$I$35</formula>
    </cfRule>
  </conditionalFormatting>
  <conditionalFormatting sqref="J45">
    <cfRule type="cellIs" dxfId="14913" priority="498" operator="greaterThan">
      <formula>$I$45</formula>
    </cfRule>
  </conditionalFormatting>
  <conditionalFormatting sqref="J43">
    <cfRule type="cellIs" dxfId="14912" priority="497" operator="greaterThan">
      <formula>$I$43</formula>
    </cfRule>
  </conditionalFormatting>
  <conditionalFormatting sqref="J44">
    <cfRule type="cellIs" dxfId="14911" priority="496" operator="greaterThan">
      <formula>$I$44</formula>
    </cfRule>
  </conditionalFormatting>
  <conditionalFormatting sqref="J48">
    <cfRule type="cellIs" dxfId="14910" priority="495" operator="greaterThan">
      <formula>$I$48</formula>
    </cfRule>
  </conditionalFormatting>
  <conditionalFormatting sqref="J49">
    <cfRule type="cellIs" dxfId="14909" priority="494" operator="greaterThan">
      <formula>$I$49</formula>
    </cfRule>
  </conditionalFormatting>
  <conditionalFormatting sqref="J46">
    <cfRule type="cellIs" dxfId="14908" priority="493" operator="greaterThan">
      <formula>$I$46</formula>
    </cfRule>
  </conditionalFormatting>
  <conditionalFormatting sqref="J47">
    <cfRule type="cellIs" dxfId="14907" priority="492" operator="greaterThan">
      <formula>$I$47</formula>
    </cfRule>
  </conditionalFormatting>
  <conditionalFormatting sqref="J50">
    <cfRule type="cellIs" dxfId="14906" priority="491" operator="greaterThan">
      <formula>I50</formula>
    </cfRule>
  </conditionalFormatting>
  <conditionalFormatting sqref="J57">
    <cfRule type="cellIs" dxfId="14905" priority="490" operator="greaterThan">
      <formula>$I$57</formula>
    </cfRule>
  </conditionalFormatting>
  <conditionalFormatting sqref="J58">
    <cfRule type="cellIs" dxfId="14904" priority="489" operator="greaterThan">
      <formula>$I$58</formula>
    </cfRule>
  </conditionalFormatting>
  <conditionalFormatting sqref="J62">
    <cfRule type="cellIs" dxfId="14903" priority="488" operator="greaterThan">
      <formula>$I$62</formula>
    </cfRule>
  </conditionalFormatting>
  <conditionalFormatting sqref="J60">
    <cfRule type="cellIs" dxfId="14902" priority="487" operator="greaterThan">
      <formula>$I$60</formula>
    </cfRule>
  </conditionalFormatting>
  <conditionalFormatting sqref="J63">
    <cfRule type="cellIs" dxfId="14901" priority="486" operator="greaterThan">
      <formula>$I$63</formula>
    </cfRule>
  </conditionalFormatting>
  <conditionalFormatting sqref="J59">
    <cfRule type="cellIs" dxfId="14900" priority="485" operator="greaterThan">
      <formula>$I$59</formula>
    </cfRule>
  </conditionalFormatting>
  <conditionalFormatting sqref="J64">
    <cfRule type="cellIs" dxfId="14899" priority="484" operator="greaterThan">
      <formula>$I$64</formula>
    </cfRule>
  </conditionalFormatting>
  <conditionalFormatting sqref="J71">
    <cfRule type="cellIs" dxfId="14898" priority="483" operator="greaterThan">
      <formula>$I$71</formula>
    </cfRule>
  </conditionalFormatting>
  <conditionalFormatting sqref="J73">
    <cfRule type="cellIs" dxfId="14897" priority="482" operator="greaterThan">
      <formula>$I$73</formula>
    </cfRule>
  </conditionalFormatting>
  <conditionalFormatting sqref="J72">
    <cfRule type="cellIs" dxfId="14896" priority="481" operator="greaterThan">
      <formula>$I$72</formula>
    </cfRule>
  </conditionalFormatting>
  <conditionalFormatting sqref="J74">
    <cfRule type="cellIs" dxfId="14895" priority="480" operator="greaterThan">
      <formula>$I$74</formula>
    </cfRule>
  </conditionalFormatting>
  <conditionalFormatting sqref="J75">
    <cfRule type="cellIs" dxfId="14894" priority="479" operator="greaterThan">
      <formula>$I$75</formula>
    </cfRule>
  </conditionalFormatting>
  <conditionalFormatting sqref="J70">
    <cfRule type="cellIs" dxfId="14893" priority="478" operator="greaterThan">
      <formula>$I$70</formula>
    </cfRule>
  </conditionalFormatting>
  <conditionalFormatting sqref="J76">
    <cfRule type="cellIs" dxfId="14892" priority="477" operator="greaterThan">
      <formula>$I$76</formula>
    </cfRule>
  </conditionalFormatting>
  <conditionalFormatting sqref="J77">
    <cfRule type="cellIs" dxfId="14891" priority="476" operator="greaterThan">
      <formula>$I$77</formula>
    </cfRule>
  </conditionalFormatting>
  <conditionalFormatting sqref="J78">
    <cfRule type="cellIs" dxfId="14890" priority="475" operator="greaterThan">
      <formula>$I$78</formula>
    </cfRule>
  </conditionalFormatting>
  <conditionalFormatting sqref="J79">
    <cfRule type="cellIs" dxfId="14889" priority="474" operator="greaterThan">
      <formula>$I$79</formula>
    </cfRule>
  </conditionalFormatting>
  <conditionalFormatting sqref="J80">
    <cfRule type="cellIs" dxfId="14888" priority="473" operator="greaterThan">
      <formula>I80</formula>
    </cfRule>
  </conditionalFormatting>
  <conditionalFormatting sqref="L27">
    <cfRule type="cellIs" dxfId="14887" priority="472" operator="greaterThan">
      <formula>$K$27</formula>
    </cfRule>
  </conditionalFormatting>
  <conditionalFormatting sqref="L28">
    <cfRule type="cellIs" dxfId="14886" priority="471" operator="greaterThan">
      <formula>$K$28</formula>
    </cfRule>
  </conditionalFormatting>
  <conditionalFormatting sqref="L29">
    <cfRule type="cellIs" dxfId="14885" priority="470" operator="greaterThan">
      <formula>$K$29</formula>
    </cfRule>
  </conditionalFormatting>
  <conditionalFormatting sqref="L40">
    <cfRule type="cellIs" dxfId="14884" priority="469" operator="greaterThan">
      <formula>$K$40</formula>
    </cfRule>
  </conditionalFormatting>
  <conditionalFormatting sqref="L41">
    <cfRule type="cellIs" dxfId="14883" priority="468" operator="greaterThan">
      <formula>$K$41</formula>
    </cfRule>
  </conditionalFormatting>
  <conditionalFormatting sqref="L42">
    <cfRule type="cellIs" dxfId="14882" priority="467" operator="greaterThan">
      <formula>$K$42</formula>
    </cfRule>
  </conditionalFormatting>
  <conditionalFormatting sqref="L30">
    <cfRule type="cellIs" dxfId="14881" priority="466" operator="greaterThan">
      <formula>$K$30</formula>
    </cfRule>
  </conditionalFormatting>
  <conditionalFormatting sqref="L31">
    <cfRule type="cellIs" dxfId="14880" priority="465" operator="greaterThan">
      <formula>$K$31</formula>
    </cfRule>
  </conditionalFormatting>
  <conditionalFormatting sqref="Z27">
    <cfRule type="cellIs" dxfId="14879" priority="464" operator="greaterThan">
      <formula>$Y$27</formula>
    </cfRule>
  </conditionalFormatting>
  <conditionalFormatting sqref="Z28">
    <cfRule type="cellIs" dxfId="14878" priority="463" operator="greaterThan">
      <formula>$Y$28</formula>
    </cfRule>
  </conditionalFormatting>
  <conditionalFormatting sqref="Z29">
    <cfRule type="cellIs" dxfId="14877" priority="462" operator="greaterThan">
      <formula>$Y$29</formula>
    </cfRule>
  </conditionalFormatting>
  <conditionalFormatting sqref="Z40">
    <cfRule type="cellIs" dxfId="14876" priority="461" operator="greaterThan">
      <formula>$Y$40</formula>
    </cfRule>
  </conditionalFormatting>
  <conditionalFormatting sqref="Z41">
    <cfRule type="cellIs" dxfId="14875" priority="460" operator="greaterThan">
      <formula>$Y$41</formula>
    </cfRule>
  </conditionalFormatting>
  <conditionalFormatting sqref="Z42">
    <cfRule type="cellIs" dxfId="14874" priority="459" operator="greaterThan">
      <formula>$Y$42</formula>
    </cfRule>
  </conditionalFormatting>
  <conditionalFormatting sqref="Z30">
    <cfRule type="cellIs" dxfId="14873" priority="458" operator="greaterThan">
      <formula>$Y$30</formula>
    </cfRule>
  </conditionalFormatting>
  <conditionalFormatting sqref="Z31">
    <cfRule type="cellIs" dxfId="14872" priority="457" operator="greaterThan">
      <formula>$Y$31</formula>
    </cfRule>
  </conditionalFormatting>
  <conditionalFormatting sqref="AB27">
    <cfRule type="cellIs" dxfId="14871" priority="456" operator="greaterThan">
      <formula>$AA$27</formula>
    </cfRule>
  </conditionalFormatting>
  <conditionalFormatting sqref="AB28">
    <cfRule type="cellIs" dxfId="14870" priority="455" operator="greaterThan">
      <formula>$AA$28</formula>
    </cfRule>
  </conditionalFormatting>
  <conditionalFormatting sqref="AB29">
    <cfRule type="cellIs" dxfId="14869" priority="454" operator="greaterThan">
      <formula>$AA$29</formula>
    </cfRule>
  </conditionalFormatting>
  <conditionalFormatting sqref="AB40">
    <cfRule type="cellIs" dxfId="14868" priority="453" operator="greaterThan">
      <formula>$AA$40</formula>
    </cfRule>
  </conditionalFormatting>
  <conditionalFormatting sqref="AB41">
    <cfRule type="cellIs" dxfId="14867" priority="452" operator="greaterThan">
      <formula>$AA$41</formula>
    </cfRule>
  </conditionalFormatting>
  <conditionalFormatting sqref="AB42">
    <cfRule type="cellIs" dxfId="14866" priority="451" operator="greaterThan">
      <formula>$AA$42</formula>
    </cfRule>
  </conditionalFormatting>
  <conditionalFormatting sqref="AB30">
    <cfRule type="cellIs" dxfId="14865" priority="450" operator="greaterThan">
      <formula>$AA$30</formula>
    </cfRule>
  </conditionalFormatting>
  <conditionalFormatting sqref="AB31">
    <cfRule type="cellIs" dxfId="14864" priority="449" operator="greaterThan">
      <formula>$AA$31</formula>
    </cfRule>
  </conditionalFormatting>
  <conditionalFormatting sqref="L32">
    <cfRule type="cellIs" dxfId="14863" priority="448" operator="greaterThan">
      <formula>$K$32</formula>
    </cfRule>
  </conditionalFormatting>
  <conditionalFormatting sqref="L33">
    <cfRule type="cellIs" dxfId="14862" priority="447" operator="greaterThan">
      <formula>$K$33</formula>
    </cfRule>
  </conditionalFormatting>
  <conditionalFormatting sqref="L34">
    <cfRule type="cellIs" dxfId="14861" priority="446" operator="greaterThan">
      <formula>$K$34</formula>
    </cfRule>
  </conditionalFormatting>
  <conditionalFormatting sqref="L35">
    <cfRule type="cellIs" dxfId="14860" priority="445" operator="greaterThan">
      <formula>$K$35</formula>
    </cfRule>
  </conditionalFormatting>
  <conditionalFormatting sqref="L45">
    <cfRule type="cellIs" dxfId="14859" priority="444" operator="greaterThan">
      <formula>$K$45</formula>
    </cfRule>
  </conditionalFormatting>
  <conditionalFormatting sqref="L43">
    <cfRule type="cellIs" dxfId="14858" priority="443" operator="greaterThan">
      <formula>$K$43</formula>
    </cfRule>
  </conditionalFormatting>
  <conditionalFormatting sqref="L44">
    <cfRule type="cellIs" dxfId="14857" priority="442" operator="greaterThan">
      <formula>$K$44</formula>
    </cfRule>
  </conditionalFormatting>
  <conditionalFormatting sqref="L48">
    <cfRule type="cellIs" dxfId="14856" priority="441" operator="greaterThan">
      <formula>$K$48</formula>
    </cfRule>
  </conditionalFormatting>
  <conditionalFormatting sqref="L49">
    <cfRule type="cellIs" dxfId="14855" priority="440" operator="greaterThan">
      <formula>$K$49</formula>
    </cfRule>
  </conditionalFormatting>
  <conditionalFormatting sqref="L46">
    <cfRule type="cellIs" dxfId="14854" priority="439" operator="greaterThan">
      <formula>$K$46</formula>
    </cfRule>
  </conditionalFormatting>
  <conditionalFormatting sqref="L47">
    <cfRule type="cellIs" dxfId="14853" priority="438" operator="greaterThan">
      <formula>$K$47</formula>
    </cfRule>
  </conditionalFormatting>
  <conditionalFormatting sqref="L50">
    <cfRule type="cellIs" dxfId="14852" priority="437" operator="greaterThan">
      <formula>$K$50</formula>
    </cfRule>
  </conditionalFormatting>
  <conditionalFormatting sqref="Z32">
    <cfRule type="cellIs" dxfId="14851" priority="436" operator="greaterThan">
      <formula>$Y$32</formula>
    </cfRule>
  </conditionalFormatting>
  <conditionalFormatting sqref="Z33">
    <cfRule type="cellIs" dxfId="14850" priority="435" operator="greaterThan">
      <formula>$Y$33</formula>
    </cfRule>
  </conditionalFormatting>
  <conditionalFormatting sqref="Z34">
    <cfRule type="cellIs" dxfId="14849" priority="434" operator="greaterThan">
      <formula>$Y$34</formula>
    </cfRule>
  </conditionalFormatting>
  <conditionalFormatting sqref="Z35">
    <cfRule type="cellIs" dxfId="14848" priority="433" operator="greaterThan">
      <formula>$Y$35</formula>
    </cfRule>
  </conditionalFormatting>
  <conditionalFormatting sqref="Z45">
    <cfRule type="cellIs" dxfId="14847" priority="432" operator="greaterThan">
      <formula>$Y$45</formula>
    </cfRule>
  </conditionalFormatting>
  <conditionalFormatting sqref="Z43">
    <cfRule type="cellIs" dxfId="14846" priority="431" operator="greaterThan">
      <formula>$Y$43</formula>
    </cfRule>
  </conditionalFormatting>
  <conditionalFormatting sqref="Z44">
    <cfRule type="cellIs" dxfId="14845" priority="430" operator="greaterThan">
      <formula>$Y$44</formula>
    </cfRule>
  </conditionalFormatting>
  <conditionalFormatting sqref="Z48">
    <cfRule type="cellIs" dxfId="14844" priority="429" operator="greaterThan">
      <formula>$Y$48</formula>
    </cfRule>
  </conditionalFormatting>
  <conditionalFormatting sqref="Z49">
    <cfRule type="cellIs" dxfId="14843" priority="428" operator="greaterThan">
      <formula>$Y$49</formula>
    </cfRule>
  </conditionalFormatting>
  <conditionalFormatting sqref="Z46">
    <cfRule type="cellIs" dxfId="14842" priority="427" operator="greaterThan">
      <formula>$Y$46</formula>
    </cfRule>
  </conditionalFormatting>
  <conditionalFormatting sqref="Z47">
    <cfRule type="cellIs" dxfId="14841" priority="426" operator="greaterThan">
      <formula>$Y$47</formula>
    </cfRule>
  </conditionalFormatting>
  <conditionalFormatting sqref="Z50">
    <cfRule type="cellIs" dxfId="14840" priority="425" operator="greaterThan">
      <formula>$Y$50</formula>
    </cfRule>
  </conditionalFormatting>
  <conditionalFormatting sqref="AB32">
    <cfRule type="cellIs" dxfId="14839" priority="424" operator="greaterThan">
      <formula>$AA$32</formula>
    </cfRule>
  </conditionalFormatting>
  <conditionalFormatting sqref="AB33">
    <cfRule type="cellIs" dxfId="14838" priority="423" operator="greaterThan">
      <formula>$AA$33</formula>
    </cfRule>
  </conditionalFormatting>
  <conditionalFormatting sqref="AB34">
    <cfRule type="cellIs" dxfId="14837" priority="422" operator="greaterThan">
      <formula>$AA$34</formula>
    </cfRule>
  </conditionalFormatting>
  <conditionalFormatting sqref="AB35">
    <cfRule type="cellIs" dxfId="14836" priority="421" operator="greaterThan">
      <formula>$AA$35</formula>
    </cfRule>
  </conditionalFormatting>
  <conditionalFormatting sqref="AB45">
    <cfRule type="cellIs" dxfId="14835" priority="420" operator="greaterThan">
      <formula>$AA$45</formula>
    </cfRule>
  </conditionalFormatting>
  <conditionalFormatting sqref="AB43">
    <cfRule type="cellIs" dxfId="14834" priority="419" operator="greaterThan">
      <formula>$AA$43</formula>
    </cfRule>
  </conditionalFormatting>
  <conditionalFormatting sqref="AB44">
    <cfRule type="cellIs" dxfId="14833" priority="418" operator="greaterThan">
      <formula>$AA$44</formula>
    </cfRule>
  </conditionalFormatting>
  <conditionalFormatting sqref="AB48">
    <cfRule type="cellIs" dxfId="14832" priority="417" operator="greaterThan">
      <formula>$AA$48</formula>
    </cfRule>
  </conditionalFormatting>
  <conditionalFormatting sqref="AB49">
    <cfRule type="cellIs" dxfId="14831" priority="416" operator="greaterThan">
      <formula>$AA$49</formula>
    </cfRule>
  </conditionalFormatting>
  <conditionalFormatting sqref="AB46">
    <cfRule type="cellIs" dxfId="14830" priority="415" operator="greaterThan">
      <formula>$AA$46</formula>
    </cfRule>
  </conditionalFormatting>
  <conditionalFormatting sqref="AB47">
    <cfRule type="cellIs" dxfId="14829" priority="414" operator="greaterThan">
      <formula>$AA$47</formula>
    </cfRule>
  </conditionalFormatting>
  <conditionalFormatting sqref="AB50">
    <cfRule type="cellIs" dxfId="14828" priority="413" operator="greaterThan">
      <formula>$AA$50</formula>
    </cfRule>
  </conditionalFormatting>
  <conditionalFormatting sqref="L57">
    <cfRule type="cellIs" dxfId="14827" priority="412" operator="greaterThan">
      <formula>$K$57</formula>
    </cfRule>
  </conditionalFormatting>
  <conditionalFormatting sqref="L58">
    <cfRule type="cellIs" dxfId="14826" priority="411" operator="greaterThan">
      <formula>$K$58</formula>
    </cfRule>
  </conditionalFormatting>
  <conditionalFormatting sqref="L62">
    <cfRule type="cellIs" dxfId="14825" priority="410" operator="greaterThan">
      <formula>$K$62</formula>
    </cfRule>
  </conditionalFormatting>
  <conditionalFormatting sqref="L60">
    <cfRule type="cellIs" dxfId="14824" priority="409" operator="greaterThan">
      <formula>$K$60</formula>
    </cfRule>
  </conditionalFormatting>
  <conditionalFormatting sqref="L63">
    <cfRule type="cellIs" dxfId="14823" priority="408" operator="greaterThan">
      <formula>$K$63</formula>
    </cfRule>
  </conditionalFormatting>
  <conditionalFormatting sqref="L59">
    <cfRule type="cellIs" dxfId="14822" priority="407" operator="greaterThan">
      <formula>$K$59</formula>
    </cfRule>
  </conditionalFormatting>
  <conditionalFormatting sqref="L64">
    <cfRule type="cellIs" dxfId="14821" priority="406" operator="greaterThan">
      <formula>$K$64</formula>
    </cfRule>
  </conditionalFormatting>
  <conditionalFormatting sqref="Z57">
    <cfRule type="cellIs" dxfId="14820" priority="405" operator="greaterThan">
      <formula>$Y$57</formula>
    </cfRule>
  </conditionalFormatting>
  <conditionalFormatting sqref="Z58">
    <cfRule type="cellIs" dxfId="14819" priority="404" operator="greaterThan">
      <formula>$Y$58</formula>
    </cfRule>
  </conditionalFormatting>
  <conditionalFormatting sqref="Z62">
    <cfRule type="cellIs" dxfId="14818" priority="403" operator="greaterThan">
      <formula>$Y$62</formula>
    </cfRule>
  </conditionalFormatting>
  <conditionalFormatting sqref="Z60">
    <cfRule type="cellIs" dxfId="14817" priority="402" operator="greaterThan">
      <formula>$Y$60</formula>
    </cfRule>
  </conditionalFormatting>
  <conditionalFormatting sqref="Z63">
    <cfRule type="cellIs" dxfId="14816" priority="401" operator="greaterThan">
      <formula>$Y$63</formula>
    </cfRule>
  </conditionalFormatting>
  <conditionalFormatting sqref="Z59">
    <cfRule type="cellIs" dxfId="14815" priority="400" operator="greaterThan">
      <formula>$Y$59</formula>
    </cfRule>
  </conditionalFormatting>
  <conditionalFormatting sqref="Z64">
    <cfRule type="cellIs" dxfId="14814" priority="399" operator="greaterThan">
      <formula>$Y$64</formula>
    </cfRule>
  </conditionalFormatting>
  <conditionalFormatting sqref="AB57">
    <cfRule type="cellIs" dxfId="14813" priority="398" operator="greaterThan">
      <formula>$AA$57</formula>
    </cfRule>
  </conditionalFormatting>
  <conditionalFormatting sqref="AB58">
    <cfRule type="cellIs" dxfId="14812" priority="397" operator="greaterThan">
      <formula>$AA$58</formula>
    </cfRule>
  </conditionalFormatting>
  <conditionalFormatting sqref="AB62">
    <cfRule type="cellIs" dxfId="14811" priority="396" operator="greaterThan">
      <formula>$AA$62</formula>
    </cfRule>
  </conditionalFormatting>
  <conditionalFormatting sqref="AB60">
    <cfRule type="cellIs" dxfId="14810" priority="395" operator="greaterThan">
      <formula>$AA$60</formula>
    </cfRule>
  </conditionalFormatting>
  <conditionalFormatting sqref="AB63">
    <cfRule type="cellIs" dxfId="14809" priority="394" operator="greaterThan">
      <formula>$AA$63</formula>
    </cfRule>
  </conditionalFormatting>
  <conditionalFormatting sqref="AB59">
    <cfRule type="cellIs" dxfId="14808" priority="393" operator="greaterThan">
      <formula>$AA$59</formula>
    </cfRule>
  </conditionalFormatting>
  <conditionalFormatting sqref="AB64">
    <cfRule type="cellIs" dxfId="14807" priority="392" operator="greaterThan">
      <formula>$AA$64</formula>
    </cfRule>
  </conditionalFormatting>
  <conditionalFormatting sqref="L71">
    <cfRule type="cellIs" dxfId="14806" priority="391" operator="greaterThan">
      <formula>$K$71</formula>
    </cfRule>
  </conditionalFormatting>
  <conditionalFormatting sqref="L73">
    <cfRule type="cellIs" dxfId="14805" priority="390" operator="greaterThan">
      <formula>$K$73</formula>
    </cfRule>
  </conditionalFormatting>
  <conditionalFormatting sqref="L72">
    <cfRule type="cellIs" dxfId="14804" priority="389" operator="greaterThan">
      <formula>$K$72</formula>
    </cfRule>
  </conditionalFormatting>
  <conditionalFormatting sqref="L74">
    <cfRule type="cellIs" dxfId="14803" priority="388" operator="greaterThan">
      <formula>$K$74</formula>
    </cfRule>
  </conditionalFormatting>
  <conditionalFormatting sqref="L75">
    <cfRule type="cellIs" dxfId="14802" priority="387" operator="greaterThan">
      <formula>$K$75</formula>
    </cfRule>
  </conditionalFormatting>
  <conditionalFormatting sqref="Z71">
    <cfRule type="cellIs" dxfId="14801" priority="386" operator="greaterThan">
      <formula>$Y$71</formula>
    </cfRule>
  </conditionalFormatting>
  <conditionalFormatting sqref="Z73">
    <cfRule type="cellIs" dxfId="14800" priority="385" operator="greaterThan">
      <formula>$Y$73</formula>
    </cfRule>
  </conditionalFormatting>
  <conditionalFormatting sqref="Z72">
    <cfRule type="cellIs" dxfId="14799" priority="384" operator="greaterThan">
      <formula>$Y$72</formula>
    </cfRule>
  </conditionalFormatting>
  <conditionalFormatting sqref="Z74">
    <cfRule type="cellIs" dxfId="14798" priority="383" operator="greaterThan">
      <formula>$Y$74</formula>
    </cfRule>
  </conditionalFormatting>
  <conditionalFormatting sqref="Z75">
    <cfRule type="cellIs" dxfId="14797" priority="382" operator="greaterThan">
      <formula>$Y$75</formula>
    </cfRule>
  </conditionalFormatting>
  <conditionalFormatting sqref="AB71">
    <cfRule type="cellIs" dxfId="14796" priority="381" operator="greaterThan">
      <formula>$AA$71</formula>
    </cfRule>
  </conditionalFormatting>
  <conditionalFormatting sqref="AB73">
    <cfRule type="cellIs" dxfId="14795" priority="380" operator="greaterThan">
      <formula>$AA$73</formula>
    </cfRule>
  </conditionalFormatting>
  <conditionalFormatting sqref="AB72">
    <cfRule type="cellIs" dxfId="14794" priority="379" operator="greaterThan">
      <formula>$AA$72</formula>
    </cfRule>
  </conditionalFormatting>
  <conditionalFormatting sqref="AB74">
    <cfRule type="cellIs" dxfId="14793" priority="378" operator="greaterThan">
      <formula>$AA$74</formula>
    </cfRule>
  </conditionalFormatting>
  <conditionalFormatting sqref="AB75">
    <cfRule type="cellIs" dxfId="14792" priority="377" operator="greaterThan">
      <formula>$AA$75</formula>
    </cfRule>
  </conditionalFormatting>
  <conditionalFormatting sqref="L70">
    <cfRule type="cellIs" dxfId="14791" priority="376" operator="greaterThan">
      <formula>$K$70</formula>
    </cfRule>
  </conditionalFormatting>
  <conditionalFormatting sqref="Z70">
    <cfRule type="cellIs" dxfId="14790" priority="375" operator="greaterThan">
      <formula>$Y$70</formula>
    </cfRule>
  </conditionalFormatting>
  <conditionalFormatting sqref="AB70">
    <cfRule type="cellIs" dxfId="14789" priority="374" operator="greaterThan">
      <formula>$AA$70</formula>
    </cfRule>
  </conditionalFormatting>
  <conditionalFormatting sqref="L76">
    <cfRule type="cellIs" dxfId="14788" priority="373" operator="greaterThan">
      <formula>$K$76</formula>
    </cfRule>
  </conditionalFormatting>
  <conditionalFormatting sqref="L77">
    <cfRule type="cellIs" dxfId="14787" priority="372" operator="greaterThan">
      <formula>$K$77</formula>
    </cfRule>
  </conditionalFormatting>
  <conditionalFormatting sqref="L78">
    <cfRule type="cellIs" dxfId="14786" priority="371" operator="greaterThan">
      <formula>$K$78</formula>
    </cfRule>
  </conditionalFormatting>
  <conditionalFormatting sqref="L79">
    <cfRule type="cellIs" dxfId="14785" priority="370" operator="greaterThan">
      <formula>$K$79</formula>
    </cfRule>
  </conditionalFormatting>
  <conditionalFormatting sqref="L80">
    <cfRule type="cellIs" dxfId="14784" priority="369" operator="greaterThan">
      <formula>$K$80</formula>
    </cfRule>
  </conditionalFormatting>
  <conditionalFormatting sqref="Z76">
    <cfRule type="cellIs" dxfId="14783" priority="368" operator="greaterThan">
      <formula>$Y$76</formula>
    </cfRule>
  </conditionalFormatting>
  <conditionalFormatting sqref="Z77">
    <cfRule type="cellIs" dxfId="14782" priority="367" operator="greaterThan">
      <formula>$Y$77</formula>
    </cfRule>
  </conditionalFormatting>
  <conditionalFormatting sqref="Z78">
    <cfRule type="cellIs" dxfId="14781" priority="366" operator="greaterThan">
      <formula>$Y$78</formula>
    </cfRule>
  </conditionalFormatting>
  <conditionalFormatting sqref="Z79">
    <cfRule type="cellIs" dxfId="14780" priority="365" operator="greaterThan">
      <formula>$Y$79</formula>
    </cfRule>
  </conditionalFormatting>
  <conditionalFormatting sqref="Z80">
    <cfRule type="cellIs" dxfId="14779" priority="364" operator="greaterThan">
      <formula>$Y$80</formula>
    </cfRule>
  </conditionalFormatting>
  <conditionalFormatting sqref="AB76">
    <cfRule type="cellIs" dxfId="14778" priority="363" operator="greaterThan">
      <formula>$AA$76</formula>
    </cfRule>
  </conditionalFormatting>
  <conditionalFormatting sqref="AB77">
    <cfRule type="cellIs" dxfId="14777" priority="362" operator="greaterThan">
      <formula>$AA$77</formula>
    </cfRule>
  </conditionalFormatting>
  <conditionalFormatting sqref="AB78">
    <cfRule type="cellIs" dxfId="14776" priority="361" operator="greaterThan">
      <formula>$AA$78</formula>
    </cfRule>
  </conditionalFormatting>
  <conditionalFormatting sqref="AB79">
    <cfRule type="cellIs" dxfId="14775" priority="360" operator="greaterThan">
      <formula>$AA$79</formula>
    </cfRule>
  </conditionalFormatting>
  <conditionalFormatting sqref="AB80">
    <cfRule type="cellIs" dxfId="14774" priority="359" operator="greaterThan">
      <formula>$AA$80</formula>
    </cfRule>
  </conditionalFormatting>
  <conditionalFormatting sqref="J61">
    <cfRule type="cellIs" dxfId="14773" priority="358" operator="greaterThan">
      <formula>$I$61</formula>
    </cfRule>
  </conditionalFormatting>
  <conditionalFormatting sqref="L61">
    <cfRule type="cellIs" dxfId="14772" priority="357" operator="greaterThan">
      <formula>$K$61</formula>
    </cfRule>
  </conditionalFormatting>
  <conditionalFormatting sqref="Z61">
    <cfRule type="cellIs" dxfId="14771" priority="356" operator="greaterThan">
      <formula>$Y$61</formula>
    </cfRule>
  </conditionalFormatting>
  <conditionalFormatting sqref="AB61">
    <cfRule type="cellIs" dxfId="14770" priority="355" operator="greaterThan">
      <formula>$AA$61</formula>
    </cfRule>
  </conditionalFormatting>
  <conditionalFormatting sqref="J65">
    <cfRule type="cellIs" dxfId="14769" priority="354" operator="greaterThan">
      <formula>$I$65</formula>
    </cfRule>
  </conditionalFormatting>
  <conditionalFormatting sqref="L65">
    <cfRule type="cellIs" dxfId="14768" priority="353" operator="greaterThan">
      <formula>$K$65</formula>
    </cfRule>
  </conditionalFormatting>
  <conditionalFormatting sqref="Z65">
    <cfRule type="cellIs" dxfId="14767" priority="352" operator="greaterThan">
      <formula>$Y$65</formula>
    </cfRule>
  </conditionalFormatting>
  <conditionalFormatting sqref="AB65">
    <cfRule type="cellIs" dxfId="14766" priority="351" operator="greaterThan">
      <formula>$AA$65</formula>
    </cfRule>
  </conditionalFormatting>
  <conditionalFormatting sqref="S27">
    <cfRule type="expression" dxfId="14765" priority="349">
      <formula>J27&gt;=I27-8</formula>
    </cfRule>
    <cfRule type="expression" dxfId="14764" priority="350">
      <formula>J27&lt;I27-8</formula>
    </cfRule>
  </conditionalFormatting>
  <conditionalFormatting sqref="S28">
    <cfRule type="expression" dxfId="14763" priority="347">
      <formula>J28&gt;=I28-8</formula>
    </cfRule>
    <cfRule type="expression" dxfId="14762" priority="348">
      <formula>J28&lt;I28-8</formula>
    </cfRule>
  </conditionalFormatting>
  <conditionalFormatting sqref="S29">
    <cfRule type="expression" dxfId="14761" priority="345">
      <formula>J29&gt;=I29-8</formula>
    </cfRule>
    <cfRule type="expression" dxfId="14760" priority="346">
      <formula>J29&lt;I29-8</formula>
    </cfRule>
  </conditionalFormatting>
  <conditionalFormatting sqref="S40">
    <cfRule type="expression" dxfId="14759" priority="343">
      <formula>J40&gt;=I40-8</formula>
    </cfRule>
    <cfRule type="expression" dxfId="14758" priority="344">
      <formula>J40&lt;I40-8</formula>
    </cfRule>
  </conditionalFormatting>
  <conditionalFormatting sqref="S41">
    <cfRule type="expression" dxfId="14757" priority="341">
      <formula>J41&gt;=I41-8</formula>
    </cfRule>
    <cfRule type="expression" dxfId="14756" priority="342">
      <formula>J41&lt;I41-8</formula>
    </cfRule>
  </conditionalFormatting>
  <conditionalFormatting sqref="S42">
    <cfRule type="expression" dxfId="14755" priority="339">
      <formula>J42&gt;=I42-8</formula>
    </cfRule>
    <cfRule type="expression" dxfId="14754" priority="340">
      <formula>J42&lt;I42-8</formula>
    </cfRule>
  </conditionalFormatting>
  <conditionalFormatting sqref="S30">
    <cfRule type="expression" dxfId="14753" priority="337">
      <formula>J30&gt;=I30-8</formula>
    </cfRule>
    <cfRule type="expression" dxfId="14752" priority="338">
      <formula>J30&lt;I30-8</formula>
    </cfRule>
  </conditionalFormatting>
  <conditionalFormatting sqref="S31">
    <cfRule type="expression" dxfId="14751" priority="335">
      <formula>J31&gt;=I31-8</formula>
    </cfRule>
    <cfRule type="expression" dxfId="14750" priority="336">
      <formula>J31&lt;I31-8</formula>
    </cfRule>
  </conditionalFormatting>
  <conditionalFormatting sqref="S32">
    <cfRule type="expression" dxfId="14749" priority="333">
      <formula>J32&gt;=I32-8</formula>
    </cfRule>
    <cfRule type="expression" dxfId="14748" priority="334">
      <formula>J32&lt;I32-8</formula>
    </cfRule>
  </conditionalFormatting>
  <conditionalFormatting sqref="S33">
    <cfRule type="expression" dxfId="14747" priority="331">
      <formula>J33&gt;=I33-8</formula>
    </cfRule>
    <cfRule type="expression" dxfId="14746" priority="332">
      <formula>J33&lt;I33-8</formula>
    </cfRule>
  </conditionalFormatting>
  <conditionalFormatting sqref="S34">
    <cfRule type="expression" dxfId="14745" priority="329">
      <formula>J34&gt;=I34-8</formula>
    </cfRule>
    <cfRule type="expression" dxfId="14744" priority="330">
      <formula>J34&lt;I34-8</formula>
    </cfRule>
  </conditionalFormatting>
  <conditionalFormatting sqref="S35">
    <cfRule type="expression" dxfId="14743" priority="327">
      <formula>J35&gt;=I35-8</formula>
    </cfRule>
    <cfRule type="expression" dxfId="14742" priority="328">
      <formula>J35&lt;I35-8</formula>
    </cfRule>
  </conditionalFormatting>
  <conditionalFormatting sqref="S43">
    <cfRule type="expression" dxfId="14741" priority="325">
      <formula>J43&gt;=I43-8</formula>
    </cfRule>
    <cfRule type="expression" dxfId="14740" priority="326">
      <formula>J43&lt;I43-8</formula>
    </cfRule>
  </conditionalFormatting>
  <conditionalFormatting sqref="S44">
    <cfRule type="expression" dxfId="14739" priority="323">
      <formula>J44&gt;=I44-8</formula>
    </cfRule>
    <cfRule type="expression" dxfId="14738" priority="324">
      <formula>J44&lt;I44-8</formula>
    </cfRule>
  </conditionalFormatting>
  <conditionalFormatting sqref="S48">
    <cfRule type="expression" dxfId="14737" priority="321">
      <formula>J48&gt;=I48-8</formula>
    </cfRule>
    <cfRule type="expression" dxfId="14736" priority="322">
      <formula>J48&lt;I48-8</formula>
    </cfRule>
  </conditionalFormatting>
  <conditionalFormatting sqref="S49">
    <cfRule type="expression" dxfId="14735" priority="319">
      <formula>J49&gt;=I49-8</formula>
    </cfRule>
    <cfRule type="expression" dxfId="14734" priority="320">
      <formula>J49&lt;I49-8</formula>
    </cfRule>
  </conditionalFormatting>
  <conditionalFormatting sqref="S46">
    <cfRule type="expression" dxfId="14733" priority="317">
      <formula>J46&gt;=I46-8</formula>
    </cfRule>
    <cfRule type="expression" dxfId="14732" priority="318">
      <formula>J46&lt;I46-8</formula>
    </cfRule>
  </conditionalFormatting>
  <conditionalFormatting sqref="S45">
    <cfRule type="expression" dxfId="14731" priority="315">
      <formula>J45&gt;=I45-8</formula>
    </cfRule>
    <cfRule type="expression" dxfId="14730" priority="316">
      <formula>J45&lt;I45-8</formula>
    </cfRule>
  </conditionalFormatting>
  <conditionalFormatting sqref="S47">
    <cfRule type="expression" dxfId="14729" priority="313">
      <formula>J47&gt;=I47-8</formula>
    </cfRule>
    <cfRule type="expression" dxfId="14728" priority="314">
      <formula>J47&lt;I47-8</formula>
    </cfRule>
  </conditionalFormatting>
  <conditionalFormatting sqref="S50">
    <cfRule type="expression" dxfId="14727" priority="311">
      <formula>J50&gt;=I50-8</formula>
    </cfRule>
    <cfRule type="expression" dxfId="14726" priority="312">
      <formula>J50&lt;I50-8</formula>
    </cfRule>
  </conditionalFormatting>
  <conditionalFormatting sqref="S57">
    <cfRule type="expression" dxfId="14725" priority="309">
      <formula>J57&gt;=I57-8</formula>
    </cfRule>
    <cfRule type="expression" dxfId="14724" priority="310">
      <formula>J57&lt;I57-8</formula>
    </cfRule>
  </conditionalFormatting>
  <conditionalFormatting sqref="S58">
    <cfRule type="expression" dxfId="14723" priority="307">
      <formula>J58&gt;=I58-8</formula>
    </cfRule>
    <cfRule type="expression" dxfId="14722" priority="308">
      <formula>J58&lt;I58-8</formula>
    </cfRule>
  </conditionalFormatting>
  <conditionalFormatting sqref="S62">
    <cfRule type="expression" dxfId="14721" priority="305">
      <formula>J62&gt;=I62-8</formula>
    </cfRule>
    <cfRule type="expression" dxfId="14720" priority="306">
      <formula>J62&lt;I62-8</formula>
    </cfRule>
  </conditionalFormatting>
  <conditionalFormatting sqref="S60">
    <cfRule type="expression" dxfId="14719" priority="303">
      <formula>J60&gt;=I60-8</formula>
    </cfRule>
    <cfRule type="expression" dxfId="14718" priority="304">
      <formula>J60&lt;I60-8</formula>
    </cfRule>
  </conditionalFormatting>
  <conditionalFormatting sqref="S63">
    <cfRule type="expression" dxfId="14717" priority="301">
      <formula>J63&gt;=I63-8</formula>
    </cfRule>
    <cfRule type="expression" dxfId="14716" priority="302">
      <formula>J63&lt;I63-8</formula>
    </cfRule>
  </conditionalFormatting>
  <conditionalFormatting sqref="S59">
    <cfRule type="expression" dxfId="14715" priority="299">
      <formula>J59&gt;=I59-8</formula>
    </cfRule>
    <cfRule type="expression" dxfId="14714" priority="300">
      <formula>J59&lt;I59-8</formula>
    </cfRule>
  </conditionalFormatting>
  <conditionalFormatting sqref="S61">
    <cfRule type="expression" dxfId="14713" priority="297">
      <formula>J61&gt;=I61-8</formula>
    </cfRule>
    <cfRule type="expression" dxfId="14712" priority="298">
      <formula>J61&lt;I61-8</formula>
    </cfRule>
  </conditionalFormatting>
  <conditionalFormatting sqref="S64">
    <cfRule type="expression" dxfId="14711" priority="295">
      <formula>J64&gt;=I64-8</formula>
    </cfRule>
    <cfRule type="expression" dxfId="14710" priority="296">
      <formula>J64&lt;I64-8</formula>
    </cfRule>
  </conditionalFormatting>
  <conditionalFormatting sqref="S71">
    <cfRule type="expression" dxfId="14709" priority="293">
      <formula>J71&gt;=I71-8</formula>
    </cfRule>
    <cfRule type="expression" dxfId="14708" priority="294">
      <formula>J71&lt;I71-8</formula>
    </cfRule>
  </conditionalFormatting>
  <conditionalFormatting sqref="S73">
    <cfRule type="expression" dxfId="14707" priority="291">
      <formula>J73&gt;=I73-8</formula>
    </cfRule>
    <cfRule type="expression" dxfId="14706" priority="292">
      <formula>J73&lt;I73-8</formula>
    </cfRule>
  </conditionalFormatting>
  <conditionalFormatting sqref="S72">
    <cfRule type="expression" dxfId="14705" priority="289">
      <formula>J72&gt;=I72-8</formula>
    </cfRule>
    <cfRule type="expression" dxfId="14704" priority="290">
      <formula>J72&lt;I72-8</formula>
    </cfRule>
  </conditionalFormatting>
  <conditionalFormatting sqref="S74">
    <cfRule type="expression" dxfId="14703" priority="287">
      <formula>J74&gt;=I74-8</formula>
    </cfRule>
    <cfRule type="expression" dxfId="14702" priority="288">
      <formula>J74&lt;I74-8</formula>
    </cfRule>
  </conditionalFormatting>
  <conditionalFormatting sqref="S70">
    <cfRule type="expression" dxfId="14701" priority="285">
      <formula>J70&gt;=I70-8</formula>
    </cfRule>
    <cfRule type="expression" dxfId="14700" priority="286">
      <formula>J70&lt;I70-8</formula>
    </cfRule>
  </conditionalFormatting>
  <conditionalFormatting sqref="AG57">
    <cfRule type="expression" dxfId="14699" priority="282">
      <formula>U57=0</formula>
    </cfRule>
    <cfRule type="expression" dxfId="14698" priority="283">
      <formula>Z57&gt;=23</formula>
    </cfRule>
    <cfRule type="expression" dxfId="14697" priority="284">
      <formula>Z57&lt;23</formula>
    </cfRule>
  </conditionalFormatting>
  <conditionalFormatting sqref="AH57">
    <cfRule type="expression" dxfId="14696" priority="280">
      <formula>Z57&gt;=Y57-8</formula>
    </cfRule>
    <cfRule type="expression" dxfId="14695" priority="281">
      <formula>Z57&lt;Y57-8</formula>
    </cfRule>
  </conditionalFormatting>
  <conditionalFormatting sqref="AG27">
    <cfRule type="expression" dxfId="14694" priority="278">
      <formula>Z27&gt;=23</formula>
    </cfRule>
    <cfRule type="expression" dxfId="14693" priority="279">
      <formula>Z27&lt;23</formula>
    </cfRule>
  </conditionalFormatting>
  <conditionalFormatting sqref="AH27">
    <cfRule type="expression" dxfId="14692" priority="276">
      <formula>Z27&gt;=Y27-8</formula>
    </cfRule>
    <cfRule type="expression" dxfId="14691" priority="277">
      <formula>Z27&lt;Y27-8</formula>
    </cfRule>
  </conditionalFormatting>
  <conditionalFormatting sqref="AG28">
    <cfRule type="expression" dxfId="14690" priority="274">
      <formula>Z28&gt;=23</formula>
    </cfRule>
    <cfRule type="expression" dxfId="14689" priority="275">
      <formula>Z28&lt;23</formula>
    </cfRule>
  </conditionalFormatting>
  <conditionalFormatting sqref="AH28">
    <cfRule type="expression" dxfId="14688" priority="272">
      <formula>Z28&gt;=Y28-8</formula>
    </cfRule>
    <cfRule type="expression" dxfId="14687" priority="273">
      <formula>Z28&lt;Y28-8</formula>
    </cfRule>
  </conditionalFormatting>
  <conditionalFormatting sqref="AG40">
    <cfRule type="expression" dxfId="14686" priority="270">
      <formula>Z40&gt;=23</formula>
    </cfRule>
    <cfRule type="expression" dxfId="14685" priority="271">
      <formula>Z40&lt;23</formula>
    </cfRule>
  </conditionalFormatting>
  <conditionalFormatting sqref="AH40">
    <cfRule type="expression" dxfId="14684" priority="268">
      <formula>Z40&gt;=Y40-8</formula>
    </cfRule>
    <cfRule type="expression" dxfId="14683" priority="269">
      <formula>Z40&lt;Y40-8</formula>
    </cfRule>
  </conditionalFormatting>
  <conditionalFormatting sqref="AG41">
    <cfRule type="expression" dxfId="14682" priority="266">
      <formula>Z41&gt;=23</formula>
    </cfRule>
    <cfRule type="expression" dxfId="14681" priority="267">
      <formula>Z41&lt;23</formula>
    </cfRule>
  </conditionalFormatting>
  <conditionalFormatting sqref="AH41">
    <cfRule type="expression" dxfId="14680" priority="264">
      <formula>Z41&gt;=Y41-8</formula>
    </cfRule>
    <cfRule type="expression" dxfId="14679" priority="265">
      <formula>Z41&lt;Y41-8</formula>
    </cfRule>
  </conditionalFormatting>
  <conditionalFormatting sqref="AG42">
    <cfRule type="expression" dxfId="14678" priority="262">
      <formula>Z42&gt;=23</formula>
    </cfRule>
    <cfRule type="expression" dxfId="14677" priority="263">
      <formula>Z42&lt;23</formula>
    </cfRule>
  </conditionalFormatting>
  <conditionalFormatting sqref="AH42">
    <cfRule type="expression" dxfId="14676" priority="260">
      <formula>Z42&gt;=Y42-8</formula>
    </cfRule>
    <cfRule type="expression" dxfId="14675" priority="261">
      <formula>Z42&lt;Y42-8</formula>
    </cfRule>
  </conditionalFormatting>
  <conditionalFormatting sqref="AG30">
    <cfRule type="expression" dxfId="14674" priority="258">
      <formula>Z30&gt;=23</formula>
    </cfRule>
    <cfRule type="expression" dxfId="14673" priority="259">
      <formula>Z30&lt;23</formula>
    </cfRule>
  </conditionalFormatting>
  <conditionalFormatting sqref="AH30">
    <cfRule type="expression" dxfId="14672" priority="256">
      <formula>Z30&gt;=Y30-8</formula>
    </cfRule>
    <cfRule type="expression" dxfId="14671" priority="257">
      <formula>Z30&lt;Y30-8</formula>
    </cfRule>
  </conditionalFormatting>
  <conditionalFormatting sqref="AG31">
    <cfRule type="expression" dxfId="14670" priority="254">
      <formula>Z31&gt;=23</formula>
    </cfRule>
    <cfRule type="expression" dxfId="14669" priority="255">
      <formula>Z31&lt;23</formula>
    </cfRule>
  </conditionalFormatting>
  <conditionalFormatting sqref="AH31">
    <cfRule type="expression" dxfId="14668" priority="252">
      <formula>Z31&gt;=Y31-8</formula>
    </cfRule>
    <cfRule type="expression" dxfId="14667" priority="253">
      <formula>Z31&lt;Y31-8</formula>
    </cfRule>
  </conditionalFormatting>
  <conditionalFormatting sqref="AG32">
    <cfRule type="expression" dxfId="14666" priority="250">
      <formula>Z32&gt;=23</formula>
    </cfRule>
    <cfRule type="expression" dxfId="14665" priority="251">
      <formula>Z32&lt;23</formula>
    </cfRule>
  </conditionalFormatting>
  <conditionalFormatting sqref="AH32">
    <cfRule type="expression" dxfId="14664" priority="248">
      <formula>Z32&gt;=Y32-8</formula>
    </cfRule>
    <cfRule type="expression" dxfId="14663" priority="249">
      <formula>Z32&lt;Y32-8</formula>
    </cfRule>
  </conditionalFormatting>
  <conditionalFormatting sqref="AG33">
    <cfRule type="expression" dxfId="14662" priority="246">
      <formula>Z33&gt;=23</formula>
    </cfRule>
    <cfRule type="expression" dxfId="14661" priority="247">
      <formula>Z33&lt;23</formula>
    </cfRule>
  </conditionalFormatting>
  <conditionalFormatting sqref="AH33">
    <cfRule type="expression" dxfId="14660" priority="244">
      <formula>Z33&gt;=Y33-8</formula>
    </cfRule>
    <cfRule type="expression" dxfId="14659" priority="245">
      <formula>Z33&lt;Y33-8</formula>
    </cfRule>
  </conditionalFormatting>
  <conditionalFormatting sqref="AH34">
    <cfRule type="expression" dxfId="14658" priority="240">
      <formula>Z34&gt;=Y34-8</formula>
    </cfRule>
    <cfRule type="expression" dxfId="14657" priority="241">
      <formula>Z34&lt;Y34-8</formula>
    </cfRule>
  </conditionalFormatting>
  <conditionalFormatting sqref="AG43">
    <cfRule type="expression" dxfId="14656" priority="238">
      <formula>Z43&gt;=23</formula>
    </cfRule>
    <cfRule type="expression" dxfId="14655" priority="239">
      <formula>Z43&lt;23</formula>
    </cfRule>
  </conditionalFormatting>
  <conditionalFormatting sqref="AH43">
    <cfRule type="expression" dxfId="14654" priority="236">
      <formula>Z43&gt;=Y43-8</formula>
    </cfRule>
    <cfRule type="expression" dxfId="14653" priority="237">
      <formula>Z43&lt;Y43-8</formula>
    </cfRule>
  </conditionalFormatting>
  <conditionalFormatting sqref="AG44">
    <cfRule type="expression" dxfId="14652" priority="234">
      <formula>Z44&gt;=23</formula>
    </cfRule>
    <cfRule type="expression" dxfId="14651" priority="235">
      <formula>Z44&lt;23</formula>
    </cfRule>
  </conditionalFormatting>
  <conditionalFormatting sqref="AH44">
    <cfRule type="expression" dxfId="14650" priority="232">
      <formula>Z44&gt;=Y44-8</formula>
    </cfRule>
    <cfRule type="expression" dxfId="14649" priority="233">
      <formula>Z44&lt;Y44-8</formula>
    </cfRule>
  </conditionalFormatting>
  <conditionalFormatting sqref="AG48">
    <cfRule type="expression" dxfId="14648" priority="230">
      <formula>Z48&gt;=23</formula>
    </cfRule>
    <cfRule type="expression" dxfId="14647" priority="231">
      <formula>Z48&lt;23</formula>
    </cfRule>
  </conditionalFormatting>
  <conditionalFormatting sqref="AH48">
    <cfRule type="expression" dxfId="14646" priority="228">
      <formula>Z48&gt;=Y48-8</formula>
    </cfRule>
    <cfRule type="expression" dxfId="14645" priority="229">
      <formula>Z48&lt;Y48-8</formula>
    </cfRule>
  </conditionalFormatting>
  <conditionalFormatting sqref="AG49">
    <cfRule type="expression" dxfId="14644" priority="226">
      <formula>Z49&gt;=23</formula>
    </cfRule>
    <cfRule type="expression" dxfId="14643" priority="227">
      <formula>Z49&lt;23</formula>
    </cfRule>
  </conditionalFormatting>
  <conditionalFormatting sqref="AH49">
    <cfRule type="expression" dxfId="14642" priority="224">
      <formula>Z49&gt;=Y49-8</formula>
    </cfRule>
    <cfRule type="expression" dxfId="14641" priority="225">
      <formula>Z49&lt;Y49-8</formula>
    </cfRule>
  </conditionalFormatting>
  <conditionalFormatting sqref="AG46">
    <cfRule type="expression" dxfId="14640" priority="222">
      <formula>Z46&gt;=23</formula>
    </cfRule>
    <cfRule type="expression" dxfId="14639" priority="223">
      <formula>Z46&lt;23</formula>
    </cfRule>
  </conditionalFormatting>
  <conditionalFormatting sqref="AH46">
    <cfRule type="expression" dxfId="14638" priority="220">
      <formula>Z46&gt;=Y46-8</formula>
    </cfRule>
    <cfRule type="expression" dxfId="14637" priority="221">
      <formula>Z46&lt;Y46-8</formula>
    </cfRule>
  </conditionalFormatting>
  <conditionalFormatting sqref="AG45">
    <cfRule type="expression" dxfId="14636" priority="218">
      <formula>Z45&gt;=23</formula>
    </cfRule>
    <cfRule type="expression" dxfId="14635" priority="219">
      <formula>Z45&lt;23</formula>
    </cfRule>
  </conditionalFormatting>
  <conditionalFormatting sqref="AH45">
    <cfRule type="expression" dxfId="14634" priority="216">
      <formula>Z45&gt;=Y45-8</formula>
    </cfRule>
    <cfRule type="expression" dxfId="14633" priority="217">
      <formula>Z45&lt;Y45-8</formula>
    </cfRule>
  </conditionalFormatting>
  <conditionalFormatting sqref="AG47">
    <cfRule type="expression" dxfId="14632" priority="214">
      <formula>Z47&gt;=23</formula>
    </cfRule>
    <cfRule type="expression" dxfId="14631" priority="215">
      <formula>Z47&lt;23</formula>
    </cfRule>
  </conditionalFormatting>
  <conditionalFormatting sqref="AH47">
    <cfRule type="expression" dxfId="14630" priority="212">
      <formula>Z47&gt;=Y47-8</formula>
    </cfRule>
    <cfRule type="expression" dxfId="14629" priority="213">
      <formula>Z47&lt;Y47-8</formula>
    </cfRule>
  </conditionalFormatting>
  <conditionalFormatting sqref="AG50">
    <cfRule type="expression" dxfId="14628" priority="210">
      <formula>Z50&gt;=23</formula>
    </cfRule>
    <cfRule type="expression" dxfId="14627" priority="211">
      <formula>Z50&lt;23</formula>
    </cfRule>
  </conditionalFormatting>
  <conditionalFormatting sqref="AH50">
    <cfRule type="expression" dxfId="14626" priority="208">
      <formula>Z50&gt;=Y50-8</formula>
    </cfRule>
    <cfRule type="expression" dxfId="14625" priority="209">
      <formula>Z50&lt;Y50-8</formula>
    </cfRule>
  </conditionalFormatting>
  <conditionalFormatting sqref="AG29">
    <cfRule type="expression" dxfId="14624" priority="206">
      <formula>Z29&gt;=23</formula>
    </cfRule>
    <cfRule type="expression" dxfId="14623" priority="207">
      <formula>Z29&lt;23</formula>
    </cfRule>
  </conditionalFormatting>
  <conditionalFormatting sqref="AH29">
    <cfRule type="expression" dxfId="14622" priority="204">
      <formula>Z29&gt;=Y29-8</formula>
    </cfRule>
    <cfRule type="expression" dxfId="14621" priority="205">
      <formula>Z29&lt;Y29-8</formula>
    </cfRule>
  </conditionalFormatting>
  <conditionalFormatting sqref="AG58">
    <cfRule type="expression" dxfId="14620" priority="202">
      <formula>Z58&gt;=23</formula>
    </cfRule>
    <cfRule type="expression" dxfId="14619" priority="203">
      <formula>Z58&lt;23</formula>
    </cfRule>
  </conditionalFormatting>
  <conditionalFormatting sqref="AH58">
    <cfRule type="expression" dxfId="14618" priority="200">
      <formula>Z58&gt;=Y58-8</formula>
    </cfRule>
    <cfRule type="expression" dxfId="14617" priority="201">
      <formula>Z58&lt;Y58-8</formula>
    </cfRule>
  </conditionalFormatting>
  <conditionalFormatting sqref="AG62">
    <cfRule type="expression" dxfId="14616" priority="198">
      <formula>Z62&gt;=23</formula>
    </cfRule>
    <cfRule type="expression" dxfId="14615" priority="199">
      <formula>Z62&lt;23</formula>
    </cfRule>
  </conditionalFormatting>
  <conditionalFormatting sqref="AH62">
    <cfRule type="expression" dxfId="14614" priority="196">
      <formula>Z62&gt;=Y62-8</formula>
    </cfRule>
    <cfRule type="expression" dxfId="14613" priority="197">
      <formula>Z62&lt;Y62-8</formula>
    </cfRule>
  </conditionalFormatting>
  <conditionalFormatting sqref="AG60">
    <cfRule type="expression" dxfId="14612" priority="194">
      <formula>Z60&gt;=23</formula>
    </cfRule>
    <cfRule type="expression" dxfId="14611" priority="195">
      <formula>Z60&lt;23</formula>
    </cfRule>
  </conditionalFormatting>
  <conditionalFormatting sqref="AH60">
    <cfRule type="expression" dxfId="14610" priority="192">
      <formula>Z60&gt;=Y60-8</formula>
    </cfRule>
    <cfRule type="expression" dxfId="14609" priority="193">
      <formula>Z60&lt;Y60-8</formula>
    </cfRule>
  </conditionalFormatting>
  <conditionalFormatting sqref="AG63">
    <cfRule type="expression" dxfId="14608" priority="190">
      <formula>Z63&gt;=23</formula>
    </cfRule>
    <cfRule type="expression" dxfId="14607" priority="191">
      <formula>Z63&lt;23</formula>
    </cfRule>
  </conditionalFormatting>
  <conditionalFormatting sqref="AH63">
    <cfRule type="expression" dxfId="14606" priority="188">
      <formula>Z63&gt;=Y63-8</formula>
    </cfRule>
    <cfRule type="expression" dxfId="14605" priority="189">
      <formula>Z63&lt;Y63-8</formula>
    </cfRule>
  </conditionalFormatting>
  <conditionalFormatting sqref="AG59">
    <cfRule type="expression" dxfId="14604" priority="186">
      <formula>Z59&gt;=23</formula>
    </cfRule>
    <cfRule type="expression" dxfId="14603" priority="187">
      <formula>Z59&lt;23</formula>
    </cfRule>
  </conditionalFormatting>
  <conditionalFormatting sqref="AH59">
    <cfRule type="expression" dxfId="14602" priority="184">
      <formula>Z59&gt;=Y59-8</formula>
    </cfRule>
    <cfRule type="expression" dxfId="14601" priority="185">
      <formula>Z59&lt;Y59-8</formula>
    </cfRule>
  </conditionalFormatting>
  <conditionalFormatting sqref="AG61">
    <cfRule type="expression" dxfId="14600" priority="182">
      <formula>Z61&gt;=23</formula>
    </cfRule>
    <cfRule type="expression" dxfId="14599" priority="183">
      <formula>Z61&lt;23</formula>
    </cfRule>
  </conditionalFormatting>
  <conditionalFormatting sqref="AH61">
    <cfRule type="expression" dxfId="14598" priority="180">
      <formula>Z61&gt;=Y61-8</formula>
    </cfRule>
    <cfRule type="expression" dxfId="14597" priority="181">
      <formula>Z61&lt;Y61-8</formula>
    </cfRule>
  </conditionalFormatting>
  <conditionalFormatting sqref="AG64">
    <cfRule type="expression" dxfId="14596" priority="178">
      <formula>Z64&gt;=23</formula>
    </cfRule>
    <cfRule type="expression" dxfId="14595" priority="179">
      <formula>Z64&lt;23</formula>
    </cfRule>
  </conditionalFormatting>
  <conditionalFormatting sqref="AH64">
    <cfRule type="expression" dxfId="14594" priority="176">
      <formula>Z64&gt;=Y64-8</formula>
    </cfRule>
    <cfRule type="expression" dxfId="14593" priority="177">
      <formula>Z64&lt;Y64-8</formula>
    </cfRule>
  </conditionalFormatting>
  <conditionalFormatting sqref="AG71">
    <cfRule type="expression" dxfId="14592" priority="174">
      <formula>Z71&gt;=23</formula>
    </cfRule>
    <cfRule type="expression" dxfId="14591" priority="175">
      <formula>Z71&lt;23</formula>
    </cfRule>
  </conditionalFormatting>
  <conditionalFormatting sqref="AH71">
    <cfRule type="expression" dxfId="14590" priority="172">
      <formula>Z71&gt;=Y71-8</formula>
    </cfRule>
    <cfRule type="expression" dxfId="14589" priority="173">
      <formula>Z71&lt;Y71-8</formula>
    </cfRule>
  </conditionalFormatting>
  <conditionalFormatting sqref="AG73">
    <cfRule type="expression" dxfId="14588" priority="170">
      <formula>Z73&gt;=23</formula>
    </cfRule>
    <cfRule type="expression" dxfId="14587" priority="171">
      <formula>Z73&lt;23</formula>
    </cfRule>
  </conditionalFormatting>
  <conditionalFormatting sqref="AH73">
    <cfRule type="expression" dxfId="14586" priority="168">
      <formula>Z73&gt;=Y73-8</formula>
    </cfRule>
    <cfRule type="expression" dxfId="14585" priority="169">
      <formula>Z73&lt;Y73-8</formula>
    </cfRule>
  </conditionalFormatting>
  <conditionalFormatting sqref="AG74">
    <cfRule type="expression" dxfId="14584" priority="166">
      <formula>Z74&gt;=23</formula>
    </cfRule>
    <cfRule type="expression" dxfId="14583" priority="167">
      <formula>Z74&lt;23</formula>
    </cfRule>
  </conditionalFormatting>
  <conditionalFormatting sqref="AH74">
    <cfRule type="expression" dxfId="14582" priority="164">
      <formula>Z74&gt;=Y74-8</formula>
    </cfRule>
    <cfRule type="expression" dxfId="14581" priority="165">
      <formula>Z74&lt;Y74-8</formula>
    </cfRule>
  </conditionalFormatting>
  <conditionalFormatting sqref="AG70">
    <cfRule type="expression" dxfId="14580" priority="162">
      <formula>Z70&gt;=23</formula>
    </cfRule>
    <cfRule type="expression" dxfId="14579" priority="163">
      <formula>Z70&lt;23</formula>
    </cfRule>
  </conditionalFormatting>
  <conditionalFormatting sqref="AH70">
    <cfRule type="expression" dxfId="14578" priority="160">
      <formula>Z70&gt;=Y70-8</formula>
    </cfRule>
    <cfRule type="expression" dxfId="14577" priority="161">
      <formula>Z70&lt;Y70-8</formula>
    </cfRule>
  </conditionalFormatting>
  <conditionalFormatting sqref="J81">
    <cfRule type="cellIs" dxfId="14576" priority="159" operator="greaterThan">
      <formula>I81</formula>
    </cfRule>
  </conditionalFormatting>
  <conditionalFormatting sqref="J82">
    <cfRule type="cellIs" dxfId="14575" priority="158" operator="greaterThan">
      <formula>I82</formula>
    </cfRule>
  </conditionalFormatting>
  <conditionalFormatting sqref="J83">
    <cfRule type="cellIs" dxfId="14574" priority="157" operator="greaterThan">
      <formula>I83</formula>
    </cfRule>
  </conditionalFormatting>
  <conditionalFormatting sqref="L81">
    <cfRule type="cellIs" dxfId="14573" priority="156" operator="greaterThan">
      <formula>K81</formula>
    </cfRule>
  </conditionalFormatting>
  <conditionalFormatting sqref="L82">
    <cfRule type="cellIs" dxfId="14572" priority="155" operator="greaterThan">
      <formula>K82</formula>
    </cfRule>
  </conditionalFormatting>
  <conditionalFormatting sqref="L83">
    <cfRule type="cellIs" dxfId="14571" priority="154" operator="greaterThan">
      <formula>K83</formula>
    </cfRule>
  </conditionalFormatting>
  <conditionalFormatting sqref="S51">
    <cfRule type="expression" dxfId="14570" priority="152">
      <formula>J51&gt;=I51-8</formula>
    </cfRule>
    <cfRule type="expression" dxfId="14569" priority="153">
      <formula>J51&lt;I51-8</formula>
    </cfRule>
  </conditionalFormatting>
  <conditionalFormatting sqref="S52">
    <cfRule type="expression" dxfId="14568" priority="150">
      <formula>J52&gt;=I52-8</formula>
    </cfRule>
    <cfRule type="expression" dxfId="14567" priority="151">
      <formula>J52&lt;I52-8</formula>
    </cfRule>
  </conditionalFormatting>
  <conditionalFormatting sqref="AG51">
    <cfRule type="expression" dxfId="14566" priority="148">
      <formula>Z51&gt;=23</formula>
    </cfRule>
    <cfRule type="expression" dxfId="14565" priority="149">
      <formula>Z51&lt;23</formula>
    </cfRule>
  </conditionalFormatting>
  <conditionalFormatting sqref="AH51">
    <cfRule type="expression" dxfId="14564" priority="146">
      <formula>Z51&gt;=Y51-8</formula>
    </cfRule>
    <cfRule type="expression" dxfId="14563" priority="147">
      <formula>Z51&lt;Y51-8</formula>
    </cfRule>
  </conditionalFormatting>
  <conditionalFormatting sqref="AG52">
    <cfRule type="expression" dxfId="14562" priority="144">
      <formula>Z52&gt;=23</formula>
    </cfRule>
    <cfRule type="expression" dxfId="14561" priority="145">
      <formula>Z52&lt;23</formula>
    </cfRule>
  </conditionalFormatting>
  <conditionalFormatting sqref="AH52">
    <cfRule type="expression" dxfId="14560" priority="142">
      <formula>Z52&gt;=Y52-8</formula>
    </cfRule>
    <cfRule type="expression" dxfId="14559" priority="143">
      <formula>Z52&lt;Y52-8</formula>
    </cfRule>
  </conditionalFormatting>
  <conditionalFormatting sqref="J51">
    <cfRule type="cellIs" dxfId="14558" priority="141" operator="greaterThan">
      <formula>I51</formula>
    </cfRule>
  </conditionalFormatting>
  <conditionalFormatting sqref="J52">
    <cfRule type="cellIs" dxfId="14557" priority="140" operator="greaterThan">
      <formula>I52</formula>
    </cfRule>
  </conditionalFormatting>
  <conditionalFormatting sqref="L51">
    <cfRule type="cellIs" dxfId="14556" priority="139" operator="greaterThan">
      <formula>K51</formula>
    </cfRule>
  </conditionalFormatting>
  <conditionalFormatting sqref="L52">
    <cfRule type="cellIs" dxfId="14555" priority="138" operator="greaterThan">
      <formula>K52</formula>
    </cfRule>
  </conditionalFormatting>
  <conditionalFormatting sqref="Z51">
    <cfRule type="cellIs" dxfId="14554" priority="137" operator="greaterThan">
      <formula>Y51</formula>
    </cfRule>
  </conditionalFormatting>
  <conditionalFormatting sqref="Z52">
    <cfRule type="cellIs" dxfId="14553" priority="136" operator="greaterThan">
      <formula>Y52</formula>
    </cfRule>
  </conditionalFormatting>
  <conditionalFormatting sqref="AB51">
    <cfRule type="cellIs" dxfId="14552" priority="135" operator="greaterThan">
      <formula>AA51</formula>
    </cfRule>
  </conditionalFormatting>
  <conditionalFormatting sqref="AB52">
    <cfRule type="cellIs" dxfId="14551" priority="134" operator="greaterThan">
      <formula>AA52</formula>
    </cfRule>
  </conditionalFormatting>
  <conditionalFormatting sqref="R27">
    <cfRule type="expression" dxfId="14550" priority="132">
      <formula>J27&gt;=23</formula>
    </cfRule>
    <cfRule type="expression" dxfId="14549" priority="133">
      <formula>J27&lt;23</formula>
    </cfRule>
  </conditionalFormatting>
  <conditionalFormatting sqref="R57">
    <cfRule type="expression" dxfId="14548" priority="129">
      <formula>E57=0</formula>
    </cfRule>
    <cfRule type="expression" dxfId="14547" priority="130">
      <formula>J57&gt;=23</formula>
    </cfRule>
    <cfRule type="expression" dxfId="14546" priority="131">
      <formula>J57&lt;23</formula>
    </cfRule>
  </conditionalFormatting>
  <conditionalFormatting sqref="Q27">
    <cfRule type="expression" dxfId="14545" priority="127">
      <formula>D27&lt;C27</formula>
    </cfRule>
    <cfRule type="expression" dxfId="14544" priority="128">
      <formula>D27&gt;=C27</formula>
    </cfRule>
  </conditionalFormatting>
  <conditionalFormatting sqref="Q28">
    <cfRule type="expression" dxfId="14543" priority="125">
      <formula>D28&lt;C28</formula>
    </cfRule>
    <cfRule type="expression" dxfId="14542" priority="126">
      <formula>D28&gt;=C28</formula>
    </cfRule>
  </conditionalFormatting>
  <conditionalFormatting sqref="Q29">
    <cfRule type="expression" dxfId="14541" priority="123">
      <formula>D29&lt;C29</formula>
    </cfRule>
    <cfRule type="expression" dxfId="14540" priority="124">
      <formula>D29&gt;=C29</formula>
    </cfRule>
  </conditionalFormatting>
  <conditionalFormatting sqref="Q30">
    <cfRule type="expression" dxfId="14539" priority="121">
      <formula>D30&lt;C30</formula>
    </cfRule>
    <cfRule type="expression" dxfId="14538" priority="122">
      <formula>D30&gt;=C30</formula>
    </cfRule>
  </conditionalFormatting>
  <conditionalFormatting sqref="Q31">
    <cfRule type="expression" dxfId="14537" priority="119">
      <formula>D31&lt;C31</formula>
    </cfRule>
    <cfRule type="expression" dxfId="14536" priority="120">
      <formula>D31&gt;=C31</formula>
    </cfRule>
  </conditionalFormatting>
  <conditionalFormatting sqref="Q40">
    <cfRule type="expression" dxfId="14535" priority="117">
      <formula>D40&lt;C40</formula>
    </cfRule>
    <cfRule type="expression" dxfId="14534" priority="118">
      <formula>D40&gt;=C40</formula>
    </cfRule>
  </conditionalFormatting>
  <conditionalFormatting sqref="Q41">
    <cfRule type="expression" dxfId="14533" priority="115">
      <formula>D41&lt;C41</formula>
    </cfRule>
    <cfRule type="expression" dxfId="14532" priority="116">
      <formula>D41&gt;=C41</formula>
    </cfRule>
  </conditionalFormatting>
  <conditionalFormatting sqref="Q42">
    <cfRule type="expression" dxfId="14531" priority="113">
      <formula>D42&lt;C42</formula>
    </cfRule>
    <cfRule type="expression" dxfId="14530" priority="114">
      <formula>D42&gt;=C42</formula>
    </cfRule>
  </conditionalFormatting>
  <conditionalFormatting sqref="Q32">
    <cfRule type="expression" dxfId="14529" priority="111">
      <formula>D32&lt;C32</formula>
    </cfRule>
    <cfRule type="expression" dxfId="14528" priority="112">
      <formula>D32&gt;=C32</formula>
    </cfRule>
  </conditionalFormatting>
  <conditionalFormatting sqref="Q43">
    <cfRule type="expression" dxfId="14527" priority="109">
      <formula>D43&lt;C43</formula>
    </cfRule>
    <cfRule type="expression" dxfId="14526" priority="110">
      <formula>D43&gt;=C43</formula>
    </cfRule>
  </conditionalFormatting>
  <conditionalFormatting sqref="Q44">
    <cfRule type="expression" dxfId="14525" priority="107">
      <formula>D44&lt;C44</formula>
    </cfRule>
    <cfRule type="expression" dxfId="14524" priority="108">
      <formula>D44&gt;=C44</formula>
    </cfRule>
  </conditionalFormatting>
  <conditionalFormatting sqref="Q45">
    <cfRule type="expression" dxfId="14523" priority="105">
      <formula>D45&lt;C45</formula>
    </cfRule>
    <cfRule type="expression" dxfId="14522" priority="106">
      <formula>D45&gt;=C45</formula>
    </cfRule>
  </conditionalFormatting>
  <conditionalFormatting sqref="Q46">
    <cfRule type="expression" dxfId="14521" priority="103">
      <formula>D46&lt;C46</formula>
    </cfRule>
    <cfRule type="expression" dxfId="14520" priority="104">
      <formula>D46&gt;=C46</formula>
    </cfRule>
  </conditionalFormatting>
  <conditionalFormatting sqref="Q47">
    <cfRule type="expression" dxfId="14519" priority="101">
      <formula>D47&lt;C47</formula>
    </cfRule>
    <cfRule type="expression" dxfId="14518" priority="102">
      <formula>D47&gt;=C47</formula>
    </cfRule>
  </conditionalFormatting>
  <conditionalFormatting sqref="Q48">
    <cfRule type="expression" dxfId="14517" priority="99">
      <formula>D48&lt;C48</formula>
    </cfRule>
    <cfRule type="expression" dxfId="14516" priority="100">
      <formula>D48&gt;=C48</formula>
    </cfRule>
  </conditionalFormatting>
  <conditionalFormatting sqref="Q49">
    <cfRule type="expression" dxfId="14515" priority="97">
      <formula>D49&lt;C49</formula>
    </cfRule>
    <cfRule type="expression" dxfId="14514" priority="98">
      <formula>D49&gt;=C49</formula>
    </cfRule>
  </conditionalFormatting>
  <conditionalFormatting sqref="Q50">
    <cfRule type="expression" dxfId="14513" priority="95">
      <formula>D50&lt;C50</formula>
    </cfRule>
    <cfRule type="expression" dxfId="14512" priority="96">
      <formula>D50&gt;=C50</formula>
    </cfRule>
  </conditionalFormatting>
  <conditionalFormatting sqref="Q51">
    <cfRule type="expression" dxfId="14511" priority="93">
      <formula>D51&lt;C51</formula>
    </cfRule>
    <cfRule type="expression" dxfId="14510" priority="94">
      <formula>D51&gt;=C51</formula>
    </cfRule>
  </conditionalFormatting>
  <conditionalFormatting sqref="Q52">
    <cfRule type="expression" dxfId="14509" priority="91">
      <formula>D52&lt;C52</formula>
    </cfRule>
    <cfRule type="expression" dxfId="14508" priority="92">
      <formula>D52&gt;=C52</formula>
    </cfRule>
  </conditionalFormatting>
  <conditionalFormatting sqref="Q58">
    <cfRule type="expression" dxfId="14507" priority="89">
      <formula>D58&lt;C58</formula>
    </cfRule>
    <cfRule type="expression" dxfId="14506" priority="90">
      <formula>D58&gt;=C58</formula>
    </cfRule>
  </conditionalFormatting>
  <conditionalFormatting sqref="Q59">
    <cfRule type="expression" dxfId="14505" priority="87">
      <formula>D59&lt;C59</formula>
    </cfRule>
    <cfRule type="expression" dxfId="14504" priority="88">
      <formula>D59&gt;=C59</formula>
    </cfRule>
  </conditionalFormatting>
  <conditionalFormatting sqref="Q60">
    <cfRule type="expression" dxfId="14503" priority="85">
      <formula>D60&lt;C60</formula>
    </cfRule>
    <cfRule type="expression" dxfId="14502" priority="86">
      <formula>D60&gt;=C60</formula>
    </cfRule>
  </conditionalFormatting>
  <conditionalFormatting sqref="Q61">
    <cfRule type="expression" dxfId="14501" priority="83">
      <formula>D61&lt;C61</formula>
    </cfRule>
    <cfRule type="expression" dxfId="14500" priority="84">
      <formula>D61&gt;=C61</formula>
    </cfRule>
  </conditionalFormatting>
  <conditionalFormatting sqref="Q62">
    <cfRule type="expression" dxfId="14499" priority="81">
      <formula>D62&lt;C62</formula>
    </cfRule>
    <cfRule type="expression" dxfId="14498" priority="82">
      <formula>D62&gt;=C62</formula>
    </cfRule>
  </conditionalFormatting>
  <conditionalFormatting sqref="Q63">
    <cfRule type="expression" dxfId="14497" priority="79">
      <formula>D63&lt;C63</formula>
    </cfRule>
    <cfRule type="expression" dxfId="14496" priority="80">
      <formula>D63&gt;=C63</formula>
    </cfRule>
  </conditionalFormatting>
  <conditionalFormatting sqref="Q64">
    <cfRule type="expression" dxfId="14495" priority="77">
      <formula>D64&lt;C64</formula>
    </cfRule>
    <cfRule type="expression" dxfId="14494" priority="78">
      <formula>D64&gt;=C64</formula>
    </cfRule>
  </conditionalFormatting>
  <conditionalFormatting sqref="Q70">
    <cfRule type="expression" dxfId="14493" priority="75">
      <formula>D70&lt;C70</formula>
    </cfRule>
    <cfRule type="expression" dxfId="14492" priority="76">
      <formula>D70&gt;=C70</formula>
    </cfRule>
  </conditionalFormatting>
  <conditionalFormatting sqref="Q71">
    <cfRule type="expression" dxfId="14491" priority="73">
      <formula>D71&lt;C71</formula>
    </cfRule>
    <cfRule type="expression" dxfId="14490" priority="74">
      <formula>D71&gt;=C71</formula>
    </cfRule>
  </conditionalFormatting>
  <conditionalFormatting sqref="Q72">
    <cfRule type="expression" dxfId="14489" priority="71">
      <formula>D72&lt;C72</formula>
    </cfRule>
    <cfRule type="expression" dxfId="14488" priority="72">
      <formula>D72&gt;=C72</formula>
    </cfRule>
  </conditionalFormatting>
  <conditionalFormatting sqref="T57">
    <cfRule type="containsText" dxfId="14487" priority="70" operator="containsText" text="Assessment Only">
      <formula>NOT(ISERROR(SEARCH("Assessment Only",T57)))</formula>
    </cfRule>
  </conditionalFormatting>
  <conditionalFormatting sqref="R28">
    <cfRule type="expression" dxfId="14486" priority="68">
      <formula>J28&gt;=23</formula>
    </cfRule>
    <cfRule type="expression" dxfId="14485" priority="69">
      <formula>J28&lt;23</formula>
    </cfRule>
  </conditionalFormatting>
  <conditionalFormatting sqref="R29">
    <cfRule type="expression" dxfId="14484" priority="66">
      <formula>J29&gt;=23</formula>
    </cfRule>
    <cfRule type="expression" dxfId="14483" priority="67">
      <formula>J29&lt;23</formula>
    </cfRule>
  </conditionalFormatting>
  <conditionalFormatting sqref="R30">
    <cfRule type="expression" dxfId="14482" priority="64">
      <formula>J30&gt;=23</formula>
    </cfRule>
    <cfRule type="expression" dxfId="14481" priority="65">
      <formula>J30&lt;23</formula>
    </cfRule>
  </conditionalFormatting>
  <conditionalFormatting sqref="R31">
    <cfRule type="expression" dxfId="14480" priority="62">
      <formula>J31&gt;=23</formula>
    </cfRule>
    <cfRule type="expression" dxfId="14479" priority="63">
      <formula>J31&lt;23</formula>
    </cfRule>
  </conditionalFormatting>
  <conditionalFormatting sqref="R32">
    <cfRule type="expression" dxfId="14478" priority="60">
      <formula>J32&gt;=23</formula>
    </cfRule>
    <cfRule type="expression" dxfId="14477" priority="61">
      <formula>J32&lt;23</formula>
    </cfRule>
  </conditionalFormatting>
  <conditionalFormatting sqref="R33">
    <cfRule type="expression" dxfId="14476" priority="58">
      <formula>J33&gt;=23</formula>
    </cfRule>
    <cfRule type="expression" dxfId="14475" priority="59">
      <formula>J33&lt;23</formula>
    </cfRule>
  </conditionalFormatting>
  <conditionalFormatting sqref="R34">
    <cfRule type="expression" dxfId="14474" priority="56">
      <formula>J34&gt;=23</formula>
    </cfRule>
    <cfRule type="expression" dxfId="14473" priority="57">
      <formula>J34&lt;23</formula>
    </cfRule>
  </conditionalFormatting>
  <conditionalFormatting sqref="R35">
    <cfRule type="expression" dxfId="14472" priority="54">
      <formula>J35&gt;=23</formula>
    </cfRule>
    <cfRule type="expression" dxfId="14471" priority="55">
      <formula>J35&lt;23</formula>
    </cfRule>
  </conditionalFormatting>
  <conditionalFormatting sqref="R40">
    <cfRule type="expression" dxfId="14470" priority="52">
      <formula>J40&gt;=23</formula>
    </cfRule>
    <cfRule type="expression" dxfId="14469" priority="53">
      <formula>J40&lt;23</formula>
    </cfRule>
  </conditionalFormatting>
  <conditionalFormatting sqref="R41">
    <cfRule type="expression" dxfId="14468" priority="50">
      <formula>J41&gt;=23</formula>
    </cfRule>
    <cfRule type="expression" dxfId="14467" priority="51">
      <formula>J41&lt;23</formula>
    </cfRule>
  </conditionalFormatting>
  <conditionalFormatting sqref="R42">
    <cfRule type="expression" dxfId="14466" priority="48">
      <formula>J42&gt;=23</formula>
    </cfRule>
    <cfRule type="expression" dxfId="14465" priority="49">
      <formula>J42&lt;23</formula>
    </cfRule>
  </conditionalFormatting>
  <conditionalFormatting sqref="R43">
    <cfRule type="expression" dxfId="14464" priority="46">
      <formula>J43&gt;=23</formula>
    </cfRule>
    <cfRule type="expression" dxfId="14463" priority="47">
      <formula>J43&lt;23</formula>
    </cfRule>
  </conditionalFormatting>
  <conditionalFormatting sqref="R44">
    <cfRule type="expression" dxfId="14462" priority="44">
      <formula>J44&gt;=23</formula>
    </cfRule>
    <cfRule type="expression" dxfId="14461" priority="45">
      <formula>J44&lt;23</formula>
    </cfRule>
  </conditionalFormatting>
  <conditionalFormatting sqref="R45">
    <cfRule type="expression" dxfId="14460" priority="42">
      <formula>J45&gt;=23</formula>
    </cfRule>
    <cfRule type="expression" dxfId="14459" priority="43">
      <formula>J45&lt;23</formula>
    </cfRule>
  </conditionalFormatting>
  <conditionalFormatting sqref="R46">
    <cfRule type="expression" dxfId="14458" priority="40">
      <formula>J46&gt;=23</formula>
    </cfRule>
    <cfRule type="expression" dxfId="14457" priority="41">
      <formula>J46&lt;23</formula>
    </cfRule>
  </conditionalFormatting>
  <conditionalFormatting sqref="R47">
    <cfRule type="expression" dxfId="14456" priority="38">
      <formula>J47&gt;=23</formula>
    </cfRule>
    <cfRule type="expression" dxfId="14455" priority="39">
      <formula>J47&lt;23</formula>
    </cfRule>
  </conditionalFormatting>
  <conditionalFormatting sqref="R48">
    <cfRule type="expression" dxfId="14454" priority="36">
      <formula>J48&gt;=23</formula>
    </cfRule>
    <cfRule type="expression" dxfId="14453" priority="37">
      <formula>J48&lt;23</formula>
    </cfRule>
  </conditionalFormatting>
  <conditionalFormatting sqref="R49">
    <cfRule type="expression" dxfId="14452" priority="34">
      <formula>J49&gt;=23</formula>
    </cfRule>
    <cfRule type="expression" dxfId="14451" priority="35">
      <formula>J49&lt;23</formula>
    </cfRule>
  </conditionalFormatting>
  <conditionalFormatting sqref="R50">
    <cfRule type="expression" dxfId="14450" priority="32">
      <formula>J50&gt;=23</formula>
    </cfRule>
    <cfRule type="expression" dxfId="14449" priority="33">
      <formula>J50&lt;23</formula>
    </cfRule>
  </conditionalFormatting>
  <conditionalFormatting sqref="R51">
    <cfRule type="expression" dxfId="14448" priority="30">
      <formula>J51&gt;=23</formula>
    </cfRule>
    <cfRule type="expression" dxfId="14447" priority="31">
      <formula>J51&lt;23</formula>
    </cfRule>
  </conditionalFormatting>
  <conditionalFormatting sqref="R52">
    <cfRule type="expression" dxfId="14446" priority="28">
      <formula>J52&gt;=23</formula>
    </cfRule>
    <cfRule type="expression" dxfId="14445" priority="29">
      <formula>J52&lt;23</formula>
    </cfRule>
  </conditionalFormatting>
  <conditionalFormatting sqref="R58">
    <cfRule type="expression" dxfId="14444" priority="26">
      <formula>J58&gt;=23</formula>
    </cfRule>
    <cfRule type="expression" dxfId="14443" priority="27">
      <formula>J58&lt;23</formula>
    </cfRule>
  </conditionalFormatting>
  <conditionalFormatting sqref="R59">
    <cfRule type="expression" dxfId="14442" priority="24">
      <formula>J59&gt;=23</formula>
    </cfRule>
    <cfRule type="expression" dxfId="14441" priority="25">
      <formula>J59&lt;23</formula>
    </cfRule>
  </conditionalFormatting>
  <conditionalFormatting sqref="R60">
    <cfRule type="expression" dxfId="14440" priority="22">
      <formula>J60&gt;=23</formula>
    </cfRule>
    <cfRule type="expression" dxfId="14439" priority="23">
      <formula>J60&lt;23</formula>
    </cfRule>
  </conditionalFormatting>
  <conditionalFormatting sqref="R61">
    <cfRule type="expression" dxfId="14438" priority="20">
      <formula>J61&gt;=23</formula>
    </cfRule>
    <cfRule type="expression" dxfId="14437" priority="21">
      <formula>J61&lt;23</formula>
    </cfRule>
  </conditionalFormatting>
  <conditionalFormatting sqref="R62">
    <cfRule type="expression" dxfId="14436" priority="18">
      <formula>J62&gt;=23</formula>
    </cfRule>
    <cfRule type="expression" dxfId="14435" priority="19">
      <formula>J62&lt;23</formula>
    </cfRule>
  </conditionalFormatting>
  <conditionalFormatting sqref="R63">
    <cfRule type="expression" dxfId="14434" priority="16">
      <formula>J63&gt;=23</formula>
    </cfRule>
    <cfRule type="expression" dxfId="14433" priority="17">
      <formula>J63&lt;23</formula>
    </cfRule>
  </conditionalFormatting>
  <conditionalFormatting sqref="R64">
    <cfRule type="expression" dxfId="14432" priority="14">
      <formula>J64&gt;=23</formula>
    </cfRule>
    <cfRule type="expression" dxfId="14431" priority="15">
      <formula>J64&lt;23</formula>
    </cfRule>
  </conditionalFormatting>
  <conditionalFormatting sqref="R70">
    <cfRule type="expression" dxfId="14430" priority="12">
      <formula>J70&gt;=23</formula>
    </cfRule>
    <cfRule type="expression" dxfId="14429" priority="13">
      <formula>J70&lt;23</formula>
    </cfRule>
  </conditionalFormatting>
  <conditionalFormatting sqref="R71">
    <cfRule type="expression" dxfId="14428" priority="10">
      <formula>J71&gt;=23</formula>
    </cfRule>
    <cfRule type="expression" dxfId="14427" priority="11">
      <formula>J71&lt;23</formula>
    </cfRule>
  </conditionalFormatting>
  <conditionalFormatting sqref="R73">
    <cfRule type="expression" dxfId="14426" priority="6">
      <formula>J73&gt;=23</formula>
    </cfRule>
    <cfRule type="expression" dxfId="14425" priority="7">
      <formula>J73&lt;23</formula>
    </cfRule>
  </conditionalFormatting>
  <conditionalFormatting sqref="R74">
    <cfRule type="expression" dxfId="14424" priority="4">
      <formula>J74&gt;=23</formula>
    </cfRule>
    <cfRule type="expression" dxfId="14423" priority="5">
      <formula>J74&lt;23</formula>
    </cfRule>
  </conditionalFormatting>
  <conditionalFormatting sqref="R72">
    <cfRule type="expression" dxfId="14422" priority="1">
      <formula>E72=0</formula>
    </cfRule>
    <cfRule type="expression" dxfId="14421" priority="2">
      <formula>J72&gt;=23</formula>
    </cfRule>
    <cfRule type="expression" dxfId="1442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sheetPr codeName="Sheet30"/>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'[1]30th'!$E$17+'[1]30th'!$F$17+'[1]30th'!$G$17</f>
        <v>1</v>
      </c>
      <c r="D27" s="240">
        <f>'[1]30th'!$H$17+'[1]30th'!$I$17+'[1]30th'!$J$17</f>
        <v>0</v>
      </c>
      <c r="E27" s="263">
        <f>'[1]30th'!B3</f>
        <v>3</v>
      </c>
      <c r="F27" s="264">
        <f>'[1]30th'!C3</f>
        <v>0</v>
      </c>
      <c r="G27" s="265">
        <f>'[1]30th'!D3</f>
        <v>2</v>
      </c>
      <c r="H27" s="266">
        <f>'[1]30th'!E3</f>
        <v>0</v>
      </c>
      <c r="I27" s="120">
        <f>'[1]30th'!F3</f>
        <v>34.5</v>
      </c>
      <c r="J27" s="53">
        <f>'[1]30th'!G3</f>
        <v>0</v>
      </c>
      <c r="K27" s="54">
        <f>'[1]30th'!H3</f>
        <v>23</v>
      </c>
      <c r="L27" s="160">
        <f>'[1]30th'!I3</f>
        <v>0</v>
      </c>
      <c r="M27" s="146">
        <f>'[1]30th'!J3</f>
        <v>5</v>
      </c>
      <c r="N27" s="39" t="e">
        <f>'[1]30th'!K3</f>
        <v>#DIV/0!</v>
      </c>
      <c r="O27" s="38">
        <f>'[1]30th'!L3</f>
        <v>3</v>
      </c>
      <c r="P27" s="123" t="e">
        <f>'[1]30th'!M3</f>
        <v>#DIV/0!</v>
      </c>
      <c r="Q27" s="125" t="str">
        <f>IF(D27="","",IF(D27&gt;=C27,"J",IF(D27&lt;C27,"L")))</f>
        <v>L</v>
      </c>
      <c r="R27" s="90" t="str">
        <f t="shared" ref="R27:R52" si="0">IF(J27="","",IF(J27&gt;=23,"J",IF(J27&lt;23,"L")))</f>
        <v>L</v>
      </c>
      <c r="S27" s="90" t="str">
        <f>IF(J27="","",IF(J27&gt;=I27-8,"J",IF(J27&lt;I27-8,"L")))</f>
        <v>L</v>
      </c>
      <c r="T27" s="68">
        <f>'[1]30th'!N3</f>
        <v>0</v>
      </c>
      <c r="U27" s="184">
        <f>'[1]30th'!O3</f>
        <v>3</v>
      </c>
      <c r="V27" s="185">
        <f>'[1]30th'!P3</f>
        <v>0</v>
      </c>
      <c r="W27" s="186">
        <f>'[1]30th'!Q3</f>
        <v>2</v>
      </c>
      <c r="X27" s="194">
        <f>'[1]30th'!R3</f>
        <v>0</v>
      </c>
      <c r="Y27" s="193">
        <f>'[1]30th'!S3</f>
        <v>34.5</v>
      </c>
      <c r="Z27" s="187">
        <f>'[1]30th'!T3</f>
        <v>0</v>
      </c>
      <c r="AA27" s="192">
        <f>'[1]30th'!U3</f>
        <v>23</v>
      </c>
      <c r="AB27" s="227">
        <f>'[1]30th'!V3</f>
        <v>0</v>
      </c>
      <c r="AC27" s="197">
        <f>'[1]30th'!W3</f>
        <v>5</v>
      </c>
      <c r="AD27" s="188" t="e">
        <f>'[1]30th'!X3</f>
        <v>#DIV/0!</v>
      </c>
      <c r="AE27" s="189">
        <f>'[1]30th'!Y3</f>
        <v>3</v>
      </c>
      <c r="AF27" s="198" t="e">
        <f>'[1]30th'!Z3</f>
        <v>#DIV/0!</v>
      </c>
      <c r="AG27" s="196" t="str">
        <f>IF(Z27="","",IF(Z27&gt;=23,"J",IF(Z27&lt;23,"L")))</f>
        <v>L</v>
      </c>
      <c r="AH27" s="190" t="str">
        <f>IF(Z27="","",IF(Z27&gt;=Y27-8,"J",IF(Z27&lt;Y27-8,"L")))</f>
        <v>L</v>
      </c>
      <c r="AI27" s="191">
        <f>'[1]30th'!$AA$3</f>
        <v>0</v>
      </c>
    </row>
    <row r="28" spans="1:35" ht="12" customHeight="1">
      <c r="A28" s="408" t="s">
        <v>2</v>
      </c>
      <c r="B28" s="409"/>
      <c r="C28" s="232">
        <f>'[2]30th'!$E$17+'[2]30th'!$F$17+'[2]30th'!$G$17</f>
        <v>1</v>
      </c>
      <c r="D28" s="273">
        <f>'[2]30th'!$H$17+'[2]30th'!$I$17+'[2]30th'!$J$17</f>
        <v>0</v>
      </c>
      <c r="E28" s="14">
        <f>'[2]30th'!B3</f>
        <v>3</v>
      </c>
      <c r="F28" s="71">
        <f>'[2]30th'!C3</f>
        <v>0</v>
      </c>
      <c r="G28" s="16">
        <f>'[2]30th'!D3</f>
        <v>2</v>
      </c>
      <c r="H28" s="195">
        <f>'[2]30th'!E3</f>
        <v>0</v>
      </c>
      <c r="I28" s="81">
        <f>'[2]30th'!F3</f>
        <v>34.5</v>
      </c>
      <c r="J28" s="56">
        <f>'[2]30th'!G3</f>
        <v>0</v>
      </c>
      <c r="K28" s="57">
        <f>'[2]30th'!H3</f>
        <v>23</v>
      </c>
      <c r="L28" s="161">
        <f>'[2]30th'!I3</f>
        <v>0</v>
      </c>
      <c r="M28" s="150">
        <f>'[2]30th'!J3</f>
        <v>5</v>
      </c>
      <c r="N28" s="37" t="e">
        <f>'[2]30th'!K3</f>
        <v>#DIV/0!</v>
      </c>
      <c r="O28" s="36">
        <f>'[2]30th'!L3</f>
        <v>3</v>
      </c>
      <c r="P28" s="124" t="e">
        <f>'[2]30th'!M3</f>
        <v>#DIV/0!</v>
      </c>
      <c r="Q28" s="126" t="str">
        <f t="shared" ref="Q28:Q52" si="1">IF(D28="","",IF(D28&gt;=C28,"J",IF(D28&lt;C28,"L")))</f>
        <v>L</v>
      </c>
      <c r="R28" s="90" t="str">
        <f t="shared" si="0"/>
        <v>L</v>
      </c>
      <c r="S28" s="69" t="str">
        <f t="shared" ref="S28:S52" si="2">IF(J28="","",IF(J28&gt;=I28-8,"J",IF(J28&lt;I28-8,"L")))</f>
        <v>L</v>
      </c>
      <c r="T28" s="15">
        <f>'[2]30th'!N3</f>
        <v>0</v>
      </c>
      <c r="U28" s="14">
        <f>'[2]30th'!O3</f>
        <v>3</v>
      </c>
      <c r="V28" s="71">
        <f>'[2]30th'!P3</f>
        <v>0</v>
      </c>
      <c r="W28" s="16">
        <f>'[2]30th'!Q3</f>
        <v>2</v>
      </c>
      <c r="X28" s="195">
        <f>'[2]30th'!R3</f>
        <v>0</v>
      </c>
      <c r="Y28" s="55">
        <f>'[2]30th'!S3</f>
        <v>34.5</v>
      </c>
      <c r="Z28" s="56">
        <f>'[2]30th'!T3</f>
        <v>0</v>
      </c>
      <c r="AA28" s="17">
        <f>'[2]30th'!U3</f>
        <v>23</v>
      </c>
      <c r="AB28" s="129">
        <f>'[2]30th'!V3</f>
        <v>0</v>
      </c>
      <c r="AC28" s="150">
        <f>'[2]30th'!W3</f>
        <v>5</v>
      </c>
      <c r="AD28" s="37" t="e">
        <f>'[2]30th'!X3</f>
        <v>#DIV/0!</v>
      </c>
      <c r="AE28" s="36">
        <f>'[2]30th'!Y3</f>
        <v>3</v>
      </c>
      <c r="AF28" s="151" t="e">
        <f>'[2]30th'!Z3</f>
        <v>#DIV/0!</v>
      </c>
      <c r="AG28" s="165" t="str">
        <f t="shared" ref="AG28:AG52" si="3">IF(Z28="","",IF(Z28&gt;=23,"J",IF(Z28&lt;23,"L")))</f>
        <v>L</v>
      </c>
      <c r="AH28" s="69" t="str">
        <f t="shared" ref="AH28:AH52" si="4">IF(Z28="","",IF(Z28&gt;=Y28-8,"J",IF(Z28&lt;Y28-8,"L")))</f>
        <v>L</v>
      </c>
      <c r="AI28" s="15">
        <f>'[2]30th'!$AA$3</f>
        <v>0</v>
      </c>
    </row>
    <row r="29" spans="1:35" ht="12" customHeight="1">
      <c r="A29" s="408" t="s">
        <v>3</v>
      </c>
      <c r="B29" s="409"/>
      <c r="C29" s="232">
        <f>'[3]30th'!$E$17+'[3]30th'!$F$17+'[3]30th'!$G$17</f>
        <v>1</v>
      </c>
      <c r="D29" s="273">
        <f>'[3]30th'!$H$17+'[3]30th'!$I$17+'[3]30th'!$J$17</f>
        <v>0</v>
      </c>
      <c r="E29" s="14">
        <f>'[3]30th'!B3</f>
        <v>3</v>
      </c>
      <c r="F29" s="71">
        <f>'[3]30th'!C3</f>
        <v>0</v>
      </c>
      <c r="G29" s="16">
        <f>'[3]30th'!D3</f>
        <v>2</v>
      </c>
      <c r="H29" s="195">
        <f>'[3]30th'!E3</f>
        <v>0</v>
      </c>
      <c r="I29" s="81">
        <f>'[3]30th'!F3</f>
        <v>34.5</v>
      </c>
      <c r="J29" s="56">
        <f>'[3]30th'!G3</f>
        <v>0</v>
      </c>
      <c r="K29" s="57">
        <f>'[3]30th'!H3</f>
        <v>23</v>
      </c>
      <c r="L29" s="161">
        <f>'[3]30th'!I3</f>
        <v>0</v>
      </c>
      <c r="M29" s="150">
        <f>'[3]30th'!J3</f>
        <v>5</v>
      </c>
      <c r="N29" s="37" t="e">
        <f>'[3]30th'!K3</f>
        <v>#DIV/0!</v>
      </c>
      <c r="O29" s="36">
        <f>'[3]30th'!L3</f>
        <v>3</v>
      </c>
      <c r="P29" s="124" t="e">
        <f>'[3]30th'!M3</f>
        <v>#DIV/0!</v>
      </c>
      <c r="Q29" s="126" t="str">
        <f t="shared" si="1"/>
        <v>L</v>
      </c>
      <c r="R29" s="90" t="str">
        <f t="shared" si="0"/>
        <v>L</v>
      </c>
      <c r="S29" s="69" t="str">
        <f t="shared" si="2"/>
        <v>L</v>
      </c>
      <c r="T29" s="15">
        <f>'[3]30th'!N3</f>
        <v>0</v>
      </c>
      <c r="U29" s="14">
        <f>'[3]30th'!O3</f>
        <v>3</v>
      </c>
      <c r="V29" s="71">
        <f>'[3]30th'!P3</f>
        <v>0</v>
      </c>
      <c r="W29" s="16">
        <f>'[3]30th'!Q3</f>
        <v>2</v>
      </c>
      <c r="X29" s="195">
        <f>'[3]30th'!R3</f>
        <v>0</v>
      </c>
      <c r="Y29" s="55">
        <f>'[3]30th'!S3</f>
        <v>34.5</v>
      </c>
      <c r="Z29" s="56">
        <f>'[3]30th'!T3</f>
        <v>0</v>
      </c>
      <c r="AA29" s="17">
        <f>'[3]30th'!U3</f>
        <v>23</v>
      </c>
      <c r="AB29" s="129">
        <f>'[3]30th'!V3</f>
        <v>0</v>
      </c>
      <c r="AC29" s="150">
        <f>'[3]30th'!W3</f>
        <v>5</v>
      </c>
      <c r="AD29" s="37" t="e">
        <f>'[3]30th'!X3</f>
        <v>#DIV/0!</v>
      </c>
      <c r="AE29" s="36">
        <f>'[3]30th'!Y3</f>
        <v>3</v>
      </c>
      <c r="AF29" s="151" t="e">
        <f>'[3]30th'!Z3</f>
        <v>#DIV/0!</v>
      </c>
      <c r="AG29" s="165" t="str">
        <f t="shared" si="3"/>
        <v>L</v>
      </c>
      <c r="AH29" s="69" t="str">
        <f t="shared" si="4"/>
        <v>L</v>
      </c>
      <c r="AI29" s="15">
        <f>'[3]30th'!$AA$3</f>
        <v>0</v>
      </c>
    </row>
    <row r="30" spans="1:35" ht="12" customHeight="1">
      <c r="A30" s="408" t="s">
        <v>120</v>
      </c>
      <c r="B30" s="409"/>
      <c r="C30" s="232">
        <f>'[4]30th'!$E$17+'[4]30th'!$F$17+'[4]30th'!$G$17</f>
        <v>1</v>
      </c>
      <c r="D30" s="273">
        <f>'[4]30th'!$H$17+'[4]30th'!$I$17+'[4]30th'!$J$17</f>
        <v>0</v>
      </c>
      <c r="E30" s="14">
        <f>'[4]30th'!B3</f>
        <v>7</v>
      </c>
      <c r="F30" s="71">
        <f>'[4]30th'!C3</f>
        <v>0</v>
      </c>
      <c r="G30" s="16">
        <f>'[4]30th'!D3</f>
        <v>5</v>
      </c>
      <c r="H30" s="195">
        <f>'[4]30th'!E3</f>
        <v>0</v>
      </c>
      <c r="I30" s="81">
        <f>'[4]30th'!F3</f>
        <v>80.5</v>
      </c>
      <c r="J30" s="56">
        <f>'[4]30th'!G3</f>
        <v>0</v>
      </c>
      <c r="K30" s="57">
        <f>'[4]30th'!H3</f>
        <v>57.5</v>
      </c>
      <c r="L30" s="161">
        <f>'[4]30th'!I3</f>
        <v>0</v>
      </c>
      <c r="M30" s="150">
        <f>'[4]30th'!J3</f>
        <v>5.1428571428571432</v>
      </c>
      <c r="N30" s="37" t="e">
        <f>'[4]30th'!K3</f>
        <v>#DIV/0!</v>
      </c>
      <c r="O30" s="36">
        <f>'[4]30th'!L3</f>
        <v>3</v>
      </c>
      <c r="P30" s="124" t="e">
        <f>'[4]30th'!M3</f>
        <v>#DIV/0!</v>
      </c>
      <c r="Q30" s="126" t="str">
        <f t="shared" si="1"/>
        <v>L</v>
      </c>
      <c r="R30" s="90" t="str">
        <f t="shared" si="0"/>
        <v>L</v>
      </c>
      <c r="S30" s="69" t="str">
        <f>IF(J30="","",IF(J30&gt;=I30-8,"J",IF(J30&lt;I30-8,"L")))</f>
        <v>L</v>
      </c>
      <c r="T30" s="15">
        <f>'[4]30th'!N3</f>
        <v>0</v>
      </c>
      <c r="U30" s="14">
        <f>'[4]30th'!O3</f>
        <v>7</v>
      </c>
      <c r="V30" s="71">
        <f>'[4]30th'!P3</f>
        <v>0</v>
      </c>
      <c r="W30" s="16">
        <f>'[4]30th'!Q3</f>
        <v>4</v>
      </c>
      <c r="X30" s="195">
        <f>'[4]30th'!R3</f>
        <v>0</v>
      </c>
      <c r="Y30" s="55">
        <f>'[4]30th'!S3</f>
        <v>80.5</v>
      </c>
      <c r="Z30" s="56">
        <f>'[4]30th'!T3</f>
        <v>0</v>
      </c>
      <c r="AA30" s="17">
        <f>'[4]30th'!U3</f>
        <v>46</v>
      </c>
      <c r="AB30" s="129">
        <f>'[4]30th'!V3</f>
        <v>0</v>
      </c>
      <c r="AC30" s="150">
        <f>'[4]30th'!W3</f>
        <v>5.1428571428571432</v>
      </c>
      <c r="AD30" s="37" t="e">
        <f>'[4]30th'!X3</f>
        <v>#DIV/0!</v>
      </c>
      <c r="AE30" s="36">
        <f>'[4]30th'!Y3</f>
        <v>3.2727272727272729</v>
      </c>
      <c r="AF30" s="151" t="e">
        <f>'[4]30th'!Z3</f>
        <v>#DIV/0!</v>
      </c>
      <c r="AG30" s="165" t="str">
        <f>IF(Z30="","",IF(Z30&gt;=23,"J",IF(Z30&lt;23,"L")))</f>
        <v>L</v>
      </c>
      <c r="AH30" s="69" t="str">
        <f>IF(Z30="","",IF(Z30&gt;=Y30-8,"J",IF(Z30&lt;Y30-8,"L")))</f>
        <v>L</v>
      </c>
      <c r="AI30" s="15">
        <f>'[4]30th'!$AA$3</f>
        <v>0</v>
      </c>
    </row>
    <row r="31" spans="1:35" ht="12" customHeight="1">
      <c r="A31" s="408" t="s">
        <v>122</v>
      </c>
      <c r="B31" s="409"/>
      <c r="C31" s="232">
        <f>'[5]30th'!$E$17+'[5]30th'!$F$17+'[5]30th'!$G$17</f>
        <v>1</v>
      </c>
      <c r="D31" s="273">
        <f>'[5]30th'!$H$17+'[5]30th'!$I$17+'[5]30th'!$J$17</f>
        <v>0</v>
      </c>
      <c r="E31" s="14">
        <f>'[5]30th'!B3</f>
        <v>6</v>
      </c>
      <c r="F31" s="71">
        <f>'[5]30th'!C3</f>
        <v>0</v>
      </c>
      <c r="G31" s="16">
        <f>'[5]30th'!D3</f>
        <v>2</v>
      </c>
      <c r="H31" s="195">
        <f>'[5]30th'!E3</f>
        <v>0</v>
      </c>
      <c r="I31" s="81">
        <f>'[5]30th'!F3</f>
        <v>69</v>
      </c>
      <c r="J31" s="56">
        <f>'[5]30th'!G3</f>
        <v>0</v>
      </c>
      <c r="K31" s="57">
        <f>'[5]30th'!H3</f>
        <v>23</v>
      </c>
      <c r="L31" s="161">
        <f>'[5]30th'!I3</f>
        <v>0</v>
      </c>
      <c r="M31" s="150">
        <f>'[5]30th'!J3</f>
        <v>4</v>
      </c>
      <c r="N31" s="37" t="e">
        <f>'[5]30th'!K3</f>
        <v>#DIV/0!</v>
      </c>
      <c r="O31" s="36">
        <f>'[5]30th'!L3</f>
        <v>3</v>
      </c>
      <c r="P31" s="124" t="e">
        <f>'[5]30th'!M3</f>
        <v>#DIV/0!</v>
      </c>
      <c r="Q31" s="126" t="str">
        <f t="shared" si="1"/>
        <v>L</v>
      </c>
      <c r="R31" s="90" t="str">
        <f t="shared" si="0"/>
        <v>L</v>
      </c>
      <c r="S31" s="69" t="str">
        <f>IF(J31="","",IF(J31&gt;=I31-8,"J",IF(J31&lt;I31-8,"L")))</f>
        <v>L</v>
      </c>
      <c r="T31" s="15">
        <f>'[5]30th'!N3</f>
        <v>0</v>
      </c>
      <c r="U31" s="14">
        <f>'[5]30th'!O3</f>
        <v>5</v>
      </c>
      <c r="V31" s="71">
        <f>'[5]30th'!P3</f>
        <v>0</v>
      </c>
      <c r="W31" s="16">
        <f>'[5]30th'!Q3</f>
        <v>1</v>
      </c>
      <c r="X31" s="195">
        <f>'[5]30th'!R3</f>
        <v>0</v>
      </c>
      <c r="Y31" s="55">
        <f>'[5]30th'!S3</f>
        <v>57.5</v>
      </c>
      <c r="Z31" s="56">
        <f>'[5]30th'!T3</f>
        <v>0</v>
      </c>
      <c r="AA31" s="17">
        <f>'[5]30th'!U3</f>
        <v>11.5</v>
      </c>
      <c r="AB31" s="129">
        <f>'[5]30th'!V3</f>
        <v>0</v>
      </c>
      <c r="AC31" s="150">
        <f>'[5]30th'!W3</f>
        <v>4.8</v>
      </c>
      <c r="AD31" s="37" t="e">
        <f>'[5]30th'!X3</f>
        <v>#DIV/0!</v>
      </c>
      <c r="AE31" s="36">
        <f>'[5]30th'!Y3</f>
        <v>4</v>
      </c>
      <c r="AF31" s="151" t="e">
        <f>'[5]30th'!Z3</f>
        <v>#DIV/0!</v>
      </c>
      <c r="AG31" s="165" t="str">
        <f>IF(Z31="","",IF(Z31&gt;=23,"J",IF(Z31&lt;23,"L")))</f>
        <v>L</v>
      </c>
      <c r="AH31" s="69" t="str">
        <f>IF(Z31="","",IF(Z31&gt;=Y31-8,"J",IF(Z31&lt;Y31-8,"L")))</f>
        <v>L</v>
      </c>
      <c r="AI31" s="15">
        <f>'[5]30th'!$AA$3</f>
        <v>0</v>
      </c>
    </row>
    <row r="32" spans="1:35" ht="12" customHeight="1">
      <c r="A32" s="408" t="s">
        <v>5</v>
      </c>
      <c r="B32" s="409"/>
      <c r="C32" s="232">
        <f>'[6]30th'!$E$17+'[6]30th'!$F$17+'[6]30th'!$G$17</f>
        <v>1</v>
      </c>
      <c r="D32" s="273">
        <f>'[6]30th'!$H$17+'[6]30th'!$I$17+'[6]30th'!$J$17</f>
        <v>0</v>
      </c>
      <c r="E32" s="14">
        <f>'[6]30th'!B3</f>
        <v>6</v>
      </c>
      <c r="F32" s="71">
        <f>'[6]30th'!C3</f>
        <v>0</v>
      </c>
      <c r="G32" s="16">
        <f>'[6]30th'!D3</f>
        <v>2</v>
      </c>
      <c r="H32" s="195">
        <f>'[6]30th'!E3</f>
        <v>0</v>
      </c>
      <c r="I32" s="120">
        <f>'[6]30th'!F3</f>
        <v>69</v>
      </c>
      <c r="J32" s="53">
        <f>'[6]30th'!G3</f>
        <v>0</v>
      </c>
      <c r="K32" s="54">
        <f>'[6]30th'!H3</f>
        <v>30.5</v>
      </c>
      <c r="L32" s="160">
        <f>'[6]30th'!I3</f>
        <v>0</v>
      </c>
      <c r="M32" s="283" t="str">
        <f>'[6]30th'!J3</f>
        <v>N/A</v>
      </c>
      <c r="N32" s="284" t="str">
        <f>'[6]30th'!K3</f>
        <v>N/A</v>
      </c>
      <c r="O32" s="284" t="str">
        <f>'[6]30th'!L3</f>
        <v>N/A</v>
      </c>
      <c r="P32" s="285" t="str">
        <f>'[6]30th'!M3</f>
        <v>N/A</v>
      </c>
      <c r="Q32" s="126" t="str">
        <f t="shared" si="1"/>
        <v>L</v>
      </c>
      <c r="R32" s="90" t="str">
        <f t="shared" si="0"/>
        <v>L</v>
      </c>
      <c r="S32" s="69" t="str">
        <f t="shared" si="2"/>
        <v>L</v>
      </c>
      <c r="T32" s="68">
        <f>'[6]30th'!N3</f>
        <v>0</v>
      </c>
      <c r="U32" s="14">
        <f>'[6]30th'!O3</f>
        <v>3</v>
      </c>
      <c r="V32" s="71">
        <f>'[6]30th'!P3</f>
        <v>0</v>
      </c>
      <c r="W32" s="16">
        <f>'[6]30th'!Q3</f>
        <v>2</v>
      </c>
      <c r="X32" s="195">
        <f>'[6]30th'!R3</f>
        <v>0</v>
      </c>
      <c r="Y32" s="52">
        <f>'[6]30th'!S3</f>
        <v>34.5</v>
      </c>
      <c r="Z32" s="53">
        <f>'[6]30th'!T3</f>
        <v>0</v>
      </c>
      <c r="AA32" s="60">
        <f>'[6]30th'!U3</f>
        <v>23</v>
      </c>
      <c r="AB32" s="228">
        <f>'[6]30th'!V3</f>
        <v>0</v>
      </c>
      <c r="AC32" s="283" t="str">
        <f>'[6]30th'!W3</f>
        <v>N/A</v>
      </c>
      <c r="AD32" s="284" t="str">
        <f>'[6]30th'!X3</f>
        <v>N/A</v>
      </c>
      <c r="AE32" s="284" t="str">
        <f>'[6]30th'!Y3</f>
        <v>N/A</v>
      </c>
      <c r="AF32" s="290" t="str">
        <f>'[6]30th'!Z3</f>
        <v>N/A</v>
      </c>
      <c r="AG32" s="165" t="str">
        <f t="shared" si="3"/>
        <v>L</v>
      </c>
      <c r="AH32" s="69" t="str">
        <f t="shared" si="4"/>
        <v>L</v>
      </c>
      <c r="AI32" s="68">
        <f>'[6]30th'!$AA$3</f>
        <v>0</v>
      </c>
    </row>
    <row r="33" spans="1:36" ht="12" customHeight="1">
      <c r="A33" s="408" t="s">
        <v>8</v>
      </c>
      <c r="B33" s="409"/>
      <c r="C33" s="232"/>
      <c r="D33" s="273"/>
      <c r="E33" s="14">
        <f>'[7]30th'!B3</f>
        <v>14</v>
      </c>
      <c r="F33" s="71">
        <f>'[7]30th'!C3</f>
        <v>0</v>
      </c>
      <c r="G33" s="16">
        <f>'[7]30th'!D3</f>
        <v>5</v>
      </c>
      <c r="H33" s="195">
        <f>'[7]30th'!E3</f>
        <v>0</v>
      </c>
      <c r="I33" s="81">
        <f>'[7]30th'!F3</f>
        <v>161</v>
      </c>
      <c r="J33" s="56">
        <f>'[7]30th'!G3</f>
        <v>0</v>
      </c>
      <c r="K33" s="57">
        <f>'[7]30th'!H3</f>
        <v>57.5</v>
      </c>
      <c r="L33" s="161">
        <f>'[7]30th'!I3</f>
        <v>0</v>
      </c>
      <c r="M33" s="286" t="str">
        <f>'[7]30th'!J3</f>
        <v>N/A</v>
      </c>
      <c r="N33" s="287" t="str">
        <f>'[7]30th'!K3</f>
        <v>N/A</v>
      </c>
      <c r="O33" s="287" t="str">
        <f>'[7]30th'!L3</f>
        <v>N/A</v>
      </c>
      <c r="P33" s="288" t="str">
        <f>'[7]30th'!M3</f>
        <v>N/A</v>
      </c>
      <c r="Q33" s="289" t="s">
        <v>121</v>
      </c>
      <c r="R33" s="90" t="str">
        <f t="shared" si="0"/>
        <v>L</v>
      </c>
      <c r="S33" s="69" t="str">
        <f t="shared" si="2"/>
        <v>L</v>
      </c>
      <c r="T33" s="15">
        <f>'[7]30th'!N3</f>
        <v>0</v>
      </c>
      <c r="U33" s="14">
        <f>'[7]30th'!O3</f>
        <v>13</v>
      </c>
      <c r="V33" s="71">
        <f>'[7]30th'!P3</f>
        <v>0</v>
      </c>
      <c r="W33" s="16">
        <f>'[7]30th'!Q3</f>
        <v>3</v>
      </c>
      <c r="X33" s="195">
        <f>'[7]30th'!R3</f>
        <v>0</v>
      </c>
      <c r="Y33" s="55">
        <f>'[7]30th'!S3</f>
        <v>149.5</v>
      </c>
      <c r="Z33" s="56">
        <f>'[7]30th'!T3</f>
        <v>0</v>
      </c>
      <c r="AA33" s="17">
        <f>'[7]30th'!U3</f>
        <v>34.5</v>
      </c>
      <c r="AB33" s="229">
        <f>'[7]30th'!V3</f>
        <v>0</v>
      </c>
      <c r="AC33" s="286" t="str">
        <f>'[7]30th'!W3</f>
        <v>N/A</v>
      </c>
      <c r="AD33" s="287" t="str">
        <f>'[7]30th'!X3</f>
        <v>N/A</v>
      </c>
      <c r="AE33" s="287" t="str">
        <f>'[7]30th'!Y3</f>
        <v>N/A</v>
      </c>
      <c r="AF33" s="291" t="str">
        <f>'[7]30th'!Z3</f>
        <v>N/A</v>
      </c>
      <c r="AG33" s="165" t="str">
        <f t="shared" si="3"/>
        <v>L</v>
      </c>
      <c r="AH33" s="69" t="str">
        <f t="shared" si="4"/>
        <v>L</v>
      </c>
      <c r="AI33" s="15">
        <f>'[7]30th'!$AA$3</f>
        <v>0</v>
      </c>
    </row>
    <row r="34" spans="1:36" ht="12" customHeight="1">
      <c r="A34" s="408" t="s">
        <v>68</v>
      </c>
      <c r="B34" s="409"/>
      <c r="C34" s="232"/>
      <c r="D34" s="273"/>
      <c r="E34" s="14">
        <f>'[8]30th'!B3</f>
        <v>5</v>
      </c>
      <c r="F34" s="71">
        <f>'[8]30th'!C3</f>
        <v>0</v>
      </c>
      <c r="G34" s="16">
        <f>'[8]30th'!D3</f>
        <v>1</v>
      </c>
      <c r="H34" s="195">
        <f>'[8]30th'!E3</f>
        <v>0</v>
      </c>
      <c r="I34" s="81">
        <f>'[8]30th'!F3</f>
        <v>53.5</v>
      </c>
      <c r="J34" s="56">
        <f>'[8]30th'!G3</f>
        <v>0</v>
      </c>
      <c r="K34" s="57">
        <f>'[8]30th'!H3</f>
        <v>11.5</v>
      </c>
      <c r="L34" s="161">
        <f>'[8]30th'!I3</f>
        <v>0</v>
      </c>
      <c r="M34" s="286" t="str">
        <f>'[8]30th'!J3</f>
        <v>N/A</v>
      </c>
      <c r="N34" s="287" t="str">
        <f>'[8]30th'!K3</f>
        <v>N/A</v>
      </c>
      <c r="O34" s="287" t="str">
        <f>'[8]30th'!L3</f>
        <v>N/A</v>
      </c>
      <c r="P34" s="288" t="str">
        <f>'[8]30th'!M3</f>
        <v>N/A</v>
      </c>
      <c r="Q34" s="289" t="s">
        <v>121</v>
      </c>
      <c r="R34" s="90" t="str">
        <f t="shared" si="0"/>
        <v>L</v>
      </c>
      <c r="S34" s="69" t="str">
        <f t="shared" si="2"/>
        <v>L</v>
      </c>
      <c r="T34" s="15">
        <f>'[8]30th'!N3</f>
        <v>0</v>
      </c>
      <c r="U34" s="14">
        <f>'[8]30th'!O3</f>
        <v>1</v>
      </c>
      <c r="V34" s="71">
        <f>'[8]30th'!P3</f>
        <v>0</v>
      </c>
      <c r="W34" s="16">
        <f>'[8]30th'!Q3</f>
        <v>0</v>
      </c>
      <c r="X34" s="195">
        <f>'[8]30th'!R3</f>
        <v>0</v>
      </c>
      <c r="Y34" s="55">
        <f>'[8]30th'!S3</f>
        <v>11.5</v>
      </c>
      <c r="Z34" s="56">
        <f>'[8]30th'!T3</f>
        <v>0</v>
      </c>
      <c r="AA34" s="17">
        <f>'[8]30th'!U3</f>
        <v>0</v>
      </c>
      <c r="AB34" s="229">
        <f>'[8]30th'!V3</f>
        <v>0</v>
      </c>
      <c r="AC34" s="286" t="str">
        <f>'[8]30th'!W3</f>
        <v>N/A</v>
      </c>
      <c r="AD34" s="287" t="str">
        <f>'[8]30th'!X3</f>
        <v>N/A</v>
      </c>
      <c r="AE34" s="287" t="str">
        <f>'[8]30th'!Y3</f>
        <v>N/A</v>
      </c>
      <c r="AF34" s="291" t="str">
        <f>'[8]30th'!Z3</f>
        <v>N/A</v>
      </c>
      <c r="AG34" s="286" t="s">
        <v>121</v>
      </c>
      <c r="AH34" s="165" t="str">
        <f t="shared" si="4"/>
        <v>L</v>
      </c>
      <c r="AI34" s="15">
        <f>'[8]30th'!$AA$3</f>
        <v>0</v>
      </c>
    </row>
    <row r="35" spans="1:36" ht="12" customHeight="1" thickBot="1">
      <c r="A35" s="406" t="s">
        <v>9</v>
      </c>
      <c r="B35" s="407"/>
      <c r="C35" s="233"/>
      <c r="D35" s="242"/>
      <c r="E35" s="22">
        <f>'[9]30th'!B3</f>
        <v>2</v>
      </c>
      <c r="F35" s="312">
        <f>'[9]30th'!C3</f>
        <v>0</v>
      </c>
      <c r="G35" s="24">
        <f>'[9]30th'!D3</f>
        <v>0</v>
      </c>
      <c r="H35" s="313">
        <f>'[9]30th'!E3</f>
        <v>0</v>
      </c>
      <c r="I35" s="83">
        <f>'[9]30th'!F3</f>
        <v>23</v>
      </c>
      <c r="J35" s="58">
        <f>'[9]30th'!G3</f>
        <v>0</v>
      </c>
      <c r="K35" s="59">
        <f>'[9]30th'!H3</f>
        <v>0</v>
      </c>
      <c r="L35" s="314">
        <f>'[9]30th'!I3</f>
        <v>0</v>
      </c>
      <c r="M35" s="315" t="str">
        <f>'[9]30th'!J3</f>
        <v>N/A</v>
      </c>
      <c r="N35" s="316" t="str">
        <f>'[9]30th'!K3</f>
        <v>N/A</v>
      </c>
      <c r="O35" s="316" t="str">
        <f>'[9]30th'!L3</f>
        <v>N/A</v>
      </c>
      <c r="P35" s="317" t="str">
        <f>'[9]30th'!M3</f>
        <v>N/A</v>
      </c>
      <c r="Q35" s="318" t="s">
        <v>121</v>
      </c>
      <c r="R35" s="323" t="str">
        <f t="shared" si="0"/>
        <v>L</v>
      </c>
      <c r="S35" s="70" t="str">
        <f t="shared" si="2"/>
        <v>L</v>
      </c>
      <c r="T35" s="21">
        <f>'[9]30th'!N3</f>
        <v>0</v>
      </c>
      <c r="U35" s="22">
        <f>'[9]30th'!O3</f>
        <v>0</v>
      </c>
      <c r="V35" s="312">
        <f>'[9]30th'!P3</f>
        <v>0</v>
      </c>
      <c r="W35" s="24">
        <f>'[9]30th'!Q3</f>
        <v>0</v>
      </c>
      <c r="X35" s="313">
        <f>'[9]30th'!R3</f>
        <v>0</v>
      </c>
      <c r="Y35" s="230">
        <f>'[9]30th'!S3</f>
        <v>0</v>
      </c>
      <c r="Z35" s="58">
        <f>'[9]30th'!T3</f>
        <v>0</v>
      </c>
      <c r="AA35" s="20">
        <f>'[9]30th'!U3</f>
        <v>0</v>
      </c>
      <c r="AB35" s="319">
        <f>'[9]30th'!V3</f>
        <v>0</v>
      </c>
      <c r="AC35" s="315" t="str">
        <f>'[9]30th'!W3</f>
        <v>N/A</v>
      </c>
      <c r="AD35" s="316" t="str">
        <f>'[9]30th'!X3</f>
        <v>N/A</v>
      </c>
      <c r="AE35" s="316" t="str">
        <f>'[9]30th'!Y3</f>
        <v>N/A</v>
      </c>
      <c r="AF35" s="320" t="str">
        <f>'[9]30th'!Z3</f>
        <v>N/A</v>
      </c>
      <c r="AG35" s="321" t="s">
        <v>121</v>
      </c>
      <c r="AH35" s="322" t="s">
        <v>121</v>
      </c>
      <c r="AI35" s="21">
        <f>'[9]30th'!$AA$3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'[10]30th'!$E$17+'[10]30th'!$F$17+'[10]30th'!$G$17</f>
        <v>1</v>
      </c>
      <c r="D40" s="273">
        <f>'[10]30th'!$H$17+'[10]30th'!$I$17+'[10]30th'!$J$17</f>
        <v>0</v>
      </c>
      <c r="E40" s="14">
        <f>'[10]30th'!B3</f>
        <v>3</v>
      </c>
      <c r="F40" s="71">
        <f>'[10]30th'!C3</f>
        <v>0</v>
      </c>
      <c r="G40" s="16">
        <f>'[10]30th'!D3</f>
        <v>2</v>
      </c>
      <c r="H40" s="195">
        <f>'[10]30th'!E3</f>
        <v>0</v>
      </c>
      <c r="I40" s="81">
        <f>'[10]30th'!F3</f>
        <v>34.5</v>
      </c>
      <c r="J40" s="56">
        <f>'[10]30th'!G3</f>
        <v>0</v>
      </c>
      <c r="K40" s="57">
        <f>'[10]30th'!H3</f>
        <v>23</v>
      </c>
      <c r="L40" s="161">
        <f>'[10]30th'!I3</f>
        <v>0</v>
      </c>
      <c r="M40" s="150">
        <f>'[10]30th'!J3</f>
        <v>6</v>
      </c>
      <c r="N40" s="37" t="e">
        <f>'[10]30th'!K3</f>
        <v>#DIV/0!</v>
      </c>
      <c r="O40" s="36">
        <f>'[10]30th'!L3</f>
        <v>3.6</v>
      </c>
      <c r="P40" s="124" t="e">
        <f>'[10]30th'!M3</f>
        <v>#DIV/0!</v>
      </c>
      <c r="Q40" s="324" t="str">
        <f>IF(D40="","",IF(D40&gt;=C40,"J",IF(D40&lt;C40,"L")))</f>
        <v>L</v>
      </c>
      <c r="R40" s="190" t="str">
        <f>IF(J40="","",IF(J40&gt;=23,"J",IF(J40&lt;23,"L")))</f>
        <v>L</v>
      </c>
      <c r="S40" s="190" t="str">
        <f>IF(J40="","",IF(J40&gt;=I40-8,"J",IF(J40&lt;I40-8,"L")))</f>
        <v>L</v>
      </c>
      <c r="T40" s="191">
        <f>'[10]30th'!N3</f>
        <v>0</v>
      </c>
      <c r="U40" s="14">
        <f>'[10]30th'!O3</f>
        <v>3</v>
      </c>
      <c r="V40" s="71">
        <f>'[10]30th'!P3</f>
        <v>0</v>
      </c>
      <c r="W40" s="16">
        <f>'[10]30th'!Q3</f>
        <v>1</v>
      </c>
      <c r="X40" s="195">
        <f>'[10]30th'!R3</f>
        <v>0</v>
      </c>
      <c r="Y40" s="55">
        <f>'[10]30th'!S3</f>
        <v>34.5</v>
      </c>
      <c r="Z40" s="56">
        <f>'[10]30th'!T3</f>
        <v>0</v>
      </c>
      <c r="AA40" s="17">
        <f>'[10]30th'!U3</f>
        <v>11.5</v>
      </c>
      <c r="AB40" s="129">
        <f>'[10]30th'!V3</f>
        <v>0</v>
      </c>
      <c r="AC40" s="150">
        <f>'[10]30th'!W3</f>
        <v>6</v>
      </c>
      <c r="AD40" s="37" t="e">
        <f>'[10]30th'!X3</f>
        <v>#DIV/0!</v>
      </c>
      <c r="AE40" s="36">
        <f>'[10]30th'!Y3</f>
        <v>4.5</v>
      </c>
      <c r="AF40" s="151" t="e">
        <f>'[10]30th'!Z3</f>
        <v>#DIV/0!</v>
      </c>
      <c r="AG40" s="165" t="str">
        <f>IF(Z40="","",IF(Z40&gt;=23,"J",IF(Z40&lt;23,"L")))</f>
        <v>L</v>
      </c>
      <c r="AH40" s="69" t="str">
        <f>IF(Z40="","",IF(Z40&gt;=Y40-8,"J",IF(Z40&lt;Y40-8,"L")))</f>
        <v>L</v>
      </c>
      <c r="AI40" s="15">
        <f>'[10]30th'!$AA$3</f>
        <v>0</v>
      </c>
    </row>
    <row r="41" spans="1:36" ht="12" customHeight="1">
      <c r="A41" s="408" t="s">
        <v>6</v>
      </c>
      <c r="B41" s="409"/>
      <c r="C41" s="232">
        <f>'[11]30th'!$E$17+'[11]30th'!$F$17+'[11]30th'!$G$17</f>
        <v>1</v>
      </c>
      <c r="D41" s="273">
        <f>'[11]30th'!$H$17+'[11]30th'!$I$17+'[11]30th'!$J$17</f>
        <v>0</v>
      </c>
      <c r="E41" s="14">
        <f>'[11]30th'!B3</f>
        <v>3</v>
      </c>
      <c r="F41" s="71">
        <f>'[11]30th'!C3</f>
        <v>0</v>
      </c>
      <c r="G41" s="16">
        <f>'[11]30th'!D3</f>
        <v>5</v>
      </c>
      <c r="H41" s="195">
        <f>'[11]30th'!E3</f>
        <v>0</v>
      </c>
      <c r="I41" s="81">
        <f>'[11]30th'!F3</f>
        <v>34.5</v>
      </c>
      <c r="J41" s="56">
        <f>'[11]30th'!G3</f>
        <v>0</v>
      </c>
      <c r="K41" s="57">
        <f>'[11]30th'!H3</f>
        <v>57.5</v>
      </c>
      <c r="L41" s="161">
        <f>'[11]30th'!I3</f>
        <v>0</v>
      </c>
      <c r="M41" s="150">
        <f>'[11]30th'!J3</f>
        <v>5.333333333333333</v>
      </c>
      <c r="N41" s="37" t="e">
        <f>'[11]30th'!K3</f>
        <v>#DIV/0!</v>
      </c>
      <c r="O41" s="36">
        <f>'[11]30th'!L3</f>
        <v>2</v>
      </c>
      <c r="P41" s="124" t="e">
        <f>'[11]30th'!M3</f>
        <v>#DIV/0!</v>
      </c>
      <c r="Q41" s="126" t="str">
        <f>IF(D41="","",IF(D41&gt;=C41,"J",IF(D41&lt;C41,"L")))</f>
        <v>L</v>
      </c>
      <c r="R41" s="90" t="str">
        <f>IF(J41="","",IF(J41&gt;=23,"J",IF(J41&lt;23,"L")))</f>
        <v>L</v>
      </c>
      <c r="S41" s="69" t="str">
        <f>IF(J41="","",IF(J41&gt;=I41-8,"J",IF(J41&lt;I41-8,"L")))</f>
        <v>L</v>
      </c>
      <c r="T41" s="15">
        <f>'[11]30th'!N3</f>
        <v>0</v>
      </c>
      <c r="U41" s="14">
        <f>'[11]30th'!O3</f>
        <v>3</v>
      </c>
      <c r="V41" s="71">
        <f>'[11]30th'!P3</f>
        <v>0</v>
      </c>
      <c r="W41" s="16">
        <f>'[11]30th'!Q3</f>
        <v>5</v>
      </c>
      <c r="X41" s="195">
        <f>'[11]30th'!R3</f>
        <v>0</v>
      </c>
      <c r="Y41" s="55">
        <f>'[11]30th'!S3</f>
        <v>34.5</v>
      </c>
      <c r="Z41" s="56">
        <f>'[11]30th'!T3</f>
        <v>0</v>
      </c>
      <c r="AA41" s="17">
        <f>'[11]30th'!U3</f>
        <v>57.5</v>
      </c>
      <c r="AB41" s="129">
        <f>'[11]30th'!V3</f>
        <v>0</v>
      </c>
      <c r="AC41" s="150">
        <f>'[11]30th'!W3</f>
        <v>5.333333333333333</v>
      </c>
      <c r="AD41" s="37" t="e">
        <f>'[11]30th'!X3</f>
        <v>#DIV/0!</v>
      </c>
      <c r="AE41" s="36">
        <f>'[11]30th'!Y3</f>
        <v>2</v>
      </c>
      <c r="AF41" s="151" t="e">
        <f>'[11]30th'!Z3</f>
        <v>#DIV/0!</v>
      </c>
      <c r="AG41" s="165" t="str">
        <f>IF(Z41="","",IF(Z41&gt;=23,"J",IF(Z41&lt;23,"L")))</f>
        <v>L</v>
      </c>
      <c r="AH41" s="69" t="str">
        <f>IF(Z41="","",IF(Z41&gt;=Y41-8,"J",IF(Z41&lt;Y41-8,"L")))</f>
        <v>L</v>
      </c>
      <c r="AI41" s="15">
        <f>'[11]30th'!$AA$3</f>
        <v>0</v>
      </c>
    </row>
    <row r="42" spans="1:36" ht="12" customHeight="1">
      <c r="A42" s="408" t="s">
        <v>7</v>
      </c>
      <c r="B42" s="409"/>
      <c r="C42" s="232">
        <f>'[12]30th'!$E$17+'[12]30th'!$F$17+'[12]30th'!$G$17</f>
        <v>1</v>
      </c>
      <c r="D42" s="273">
        <f>'[12]30th'!$H$17+'[12]30th'!$I$17+'[12]30th'!$J$17</f>
        <v>0</v>
      </c>
      <c r="E42" s="14">
        <f>'[12]30th'!B3</f>
        <v>3</v>
      </c>
      <c r="F42" s="71">
        <f>'[12]30th'!C3</f>
        <v>0</v>
      </c>
      <c r="G42" s="16">
        <f>'[12]30th'!D3</f>
        <v>2</v>
      </c>
      <c r="H42" s="195">
        <f>'[12]30th'!E3</f>
        <v>0</v>
      </c>
      <c r="I42" s="81">
        <f>'[12]30th'!F3</f>
        <v>34.5</v>
      </c>
      <c r="J42" s="56">
        <f>'[12]30th'!G3</f>
        <v>0</v>
      </c>
      <c r="K42" s="57">
        <f>'[12]30th'!H3</f>
        <v>23</v>
      </c>
      <c r="L42" s="161">
        <f>'[12]30th'!I3</f>
        <v>0</v>
      </c>
      <c r="M42" s="150">
        <f>'[12]30th'!J3</f>
        <v>6</v>
      </c>
      <c r="N42" s="37" t="e">
        <f>'[12]30th'!K3</f>
        <v>#DIV/0!</v>
      </c>
      <c r="O42" s="36">
        <f>'[12]30th'!L3</f>
        <v>3.6</v>
      </c>
      <c r="P42" s="124" t="e">
        <f>'[12]30th'!M3</f>
        <v>#DIV/0!</v>
      </c>
      <c r="Q42" s="126" t="str">
        <f>IF(D42="","",IF(D42&gt;=C42,"J",IF(D42&lt;C42,"L")))</f>
        <v>L</v>
      </c>
      <c r="R42" s="90" t="str">
        <f>IF(J42="","",IF(J42&gt;=23,"J",IF(J42&lt;23,"L")))</f>
        <v>L</v>
      </c>
      <c r="S42" s="69" t="str">
        <f>IF(J42="","",IF(J42&gt;=I42-8,"J",IF(J42&lt;I42-8,"L")))</f>
        <v>L</v>
      </c>
      <c r="T42" s="15">
        <f>'[12]30th'!N3</f>
        <v>0</v>
      </c>
      <c r="U42" s="14">
        <f>'[12]30th'!O3</f>
        <v>3</v>
      </c>
      <c r="V42" s="71">
        <f>'[12]30th'!P3</f>
        <v>0</v>
      </c>
      <c r="W42" s="16">
        <f>'[12]30th'!Q3</f>
        <v>1</v>
      </c>
      <c r="X42" s="195">
        <f>'[12]30th'!R3</f>
        <v>0</v>
      </c>
      <c r="Y42" s="55">
        <f>'[12]30th'!S3</f>
        <v>34.5</v>
      </c>
      <c r="Z42" s="56">
        <f>'[12]30th'!T3</f>
        <v>0</v>
      </c>
      <c r="AA42" s="17">
        <f>'[12]30th'!U3</f>
        <v>11.5</v>
      </c>
      <c r="AB42" s="129">
        <f>'[12]30th'!V3</f>
        <v>0</v>
      </c>
      <c r="AC42" s="150">
        <f>'[12]30th'!W3</f>
        <v>6</v>
      </c>
      <c r="AD42" s="37" t="e">
        <f>'[12]30th'!X3</f>
        <v>#DIV/0!</v>
      </c>
      <c r="AE42" s="36">
        <f>'[12]30th'!Y3</f>
        <v>4.5</v>
      </c>
      <c r="AF42" s="151" t="e">
        <f>'[12]30th'!Z3</f>
        <v>#DIV/0!</v>
      </c>
      <c r="AG42" s="165" t="str">
        <f>IF(Z42="","",IF(Z42&gt;=23,"J",IF(Z42&lt;23,"L")))</f>
        <v>L</v>
      </c>
      <c r="AH42" s="69" t="str">
        <f>IF(Z42="","",IF(Z42&gt;=Y42-8,"J",IF(Z42&lt;Y42-8,"L")))</f>
        <v>L</v>
      </c>
      <c r="AI42" s="15">
        <f>'[12]30th'!$AA$3</f>
        <v>0</v>
      </c>
    </row>
    <row r="43" spans="1:36" ht="12" customHeight="1">
      <c r="A43" s="408" t="s">
        <v>11</v>
      </c>
      <c r="B43" s="409"/>
      <c r="C43" s="232">
        <f>'[13]30th'!$E$17+'[13]30th'!$F$17+'[13]30th'!$G$17</f>
        <v>1</v>
      </c>
      <c r="D43" s="273">
        <f>'[13]30th'!$H$17+'[13]30th'!$I$17+'[13]30th'!$J$17</f>
        <v>0</v>
      </c>
      <c r="E43" s="14">
        <f>'[13]30th'!B3</f>
        <v>4</v>
      </c>
      <c r="F43" s="71">
        <f>'[13]30th'!C3</f>
        <v>0</v>
      </c>
      <c r="G43" s="16">
        <f>'[13]30th'!D3</f>
        <v>3</v>
      </c>
      <c r="H43" s="195">
        <f>'[13]30th'!E3</f>
        <v>0</v>
      </c>
      <c r="I43" s="81">
        <f>'[13]30th'!F3</f>
        <v>46</v>
      </c>
      <c r="J43" s="56">
        <f>'[13]30th'!G3</f>
        <v>0</v>
      </c>
      <c r="K43" s="57">
        <f>'[13]30th'!H3</f>
        <v>34.5</v>
      </c>
      <c r="L43" s="161">
        <f>'[13]30th'!I3</f>
        <v>0</v>
      </c>
      <c r="M43" s="150">
        <f>'[13]30th'!J3</f>
        <v>7</v>
      </c>
      <c r="N43" s="37" t="e">
        <f>'[13]30th'!K3</f>
        <v>#DIV/0!</v>
      </c>
      <c r="O43" s="36">
        <f>'[13]30th'!L3</f>
        <v>4</v>
      </c>
      <c r="P43" s="124" t="e">
        <f>'[13]30th'!M3</f>
        <v>#DIV/0!</v>
      </c>
      <c r="Q43" s="126" t="str">
        <f t="shared" si="1"/>
        <v>L</v>
      </c>
      <c r="R43" s="90" t="str">
        <f t="shared" si="0"/>
        <v>L</v>
      </c>
      <c r="S43" s="69" t="str">
        <f t="shared" si="2"/>
        <v>L</v>
      </c>
      <c r="T43" s="15">
        <f>'[13]30th'!N3</f>
        <v>0</v>
      </c>
      <c r="U43" s="14">
        <f>'[13]30th'!O3</f>
        <v>4</v>
      </c>
      <c r="V43" s="71">
        <f>'[13]30th'!P3</f>
        <v>0</v>
      </c>
      <c r="W43" s="16">
        <f>'[13]30th'!Q3</f>
        <v>2</v>
      </c>
      <c r="X43" s="195">
        <f>'[13]30th'!R3</f>
        <v>0</v>
      </c>
      <c r="Y43" s="55">
        <f>'[13]30th'!S3</f>
        <v>46</v>
      </c>
      <c r="Z43" s="56">
        <f>'[13]30th'!T3</f>
        <v>0</v>
      </c>
      <c r="AA43" s="17">
        <f>'[13]30th'!U3</f>
        <v>23</v>
      </c>
      <c r="AB43" s="129">
        <f>'[13]30th'!V3</f>
        <v>0</v>
      </c>
      <c r="AC43" s="150">
        <f>'[13]30th'!W3</f>
        <v>7</v>
      </c>
      <c r="AD43" s="37" t="e">
        <f>'[13]30th'!X3</f>
        <v>#DIV/0!</v>
      </c>
      <c r="AE43" s="36">
        <f>'[13]30th'!Y3</f>
        <v>4.666666666666667</v>
      </c>
      <c r="AF43" s="151" t="e">
        <f>'[13]30th'!Z3</f>
        <v>#DIV/0!</v>
      </c>
      <c r="AG43" s="165" t="str">
        <f t="shared" si="3"/>
        <v>L</v>
      </c>
      <c r="AH43" s="69" t="str">
        <f t="shared" si="4"/>
        <v>L</v>
      </c>
      <c r="AI43" s="15">
        <f>'[13]30th'!$AA$3</f>
        <v>0</v>
      </c>
    </row>
    <row r="44" spans="1:36" ht="12" customHeight="1">
      <c r="A44" s="408" t="s">
        <v>10</v>
      </c>
      <c r="B44" s="409"/>
      <c r="C44" s="232">
        <f>'[14]30th'!$E$17+'[14]30th'!$F$17+'[14]30th'!$G$17</f>
        <v>1</v>
      </c>
      <c r="D44" s="273">
        <f>'[14]30th'!$H$17+'[14]30th'!$I$17+'[14]30th'!$J$17</f>
        <v>0</v>
      </c>
      <c r="E44" s="14">
        <f>'[14]30th'!B3</f>
        <v>4</v>
      </c>
      <c r="F44" s="71">
        <f>'[14]30th'!C3</f>
        <v>0</v>
      </c>
      <c r="G44" s="16">
        <f>'[14]30th'!D3</f>
        <v>6</v>
      </c>
      <c r="H44" s="195">
        <f>'[14]30th'!E3</f>
        <v>0</v>
      </c>
      <c r="I44" s="81">
        <f>'[14]30th'!F3</f>
        <v>46</v>
      </c>
      <c r="J44" s="56">
        <f>'[14]30th'!G3</f>
        <v>0</v>
      </c>
      <c r="K44" s="57">
        <f>'[14]30th'!H3</f>
        <v>69</v>
      </c>
      <c r="L44" s="161">
        <f>'[14]30th'!I3</f>
        <v>0</v>
      </c>
      <c r="M44" s="150">
        <f>'[14]30th'!J3</f>
        <v>7.5</v>
      </c>
      <c r="N44" s="37" t="e">
        <f>'[14]30th'!K3</f>
        <v>#DIV/0!</v>
      </c>
      <c r="O44" s="36">
        <f>'[14]30th'!L3</f>
        <v>3</v>
      </c>
      <c r="P44" s="124" t="e">
        <f>'[14]30th'!M3</f>
        <v>#DIV/0!</v>
      </c>
      <c r="Q44" s="126" t="str">
        <f t="shared" si="1"/>
        <v>L</v>
      </c>
      <c r="R44" s="90" t="str">
        <f t="shared" si="0"/>
        <v>L</v>
      </c>
      <c r="S44" s="69" t="str">
        <f t="shared" si="2"/>
        <v>L</v>
      </c>
      <c r="T44" s="15">
        <f>'[14]30th'!N3</f>
        <v>0</v>
      </c>
      <c r="U44" s="14">
        <f>'[14]30th'!O3</f>
        <v>4</v>
      </c>
      <c r="V44" s="71">
        <f>'[14]30th'!P3</f>
        <v>0</v>
      </c>
      <c r="W44" s="16">
        <f>'[14]30th'!Q3</f>
        <v>3</v>
      </c>
      <c r="X44" s="195">
        <f>'[14]30th'!R3</f>
        <v>0</v>
      </c>
      <c r="Y44" s="55">
        <f>'[14]30th'!S3</f>
        <v>46</v>
      </c>
      <c r="Z44" s="56">
        <f>'[14]30th'!T3</f>
        <v>0</v>
      </c>
      <c r="AA44" s="17">
        <f>'[14]30th'!U3</f>
        <v>34.5</v>
      </c>
      <c r="AB44" s="129">
        <f>'[14]30th'!V3</f>
        <v>0</v>
      </c>
      <c r="AC44" s="150">
        <f>'[14]30th'!W3</f>
        <v>7.5</v>
      </c>
      <c r="AD44" s="37" t="e">
        <f>'[14]30th'!X3</f>
        <v>#DIV/0!</v>
      </c>
      <c r="AE44" s="36">
        <f>'[14]30th'!Y3</f>
        <v>4.2857142857142856</v>
      </c>
      <c r="AF44" s="151" t="e">
        <f>'[14]30th'!Z3</f>
        <v>#DIV/0!</v>
      </c>
      <c r="AG44" s="165" t="str">
        <f t="shared" si="3"/>
        <v>L</v>
      </c>
      <c r="AH44" s="69" t="str">
        <f t="shared" si="4"/>
        <v>L</v>
      </c>
      <c r="AI44" s="15">
        <f>'[14]30th'!$AA$3</f>
        <v>0</v>
      </c>
    </row>
    <row r="45" spans="1:36" ht="12" customHeight="1">
      <c r="A45" s="408" t="s">
        <v>13</v>
      </c>
      <c r="B45" s="409"/>
      <c r="C45" s="232">
        <f>'[15]30th'!$E$17+'[15]30th'!$F$17+'[15]30th'!$G$17</f>
        <v>1</v>
      </c>
      <c r="D45" s="273">
        <f>'[15]30th'!$H$17+'[15]30th'!$I$17+'[15]30th'!$J$17</f>
        <v>0</v>
      </c>
      <c r="E45" s="14">
        <f>'[15]30th'!B3</f>
        <v>6</v>
      </c>
      <c r="F45" s="71">
        <f>'[15]30th'!C3</f>
        <v>0</v>
      </c>
      <c r="G45" s="16">
        <f>'[15]30th'!D3</f>
        <v>3</v>
      </c>
      <c r="H45" s="195">
        <f>'[15]30th'!E3</f>
        <v>0</v>
      </c>
      <c r="I45" s="81">
        <f>'[15]30th'!F3</f>
        <v>69</v>
      </c>
      <c r="J45" s="56">
        <f>'[15]30th'!G3</f>
        <v>0</v>
      </c>
      <c r="K45" s="57">
        <f>'[15]30th'!H3</f>
        <v>34.5</v>
      </c>
      <c r="L45" s="161">
        <f>'[15]30th'!I3</f>
        <v>0</v>
      </c>
      <c r="M45" s="150">
        <f>'[15]30th'!J3</f>
        <v>4.5</v>
      </c>
      <c r="N45" s="72" t="e">
        <f>'[15]30th'!K3</f>
        <v>#DIV/0!</v>
      </c>
      <c r="O45" s="36">
        <f>'[15]30th'!L3</f>
        <v>3</v>
      </c>
      <c r="P45" s="260" t="e">
        <f>'[15]30th'!M3</f>
        <v>#DIV/0!</v>
      </c>
      <c r="Q45" s="126" t="str">
        <f t="shared" si="1"/>
        <v>L</v>
      </c>
      <c r="R45" s="90" t="str">
        <f t="shared" si="0"/>
        <v>L</v>
      </c>
      <c r="S45" s="69" t="str">
        <f>IF(J45="","",IF(J45&gt;=I45-8,"J",IF(J45&lt;I45-8,"L")))</f>
        <v>L</v>
      </c>
      <c r="T45" s="15">
        <f>'[15]30th'!N3</f>
        <v>0</v>
      </c>
      <c r="U45" s="14">
        <f>'[15]30th'!O3</f>
        <v>5</v>
      </c>
      <c r="V45" s="71">
        <f>'[15]30th'!P3</f>
        <v>0</v>
      </c>
      <c r="W45" s="16">
        <f>'[15]30th'!Q3</f>
        <v>1</v>
      </c>
      <c r="X45" s="195">
        <f>'[15]30th'!R3</f>
        <v>0</v>
      </c>
      <c r="Y45" s="55">
        <f>'[15]30th'!S3</f>
        <v>57.5</v>
      </c>
      <c r="Z45" s="56">
        <f>'[15]30th'!T3</f>
        <v>0</v>
      </c>
      <c r="AA45" s="17">
        <f>'[15]30th'!U3</f>
        <v>11.5</v>
      </c>
      <c r="AB45" s="129">
        <f>'[15]30th'!V3</f>
        <v>0</v>
      </c>
      <c r="AC45" s="150">
        <f>'[15]30th'!W3</f>
        <v>5.4</v>
      </c>
      <c r="AD45" s="72" t="e">
        <f>'[15]30th'!X3</f>
        <v>#DIV/0!</v>
      </c>
      <c r="AE45" s="36">
        <f>'[15]30th'!Y3</f>
        <v>4.5</v>
      </c>
      <c r="AF45" s="199" t="e">
        <f>'[15]30th'!Z3</f>
        <v>#DIV/0!</v>
      </c>
      <c r="AG45" s="165" t="str">
        <f>IF(Z45="","",IF(Z45&gt;=23,"J",IF(Z45&lt;23,"L")))</f>
        <v>L</v>
      </c>
      <c r="AH45" s="69" t="str">
        <f>IF(Z45="","",IF(Z45&gt;=Y45-8,"J",IF(Z45&lt;Y45-8,"L")))</f>
        <v>L</v>
      </c>
      <c r="AI45" s="15">
        <f>'[15]30th'!$AA$3</f>
        <v>0</v>
      </c>
    </row>
    <row r="46" spans="1:36" ht="12" customHeight="1">
      <c r="A46" s="408" t="s">
        <v>125</v>
      </c>
      <c r="B46" s="409"/>
      <c r="C46" s="232">
        <f>'[16]30th'!$E$17+'[16]30th'!$F$17+'[16]30th'!$G$17</f>
        <v>1</v>
      </c>
      <c r="D46" s="273">
        <f>'[16]30th'!$H$17+'[16]30th'!$I$17+'[16]30th'!$J$17</f>
        <v>0</v>
      </c>
      <c r="E46" s="14">
        <f>'[16]30th'!B3</f>
        <v>7</v>
      </c>
      <c r="F46" s="71">
        <f>'[16]30th'!C3</f>
        <v>0</v>
      </c>
      <c r="G46" s="16">
        <f>'[16]30th'!D3</f>
        <v>4</v>
      </c>
      <c r="H46" s="195">
        <f>'[16]30th'!E3</f>
        <v>0</v>
      </c>
      <c r="I46" s="81">
        <f>'[16]30th'!F3</f>
        <v>76.5</v>
      </c>
      <c r="J46" s="56">
        <f>'[16]30th'!G3</f>
        <v>0</v>
      </c>
      <c r="K46" s="57">
        <f>'[16]30th'!H3</f>
        <v>46</v>
      </c>
      <c r="L46" s="161">
        <f>'[16]30th'!I3</f>
        <v>0</v>
      </c>
      <c r="M46" s="150">
        <f>'[16]30th'!J3</f>
        <v>5.5639097744360901</v>
      </c>
      <c r="N46" s="37" t="e">
        <f>'[16]30th'!K3</f>
        <v>#DIV/0!</v>
      </c>
      <c r="O46" s="36">
        <f>'[16]30th'!L3</f>
        <v>3.4741784037558685</v>
      </c>
      <c r="P46" s="124" t="e">
        <f>'[16]30th'!M3</f>
        <v>#DIV/0!</v>
      </c>
      <c r="Q46" s="126" t="str">
        <f t="shared" si="1"/>
        <v>L</v>
      </c>
      <c r="R46" s="90" t="str">
        <f t="shared" si="0"/>
        <v>L</v>
      </c>
      <c r="S46" s="69" t="str">
        <f t="shared" si="2"/>
        <v>L</v>
      </c>
      <c r="T46" s="15">
        <f>'[16]30th'!N3</f>
        <v>0</v>
      </c>
      <c r="U46" s="14">
        <f>'[16]30th'!O3</f>
        <v>6</v>
      </c>
      <c r="V46" s="71">
        <f>'[16]30th'!P3</f>
        <v>0</v>
      </c>
      <c r="W46" s="16">
        <f>'[16]30th'!Q3</f>
        <v>2</v>
      </c>
      <c r="X46" s="195">
        <f>'[16]30th'!R3</f>
        <v>0</v>
      </c>
      <c r="Y46" s="55">
        <f>'[16]30th'!S3</f>
        <v>69</v>
      </c>
      <c r="Z46" s="56">
        <f>'[16]30th'!T3</f>
        <v>0</v>
      </c>
      <c r="AA46" s="17">
        <f>'[16]30th'!U3</f>
        <v>23</v>
      </c>
      <c r="AB46" s="129">
        <f>'[16]30th'!V3</f>
        <v>0</v>
      </c>
      <c r="AC46" s="150">
        <f>'[16]30th'!W3</f>
        <v>6.166666666666667</v>
      </c>
      <c r="AD46" s="37" t="e">
        <f>'[16]30th'!X3</f>
        <v>#DIV/0!</v>
      </c>
      <c r="AE46" s="36">
        <f>'[16]30th'!Y3</f>
        <v>4.625</v>
      </c>
      <c r="AF46" s="151" t="e">
        <f>'[16]30th'!Z3</f>
        <v>#DIV/0!</v>
      </c>
      <c r="AG46" s="165" t="str">
        <f t="shared" si="3"/>
        <v>L</v>
      </c>
      <c r="AH46" s="69" t="str">
        <f t="shared" si="4"/>
        <v>L</v>
      </c>
      <c r="AI46" s="15">
        <f>'[16]30th'!$AA$3</f>
        <v>0</v>
      </c>
    </row>
    <row r="47" spans="1:36" ht="12" customHeight="1">
      <c r="A47" s="408" t="s">
        <v>12</v>
      </c>
      <c r="B47" s="409"/>
      <c r="C47" s="232">
        <f>'[17]30th'!$E$17+'[17]30th'!$F$17+'[17]30th'!$G$17</f>
        <v>1</v>
      </c>
      <c r="D47" s="273">
        <f>'[17]30th'!$H$17+'[17]30th'!$I$17+'[17]30th'!$J$17</f>
        <v>0</v>
      </c>
      <c r="E47" s="14">
        <f>'[17]30th'!B3</f>
        <v>3</v>
      </c>
      <c r="F47" s="71">
        <f>'[17]30th'!C3</f>
        <v>0</v>
      </c>
      <c r="G47" s="16">
        <f>'[17]30th'!D3</f>
        <v>2</v>
      </c>
      <c r="H47" s="195">
        <f>'[17]30th'!E3</f>
        <v>0</v>
      </c>
      <c r="I47" s="81">
        <f>'[17]30th'!F3</f>
        <v>34.5</v>
      </c>
      <c r="J47" s="56">
        <f>'[17]30th'!G3</f>
        <v>0</v>
      </c>
      <c r="K47" s="57">
        <f>'[17]30th'!H3</f>
        <v>23</v>
      </c>
      <c r="L47" s="161">
        <f>'[17]30th'!I3</f>
        <v>0</v>
      </c>
      <c r="M47" s="150">
        <f>'[17]30th'!J3</f>
        <v>6.666666666666667</v>
      </c>
      <c r="N47" s="72" t="e">
        <f>'[17]30th'!K3</f>
        <v>#DIV/0!</v>
      </c>
      <c r="O47" s="36">
        <f>'[17]30th'!L3</f>
        <v>4</v>
      </c>
      <c r="P47" s="260" t="e">
        <f>'[17]30th'!M3</f>
        <v>#DIV/0!</v>
      </c>
      <c r="Q47" s="126" t="str">
        <f t="shared" si="1"/>
        <v>L</v>
      </c>
      <c r="R47" s="90" t="str">
        <f t="shared" si="0"/>
        <v>L</v>
      </c>
      <c r="S47" s="69" t="str">
        <f>IF(J47="","",IF(J47&gt;=I47-8,"J",IF(J47&lt;I47-8,"L")))</f>
        <v>L</v>
      </c>
      <c r="T47" s="15">
        <f>'[17]30th'!N3</f>
        <v>0</v>
      </c>
      <c r="U47" s="14">
        <f>'[17]30th'!O3</f>
        <v>3</v>
      </c>
      <c r="V47" s="71">
        <f>'[17]30th'!P3</f>
        <v>0</v>
      </c>
      <c r="W47" s="16">
        <f>'[17]30th'!Q3</f>
        <v>1</v>
      </c>
      <c r="X47" s="195">
        <f>'[17]30th'!R3</f>
        <v>0</v>
      </c>
      <c r="Y47" s="55">
        <f>'[17]30th'!S3</f>
        <v>34.5</v>
      </c>
      <c r="Z47" s="56">
        <f>'[17]30th'!T3</f>
        <v>0</v>
      </c>
      <c r="AA47" s="17">
        <f>'[17]30th'!U3</f>
        <v>11.5</v>
      </c>
      <c r="AB47" s="129">
        <f>'[17]30th'!V3</f>
        <v>0</v>
      </c>
      <c r="AC47" s="150">
        <f>'[17]30th'!W3</f>
        <v>6.666666666666667</v>
      </c>
      <c r="AD47" s="72" t="e">
        <f>'[17]30th'!X3</f>
        <v>#DIV/0!</v>
      </c>
      <c r="AE47" s="36">
        <f>'[17]30th'!Y3</f>
        <v>5</v>
      </c>
      <c r="AF47" s="199" t="e">
        <f>'[17]30th'!Z3</f>
        <v>#DIV/0!</v>
      </c>
      <c r="AG47" s="165" t="str">
        <f>IF(Z47="","",IF(Z47&gt;=23,"J",IF(Z47&lt;23,"L")))</f>
        <v>L</v>
      </c>
      <c r="AH47" s="69" t="str">
        <f>IF(Z47="","",IF(Z47&gt;=Y47-8,"J",IF(Z47&lt;Y47-8,"L")))</f>
        <v>L</v>
      </c>
      <c r="AI47" s="15">
        <f>'[17]30th'!$AA$3</f>
        <v>0</v>
      </c>
    </row>
    <row r="48" spans="1:36" ht="12" customHeight="1">
      <c r="A48" s="446" t="s">
        <v>119</v>
      </c>
      <c r="B48" s="447"/>
      <c r="C48" s="232">
        <f>'[18]30th'!$E$17+'[18]30th'!$F$17+'[18]30th'!$G$17</f>
        <v>1</v>
      </c>
      <c r="D48" s="273">
        <f>'[18]30th'!$H$17+'[18]30th'!$I$17+'[18]30th'!$J$17</f>
        <v>0</v>
      </c>
      <c r="E48" s="14">
        <f>'[18]30th'!B3</f>
        <v>2</v>
      </c>
      <c r="F48" s="71">
        <f>'[18]30th'!C3</f>
        <v>0</v>
      </c>
      <c r="G48" s="16">
        <f>'[18]30th'!D3</f>
        <v>2</v>
      </c>
      <c r="H48" s="195">
        <f>'[18]30th'!E3</f>
        <v>0</v>
      </c>
      <c r="I48" s="81">
        <f>'[18]30th'!F3</f>
        <v>23</v>
      </c>
      <c r="J48" s="56">
        <f>'[18]30th'!G3</f>
        <v>0</v>
      </c>
      <c r="K48" s="57">
        <f>'[18]30th'!H3</f>
        <v>23</v>
      </c>
      <c r="L48" s="161">
        <f>'[18]30th'!I3</f>
        <v>0</v>
      </c>
      <c r="M48" s="150">
        <f>'[18]30th'!J3</f>
        <v>5.5</v>
      </c>
      <c r="N48" s="37" t="e">
        <f>'[18]30th'!K3</f>
        <v>#DIV/0!</v>
      </c>
      <c r="O48" s="36">
        <f>'[18]30th'!L3</f>
        <v>2.75</v>
      </c>
      <c r="P48" s="124" t="e">
        <f>'[18]30th'!M3</f>
        <v>#DIV/0!</v>
      </c>
      <c r="Q48" s="126" t="str">
        <f t="shared" si="1"/>
        <v>L</v>
      </c>
      <c r="R48" s="90" t="str">
        <f t="shared" si="0"/>
        <v>L</v>
      </c>
      <c r="S48" s="69" t="str">
        <f>IF(J48="","",IF(J48&gt;=I48-8,"J",IF(J48&lt;I48-8,"L")))</f>
        <v>L</v>
      </c>
      <c r="T48" s="15">
        <f>'[18]30th'!N3</f>
        <v>0</v>
      </c>
      <c r="U48" s="14">
        <f>'[18]30th'!O3</f>
        <v>2</v>
      </c>
      <c r="V48" s="71">
        <f>'[18]30th'!P3</f>
        <v>0</v>
      </c>
      <c r="W48" s="16">
        <f>'[18]30th'!Q3</f>
        <v>1</v>
      </c>
      <c r="X48" s="195">
        <f>'[18]30th'!R3</f>
        <v>0</v>
      </c>
      <c r="Y48" s="55">
        <f>'[18]30th'!S3</f>
        <v>23</v>
      </c>
      <c r="Z48" s="56">
        <f>'[18]30th'!T3</f>
        <v>0</v>
      </c>
      <c r="AA48" s="17">
        <f>'[18]30th'!U3</f>
        <v>11.5</v>
      </c>
      <c r="AB48" s="129">
        <f>'[18]30th'!V3</f>
        <v>0</v>
      </c>
      <c r="AC48" s="150">
        <f>'[18]30th'!W3</f>
        <v>5.5</v>
      </c>
      <c r="AD48" s="37" t="e">
        <f>'[18]30th'!X3</f>
        <v>#DIV/0!</v>
      </c>
      <c r="AE48" s="36">
        <f>'[18]30th'!Y3</f>
        <v>3.6666666666666665</v>
      </c>
      <c r="AF48" s="151" t="e">
        <f>'[18]30th'!Z3</f>
        <v>#DIV/0!</v>
      </c>
      <c r="AG48" s="165" t="str">
        <f>IF(Z48="","",IF(Z48&gt;=23,"J",IF(Z48&lt;23,"L")))</f>
        <v>L</v>
      </c>
      <c r="AH48" s="69" t="str">
        <f>IF(Z48="","",IF(Z48&gt;=Y48-8,"J",IF(Z48&lt;Y48-8,"L")))</f>
        <v>L</v>
      </c>
      <c r="AI48" s="15">
        <f>'[18]30th'!$AA$3</f>
        <v>0</v>
      </c>
    </row>
    <row r="49" spans="1:35" ht="12" customHeight="1">
      <c r="A49" s="408" t="s">
        <v>129</v>
      </c>
      <c r="B49" s="409"/>
      <c r="C49" s="232">
        <f>'[19]30th'!$E$17+'[19]30th'!$F$17+'[19]30th'!$G$17</f>
        <v>1</v>
      </c>
      <c r="D49" s="273">
        <f>'[19]30th'!$H$17+'[19]30th'!$I$17+'[19]30th'!$J$17</f>
        <v>0</v>
      </c>
      <c r="E49" s="14">
        <f>'[19]30th'!B3</f>
        <v>3</v>
      </c>
      <c r="F49" s="71">
        <f>'[19]30th'!C3</f>
        <v>0</v>
      </c>
      <c r="G49" s="16">
        <f>'[19]30th'!D3</f>
        <v>4</v>
      </c>
      <c r="H49" s="195">
        <f>'[19]30th'!E3</f>
        <v>0</v>
      </c>
      <c r="I49" s="81">
        <f>'[19]30th'!F3</f>
        <v>34.5</v>
      </c>
      <c r="J49" s="56">
        <f>'[19]30th'!G3</f>
        <v>0</v>
      </c>
      <c r="K49" s="57">
        <f>'[19]30th'!H3</f>
        <v>46</v>
      </c>
      <c r="L49" s="161">
        <f>'[19]30th'!I3</f>
        <v>0</v>
      </c>
      <c r="M49" s="150">
        <f>'[19]30th'!J3</f>
        <v>8</v>
      </c>
      <c r="N49" s="37" t="e">
        <f>'[19]30th'!K3</f>
        <v>#DIV/0!</v>
      </c>
      <c r="O49" s="36">
        <f>'[19]30th'!L3</f>
        <v>3.4285714285714284</v>
      </c>
      <c r="P49" s="124" t="e">
        <f>'[19]30th'!M3</f>
        <v>#DIV/0!</v>
      </c>
      <c r="Q49" s="126" t="str">
        <f t="shared" si="1"/>
        <v>L</v>
      </c>
      <c r="R49" s="90" t="str">
        <f t="shared" si="0"/>
        <v>L</v>
      </c>
      <c r="S49" s="69" t="str">
        <f>IF(J49="","",IF(J49&gt;=I49-8,"J",IF(J49&lt;I49-8,"L")))</f>
        <v>L</v>
      </c>
      <c r="T49" s="15">
        <f>'[19]30th'!N3</f>
        <v>0</v>
      </c>
      <c r="U49" s="14">
        <f>'[19]30th'!O3</f>
        <v>3</v>
      </c>
      <c r="V49" s="71">
        <f>'[19]30th'!P3</f>
        <v>0</v>
      </c>
      <c r="W49" s="16">
        <f>'[19]30th'!Q3</f>
        <v>4</v>
      </c>
      <c r="X49" s="195">
        <f>'[19]30th'!R3</f>
        <v>0</v>
      </c>
      <c r="Y49" s="55">
        <f>'[19]30th'!S3</f>
        <v>34.5</v>
      </c>
      <c r="Z49" s="56">
        <f>'[19]30th'!T3</f>
        <v>0</v>
      </c>
      <c r="AA49" s="17">
        <f>'[19]30th'!U3</f>
        <v>46</v>
      </c>
      <c r="AB49" s="129">
        <f>'[19]30th'!V3</f>
        <v>0</v>
      </c>
      <c r="AC49" s="150">
        <f>'[19]30th'!W3</f>
        <v>8</v>
      </c>
      <c r="AD49" s="37" t="e">
        <f>'[19]30th'!X3</f>
        <v>#DIV/0!</v>
      </c>
      <c r="AE49" s="36">
        <f>'[19]30th'!Y3</f>
        <v>3.4285714285714284</v>
      </c>
      <c r="AF49" s="151" t="e">
        <f>'[19]30th'!Z3</f>
        <v>#DIV/0!</v>
      </c>
      <c r="AG49" s="165" t="str">
        <f>IF(Z49="","",IF(Z49&gt;=23,"J",IF(Z49&lt;23,"L")))</f>
        <v>L</v>
      </c>
      <c r="AH49" s="69" t="str">
        <f>IF(Z49="","",IF(Z49&gt;=Y49-8,"J",IF(Z49&lt;Y49-8,"L")))</f>
        <v>L</v>
      </c>
      <c r="AI49" s="15">
        <f>'[19]30th'!$AA$3</f>
        <v>0</v>
      </c>
    </row>
    <row r="50" spans="1:35" ht="12" customHeight="1">
      <c r="A50" s="444" t="s">
        <v>14</v>
      </c>
      <c r="B50" s="445"/>
      <c r="C50" s="232">
        <f>'[20]30th'!$E$17+'[20]30th'!$F$17+'[20]30th'!$G$17</f>
        <v>1</v>
      </c>
      <c r="D50" s="273">
        <f>'[20]30th'!$H$17+'[20]30th'!$I$17+'[20]30th'!$J$17</f>
        <v>0</v>
      </c>
      <c r="E50" s="14">
        <f>'[20]30th'!B3</f>
        <v>7</v>
      </c>
      <c r="F50" s="71">
        <f>'[20]30th'!C3</f>
        <v>0</v>
      </c>
      <c r="G50" s="16">
        <f>'[20]30th'!D3</f>
        <v>4</v>
      </c>
      <c r="H50" s="195">
        <f>'[20]30th'!E3</f>
        <v>0</v>
      </c>
      <c r="I50" s="81">
        <f>'[20]30th'!F3</f>
        <v>76.5</v>
      </c>
      <c r="J50" s="56">
        <f>'[20]30th'!G3</f>
        <v>0</v>
      </c>
      <c r="K50" s="57">
        <f>'[20]30th'!H3</f>
        <v>46</v>
      </c>
      <c r="L50" s="161">
        <f>'[20]30th'!I3</f>
        <v>0</v>
      </c>
      <c r="M50" s="150">
        <f>'[20]30th'!J3</f>
        <v>4.9624060150375939</v>
      </c>
      <c r="N50" s="72" t="e">
        <f>'[20]30th'!K3</f>
        <v>#DIV/0!</v>
      </c>
      <c r="O50" s="36">
        <f>'[20]30th'!L3</f>
        <v>3.0985915492957745</v>
      </c>
      <c r="P50" s="260" t="e">
        <f>'[20]30th'!M3</f>
        <v>#DIV/0!</v>
      </c>
      <c r="Q50" s="126" t="str">
        <f t="shared" si="1"/>
        <v>L</v>
      </c>
      <c r="R50" s="90" t="str">
        <f t="shared" si="0"/>
        <v>L</v>
      </c>
      <c r="S50" s="69" t="str">
        <f t="shared" si="2"/>
        <v>L</v>
      </c>
      <c r="T50" s="15">
        <f>'[20]30th'!N3</f>
        <v>0</v>
      </c>
      <c r="U50" s="14">
        <f>'[20]30th'!O3</f>
        <v>6</v>
      </c>
      <c r="V50" s="71">
        <f>'[20]30th'!P3</f>
        <v>0</v>
      </c>
      <c r="W50" s="16">
        <f>'[20]30th'!Q3</f>
        <v>4</v>
      </c>
      <c r="X50" s="195">
        <f>'[20]30th'!R3</f>
        <v>0</v>
      </c>
      <c r="Y50" s="55">
        <f>'[20]30th'!S3</f>
        <v>69</v>
      </c>
      <c r="Z50" s="56">
        <f>'[20]30th'!T3</f>
        <v>0</v>
      </c>
      <c r="AA50" s="17">
        <f>'[20]30th'!U3</f>
        <v>46</v>
      </c>
      <c r="AB50" s="129">
        <f>'[20]30th'!V3</f>
        <v>0</v>
      </c>
      <c r="AC50" s="150">
        <f>'[20]30th'!W3</f>
        <v>5.5</v>
      </c>
      <c r="AD50" s="72" t="e">
        <f>'[20]30th'!X3</f>
        <v>#DIV/0!</v>
      </c>
      <c r="AE50" s="36">
        <f>'[20]30th'!Y3</f>
        <v>3.3</v>
      </c>
      <c r="AF50" s="199" t="e">
        <f>'[20]30th'!Z3</f>
        <v>#DIV/0!</v>
      </c>
      <c r="AG50" s="165" t="str">
        <f t="shared" si="3"/>
        <v>L</v>
      </c>
      <c r="AH50" s="69" t="str">
        <f t="shared" si="4"/>
        <v>L</v>
      </c>
      <c r="AI50" s="15">
        <f>'[20]30th'!$AA$3</f>
        <v>0</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'[21]30th'!$E$17+'[21]30th'!$F$17+'[21]30th'!$G$17</f>
        <v>0</v>
      </c>
      <c r="D52" s="242">
        <f>'[21]30th'!$H$17+'[21]30th'!$I$17+'[21]30th'!$J$17</f>
        <v>0</v>
      </c>
      <c r="E52" s="22">
        <f>'[21]30th'!B3</f>
        <v>3</v>
      </c>
      <c r="F52" s="275">
        <f>'[21]30th'!C3</f>
        <v>0</v>
      </c>
      <c r="G52" s="24">
        <f>'[21]30th'!D3</f>
        <v>2</v>
      </c>
      <c r="H52" s="43">
        <f>'[21]30th'!E3</f>
        <v>0</v>
      </c>
      <c r="I52" s="83">
        <f>'[21]30th'!F3</f>
        <v>34.5</v>
      </c>
      <c r="J52" s="58">
        <f>'[21]30th'!G3</f>
        <v>0</v>
      </c>
      <c r="K52" s="20">
        <f>'[21]30th'!H3</f>
        <v>23</v>
      </c>
      <c r="L52" s="58">
        <f>'[21]30th'!I3</f>
        <v>0</v>
      </c>
      <c r="M52" s="201">
        <f>'[21]30th'!J3</f>
        <v>7.333333333333333</v>
      </c>
      <c r="N52" s="74" t="e">
        <f>'[21]30th'!K3</f>
        <v>#DIV/0!</v>
      </c>
      <c r="O52" s="73">
        <f>'[21]30th'!L3</f>
        <v>4.4000000000000004</v>
      </c>
      <c r="P52" s="261" t="e">
        <f>'[21]30th'!M3</f>
        <v>#DIV/0!</v>
      </c>
      <c r="Q52" s="262" t="str">
        <f t="shared" si="1"/>
        <v>J</v>
      </c>
      <c r="R52" s="323" t="str">
        <f t="shared" si="0"/>
        <v>L</v>
      </c>
      <c r="S52" s="70" t="str">
        <f t="shared" si="2"/>
        <v>L</v>
      </c>
      <c r="T52" s="21">
        <f>'[21]30th'!N3</f>
        <v>0</v>
      </c>
      <c r="U52" s="22">
        <f>'[21]30th'!O3</f>
        <v>3</v>
      </c>
      <c r="V52" s="275">
        <f>'[21]30th'!P3</f>
        <v>0</v>
      </c>
      <c r="W52" s="24">
        <f>'[21]30th'!Q3</f>
        <v>1</v>
      </c>
      <c r="X52" s="43">
        <f>'[21]30th'!R3</f>
        <v>0</v>
      </c>
      <c r="Y52" s="230">
        <f>'[21]30th'!S3</f>
        <v>34.5</v>
      </c>
      <c r="Z52" s="58">
        <f>'[21]30th'!T3</f>
        <v>0</v>
      </c>
      <c r="AA52" s="20">
        <f>'[21]30th'!U3</f>
        <v>11.5</v>
      </c>
      <c r="AB52" s="130">
        <f>'[21]30th'!V3</f>
        <v>0</v>
      </c>
      <c r="AC52" s="201">
        <f>'[21]30th'!W3</f>
        <v>7.333333333333333</v>
      </c>
      <c r="AD52" s="74" t="e">
        <f>'[21]30th'!X3</f>
        <v>#DIV/0!</v>
      </c>
      <c r="AE52" s="73">
        <f>'[21]30th'!Y3</f>
        <v>5.5</v>
      </c>
      <c r="AF52" s="202" t="e">
        <f>'[21]30th'!Z3</f>
        <v>#DIV/0!</v>
      </c>
      <c r="AG52" s="200" t="str">
        <f t="shared" si="3"/>
        <v>L</v>
      </c>
      <c r="AH52" s="70" t="str">
        <f t="shared" si="4"/>
        <v>L</v>
      </c>
      <c r="AI52" s="21">
        <f>'[21]30th'!$AA$3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'[22]30th'!B32</f>
        <v>2</v>
      </c>
      <c r="F57" s="88">
        <f>'[22]30th'!C32</f>
        <v>0</v>
      </c>
      <c r="G57" s="89">
        <f>'[22]30th'!D32</f>
        <v>1.65</v>
      </c>
      <c r="H57" s="132">
        <f>'[22]30th'!E32</f>
        <v>0</v>
      </c>
      <c r="I57" s="120">
        <f>'[22]30th'!F32</f>
        <v>23</v>
      </c>
      <c r="J57" s="53">
        <f>'[22]30th'!G32</f>
        <v>0</v>
      </c>
      <c r="K57" s="54">
        <f>'[22]30th'!H32</f>
        <v>19</v>
      </c>
      <c r="L57" s="325">
        <f>'[22]30th'!I32</f>
        <v>0</v>
      </c>
      <c r="M57" s="118">
        <f>'[22]30th'!J32</f>
        <v>7</v>
      </c>
      <c r="N57" s="39" t="e">
        <f>'[22]30th'!K32</f>
        <v>#DIV/0!</v>
      </c>
      <c r="O57" s="38">
        <f>'[22]30th'!L32</f>
        <v>3.8356164383561646</v>
      </c>
      <c r="P57" s="123" t="e">
        <f>'[22]30th'!M32</f>
        <v>#DIV/0!</v>
      </c>
      <c r="Q57" s="270" t="s">
        <v>121</v>
      </c>
      <c r="R57" s="90" t="str">
        <f>IF(J57="","",IF(E57=0,"J",IF(J57&gt;=23,"J",IF(J57&lt;23,"L"))))</f>
        <v>L</v>
      </c>
      <c r="S57" s="90" t="str">
        <f t="shared" ref="S57" si="5">IF(J57="","",IF(J57&gt;=I57-8,"J",IF(J57&lt;I57-8,"L")))</f>
        <v>L</v>
      </c>
      <c r="T57" s="282">
        <f>'[22]30th'!N32</f>
        <v>0</v>
      </c>
      <c r="U57" s="87">
        <f>'[22]30th'!O32</f>
        <v>2</v>
      </c>
      <c r="V57" s="88">
        <f>'[22]30th'!P32</f>
        <v>0</v>
      </c>
      <c r="W57" s="89">
        <f>'[22]30th'!Q32</f>
        <v>1</v>
      </c>
      <c r="X57" s="132">
        <f>'[22]30th'!R32</f>
        <v>0</v>
      </c>
      <c r="Y57" s="263">
        <f>'[22]30th'!S32</f>
        <v>23</v>
      </c>
      <c r="Z57" s="280">
        <f>'[22]30th'!T32</f>
        <v>0</v>
      </c>
      <c r="AA57" s="265">
        <f>'[22]30th'!U32</f>
        <v>11.5</v>
      </c>
      <c r="AB57" s="281">
        <f>'[22]30th'!V32</f>
        <v>0</v>
      </c>
      <c r="AC57" s="118">
        <f>'[22]30th'!W32</f>
        <v>7</v>
      </c>
      <c r="AD57" s="39" t="e">
        <f>'[22]30th'!X32</f>
        <v>#DIV/0!</v>
      </c>
      <c r="AE57" s="38">
        <f>'[22]30th'!Y32</f>
        <v>4.666666666666667</v>
      </c>
      <c r="AF57" s="123" t="e">
        <f>'[22]30th'!Z32</f>
        <v>#DIV/0!</v>
      </c>
      <c r="AG57" s="125" t="str">
        <f>IF(Z57="","",IF(U57=0,"J",IF(Z57&gt;=23,"J",IF(Z57&lt;23,"L"))))</f>
        <v>L</v>
      </c>
      <c r="AH57" s="90" t="str">
        <f t="shared" ref="AH57" si="6">IF(Z57="","",IF(Z57&gt;=Y57-8,"J",IF(Z57&lt;Y57-8,"L")))</f>
        <v>L</v>
      </c>
      <c r="AI57" s="68">
        <f>'[22]30th'!$AA$32</f>
        <v>0</v>
      </c>
    </row>
    <row r="58" spans="1:35" ht="12" customHeight="1">
      <c r="A58" s="408" t="s">
        <v>17</v>
      </c>
      <c r="B58" s="409"/>
      <c r="C58" s="235">
        <f>'[22]30th'!$E$17+'[22]30th'!$F$17+'[22]30th'!$G$17</f>
        <v>1</v>
      </c>
      <c r="D58" s="244">
        <f>'[22]30th'!$H$17+'[22]30th'!$I$17+'[22]30th'!$J$17</f>
        <v>0</v>
      </c>
      <c r="E58" s="62">
        <f>'[22]30th'!B3</f>
        <v>4</v>
      </c>
      <c r="F58" s="63">
        <f>'[22]30th'!C3</f>
        <v>0</v>
      </c>
      <c r="G58" s="64">
        <f>'[22]30th'!D3</f>
        <v>2</v>
      </c>
      <c r="H58" s="133">
        <f>'[22]30th'!E3</f>
        <v>0</v>
      </c>
      <c r="I58" s="81">
        <f>'[22]30th'!F3</f>
        <v>46</v>
      </c>
      <c r="J58" s="56">
        <f>'[22]30th'!G3</f>
        <v>0</v>
      </c>
      <c r="K58" s="57">
        <f>'[22]30th'!H3</f>
        <v>23</v>
      </c>
      <c r="L58" s="121">
        <f>'[22]30th'!I3</f>
        <v>0</v>
      </c>
      <c r="M58" s="119">
        <f>'[22]30th'!J3</f>
        <v>7</v>
      </c>
      <c r="N58" s="37" t="e">
        <f>'[22]30th'!K3</f>
        <v>#DIV/0!</v>
      </c>
      <c r="O58" s="36">
        <f>'[22]30th'!L3</f>
        <v>4.666666666666667</v>
      </c>
      <c r="P58" s="124" t="e">
        <f>'[22]30th'!M3</f>
        <v>#DIV/0!</v>
      </c>
      <c r="Q58" s="126" t="str">
        <f t="shared" ref="Q58:Q64" si="7">IF(D58="","",IF(D58&gt;=C58,"J",IF(D58&lt;C58,"L")))</f>
        <v>L</v>
      </c>
      <c r="R58" s="90" t="str">
        <f t="shared" ref="R58:R64" si="8">IF(J58="","",IF(J58&gt;=23,"J",IF(J58&lt;23,"L")))</f>
        <v>L</v>
      </c>
      <c r="S58" s="69" t="str">
        <f t="shared" ref="S58:S63" si="9">IF(J58="","",IF(J58&gt;=I58-8,"J",IF(J58&lt;I58-8,"L")))</f>
        <v>L</v>
      </c>
      <c r="T58" s="15">
        <f>'[22]30th'!N3</f>
        <v>0</v>
      </c>
      <c r="U58" s="62">
        <f>'[22]30th'!O3</f>
        <v>3</v>
      </c>
      <c r="V58" s="63">
        <f>'[22]30th'!P3</f>
        <v>0</v>
      </c>
      <c r="W58" s="64">
        <f>'[22]30th'!Q3</f>
        <v>1</v>
      </c>
      <c r="X58" s="133">
        <f>'[22]30th'!R3</f>
        <v>0</v>
      </c>
      <c r="Y58" s="81">
        <f>'[22]30th'!S3</f>
        <v>34.5</v>
      </c>
      <c r="Z58" s="56">
        <f>'[22]30th'!T3</f>
        <v>0</v>
      </c>
      <c r="AA58" s="17">
        <f>'[22]30th'!U3</f>
        <v>11.5</v>
      </c>
      <c r="AB58" s="129">
        <f>'[22]30th'!V3</f>
        <v>0</v>
      </c>
      <c r="AC58" s="119">
        <f>'[22]30th'!W3</f>
        <v>9.3333333333333339</v>
      </c>
      <c r="AD58" s="37" t="e">
        <f>'[22]30th'!X3</f>
        <v>#DIV/0!</v>
      </c>
      <c r="AE58" s="36">
        <f>'[22]30th'!Y3</f>
        <v>7</v>
      </c>
      <c r="AF58" s="124" t="e">
        <f>'[22]30th'!Z3</f>
        <v>#DIV/0!</v>
      </c>
      <c r="AG58" s="126" t="str">
        <f t="shared" ref="AG58:AG63" si="10">IF(Z58="","",IF(Z58&gt;=23,"J",IF(Z58&lt;23,"L")))</f>
        <v>L</v>
      </c>
      <c r="AH58" s="69" t="str">
        <f t="shared" ref="AH58:AH63" si="11">IF(Z58="","",IF(Z58&gt;=Y58-8,"J",IF(Z58&lt;Y58-8,"L")))</f>
        <v>L</v>
      </c>
      <c r="AI58" s="15">
        <f>'[22]30th'!$AA$3</f>
        <v>0</v>
      </c>
    </row>
    <row r="59" spans="1:35" ht="12" customHeight="1">
      <c r="A59" s="408" t="s">
        <v>21</v>
      </c>
      <c r="B59" s="409"/>
      <c r="C59" s="235">
        <f>'[23]30th'!$E$17+'[23]30th'!$F$17+'[23]30th'!$G$17</f>
        <v>1</v>
      </c>
      <c r="D59" s="244">
        <f>'[23]30th'!$H$17+'[23]30th'!$I$17+'[23]30th'!$J$17</f>
        <v>0</v>
      </c>
      <c r="E59" s="62">
        <f>'[23]30th'!B3</f>
        <v>3</v>
      </c>
      <c r="F59" s="63">
        <f>'[23]30th'!C3</f>
        <v>0</v>
      </c>
      <c r="G59" s="64">
        <f>'[23]30th'!D3</f>
        <v>3</v>
      </c>
      <c r="H59" s="133">
        <f>'[23]30th'!E3</f>
        <v>0</v>
      </c>
      <c r="I59" s="81">
        <f>'[23]30th'!F3</f>
        <v>34.5</v>
      </c>
      <c r="J59" s="56">
        <f>'[23]30th'!G3</f>
        <v>0</v>
      </c>
      <c r="K59" s="57">
        <f>'[23]30th'!H3</f>
        <v>34.5</v>
      </c>
      <c r="L59" s="121">
        <f>'[23]30th'!I3</f>
        <v>0</v>
      </c>
      <c r="M59" s="119">
        <f>'[23]30th'!J3</f>
        <v>7.333333333333333</v>
      </c>
      <c r="N59" s="37" t="e">
        <f>'[23]30th'!K3</f>
        <v>#DIV/0!</v>
      </c>
      <c r="O59" s="36">
        <f>'[23]30th'!L3</f>
        <v>3.6666666666666665</v>
      </c>
      <c r="P59" s="124" t="e">
        <f>'[23]30th'!M3</f>
        <v>#DIV/0!</v>
      </c>
      <c r="Q59" s="126" t="str">
        <f t="shared" si="7"/>
        <v>L</v>
      </c>
      <c r="R59" s="90" t="str">
        <f t="shared" si="8"/>
        <v>L</v>
      </c>
      <c r="S59" s="69" t="str">
        <f>IF(J59="","",IF(J59&gt;=I59-8,"J",IF(J59&lt;I59-8,"L")))</f>
        <v>L</v>
      </c>
      <c r="T59" s="15" t="str">
        <f>'[23]30th'!N3</f>
        <v>G</v>
      </c>
      <c r="U59" s="62">
        <f>'[23]30th'!O3</f>
        <v>3</v>
      </c>
      <c r="V59" s="63">
        <f>'[23]30th'!P3</f>
        <v>0</v>
      </c>
      <c r="W59" s="64">
        <f>'[23]30th'!Q3</f>
        <v>2</v>
      </c>
      <c r="X59" s="133">
        <f>'[23]30th'!R3</f>
        <v>0</v>
      </c>
      <c r="Y59" s="81">
        <f>'[23]30th'!S3</f>
        <v>34.5</v>
      </c>
      <c r="Z59" s="56">
        <f>'[23]30th'!T3</f>
        <v>0</v>
      </c>
      <c r="AA59" s="17">
        <f>'[23]30th'!U3</f>
        <v>23</v>
      </c>
      <c r="AB59" s="129">
        <f>'[23]30th'!V3</f>
        <v>0</v>
      </c>
      <c r="AC59" s="119">
        <f>'[23]30th'!W3</f>
        <v>7.333333333333333</v>
      </c>
      <c r="AD59" s="37" t="e">
        <f>'[23]30th'!X3</f>
        <v>#DIV/0!</v>
      </c>
      <c r="AE59" s="36">
        <f>'[23]30th'!Y3</f>
        <v>4.4000000000000004</v>
      </c>
      <c r="AF59" s="124" t="e">
        <f>'[23]30th'!Z3</f>
        <v>#DIV/0!</v>
      </c>
      <c r="AG59" s="126" t="str">
        <f>IF(Z59="","",IF(Z59&gt;=23,"J",IF(Z59&lt;23,"L")))</f>
        <v>L</v>
      </c>
      <c r="AH59" s="69" t="str">
        <f>IF(Z59="","",IF(Z59&gt;=Y59-8,"J",IF(Z59&lt;Y59-8,"L")))</f>
        <v>L</v>
      </c>
      <c r="AI59" s="15" t="str">
        <f>'[23]30th'!$AA$3</f>
        <v>G</v>
      </c>
    </row>
    <row r="60" spans="1:35" ht="12" customHeight="1">
      <c r="A60" s="408" t="s">
        <v>19</v>
      </c>
      <c r="B60" s="409"/>
      <c r="C60" s="235">
        <f>'[24]30th'!$E$17+'[24]30th'!$F$17+'[24]30th'!$G$17</f>
        <v>1</v>
      </c>
      <c r="D60" s="244">
        <f>'[24]30th'!$H$17+'[24]30th'!$I$17+'[24]30th'!$J$17</f>
        <v>0</v>
      </c>
      <c r="E60" s="62">
        <f>'[24]30th'!B3</f>
        <v>4</v>
      </c>
      <c r="F60" s="63">
        <f>'[24]30th'!C3</f>
        <v>0</v>
      </c>
      <c r="G60" s="64">
        <f>'[24]30th'!D3</f>
        <v>3</v>
      </c>
      <c r="H60" s="133">
        <f>'[24]30th'!E3</f>
        <v>0</v>
      </c>
      <c r="I60" s="81">
        <f>'[24]30th'!F3</f>
        <v>46</v>
      </c>
      <c r="J60" s="56">
        <f>'[24]30th'!G3</f>
        <v>0</v>
      </c>
      <c r="K60" s="57">
        <f>'[24]30th'!H3</f>
        <v>34.5</v>
      </c>
      <c r="L60" s="121">
        <f>'[24]30th'!I3</f>
        <v>0</v>
      </c>
      <c r="M60" s="119">
        <f>'[24]30th'!J3</f>
        <v>7</v>
      </c>
      <c r="N60" s="37" t="e">
        <f>'[24]30th'!K3</f>
        <v>#DIV/0!</v>
      </c>
      <c r="O60" s="36">
        <f>'[24]30th'!L3</f>
        <v>4</v>
      </c>
      <c r="P60" s="124" t="e">
        <f>'[24]30th'!M3</f>
        <v>#DIV/0!</v>
      </c>
      <c r="Q60" s="126" t="str">
        <f t="shared" si="7"/>
        <v>L</v>
      </c>
      <c r="R60" s="90" t="str">
        <f t="shared" si="8"/>
        <v>L</v>
      </c>
      <c r="S60" s="69" t="str">
        <f>IF(J60="","",IF(J60&gt;=I60-8,"J",IF(J60&lt;I60-8,"L")))</f>
        <v>L</v>
      </c>
      <c r="T60" s="15">
        <f>'[24]30th'!N3</f>
        <v>0</v>
      </c>
      <c r="U60" s="62">
        <f>'[24]30th'!O3</f>
        <v>4</v>
      </c>
      <c r="V60" s="63">
        <f>'[24]30th'!P3</f>
        <v>0</v>
      </c>
      <c r="W60" s="64">
        <f>'[24]30th'!Q3</f>
        <v>1</v>
      </c>
      <c r="X60" s="133">
        <f>'[24]30th'!R3</f>
        <v>0</v>
      </c>
      <c r="Y60" s="81">
        <f>'[24]30th'!S3</f>
        <v>46</v>
      </c>
      <c r="Z60" s="56">
        <f>'[24]30th'!T3</f>
        <v>0</v>
      </c>
      <c r="AA60" s="17">
        <f>'[24]30th'!U3</f>
        <v>11.5</v>
      </c>
      <c r="AB60" s="129">
        <f>'[24]30th'!V3</f>
        <v>0</v>
      </c>
      <c r="AC60" s="119">
        <f>'[24]30th'!W3</f>
        <v>7</v>
      </c>
      <c r="AD60" s="37" t="e">
        <f>'[24]30th'!X3</f>
        <v>#DIV/0!</v>
      </c>
      <c r="AE60" s="36">
        <f>'[24]30th'!Y3</f>
        <v>5.6</v>
      </c>
      <c r="AF60" s="124" t="e">
        <f>'[24]30th'!Z3</f>
        <v>#DIV/0!</v>
      </c>
      <c r="AG60" s="126" t="str">
        <f>IF(Z60="","",IF(Z60&gt;=23,"J",IF(Z60&lt;23,"L")))</f>
        <v>L</v>
      </c>
      <c r="AH60" s="69" t="str">
        <f>IF(Z60="","",IF(Z60&gt;=Y60-8,"J",IF(Z60&lt;Y60-8,"L")))</f>
        <v>L</v>
      </c>
      <c r="AI60" s="15">
        <f>'[24]30th'!$AA$3</f>
        <v>0</v>
      </c>
    </row>
    <row r="61" spans="1:35" ht="12" customHeight="1">
      <c r="A61" s="408" t="s">
        <v>22</v>
      </c>
      <c r="B61" s="409"/>
      <c r="C61" s="235">
        <f>'[25]30th'!$E$17+'[25]30th'!$F$17+'[25]30th'!$G$17</f>
        <v>1</v>
      </c>
      <c r="D61" s="244">
        <f>'[25]30th'!$H$17+'[25]30th'!$I$17+'[25]30th'!$J$17</f>
        <v>0</v>
      </c>
      <c r="E61" s="62">
        <f>'[25]30th'!B3</f>
        <v>3</v>
      </c>
      <c r="F61" s="63">
        <f>'[25]30th'!C3</f>
        <v>0</v>
      </c>
      <c r="G61" s="64">
        <f>'[25]30th'!D3</f>
        <v>1</v>
      </c>
      <c r="H61" s="133">
        <f>'[25]30th'!E3</f>
        <v>0</v>
      </c>
      <c r="I61" s="81">
        <f>'[25]30th'!F3</f>
        <v>34.5</v>
      </c>
      <c r="J61" s="56">
        <f>'[25]30th'!G3</f>
        <v>0</v>
      </c>
      <c r="K61" s="57">
        <f>'[25]30th'!H3</f>
        <v>11.5</v>
      </c>
      <c r="L61" s="121">
        <f>'[25]30th'!I3</f>
        <v>0</v>
      </c>
      <c r="M61" s="119">
        <f>'[25]30th'!J3</f>
        <v>5.333333333333333</v>
      </c>
      <c r="N61" s="37" t="e">
        <f>'[25]30th'!K3</f>
        <v>#DIV/0!</v>
      </c>
      <c r="O61" s="36">
        <f>'[25]30th'!L3</f>
        <v>4</v>
      </c>
      <c r="P61" s="124" t="e">
        <f>'[25]30th'!M3</f>
        <v>#DIV/0!</v>
      </c>
      <c r="Q61" s="126" t="str">
        <f t="shared" si="7"/>
        <v>L</v>
      </c>
      <c r="R61" s="90" t="str">
        <f t="shared" si="8"/>
        <v>L</v>
      </c>
      <c r="S61" s="69" t="str">
        <f>IF(J61="","",IF(J61&gt;=I61-8,"J",IF(J61&lt;I61-8,"L")))</f>
        <v>L</v>
      </c>
      <c r="T61" s="15">
        <f>'[25]30th'!N3</f>
        <v>0</v>
      </c>
      <c r="U61" s="62">
        <f>'[25]30th'!O3</f>
        <v>2</v>
      </c>
      <c r="V61" s="63">
        <f>'[25]30th'!P3</f>
        <v>0</v>
      </c>
      <c r="W61" s="64">
        <f>'[25]30th'!Q3</f>
        <v>1</v>
      </c>
      <c r="X61" s="133">
        <f>'[25]30th'!R3</f>
        <v>0</v>
      </c>
      <c r="Y61" s="81">
        <f>'[25]30th'!S3</f>
        <v>23</v>
      </c>
      <c r="Z61" s="56">
        <f>'[25]30th'!T3</f>
        <v>0</v>
      </c>
      <c r="AA61" s="17">
        <f>'[25]30th'!U3</f>
        <v>11.5</v>
      </c>
      <c r="AB61" s="129">
        <f>'[25]30th'!V3</f>
        <v>0</v>
      </c>
      <c r="AC61" s="119">
        <f>'[25]30th'!W3</f>
        <v>8</v>
      </c>
      <c r="AD61" s="37" t="e">
        <f>'[25]30th'!X3</f>
        <v>#DIV/0!</v>
      </c>
      <c r="AE61" s="36">
        <f>'[25]30th'!Y3</f>
        <v>5.333333333333333</v>
      </c>
      <c r="AF61" s="124" t="e">
        <f>'[25]30th'!Z3</f>
        <v>#DIV/0!</v>
      </c>
      <c r="AG61" s="126" t="str">
        <f>IF(Z61="","",IF(Z61&gt;=23,"J",IF(Z61&lt;23,"L")))</f>
        <v>L</v>
      </c>
      <c r="AH61" s="69" t="str">
        <f>IF(Z61="","",IF(Z61&gt;=Y61-8,"J",IF(Z61&lt;Y61-8,"L")))</f>
        <v>L</v>
      </c>
      <c r="AI61" s="15">
        <f>'[25]30th'!$AA$3</f>
        <v>0</v>
      </c>
    </row>
    <row r="62" spans="1:35" ht="12" customHeight="1">
      <c r="A62" s="408" t="s">
        <v>18</v>
      </c>
      <c r="B62" s="409"/>
      <c r="C62" s="235">
        <f>'[26]30th'!$E$17+'[26]30th'!$F$17+'[26]30th'!$G$17</f>
        <v>1</v>
      </c>
      <c r="D62" s="244">
        <f>'[26]30th'!$H$17+'[26]30th'!$I$17+'[26]30th'!$J$17</f>
        <v>0</v>
      </c>
      <c r="E62" s="62">
        <f>'[26]30th'!B3</f>
        <v>3</v>
      </c>
      <c r="F62" s="63">
        <f>'[26]30th'!C3</f>
        <v>0</v>
      </c>
      <c r="G62" s="64">
        <f>'[26]30th'!D3</f>
        <v>2</v>
      </c>
      <c r="H62" s="133">
        <f>'[26]30th'!E3</f>
        <v>0</v>
      </c>
      <c r="I62" s="81">
        <f>'[26]30th'!F3</f>
        <v>34.5</v>
      </c>
      <c r="J62" s="56">
        <f>'[26]30th'!G3</f>
        <v>0</v>
      </c>
      <c r="K62" s="57">
        <f>'[26]30th'!H3</f>
        <v>23</v>
      </c>
      <c r="L62" s="121">
        <f>'[26]30th'!I3</f>
        <v>0</v>
      </c>
      <c r="M62" s="119">
        <f>'[26]30th'!J3</f>
        <v>7.333333333333333</v>
      </c>
      <c r="N62" s="37" t="e">
        <f>'[26]30th'!K3</f>
        <v>#DIV/0!</v>
      </c>
      <c r="O62" s="36">
        <f>'[26]30th'!L3</f>
        <v>4.4000000000000004</v>
      </c>
      <c r="P62" s="124" t="e">
        <f>'[26]30th'!M3</f>
        <v>#DIV/0!</v>
      </c>
      <c r="Q62" s="126" t="str">
        <f t="shared" si="7"/>
        <v>L</v>
      </c>
      <c r="R62" s="90" t="str">
        <f t="shared" si="8"/>
        <v>L</v>
      </c>
      <c r="S62" s="69" t="str">
        <f t="shared" si="9"/>
        <v>L</v>
      </c>
      <c r="T62" s="15">
        <f>'[26]30th'!N3</f>
        <v>0</v>
      </c>
      <c r="U62" s="62">
        <f>'[26]30th'!O3</f>
        <v>3</v>
      </c>
      <c r="V62" s="63">
        <f>'[26]30th'!P3</f>
        <v>0</v>
      </c>
      <c r="W62" s="64">
        <f>'[26]30th'!Q3</f>
        <v>1</v>
      </c>
      <c r="X62" s="133">
        <f>'[26]30th'!R3</f>
        <v>0</v>
      </c>
      <c r="Y62" s="81">
        <f>'[26]30th'!S3</f>
        <v>34.5</v>
      </c>
      <c r="Z62" s="56">
        <f>'[26]30th'!T3</f>
        <v>0</v>
      </c>
      <c r="AA62" s="17">
        <f>'[26]30th'!U3</f>
        <v>11.5</v>
      </c>
      <c r="AB62" s="129">
        <f>'[26]30th'!V3</f>
        <v>0</v>
      </c>
      <c r="AC62" s="119">
        <f>'[26]30th'!W3</f>
        <v>7.333333333333333</v>
      </c>
      <c r="AD62" s="37" t="e">
        <f>'[26]30th'!X3</f>
        <v>#DIV/0!</v>
      </c>
      <c r="AE62" s="36">
        <f>'[26]30th'!Y3</f>
        <v>5.5</v>
      </c>
      <c r="AF62" s="124" t="e">
        <f>'[26]30th'!Z3</f>
        <v>#DIV/0!</v>
      </c>
      <c r="AG62" s="126" t="str">
        <f t="shared" si="10"/>
        <v>L</v>
      </c>
      <c r="AH62" s="69" t="str">
        <f t="shared" si="11"/>
        <v>L</v>
      </c>
      <c r="AI62" s="15">
        <f>'[26]30th'!$AA$3</f>
        <v>0</v>
      </c>
    </row>
    <row r="63" spans="1:35" ht="12" customHeight="1">
      <c r="A63" s="408" t="s">
        <v>20</v>
      </c>
      <c r="B63" s="409"/>
      <c r="C63" s="235">
        <f>'[27]30th'!$E$17+'[27]30th'!$F$17+'[27]30th'!$G$17</f>
        <v>1</v>
      </c>
      <c r="D63" s="244">
        <f>'[27]30th'!$H$17+'[27]30th'!$I$17+'[27]30th'!$J$17</f>
        <v>0</v>
      </c>
      <c r="E63" s="62">
        <f>'[27]30th'!B3</f>
        <v>4</v>
      </c>
      <c r="F63" s="63">
        <f>'[27]30th'!C3</f>
        <v>0</v>
      </c>
      <c r="G63" s="64">
        <f>'[27]30th'!D3</f>
        <v>3</v>
      </c>
      <c r="H63" s="133">
        <f>'[27]30th'!E3</f>
        <v>0</v>
      </c>
      <c r="I63" s="81">
        <f>'[27]30th'!F3</f>
        <v>46</v>
      </c>
      <c r="J63" s="56">
        <f>'[27]30th'!G3</f>
        <v>0</v>
      </c>
      <c r="K63" s="57">
        <f>'[27]30th'!H3</f>
        <v>34.5</v>
      </c>
      <c r="L63" s="121">
        <f>'[27]30th'!I3</f>
        <v>0</v>
      </c>
      <c r="M63" s="119">
        <f>'[27]30th'!J3</f>
        <v>7.25</v>
      </c>
      <c r="N63" s="37" t="e">
        <f>'[27]30th'!K3</f>
        <v>#DIV/0!</v>
      </c>
      <c r="O63" s="36">
        <f>'[27]30th'!L3</f>
        <v>4.1428571428571432</v>
      </c>
      <c r="P63" s="124" t="e">
        <f>'[27]30th'!M3</f>
        <v>#DIV/0!</v>
      </c>
      <c r="Q63" s="126" t="str">
        <f t="shared" si="7"/>
        <v>L</v>
      </c>
      <c r="R63" s="90" t="str">
        <f t="shared" si="8"/>
        <v>L</v>
      </c>
      <c r="S63" s="69" t="str">
        <f t="shared" si="9"/>
        <v>L</v>
      </c>
      <c r="T63" s="15">
        <f>'[27]30th'!N3</f>
        <v>0</v>
      </c>
      <c r="U63" s="62">
        <f>'[27]30th'!O3</f>
        <v>3</v>
      </c>
      <c r="V63" s="63">
        <f>'[27]30th'!P3</f>
        <v>0</v>
      </c>
      <c r="W63" s="64">
        <f>'[27]30th'!Q3</f>
        <v>2</v>
      </c>
      <c r="X63" s="133">
        <f>'[27]30th'!R3</f>
        <v>0</v>
      </c>
      <c r="Y63" s="81">
        <f>'[27]30th'!S3</f>
        <v>34.5</v>
      </c>
      <c r="Z63" s="56">
        <f>'[27]30th'!T3</f>
        <v>0</v>
      </c>
      <c r="AA63" s="17">
        <f>'[27]30th'!U3</f>
        <v>23</v>
      </c>
      <c r="AB63" s="129">
        <f>'[27]30th'!V3</f>
        <v>0</v>
      </c>
      <c r="AC63" s="119">
        <f>'[27]30th'!W3</f>
        <v>9.6666666666666661</v>
      </c>
      <c r="AD63" s="37" t="e">
        <f>'[27]30th'!X3</f>
        <v>#DIV/0!</v>
      </c>
      <c r="AE63" s="36">
        <f>'[27]30th'!Y3</f>
        <v>5.8</v>
      </c>
      <c r="AF63" s="124" t="e">
        <f>'[27]30th'!Z3</f>
        <v>#DIV/0!</v>
      </c>
      <c r="AG63" s="126" t="str">
        <f t="shared" si="10"/>
        <v>L</v>
      </c>
      <c r="AH63" s="69" t="str">
        <f t="shared" si="11"/>
        <v>L</v>
      </c>
      <c r="AI63" s="15">
        <f>'[27]30th'!$AA$3</f>
        <v>0</v>
      </c>
    </row>
    <row r="64" spans="1:35" ht="12" customHeight="1">
      <c r="A64" s="404" t="s">
        <v>69</v>
      </c>
      <c r="B64" s="405"/>
      <c r="C64" s="236">
        <f>'[28]30th'!$E$17+'[28]30th'!$F$17</f>
        <v>0</v>
      </c>
      <c r="D64" s="245">
        <f>'[28]30th'!$H$17+'[28]30th'!$I$17</f>
        <v>0</v>
      </c>
      <c r="E64" s="203">
        <f>'[28]30th'!B3</f>
        <v>0</v>
      </c>
      <c r="F64" s="204">
        <f>'[28]30th'!C3</f>
        <v>0</v>
      </c>
      <c r="G64" s="205">
        <f>'[28]30th'!D3</f>
        <v>0</v>
      </c>
      <c r="H64" s="206">
        <f>'[28]30th'!E3</f>
        <v>0</v>
      </c>
      <c r="I64" s="207">
        <f>'[28]30th'!F3</f>
        <v>0</v>
      </c>
      <c r="J64" s="208">
        <f>'[28]30th'!G3</f>
        <v>0</v>
      </c>
      <c r="K64" s="209">
        <f>'[28]30th'!H3</f>
        <v>0</v>
      </c>
      <c r="L64" s="210">
        <f>'[28]30th'!I3</f>
        <v>0</v>
      </c>
      <c r="M64" s="211" t="str">
        <f>'[28]30th'!J3</f>
        <v>N/A</v>
      </c>
      <c r="N64" s="212" t="str">
        <f>'[28]30th'!K3</f>
        <v>N/A</v>
      </c>
      <c r="O64" s="212" t="str">
        <f>'[28]30th'!L3</f>
        <v>N/A</v>
      </c>
      <c r="P64" s="213" t="str">
        <f>'[28]30th'!M3</f>
        <v>N/A</v>
      </c>
      <c r="Q64" s="126" t="str">
        <f t="shared" si="7"/>
        <v>J</v>
      </c>
      <c r="R64" s="90" t="str">
        <f t="shared" si="8"/>
        <v>L</v>
      </c>
      <c r="S64" s="218" t="str">
        <f>IF(J64="","",IF(J64&gt;=I64-8,"J",IF(J64&lt;I64-8,"L")))</f>
        <v>J</v>
      </c>
      <c r="T64" s="214">
        <f>'[28]30th'!N3</f>
        <v>0</v>
      </c>
      <c r="U64" s="203">
        <f>'[28]30th'!O3</f>
        <v>0</v>
      </c>
      <c r="V64" s="204">
        <f>'[28]30th'!P3</f>
        <v>0</v>
      </c>
      <c r="W64" s="205">
        <f>'[28]30th'!Q3</f>
        <v>0</v>
      </c>
      <c r="X64" s="206">
        <f>'[28]30th'!R3</f>
        <v>0</v>
      </c>
      <c r="Y64" s="207">
        <f>'[28]30th'!S3</f>
        <v>0</v>
      </c>
      <c r="Z64" s="208">
        <f>'[28]30th'!T3</f>
        <v>0</v>
      </c>
      <c r="AA64" s="215">
        <f>'[28]30th'!U3</f>
        <v>0</v>
      </c>
      <c r="AB64" s="216">
        <f>'[28]30th'!V3</f>
        <v>0</v>
      </c>
      <c r="AC64" s="211" t="str">
        <f>'[28]30th'!W3</f>
        <v>N/A</v>
      </c>
      <c r="AD64" s="212" t="str">
        <f>'[28]30th'!X3</f>
        <v>N/A</v>
      </c>
      <c r="AE64" s="212" t="str">
        <f>'[28]30th'!Y3</f>
        <v>N/A</v>
      </c>
      <c r="AF64" s="213" t="str">
        <f>'[28]30th'!Z3</f>
        <v>N/A</v>
      </c>
      <c r="AG64" s="217" t="str">
        <f>IF(Z64="","",IF(Z64&gt;=23,"J",IF(Z64&lt;23,"L")))</f>
        <v>L</v>
      </c>
      <c r="AH64" s="218" t="str">
        <f>IF(Z64="","",IF(Z64&gt;=Y64-8,"J",IF(Z64&lt;Y64-8,"L")))</f>
        <v>J</v>
      </c>
      <c r="AI64" s="214">
        <f>'[28]30th'!$AA$3</f>
        <v>0</v>
      </c>
    </row>
    <row r="65" spans="1:35" ht="12" customHeight="1" thickBot="1">
      <c r="A65" s="406" t="s">
        <v>98</v>
      </c>
      <c r="B65" s="407"/>
      <c r="C65" s="237"/>
      <c r="D65" s="246"/>
      <c r="E65" s="65">
        <f>'[26]30th'!B37</f>
        <v>1</v>
      </c>
      <c r="F65" s="66">
        <f>'[26]30th'!C37</f>
        <v>0</v>
      </c>
      <c r="G65" s="67">
        <f>'[26]30th'!D37</f>
        <v>1</v>
      </c>
      <c r="H65" s="134">
        <f>'[26]30th'!E37</f>
        <v>0</v>
      </c>
      <c r="I65" s="83">
        <f>'[26]30th'!F37</f>
        <v>11.5</v>
      </c>
      <c r="J65" s="58">
        <f>'[26]30th'!G37</f>
        <v>0</v>
      </c>
      <c r="K65" s="59">
        <f>'[26]30th'!H37</f>
        <v>11.5</v>
      </c>
      <c r="L65" s="122">
        <f>'[26]30th'!I37</f>
        <v>0</v>
      </c>
      <c r="M65" s="136" t="str">
        <f>'[26]30th'!J37</f>
        <v>N/A</v>
      </c>
      <c r="N65" s="23" t="str">
        <f>'[26]30th'!K37</f>
        <v>N/A</v>
      </c>
      <c r="O65" s="23" t="str">
        <f>'[26]30th'!L37</f>
        <v>N/A</v>
      </c>
      <c r="P65" s="138" t="str">
        <f>'[26]30th'!M37</f>
        <v>N/A</v>
      </c>
      <c r="Q65" s="219" t="s">
        <v>121</v>
      </c>
      <c r="R65" s="23" t="s">
        <v>121</v>
      </c>
      <c r="S65" s="138" t="s">
        <v>121</v>
      </c>
      <c r="T65" s="21">
        <f>'[26]30th'!N37</f>
        <v>0</v>
      </c>
      <c r="U65" s="65">
        <f>'[26]30th'!O37</f>
        <v>1</v>
      </c>
      <c r="V65" s="66">
        <f>'[26]30th'!P37</f>
        <v>0</v>
      </c>
      <c r="W65" s="67">
        <f>'[26]30th'!Q37</f>
        <v>1</v>
      </c>
      <c r="X65" s="134">
        <f>'[26]30th'!R37</f>
        <v>0</v>
      </c>
      <c r="Y65" s="83">
        <f>'[26]30th'!S37</f>
        <v>11.5</v>
      </c>
      <c r="Z65" s="58">
        <f>'[26]30th'!T37</f>
        <v>0</v>
      </c>
      <c r="AA65" s="20">
        <f>'[26]30th'!U37</f>
        <v>11.5</v>
      </c>
      <c r="AB65" s="130">
        <f>'[26]30th'!V37</f>
        <v>0</v>
      </c>
      <c r="AC65" s="136" t="str">
        <f>'[26]30th'!W37</f>
        <v>N/A</v>
      </c>
      <c r="AD65" s="23" t="str">
        <f>'[26]30th'!X37</f>
        <v>N/A</v>
      </c>
      <c r="AE65" s="23" t="str">
        <f>'[26]30th'!Y37</f>
        <v>N/A</v>
      </c>
      <c r="AF65" s="138" t="str">
        <f>'[26]30th'!Z37</f>
        <v>N/A</v>
      </c>
      <c r="AG65" s="219" t="s">
        <v>121</v>
      </c>
      <c r="AH65" s="138" t="s">
        <v>121</v>
      </c>
      <c r="AI65" s="21">
        <f>'[26]30th'!$AA$37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'[29]30th'!$E$17+'[29]30th'!$F$17+'[29]30th'!$G$17</f>
        <v>1</v>
      </c>
      <c r="D70" s="244">
        <f>'[29]30th'!$H$17+'[29]30th'!$I$17+'[29]30th'!$J$17</f>
        <v>0</v>
      </c>
      <c r="E70" s="62">
        <f>'[29]30th'!B3</f>
        <v>4</v>
      </c>
      <c r="F70" s="63">
        <f>'[29]30th'!C3</f>
        <v>0</v>
      </c>
      <c r="G70" s="64">
        <f>'[29]30th'!D3</f>
        <v>3</v>
      </c>
      <c r="H70" s="157">
        <f>'[29]30th'!E3</f>
        <v>0</v>
      </c>
      <c r="I70" s="55">
        <f>'[29]30th'!F3</f>
        <v>46</v>
      </c>
      <c r="J70" s="56">
        <f>'[29]30th'!G3</f>
        <v>0</v>
      </c>
      <c r="K70" s="57">
        <f>'[29]30th'!H3</f>
        <v>34.5</v>
      </c>
      <c r="L70" s="161">
        <f>'[29]30th'!I3</f>
        <v>0</v>
      </c>
      <c r="M70" s="150">
        <f>'[29]30th'!J3</f>
        <v>7</v>
      </c>
      <c r="N70" s="37" t="e">
        <f>'[29]30th'!K3</f>
        <v>#DIV/0!</v>
      </c>
      <c r="O70" s="36">
        <f>'[29]30th'!L3</f>
        <v>4</v>
      </c>
      <c r="P70" s="151" t="e">
        <f>'[29]30th'!M3</f>
        <v>#DIV/0!</v>
      </c>
      <c r="Q70" s="267" t="str">
        <f>IF(D70="","",IF(D70&gt;=C70,"J",IF(D70&lt;C70,"L")))</f>
        <v>L</v>
      </c>
      <c r="R70" s="90" t="str">
        <f>IF(J70="","",IF(J70&gt;=23,"J",IF(J70&lt;23,"L")))</f>
        <v>L</v>
      </c>
      <c r="S70" s="69" t="str">
        <f t="shared" ref="S70" si="12">IF(J70="","",IF(J70&gt;=I70-8,"J",IF(J70&lt;I70-8,"L")))</f>
        <v>L</v>
      </c>
      <c r="T70" s="15">
        <f>'[29]30th'!N3</f>
        <v>0</v>
      </c>
      <c r="U70" s="62">
        <f>'[29]30th'!O3</f>
        <v>3</v>
      </c>
      <c r="V70" s="63">
        <f>'[29]30th'!P3</f>
        <v>0</v>
      </c>
      <c r="W70" s="64">
        <f>'[29]30th'!Q3</f>
        <v>2</v>
      </c>
      <c r="X70" s="157">
        <f>'[29]30th'!R3</f>
        <v>0</v>
      </c>
      <c r="Y70" s="55">
        <f>'[29]30th'!S3</f>
        <v>34.5</v>
      </c>
      <c r="Z70" s="56">
        <f>'[29]30th'!T3</f>
        <v>0</v>
      </c>
      <c r="AA70" s="17">
        <f>'[29]30th'!U3</f>
        <v>23</v>
      </c>
      <c r="AB70" s="144">
        <f>'[29]30th'!V3</f>
        <v>0</v>
      </c>
      <c r="AC70" s="150">
        <f>'[29]30th'!W3</f>
        <v>9.3333333333333339</v>
      </c>
      <c r="AD70" s="37" t="e">
        <f>'[29]30th'!X3</f>
        <v>#DIV/0!</v>
      </c>
      <c r="AE70" s="36">
        <f>'[29]30th'!Y3</f>
        <v>5.6</v>
      </c>
      <c r="AF70" s="151" t="e">
        <f>'[29]30th'!Z3</f>
        <v>#DIV/0!</v>
      </c>
      <c r="AG70" s="165" t="str">
        <f>IF(Z70="","",IF(Z70&gt;=23,"J",IF(Z70&lt;23,"L")))</f>
        <v>L</v>
      </c>
      <c r="AH70" s="69" t="str">
        <f>IF(Z70="","",IF(Z70&gt;=Y70-8,"J",IF(Z70&lt;Y70-8,"L")))</f>
        <v>L</v>
      </c>
      <c r="AI70" s="15">
        <f>'[29]30th'!$AA$3</f>
        <v>0</v>
      </c>
    </row>
    <row r="71" spans="1:35" ht="12" customHeight="1">
      <c r="A71" s="400" t="s">
        <v>24</v>
      </c>
      <c r="B71" s="401"/>
      <c r="C71" s="234">
        <f>'[30]30th'!$E$17+'[30]30th'!$F$17</f>
        <v>0</v>
      </c>
      <c r="D71" s="243">
        <f>'[30]30th'!$H$17+'[30]30th'!$I$17</f>
        <v>0</v>
      </c>
      <c r="E71" s="87">
        <f>'[30]30th'!A3</f>
        <v>4</v>
      </c>
      <c r="F71" s="88">
        <f>'[30]30th'!B3</f>
        <v>0</v>
      </c>
      <c r="G71" s="89">
        <f>'[30]30th'!C3</f>
        <v>1</v>
      </c>
      <c r="H71" s="156">
        <f>'[30]30th'!D3</f>
        <v>0</v>
      </c>
      <c r="I71" s="52">
        <f>'[30]30th'!E3</f>
        <v>46</v>
      </c>
      <c r="J71" s="53">
        <f>'[30]30th'!F3</f>
        <v>0</v>
      </c>
      <c r="K71" s="54">
        <f>'[30]30th'!G3</f>
        <v>11.5</v>
      </c>
      <c r="L71" s="160">
        <f>'[30]30th'!H3</f>
        <v>0</v>
      </c>
      <c r="M71" s="146">
        <f>'[30]30th'!I3</f>
        <v>5</v>
      </c>
      <c r="N71" s="39" t="e">
        <f>'[30]30th'!$J$3</f>
        <v>#DIV/0!</v>
      </c>
      <c r="O71" s="38">
        <f>'[30]30th'!L3</f>
        <v>4</v>
      </c>
      <c r="P71" s="147" t="e">
        <f>'[30]30th'!M3</f>
        <v>#DIV/0!</v>
      </c>
      <c r="Q71" s="217" t="str">
        <f t="shared" ref="Q71:Q72" si="13">IF(D71="","",IF(D71&gt;=C71,"J",IF(D71&lt;C71,"L")))</f>
        <v>J</v>
      </c>
      <c r="R71" s="90" t="str">
        <f>IF(J71="","",IF(J71&gt;=23,"J",IF(J71&lt;23,"L")))</f>
        <v>L</v>
      </c>
      <c r="S71" s="90" t="str">
        <f t="shared" ref="S71:S74" si="14">IF(J71="","",IF(J71&gt;=I71-8,"J",IF(J71&lt;I71-8,"L")))</f>
        <v>L</v>
      </c>
      <c r="T71" s="68">
        <f>'[30]30th'!N3</f>
        <v>0</v>
      </c>
      <c r="U71" s="87">
        <f>'[30]30th'!O3</f>
        <v>3</v>
      </c>
      <c r="V71" s="88">
        <f>'[30]30th'!P3</f>
        <v>0</v>
      </c>
      <c r="W71" s="89">
        <f>'[30]30th'!Q3</f>
        <v>1</v>
      </c>
      <c r="X71" s="156">
        <f>'[30]30th'!R3</f>
        <v>0</v>
      </c>
      <c r="Y71" s="52">
        <f>'[30]30th'!S3</f>
        <v>34.5</v>
      </c>
      <c r="Z71" s="53">
        <f>'[30]30th'!T3</f>
        <v>0</v>
      </c>
      <c r="AA71" s="60">
        <f>'[30]30th'!U3</f>
        <v>11.5</v>
      </c>
      <c r="AB71" s="143">
        <f>'[30]30th'!V3</f>
        <v>0</v>
      </c>
      <c r="AC71" s="146">
        <f>'[30]30th'!W3</f>
        <v>6.666666666666667</v>
      </c>
      <c r="AD71" s="39" t="e">
        <f>'[30]30th'!X3</f>
        <v>#DIV/0!</v>
      </c>
      <c r="AE71" s="38">
        <f>'[30]30th'!Z3</f>
        <v>7.666666666666667</v>
      </c>
      <c r="AF71" s="147" t="e">
        <f>'[30]30th'!AA3</f>
        <v>#DIV/0!</v>
      </c>
      <c r="AG71" s="164" t="str">
        <f t="shared" ref="AG71:AG74" si="15">IF(Z71="","",IF(Z71&gt;=23,"J",IF(Z71&lt;23,"L")))</f>
        <v>L</v>
      </c>
      <c r="AH71" s="90" t="str">
        <f t="shared" ref="AH71:AH74" si="16">IF(Z71="","",IF(Z71&gt;=Y71-8,"J",IF(Z71&lt;Y71-8,"L")))</f>
        <v>L</v>
      </c>
      <c r="AI71" s="68">
        <f>'[30]30th'!$AB$3</f>
        <v>0</v>
      </c>
    </row>
    <row r="72" spans="1:35" ht="12" customHeight="1">
      <c r="A72" s="402" t="s">
        <v>25</v>
      </c>
      <c r="B72" s="403"/>
      <c r="C72" s="235">
        <f>'[31]30th'!$E$17+'[31]30th'!$F$17</f>
        <v>0</v>
      </c>
      <c r="D72" s="244">
        <f>'[31]30th'!$H$17+'[31]30th'!$I$17</f>
        <v>0</v>
      </c>
      <c r="E72" s="62">
        <f>'[31]30th'!A3</f>
        <v>2</v>
      </c>
      <c r="F72" s="63">
        <f>'[31]30th'!B3</f>
        <v>0</v>
      </c>
      <c r="G72" s="64">
        <f>'[31]30th'!C3</f>
        <v>0</v>
      </c>
      <c r="H72" s="157">
        <f>'[31]30th'!D3</f>
        <v>0</v>
      </c>
      <c r="I72" s="55">
        <f>'[31]30th'!E3</f>
        <v>23</v>
      </c>
      <c r="J72" s="56">
        <f>'[31]30th'!F3</f>
        <v>0</v>
      </c>
      <c r="K72" s="57">
        <f>'[31]30th'!G3</f>
        <v>0</v>
      </c>
      <c r="L72" s="161">
        <f>'[31]30th'!H3</f>
        <v>0</v>
      </c>
      <c r="M72" s="148" t="str">
        <f>'[31]30th'!I3</f>
        <v>N/A</v>
      </c>
      <c r="N72" s="40" t="str">
        <f>'[31]30th'!J3</f>
        <v>N/A</v>
      </c>
      <c r="O72" s="40" t="str">
        <f>'[31]30th'!K3</f>
        <v>N/A</v>
      </c>
      <c r="P72" s="149" t="str">
        <f>'[31]30th'!L3</f>
        <v>N/A</v>
      </c>
      <c r="Q72" s="217" t="str">
        <f t="shared" si="13"/>
        <v>J</v>
      </c>
      <c r="R72" s="90" t="str">
        <f>IF(J72="","",IF(E72=0,"J",IF(J72&gt;=23,"J",IF(J72&lt;23,"L"))))</f>
        <v>L</v>
      </c>
      <c r="S72" s="69" t="str">
        <f>IF(J72="","",IF(J72&gt;=I72-8,"J",IF(J72&lt;I72-8,"L")))</f>
        <v>L</v>
      </c>
      <c r="T72" s="15">
        <f>'[31]30th'!M3</f>
        <v>0</v>
      </c>
      <c r="U72" s="62">
        <f>'[31]30th'!N3</f>
        <v>0</v>
      </c>
      <c r="V72" s="63">
        <f>'[31]30th'!O3</f>
        <v>0</v>
      </c>
      <c r="W72" s="64">
        <f>'[31]30th'!P3</f>
        <v>0</v>
      </c>
      <c r="X72" s="157">
        <f>'[31]30th'!Q3</f>
        <v>0</v>
      </c>
      <c r="Y72" s="55">
        <f>'[31]30th'!R3</f>
        <v>0</v>
      </c>
      <c r="Z72" s="56">
        <f>'[31]30th'!S3</f>
        <v>0</v>
      </c>
      <c r="AA72" s="17">
        <f>'[31]30th'!T3</f>
        <v>0</v>
      </c>
      <c r="AB72" s="144">
        <f>'[31]30th'!U3</f>
        <v>0</v>
      </c>
      <c r="AC72" s="148" t="str">
        <f>'[31]30th'!V3</f>
        <v>N/A</v>
      </c>
      <c r="AD72" s="40" t="str">
        <f>'[31]30th'!W3</f>
        <v>N/A</v>
      </c>
      <c r="AE72" s="40" t="str">
        <f>'[31]30th'!X3</f>
        <v>N/A</v>
      </c>
      <c r="AF72" s="149" t="str">
        <f>'[31]30th'!Y3</f>
        <v>N/A</v>
      </c>
      <c r="AG72" s="166" t="s">
        <v>121</v>
      </c>
      <c r="AH72" s="75" t="s">
        <v>121</v>
      </c>
      <c r="AI72" s="15" t="str">
        <f>'[31]30th'!$Z$3</f>
        <v>Closed</v>
      </c>
    </row>
    <row r="73" spans="1:35" ht="12" customHeight="1">
      <c r="A73" s="402" t="s">
        <v>45</v>
      </c>
      <c r="B73" s="403"/>
      <c r="C73" s="235"/>
      <c r="D73" s="244"/>
      <c r="E73" s="62">
        <f>'[32]30th'!A3</f>
        <v>6</v>
      </c>
      <c r="F73" s="63">
        <f>'[32]30th'!B3</f>
        <v>0</v>
      </c>
      <c r="G73" s="64">
        <f>'[32]30th'!C3</f>
        <v>0</v>
      </c>
      <c r="H73" s="157">
        <f>'[32]30th'!D3</f>
        <v>0</v>
      </c>
      <c r="I73" s="55">
        <f>'[32]30th'!E3</f>
        <v>69</v>
      </c>
      <c r="J73" s="56">
        <f>'[32]30th'!F3</f>
        <v>0</v>
      </c>
      <c r="K73" s="57">
        <f>'[32]30th'!G3</f>
        <v>0</v>
      </c>
      <c r="L73" s="161">
        <f>'[32]30th'!H3</f>
        <v>0</v>
      </c>
      <c r="M73" s="148" t="str">
        <f>'[32]30th'!I3</f>
        <v>N/A</v>
      </c>
      <c r="N73" s="40" t="str">
        <f>'[32]30th'!J3</f>
        <v>N/A</v>
      </c>
      <c r="O73" s="40" t="str">
        <f>'[32]30th'!K3</f>
        <v>N/A</v>
      </c>
      <c r="P73" s="149" t="str">
        <f>'[32]30th'!L3</f>
        <v>N/A</v>
      </c>
      <c r="Q73" s="166" t="s">
        <v>121</v>
      </c>
      <c r="R73" s="90" t="str">
        <f>IF(J73="","",IF(J73&gt;=23,"J",IF(J73&lt;23,"L")))</f>
        <v>L</v>
      </c>
      <c r="S73" s="69" t="str">
        <f t="shared" si="14"/>
        <v>L</v>
      </c>
      <c r="T73" s="15">
        <f>'[32]30th'!M3</f>
        <v>0</v>
      </c>
      <c r="U73" s="62">
        <f>'[32]30th'!N3</f>
        <v>5</v>
      </c>
      <c r="V73" s="63">
        <f>'[32]30th'!O3</f>
        <v>0</v>
      </c>
      <c r="W73" s="64">
        <f>'[32]30th'!P3</f>
        <v>0</v>
      </c>
      <c r="X73" s="157">
        <f>'[32]30th'!Q3</f>
        <v>0</v>
      </c>
      <c r="Y73" s="55">
        <f>'[32]30th'!R3</f>
        <v>57.5</v>
      </c>
      <c r="Z73" s="56">
        <f>'[32]30th'!S3</f>
        <v>0</v>
      </c>
      <c r="AA73" s="17">
        <f>'[32]30th'!T3</f>
        <v>0</v>
      </c>
      <c r="AB73" s="144">
        <f>'[32]30th'!U3</f>
        <v>0</v>
      </c>
      <c r="AC73" s="148" t="str">
        <f>'[32]30th'!V3</f>
        <v>N/A</v>
      </c>
      <c r="AD73" s="40" t="str">
        <f>'[32]30th'!W3</f>
        <v>N/A</v>
      </c>
      <c r="AE73" s="40" t="str">
        <f>'[32]30th'!X3</f>
        <v>N/A</v>
      </c>
      <c r="AF73" s="149" t="str">
        <f>'[32]30th'!Y3</f>
        <v>N/A</v>
      </c>
      <c r="AG73" s="165" t="str">
        <f t="shared" si="15"/>
        <v>L</v>
      </c>
      <c r="AH73" s="69" t="str">
        <f t="shared" si="16"/>
        <v>L</v>
      </c>
      <c r="AI73" s="15">
        <f>'[32]30th'!$Z$3</f>
        <v>0</v>
      </c>
    </row>
    <row r="74" spans="1:35" ht="12" customHeight="1">
      <c r="A74" s="402" t="s">
        <v>26</v>
      </c>
      <c r="B74" s="403"/>
      <c r="C74" s="235"/>
      <c r="D74" s="244"/>
      <c r="E74" s="62">
        <f>'[33]30th'!A3</f>
        <v>6</v>
      </c>
      <c r="F74" s="63">
        <f>'[33]30th'!B3</f>
        <v>0</v>
      </c>
      <c r="G74" s="64">
        <f>'[33]30th'!C3</f>
        <v>1</v>
      </c>
      <c r="H74" s="157">
        <f>'[33]30th'!D3</f>
        <v>0</v>
      </c>
      <c r="I74" s="55">
        <f>'[33]30th'!E3</f>
        <v>69</v>
      </c>
      <c r="J74" s="56">
        <f>'[33]30th'!F3</f>
        <v>0</v>
      </c>
      <c r="K74" s="57">
        <f>'[33]30th'!G3</f>
        <v>11.5</v>
      </c>
      <c r="L74" s="161">
        <f>'[33]30th'!H3</f>
        <v>0</v>
      </c>
      <c r="M74" s="148" t="str">
        <f>'[33]30th'!I3</f>
        <v>N/A</v>
      </c>
      <c r="N74" s="40" t="str">
        <f>'[33]30th'!J3</f>
        <v>N/A</v>
      </c>
      <c r="O74" s="40" t="str">
        <f>'[33]30th'!K3</f>
        <v>N/A</v>
      </c>
      <c r="P74" s="149" t="str">
        <f>'[33]30th'!L3</f>
        <v>N/A</v>
      </c>
      <c r="Q74" s="166" t="s">
        <v>121</v>
      </c>
      <c r="R74" s="90" t="str">
        <f>IF(J74="","",IF(J74&gt;=23,"J",IF(J74&lt;23,"L")))</f>
        <v>L</v>
      </c>
      <c r="S74" s="69" t="str">
        <f t="shared" si="14"/>
        <v>L</v>
      </c>
      <c r="T74" s="15">
        <f>'[33]30th'!M3</f>
        <v>0</v>
      </c>
      <c r="U74" s="62">
        <f>'[33]30th'!N3</f>
        <v>6</v>
      </c>
      <c r="V74" s="63">
        <f>'[33]30th'!O3</f>
        <v>0</v>
      </c>
      <c r="W74" s="64">
        <f>'[33]30th'!P3</f>
        <v>1</v>
      </c>
      <c r="X74" s="157">
        <f>'[33]30th'!Q3</f>
        <v>0</v>
      </c>
      <c r="Y74" s="55">
        <f>'[33]30th'!R3</f>
        <v>69</v>
      </c>
      <c r="Z74" s="56">
        <f>'[33]30th'!S3</f>
        <v>0</v>
      </c>
      <c r="AA74" s="17">
        <f>'[33]30th'!T3</f>
        <v>11.5</v>
      </c>
      <c r="AB74" s="144">
        <f>'[33]30th'!U3</f>
        <v>0</v>
      </c>
      <c r="AC74" s="148" t="str">
        <f>'[33]30th'!V3</f>
        <v>N/A</v>
      </c>
      <c r="AD74" s="40" t="str">
        <f>'[33]30th'!W3</f>
        <v>N/A</v>
      </c>
      <c r="AE74" s="40" t="str">
        <f>'[33]30th'!X3</f>
        <v>N/A</v>
      </c>
      <c r="AF74" s="149" t="str">
        <f>'[33]30th'!Y3</f>
        <v>N/A</v>
      </c>
      <c r="AG74" s="165" t="str">
        <f t="shared" si="15"/>
        <v>L</v>
      </c>
      <c r="AH74" s="69" t="str">
        <f t="shared" si="16"/>
        <v>L</v>
      </c>
      <c r="AI74" s="15">
        <f>'[33]30th'!$Z$3</f>
        <v>0</v>
      </c>
    </row>
    <row r="75" spans="1:35" ht="12" customHeight="1">
      <c r="A75" s="402" t="s">
        <v>27</v>
      </c>
      <c r="B75" s="403"/>
      <c r="C75" s="235"/>
      <c r="D75" s="244"/>
      <c r="E75" s="62">
        <f>'[34]30th'!A3</f>
        <v>0</v>
      </c>
      <c r="F75" s="63">
        <f>'[34]30th'!B3</f>
        <v>0</v>
      </c>
      <c r="G75" s="64">
        <f>'[34]30th'!C3</f>
        <v>2</v>
      </c>
      <c r="H75" s="157">
        <f>'[34]30th'!D3</f>
        <v>0</v>
      </c>
      <c r="I75" s="55">
        <f>'[34]30th'!E3</f>
        <v>0</v>
      </c>
      <c r="J75" s="56">
        <f>'[34]30th'!F3</f>
        <v>0</v>
      </c>
      <c r="K75" s="57">
        <f>'[34]30th'!G3</f>
        <v>23</v>
      </c>
      <c r="L75" s="161">
        <f>'[34]30th'!H3</f>
        <v>0</v>
      </c>
      <c r="M75" s="148" t="str">
        <f>'[34]30th'!I3</f>
        <v>N/A</v>
      </c>
      <c r="N75" s="40" t="str">
        <f>'[34]30th'!J3</f>
        <v>N/A</v>
      </c>
      <c r="O75" s="40" t="str">
        <f>'[34]30th'!K3</f>
        <v>N/A</v>
      </c>
      <c r="P75" s="149" t="str">
        <f>'[34]30th'!L3</f>
        <v>N/A</v>
      </c>
      <c r="Q75" s="183" t="s">
        <v>121</v>
      </c>
      <c r="R75" s="183" t="s">
        <v>121</v>
      </c>
      <c r="S75" s="75" t="s">
        <v>121</v>
      </c>
      <c r="T75" s="15">
        <f>'[34]30th'!M3</f>
        <v>0</v>
      </c>
      <c r="U75" s="62">
        <f>'[34]30th'!N3</f>
        <v>0</v>
      </c>
      <c r="V75" s="63">
        <f>'[34]30th'!O3</f>
        <v>0</v>
      </c>
      <c r="W75" s="64">
        <f>'[34]30th'!P3</f>
        <v>2</v>
      </c>
      <c r="X75" s="157">
        <f>'[34]30th'!Q3</f>
        <v>0</v>
      </c>
      <c r="Y75" s="55">
        <f>'[34]30th'!R3</f>
        <v>0</v>
      </c>
      <c r="Z75" s="56">
        <f>'[34]30th'!S3</f>
        <v>0</v>
      </c>
      <c r="AA75" s="17">
        <f>'[34]30th'!T3</f>
        <v>23</v>
      </c>
      <c r="AB75" s="144">
        <f>'[34]30th'!U3</f>
        <v>0</v>
      </c>
      <c r="AC75" s="148" t="str">
        <f>'[34]30th'!V3</f>
        <v>N/A</v>
      </c>
      <c r="AD75" s="40" t="str">
        <f>'[34]30th'!W3</f>
        <v>N/A</v>
      </c>
      <c r="AE75" s="40" t="str">
        <f>'[34]30th'!X3</f>
        <v>N/A</v>
      </c>
      <c r="AF75" s="149" t="str">
        <f>'[34]30th'!Y3</f>
        <v>N/A</v>
      </c>
      <c r="AG75" s="183" t="s">
        <v>121</v>
      </c>
      <c r="AH75" s="75" t="s">
        <v>121</v>
      </c>
      <c r="AI75" s="15">
        <f>'[34]30th'!$Z$3</f>
        <v>0</v>
      </c>
    </row>
    <row r="76" spans="1:35" ht="12" customHeight="1">
      <c r="A76" s="402" t="s">
        <v>53</v>
      </c>
      <c r="B76" s="403"/>
      <c r="C76" s="235"/>
      <c r="D76" s="244"/>
      <c r="E76" s="62">
        <f>'[35]30th'!B97</f>
        <v>10</v>
      </c>
      <c r="F76" s="63">
        <f>'[35]30th'!C97</f>
        <v>0</v>
      </c>
      <c r="G76" s="64">
        <f>'[35]30th'!D97</f>
        <v>2</v>
      </c>
      <c r="H76" s="157">
        <f>'[35]30th'!E97</f>
        <v>0</v>
      </c>
      <c r="I76" s="153">
        <f>'[35]30th'!F97</f>
        <v>111</v>
      </c>
      <c r="J76" s="19">
        <f>'[35]30th'!G97</f>
        <v>0</v>
      </c>
      <c r="K76" s="17">
        <f>'[35]30th'!H97</f>
        <v>23</v>
      </c>
      <c r="L76" s="145">
        <f>'[35]30th'!I97</f>
        <v>0</v>
      </c>
      <c r="M76" s="148" t="s">
        <v>121</v>
      </c>
      <c r="N76" s="40" t="s">
        <v>121</v>
      </c>
      <c r="O76" s="40" t="s">
        <v>121</v>
      </c>
      <c r="P76" s="149" t="s">
        <v>121</v>
      </c>
      <c r="Q76" s="183" t="s">
        <v>121</v>
      </c>
      <c r="R76" s="166" t="s">
        <v>121</v>
      </c>
      <c r="S76" s="75" t="s">
        <v>121</v>
      </c>
      <c r="T76" s="15">
        <f>'[35]30th'!J97</f>
        <v>0</v>
      </c>
      <c r="U76" s="62">
        <f>'[35]30th'!K97</f>
        <v>9</v>
      </c>
      <c r="V76" s="63">
        <f>'[35]30th'!L97</f>
        <v>0</v>
      </c>
      <c r="W76" s="64">
        <f>'[35]30th'!M97</f>
        <v>2</v>
      </c>
      <c r="X76" s="157">
        <f>'[35]30th'!N97</f>
        <v>0</v>
      </c>
      <c r="Y76" s="55">
        <f>'[35]30th'!O97</f>
        <v>103.5</v>
      </c>
      <c r="Z76" s="18">
        <f>'[35]30th'!P97</f>
        <v>0</v>
      </c>
      <c r="AA76" s="17">
        <f>'[35]30th'!Q97</f>
        <v>23</v>
      </c>
      <c r="AB76" s="145">
        <f>'[35]30th'!R97</f>
        <v>0</v>
      </c>
      <c r="AC76" s="148" t="s">
        <v>121</v>
      </c>
      <c r="AD76" s="40" t="s">
        <v>121</v>
      </c>
      <c r="AE76" s="40" t="s">
        <v>121</v>
      </c>
      <c r="AF76" s="149" t="s">
        <v>121</v>
      </c>
      <c r="AG76" s="166" t="s">
        <v>121</v>
      </c>
      <c r="AH76" s="75" t="s">
        <v>121</v>
      </c>
      <c r="AI76" s="15">
        <f>'[35]30th'!$S$97</f>
        <v>0</v>
      </c>
    </row>
    <row r="77" spans="1:35" ht="12" customHeight="1">
      <c r="A77" s="402" t="s">
        <v>54</v>
      </c>
      <c r="B77" s="403"/>
      <c r="C77" s="235"/>
      <c r="D77" s="244"/>
      <c r="E77" s="62">
        <f>'[35]30th'!B98</f>
        <v>3</v>
      </c>
      <c r="F77" s="63">
        <f>'[35]30th'!C98</f>
        <v>0</v>
      </c>
      <c r="G77" s="64">
        <f>'[35]30th'!D98</f>
        <v>1</v>
      </c>
      <c r="H77" s="157">
        <f>'[35]30th'!E98</f>
        <v>0</v>
      </c>
      <c r="I77" s="153">
        <f>'[35]30th'!F98</f>
        <v>34.5</v>
      </c>
      <c r="J77" s="19">
        <f>'[35]30th'!G98</f>
        <v>0</v>
      </c>
      <c r="K77" s="17">
        <f>'[35]30th'!H98</f>
        <v>11.5</v>
      </c>
      <c r="L77" s="145">
        <f>'[35]30th'!I98</f>
        <v>0</v>
      </c>
      <c r="M77" s="148" t="s">
        <v>121</v>
      </c>
      <c r="N77" s="40" t="s">
        <v>121</v>
      </c>
      <c r="O77" s="40" t="s">
        <v>121</v>
      </c>
      <c r="P77" s="149" t="s">
        <v>121</v>
      </c>
      <c r="Q77" s="183" t="s">
        <v>121</v>
      </c>
      <c r="R77" s="166" t="s">
        <v>121</v>
      </c>
      <c r="S77" s="75" t="s">
        <v>121</v>
      </c>
      <c r="T77" s="15">
        <f>'[35]30th'!J98</f>
        <v>0</v>
      </c>
      <c r="U77" s="62">
        <f>'[35]30th'!K98</f>
        <v>3</v>
      </c>
      <c r="V77" s="63">
        <f>'[35]30th'!L98</f>
        <v>0</v>
      </c>
      <c r="W77" s="64">
        <f>'[35]30th'!M98</f>
        <v>1</v>
      </c>
      <c r="X77" s="157">
        <f>'[35]30th'!N98</f>
        <v>0</v>
      </c>
      <c r="Y77" s="55">
        <f>'[35]30th'!O98</f>
        <v>34.5</v>
      </c>
      <c r="Z77" s="18">
        <f>'[35]30th'!P98</f>
        <v>0</v>
      </c>
      <c r="AA77" s="17">
        <f>'[35]30th'!Q98</f>
        <v>11.5</v>
      </c>
      <c r="AB77" s="145">
        <f>'[35]30th'!R98</f>
        <v>0</v>
      </c>
      <c r="AC77" s="148" t="s">
        <v>121</v>
      </c>
      <c r="AD77" s="40" t="s">
        <v>121</v>
      </c>
      <c r="AE77" s="40" t="s">
        <v>121</v>
      </c>
      <c r="AF77" s="149" t="s">
        <v>121</v>
      </c>
      <c r="AG77" s="166" t="s">
        <v>121</v>
      </c>
      <c r="AH77" s="75" t="s">
        <v>121</v>
      </c>
      <c r="AI77" s="15">
        <f>'[35]30th'!$S$98</f>
        <v>0</v>
      </c>
    </row>
    <row r="78" spans="1:35" ht="12" customHeight="1">
      <c r="A78" s="402" t="s">
        <v>55</v>
      </c>
      <c r="B78" s="403"/>
      <c r="C78" s="235"/>
      <c r="D78" s="244"/>
      <c r="E78" s="62">
        <f>'[35]30th'!B99</f>
        <v>2</v>
      </c>
      <c r="F78" s="63">
        <f>'[35]30th'!C99</f>
        <v>0</v>
      </c>
      <c r="G78" s="64">
        <f>'[35]30th'!D99</f>
        <v>1</v>
      </c>
      <c r="H78" s="157">
        <f>'[35]30th'!E99</f>
        <v>0</v>
      </c>
      <c r="I78" s="153">
        <f>'[35]30th'!F99</f>
        <v>23</v>
      </c>
      <c r="J78" s="19">
        <f>'[35]30th'!G99</f>
        <v>0</v>
      </c>
      <c r="K78" s="17">
        <f>'[35]30th'!H99</f>
        <v>11.5</v>
      </c>
      <c r="L78" s="145">
        <f>'[35]30th'!I99</f>
        <v>0</v>
      </c>
      <c r="M78" s="148" t="s">
        <v>121</v>
      </c>
      <c r="N78" s="40" t="s">
        <v>121</v>
      </c>
      <c r="O78" s="40" t="s">
        <v>121</v>
      </c>
      <c r="P78" s="149" t="s">
        <v>121</v>
      </c>
      <c r="Q78" s="183" t="s">
        <v>121</v>
      </c>
      <c r="R78" s="166" t="s">
        <v>121</v>
      </c>
      <c r="S78" s="75" t="s">
        <v>121</v>
      </c>
      <c r="T78" s="15">
        <f>'[35]30th'!J99</f>
        <v>0</v>
      </c>
      <c r="U78" s="62">
        <f>'[35]30th'!K99</f>
        <v>2</v>
      </c>
      <c r="V78" s="63">
        <f>'[35]30th'!L99</f>
        <v>0</v>
      </c>
      <c r="W78" s="64">
        <f>'[35]30th'!M99</f>
        <v>1</v>
      </c>
      <c r="X78" s="157">
        <f>'[35]30th'!N99</f>
        <v>0</v>
      </c>
      <c r="Y78" s="55">
        <f>'[35]30th'!O99</f>
        <v>23</v>
      </c>
      <c r="Z78" s="18">
        <f>'[35]30th'!P99</f>
        <v>0</v>
      </c>
      <c r="AA78" s="17">
        <f>'[35]30th'!Q99</f>
        <v>11.5</v>
      </c>
      <c r="AB78" s="145">
        <f>'[35]30th'!R99</f>
        <v>0</v>
      </c>
      <c r="AC78" s="148" t="s">
        <v>121</v>
      </c>
      <c r="AD78" s="40" t="s">
        <v>121</v>
      </c>
      <c r="AE78" s="40" t="s">
        <v>121</v>
      </c>
      <c r="AF78" s="149" t="s">
        <v>121</v>
      </c>
      <c r="AG78" s="166" t="s">
        <v>121</v>
      </c>
      <c r="AH78" s="75" t="s">
        <v>121</v>
      </c>
      <c r="AI78" s="15">
        <f>'[35]30th'!$S$99</f>
        <v>0</v>
      </c>
    </row>
    <row r="79" spans="1:35" ht="12" customHeight="1">
      <c r="A79" s="402" t="s">
        <v>56</v>
      </c>
      <c r="B79" s="403"/>
      <c r="C79" s="235"/>
      <c r="D79" s="244"/>
      <c r="E79" s="62">
        <f>'[35]30th'!B100</f>
        <v>4</v>
      </c>
      <c r="F79" s="63">
        <f>'[35]30th'!C100</f>
        <v>0</v>
      </c>
      <c r="G79" s="64">
        <f>'[35]30th'!D100</f>
        <v>3</v>
      </c>
      <c r="H79" s="157">
        <f>'[35]30th'!E100</f>
        <v>0</v>
      </c>
      <c r="I79" s="153">
        <f>'[35]30th'!F100</f>
        <v>46</v>
      </c>
      <c r="J79" s="19">
        <f>'[35]30th'!G100</f>
        <v>0</v>
      </c>
      <c r="K79" s="17">
        <f>'[35]30th'!H100</f>
        <v>34.5</v>
      </c>
      <c r="L79" s="145">
        <f>'[35]30th'!I100</f>
        <v>0</v>
      </c>
      <c r="M79" s="148" t="s">
        <v>121</v>
      </c>
      <c r="N79" s="40" t="s">
        <v>121</v>
      </c>
      <c r="O79" s="40" t="s">
        <v>121</v>
      </c>
      <c r="P79" s="149" t="s">
        <v>121</v>
      </c>
      <c r="Q79" s="183" t="s">
        <v>121</v>
      </c>
      <c r="R79" s="166" t="s">
        <v>121</v>
      </c>
      <c r="S79" s="75" t="s">
        <v>121</v>
      </c>
      <c r="T79" s="15">
        <f>'[35]30th'!J100</f>
        <v>0</v>
      </c>
      <c r="U79" s="62">
        <f>'[35]30th'!K100</f>
        <v>3</v>
      </c>
      <c r="V79" s="63">
        <f>'[35]30th'!L100</f>
        <v>0</v>
      </c>
      <c r="W79" s="64">
        <f>'[35]30th'!M100</f>
        <v>3</v>
      </c>
      <c r="X79" s="157">
        <f>'[35]30th'!N100</f>
        <v>0</v>
      </c>
      <c r="Y79" s="55">
        <f>'[35]30th'!O100</f>
        <v>34.5</v>
      </c>
      <c r="Z79" s="18">
        <f>'[35]30th'!P100</f>
        <v>0</v>
      </c>
      <c r="AA79" s="17">
        <f>'[35]30th'!Q100</f>
        <v>34.5</v>
      </c>
      <c r="AB79" s="145">
        <f>'[35]30th'!R100</f>
        <v>0</v>
      </c>
      <c r="AC79" s="148" t="s">
        <v>121</v>
      </c>
      <c r="AD79" s="40" t="s">
        <v>121</v>
      </c>
      <c r="AE79" s="40" t="s">
        <v>121</v>
      </c>
      <c r="AF79" s="149" t="s">
        <v>121</v>
      </c>
      <c r="AG79" s="166" t="s">
        <v>121</v>
      </c>
      <c r="AH79" s="75" t="s">
        <v>121</v>
      </c>
      <c r="AI79" s="15">
        <f>'[35]30th'!$S$100</f>
        <v>0</v>
      </c>
    </row>
    <row r="80" spans="1:35" ht="12" customHeight="1">
      <c r="A80" s="402" t="s">
        <v>57</v>
      </c>
      <c r="B80" s="403"/>
      <c r="C80" s="235"/>
      <c r="D80" s="244"/>
      <c r="E80" s="62">
        <f>'[35]30th'!B101</f>
        <v>1</v>
      </c>
      <c r="F80" s="63">
        <f>'[35]30th'!C101</f>
        <v>0</v>
      </c>
      <c r="G80" s="64">
        <f>'[35]30th'!D101</f>
        <v>1</v>
      </c>
      <c r="H80" s="157">
        <f>'[35]30th'!E101</f>
        <v>0</v>
      </c>
      <c r="I80" s="153">
        <f>'[35]30th'!F101</f>
        <v>11.5</v>
      </c>
      <c r="J80" s="19">
        <f>'[35]30th'!G101</f>
        <v>0</v>
      </c>
      <c r="K80" s="17">
        <f>'[35]30th'!H101</f>
        <v>11.5</v>
      </c>
      <c r="L80" s="145">
        <f>'[35]30th'!I101</f>
        <v>0</v>
      </c>
      <c r="M80" s="148" t="s">
        <v>121</v>
      </c>
      <c r="N80" s="40" t="s">
        <v>121</v>
      </c>
      <c r="O80" s="40" t="s">
        <v>121</v>
      </c>
      <c r="P80" s="149" t="s">
        <v>121</v>
      </c>
      <c r="Q80" s="183" t="s">
        <v>121</v>
      </c>
      <c r="R80" s="166" t="s">
        <v>121</v>
      </c>
      <c r="S80" s="75" t="s">
        <v>121</v>
      </c>
      <c r="T80" s="15">
        <f>'[35]30th'!J101</f>
        <v>0</v>
      </c>
      <c r="U80" s="62">
        <f>'[35]30th'!K101</f>
        <v>1</v>
      </c>
      <c r="V80" s="63">
        <f>'[35]30th'!L101</f>
        <v>0</v>
      </c>
      <c r="W80" s="64">
        <f>'[35]30th'!M101</f>
        <v>1</v>
      </c>
      <c r="X80" s="157">
        <f>'[35]30th'!N101</f>
        <v>0</v>
      </c>
      <c r="Y80" s="55">
        <f>'[35]30th'!O101</f>
        <v>11.5</v>
      </c>
      <c r="Z80" s="18">
        <f>'[35]30th'!P101</f>
        <v>0</v>
      </c>
      <c r="AA80" s="17">
        <f>'[35]30th'!Q101</f>
        <v>11.5</v>
      </c>
      <c r="AB80" s="145">
        <f>'[35]30th'!R101</f>
        <v>0</v>
      </c>
      <c r="AC80" s="148" t="s">
        <v>121</v>
      </c>
      <c r="AD80" s="40" t="s">
        <v>121</v>
      </c>
      <c r="AE80" s="40" t="s">
        <v>121</v>
      </c>
      <c r="AF80" s="149" t="s">
        <v>121</v>
      </c>
      <c r="AG80" s="166" t="s">
        <v>121</v>
      </c>
      <c r="AH80" s="75" t="s">
        <v>121</v>
      </c>
      <c r="AI80" s="15">
        <f>'[35]30th'!$S$101</f>
        <v>0</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'[36]30th'!$C$12+'[36]30th'!$C$13+'[36]30th'!$C$14</f>
        <v>0</v>
      </c>
      <c r="D89" s="538"/>
      <c r="E89" s="538"/>
      <c r="F89" s="466"/>
      <c r="G89" s="467">
        <f>'[36]30th'!$F$12+'[36]30th'!$F$13+'[36]30th'!$F$14</f>
        <v>0</v>
      </c>
      <c r="H89" s="467"/>
      <c r="I89" s="466">
        <f>'[36]30th'!$C$15+'[36]30th'!$C$16+'[36]30th'!$C$17</f>
        <v>0</v>
      </c>
      <c r="J89" s="466"/>
      <c r="K89" s="465">
        <f>'[36]30th'!$F$15+'[36]30th'!$F$16+'[36]30th'!$F$17</f>
        <v>0</v>
      </c>
      <c r="L89" s="465"/>
      <c r="M89" s="466">
        <f>'[36]30th'!$D$12+'[36]30th'!$D$13+'[36]30th'!$D$14</f>
        <v>0</v>
      </c>
      <c r="N89" s="466"/>
      <c r="O89" s="467">
        <f>'[36]30th'!$G$12+'[36]30th'!$G$13+'[36]30th'!$G$14</f>
        <v>0</v>
      </c>
      <c r="P89" s="467"/>
      <c r="Q89" s="466">
        <f>'[36]30th'!$D$15+'[36]30th'!$D$16+'[36]30th'!$D$17</f>
        <v>0</v>
      </c>
      <c r="R89" s="466"/>
      <c r="S89" s="554">
        <f>'[36]30th'!$G$15+'[36]30th'!$G$16+'[36]30th'!$G$17</f>
        <v>0</v>
      </c>
      <c r="T89" s="555"/>
      <c r="U89" s="551">
        <f>'[36]30th'!$L$12</f>
        <v>0</v>
      </c>
      <c r="V89" s="552"/>
      <c r="W89" s="574" t="str">
        <f>'[36]30th'!$M$12</f>
        <v>On Call</v>
      </c>
      <c r="X89" s="575"/>
      <c r="Y89" s="249"/>
      <c r="Z89" s="12"/>
      <c r="AA89" s="12"/>
      <c r="AB89" s="12"/>
      <c r="AC89" s="12"/>
      <c r="AD89" s="12"/>
      <c r="AE89" s="12"/>
      <c r="AF89" s="12"/>
      <c r="AG89" s="12"/>
      <c r="AH89" s="12"/>
      <c r="AI89" s="12"/>
    </row>
    <row r="90" spans="1:35" ht="12" customHeight="1">
      <c r="A90" s="334" t="s">
        <v>15</v>
      </c>
      <c r="B90" s="335"/>
      <c r="C90" s="539">
        <f>'[36]30th'!$C$18+'[36]30th'!$C$19+'[36]30th'!$C$20</f>
        <v>0</v>
      </c>
      <c r="D90" s="540"/>
      <c r="E90" s="540"/>
      <c r="F90" s="428"/>
      <c r="G90" s="426">
        <f>'[36]30th'!$F$18+'[36]30th'!$F$19+'[36]30th'!$F$20</f>
        <v>0</v>
      </c>
      <c r="H90" s="426"/>
      <c r="I90" s="428">
        <f>'[36]30th'!$C$21+'[36]30th'!$C$22+'[36]30th'!$C$23</f>
        <v>0</v>
      </c>
      <c r="J90" s="428"/>
      <c r="K90" s="426">
        <f>'[36]30th'!$F$21+'[36]30th'!$F$22+'[36]30th'!$F$23</f>
        <v>0</v>
      </c>
      <c r="L90" s="426"/>
      <c r="M90" s="428">
        <f>'[36]30th'!$D$18+'[36]30th'!$D$19+'[36]30th'!$D$20</f>
        <v>0</v>
      </c>
      <c r="N90" s="428"/>
      <c r="O90" s="426">
        <f>'[36]30th'!$G$18+'[36]30th'!$G$19+'[36]30th'!$G$20</f>
        <v>0</v>
      </c>
      <c r="P90" s="426"/>
      <c r="Q90" s="428">
        <f>'[36]30th'!$D$21+'[36]30th'!$D$22+'[36]30th'!$D$23</f>
        <v>0</v>
      </c>
      <c r="R90" s="428"/>
      <c r="S90" s="556">
        <f>'[36]30th'!$G$21+'[36]30th'!$G$22+'[36]30th'!$G$23</f>
        <v>0</v>
      </c>
      <c r="T90" s="557"/>
      <c r="U90" s="543">
        <f>'[36]30th'!$L$18</f>
        <v>0</v>
      </c>
      <c r="V90" s="544"/>
      <c r="W90" s="576"/>
      <c r="X90" s="577"/>
      <c r="Y90" s="249"/>
      <c r="Z90" s="12"/>
      <c r="AA90" s="12"/>
      <c r="AB90" s="12"/>
      <c r="AC90" s="12"/>
      <c r="AD90" s="12"/>
      <c r="AE90" s="12"/>
      <c r="AF90" s="12"/>
      <c r="AG90" s="12"/>
      <c r="AH90" s="12"/>
      <c r="AI90" s="12"/>
    </row>
    <row r="91" spans="1:35" ht="12" customHeight="1">
      <c r="A91" s="334" t="s">
        <v>39</v>
      </c>
      <c r="B91" s="335"/>
      <c r="C91" s="539">
        <f>'[36]30th'!$C$24+'[36]30th'!$C$25+'[36]30th'!$C$26</f>
        <v>0</v>
      </c>
      <c r="D91" s="540"/>
      <c r="E91" s="540"/>
      <c r="F91" s="428"/>
      <c r="G91" s="430">
        <f>'[36]30th'!$F$24+'[36]30th'!$F$25+'[36]30th'!$F$26</f>
        <v>0</v>
      </c>
      <c r="H91" s="430"/>
      <c r="I91" s="428">
        <f>'[36]30th'!$C$27+'[36]30th'!$C$28</f>
        <v>0</v>
      </c>
      <c r="J91" s="428"/>
      <c r="K91" s="426">
        <f>'[36]30th'!$F$27+'[36]30th'!$F$28</f>
        <v>0</v>
      </c>
      <c r="L91" s="426"/>
      <c r="M91" s="428">
        <f>'[36]30th'!$D$24+'[36]30th'!$D$25+'[36]30th'!$D$26</f>
        <v>0</v>
      </c>
      <c r="N91" s="428"/>
      <c r="O91" s="430">
        <f>'[36]30th'!$G$24+'[36]30th'!$G$25+'[36]30th'!$G$26</f>
        <v>0</v>
      </c>
      <c r="P91" s="430"/>
      <c r="Q91" s="428">
        <f>'[36]30th'!$D$27+'[36]30th'!$D$28</f>
        <v>0</v>
      </c>
      <c r="R91" s="428"/>
      <c r="S91" s="556">
        <f>'[36]30th'!$G$27+'[36]30th'!$G$28</f>
        <v>0</v>
      </c>
      <c r="T91" s="557"/>
      <c r="U91" s="543">
        <f>'[36]30th'!$L$24</f>
        <v>0</v>
      </c>
      <c r="V91" s="544"/>
      <c r="W91" s="576"/>
      <c r="X91" s="577"/>
      <c r="Y91" s="249"/>
      <c r="Z91" s="12"/>
      <c r="AA91" s="12"/>
      <c r="AB91" s="12"/>
      <c r="AC91" s="12"/>
      <c r="AD91" s="12"/>
      <c r="AE91" s="12"/>
      <c r="AF91" s="12"/>
      <c r="AG91" s="12"/>
      <c r="AH91" s="12"/>
      <c r="AI91" s="12"/>
    </row>
    <row r="92" spans="1:35" ht="12" customHeight="1">
      <c r="A92" s="334" t="s">
        <v>40</v>
      </c>
      <c r="B92" s="335"/>
      <c r="C92" s="539">
        <f>'[36]30th'!$C$29+'[36]30th'!$C$30+'[36]30th'!$C$31+'[36]30th'!$C$32</f>
        <v>0</v>
      </c>
      <c r="D92" s="540"/>
      <c r="E92" s="540"/>
      <c r="F92" s="428"/>
      <c r="G92" s="430">
        <f>'[36]30th'!$F$29+'[36]30th'!$F$30+'[36]30th'!$F$31+'[36]30th'!$F$32</f>
        <v>0</v>
      </c>
      <c r="H92" s="430"/>
      <c r="I92" s="428">
        <f>'[36]30th'!$C$33+'[36]30th'!$C$34</f>
        <v>0</v>
      </c>
      <c r="J92" s="428"/>
      <c r="K92" s="426">
        <f>'[36]30th'!$F$33+'[36]30th'!$F$34</f>
        <v>0</v>
      </c>
      <c r="L92" s="426"/>
      <c r="M92" s="428">
        <f>'[36]30th'!$D$29+'[36]30th'!$D$30+'[36]30th'!$D$31+'[36]30th'!$D$32</f>
        <v>0</v>
      </c>
      <c r="N92" s="428"/>
      <c r="O92" s="430">
        <f>'[36]30th'!$G$29+'[36]30th'!$G$30+'[36]30th'!$G$31+'[36]30th'!$G$32</f>
        <v>0</v>
      </c>
      <c r="P92" s="430"/>
      <c r="Q92" s="428">
        <f>'[36]30th'!$D$33+'[36]30th'!$D$34</f>
        <v>0</v>
      </c>
      <c r="R92" s="428"/>
      <c r="S92" s="556">
        <f>'[36]30th'!$G$33+'[36]30th'!$G$34</f>
        <v>0</v>
      </c>
      <c r="T92" s="557"/>
      <c r="U92" s="543">
        <f>'[36]30th'!$L$29</f>
        <v>0</v>
      </c>
      <c r="V92" s="544"/>
      <c r="W92" s="576"/>
      <c r="X92" s="577"/>
      <c r="Y92" s="249"/>
      <c r="Z92" s="12"/>
      <c r="AA92" s="12"/>
      <c r="AB92" s="12"/>
      <c r="AC92" s="12"/>
      <c r="AD92" s="12"/>
      <c r="AE92" s="12"/>
      <c r="AF92" s="12"/>
      <c r="AG92" s="12"/>
      <c r="AH92" s="12"/>
      <c r="AI92" s="12"/>
    </row>
    <row r="93" spans="1:35" ht="12" customHeight="1">
      <c r="A93" s="334" t="s">
        <v>41</v>
      </c>
      <c r="B93" s="335"/>
      <c r="C93" s="539">
        <f>'[36]30th'!$C$35+'[36]30th'!$C$36+'[36]30th'!$C$37</f>
        <v>0</v>
      </c>
      <c r="D93" s="540"/>
      <c r="E93" s="540"/>
      <c r="F93" s="428"/>
      <c r="G93" s="430">
        <f>'[36]30th'!$F$35+'[36]30th'!$F$36+'[36]30th'!$F$37</f>
        <v>0</v>
      </c>
      <c r="H93" s="430"/>
      <c r="I93" s="428">
        <f>'[36]30th'!$C$38+'[36]30th'!$C$39</f>
        <v>0</v>
      </c>
      <c r="J93" s="428"/>
      <c r="K93" s="430">
        <f>'[36]30th'!$F$38+'[36]30th'!$F$39</f>
        <v>0</v>
      </c>
      <c r="L93" s="430"/>
      <c r="M93" s="428">
        <f>'[36]30th'!$D$35+'[36]30th'!$D$36+'[36]30th'!$D$37</f>
        <v>0</v>
      </c>
      <c r="N93" s="428"/>
      <c r="O93" s="430">
        <f>'[36]30th'!$G$35+'[36]30th'!$G$36+'[36]30th'!$G$37</f>
        <v>0</v>
      </c>
      <c r="P93" s="430"/>
      <c r="Q93" s="428">
        <f>'[36]30th'!$D$38+'[36]30th'!$D$39</f>
        <v>0</v>
      </c>
      <c r="R93" s="428"/>
      <c r="S93" s="558">
        <f>'[36]30th'!$G$38+'[36]30th'!$G$39</f>
        <v>0</v>
      </c>
      <c r="T93" s="559"/>
      <c r="U93" s="543">
        <f>'[36]30th'!$L$35</f>
        <v>0</v>
      </c>
      <c r="V93" s="544"/>
      <c r="W93" s="576"/>
      <c r="X93" s="577"/>
      <c r="Y93" s="249"/>
      <c r="Z93" s="12"/>
      <c r="AA93" s="12"/>
      <c r="AB93" s="12"/>
      <c r="AC93" s="12"/>
      <c r="AD93" s="12"/>
      <c r="AE93" s="12"/>
      <c r="AF93" s="12"/>
      <c r="AG93" s="12"/>
      <c r="AH93" s="12"/>
      <c r="AI93" s="12"/>
    </row>
    <row r="94" spans="1:35" ht="12" customHeight="1">
      <c r="A94" s="334" t="s">
        <v>101</v>
      </c>
      <c r="B94" s="335"/>
      <c r="C94" s="539">
        <f>'[36]30th'!$C$40+'[36]30th'!$C$41+'[36]30th'!$C$42</f>
        <v>0</v>
      </c>
      <c r="D94" s="540"/>
      <c r="E94" s="540"/>
      <c r="F94" s="428"/>
      <c r="G94" s="430">
        <f>'[36]30th'!$F$40+'[36]30th'!$F$41+'[36]30th'!$F$42</f>
        <v>0</v>
      </c>
      <c r="H94" s="430"/>
      <c r="I94" s="428">
        <f>'[36]30th'!$C$43</f>
        <v>0</v>
      </c>
      <c r="J94" s="428"/>
      <c r="K94" s="426">
        <f>'[36]30th'!$F$43</f>
        <v>0</v>
      </c>
      <c r="L94" s="426"/>
      <c r="M94" s="428">
        <f>'[36]30th'!$D$40+'[36]30th'!$D$41+'[36]30th'!$D$42</f>
        <v>0</v>
      </c>
      <c r="N94" s="428"/>
      <c r="O94" s="430">
        <f>'[36]30th'!$G$40+'[36]30th'!$G$41+'[36]30th'!$G$42</f>
        <v>0</v>
      </c>
      <c r="P94" s="430"/>
      <c r="Q94" s="428">
        <f>'[36]30th'!$D$43</f>
        <v>0</v>
      </c>
      <c r="R94" s="428"/>
      <c r="S94" s="556">
        <f>'[36]30th'!$G$43</f>
        <v>0</v>
      </c>
      <c r="T94" s="557"/>
      <c r="U94" s="543">
        <f>'[36]30th'!$L$40</f>
        <v>0</v>
      </c>
      <c r="V94" s="544"/>
      <c r="W94" s="576"/>
      <c r="X94" s="577"/>
      <c r="Y94" s="249"/>
      <c r="Z94" s="12"/>
      <c r="AA94" s="12"/>
      <c r="AB94" s="12"/>
      <c r="AC94" s="12"/>
      <c r="AD94" s="12"/>
      <c r="AE94" s="12"/>
      <c r="AF94" s="12"/>
      <c r="AG94" s="12"/>
      <c r="AH94" s="12"/>
      <c r="AI94" s="12"/>
    </row>
    <row r="95" spans="1:35" ht="12" customHeight="1">
      <c r="A95" s="334" t="s">
        <v>42</v>
      </c>
      <c r="B95" s="335"/>
      <c r="C95" s="539">
        <f>'[36]30th'!$C$45+'[36]30th'!$C$46+'[36]30th'!$C$47</f>
        <v>0</v>
      </c>
      <c r="D95" s="540"/>
      <c r="E95" s="540"/>
      <c r="F95" s="428"/>
      <c r="G95" s="430">
        <f>'[36]30th'!$F$45+'[36]30th'!$F$46+'[36]30th'!$F$47</f>
        <v>0</v>
      </c>
      <c r="H95" s="430"/>
      <c r="I95" s="428">
        <f>'[36]30th'!$C$48+'[36]30th'!$C$49</f>
        <v>0</v>
      </c>
      <c r="J95" s="428"/>
      <c r="K95" s="426">
        <f>'[36]30th'!$F$48+'[36]30th'!$F$49</f>
        <v>0</v>
      </c>
      <c r="L95" s="426"/>
      <c r="M95" s="428">
        <f>'[36]30th'!$D$45+'[36]30th'!$D$46+'[36]30th'!$D$47</f>
        <v>0</v>
      </c>
      <c r="N95" s="428"/>
      <c r="O95" s="430">
        <f>'[36]30th'!$G$45+'[36]30th'!$G$46+'[36]30th'!$G$47</f>
        <v>0</v>
      </c>
      <c r="P95" s="430"/>
      <c r="Q95" s="428">
        <f>'[36]30th'!$D$48+'[36]30th'!$D$49</f>
        <v>0</v>
      </c>
      <c r="R95" s="428"/>
      <c r="S95" s="556">
        <f>'[36]30th'!$G$48+'[36]30th'!$G$49</f>
        <v>0</v>
      </c>
      <c r="T95" s="557"/>
      <c r="U95" s="543">
        <f>'[36]30th'!$L$45</f>
        <v>0</v>
      </c>
      <c r="V95" s="544"/>
      <c r="W95" s="576"/>
      <c r="X95" s="577"/>
      <c r="Y95" s="249"/>
      <c r="Z95" s="12"/>
      <c r="AA95" s="12"/>
      <c r="AB95" s="12"/>
      <c r="AC95" s="12"/>
      <c r="AD95" s="12"/>
      <c r="AE95" s="12"/>
      <c r="AF95" s="12"/>
      <c r="AG95" s="12"/>
      <c r="AH95" s="12"/>
      <c r="AI95" s="12"/>
    </row>
    <row r="96" spans="1:35" ht="12" customHeight="1">
      <c r="A96" s="334" t="s">
        <v>23</v>
      </c>
      <c r="B96" s="335"/>
      <c r="C96" s="539">
        <f>'[36]30th'!$C$50+'[36]30th'!$C$51</f>
        <v>0</v>
      </c>
      <c r="D96" s="540"/>
      <c r="E96" s="540"/>
      <c r="F96" s="428"/>
      <c r="G96" s="430">
        <f>'[36]30th'!$F$50+'[36]30th'!$F$51</f>
        <v>0</v>
      </c>
      <c r="H96" s="430"/>
      <c r="I96" s="428">
        <f>'[36]30th'!$C$52</f>
        <v>0</v>
      </c>
      <c r="J96" s="428"/>
      <c r="K96" s="430">
        <f>'[36]30th'!$F$52</f>
        <v>0</v>
      </c>
      <c r="L96" s="430"/>
      <c r="M96" s="428">
        <f>'[36]30th'!$D$50+'[36]30th'!$D$51</f>
        <v>0</v>
      </c>
      <c r="N96" s="428"/>
      <c r="O96" s="430">
        <f>'[36]30th'!$G$50+'[36]30th'!$G$51</f>
        <v>0</v>
      </c>
      <c r="P96" s="430"/>
      <c r="Q96" s="428">
        <f>'[36]30th'!$D$52</f>
        <v>0</v>
      </c>
      <c r="R96" s="428"/>
      <c r="S96" s="558">
        <f>'[36]30th'!$G$52</f>
        <v>0</v>
      </c>
      <c r="T96" s="559"/>
      <c r="U96" s="543">
        <f>'[36]30th'!$L$50</f>
        <v>0</v>
      </c>
      <c r="V96" s="544"/>
      <c r="W96" s="576"/>
      <c r="X96" s="577"/>
      <c r="Y96" s="249"/>
      <c r="Z96" s="12"/>
      <c r="AA96" s="12"/>
      <c r="AB96" s="12"/>
      <c r="AC96" s="12"/>
      <c r="AD96" s="12"/>
      <c r="AE96" s="12"/>
      <c r="AF96" s="12"/>
      <c r="AG96" s="12"/>
      <c r="AH96" s="12"/>
      <c r="AI96" s="12"/>
    </row>
    <row r="97" spans="1:35" ht="12" customHeight="1" thickBot="1">
      <c r="A97" s="332" t="s">
        <v>43</v>
      </c>
      <c r="B97" s="333"/>
      <c r="C97" s="541">
        <f>'[36]30th'!$C$55+'[36]30th'!$C$56</f>
        <v>0</v>
      </c>
      <c r="D97" s="542"/>
      <c r="E97" s="542"/>
      <c r="F97" s="424"/>
      <c r="G97" s="431">
        <f>'[36]30th'!$F$55+'[36]30th'!$F$56</f>
        <v>0</v>
      </c>
      <c r="H97" s="431"/>
      <c r="I97" s="424">
        <f>'[36]30th'!$C$57</f>
        <v>0</v>
      </c>
      <c r="J97" s="424"/>
      <c r="K97" s="427">
        <f>'[36]30th'!$F$57</f>
        <v>0</v>
      </c>
      <c r="L97" s="427"/>
      <c r="M97" s="424">
        <f>'[36]30th'!$D$55+'[36]30th'!$D$56</f>
        <v>0</v>
      </c>
      <c r="N97" s="424"/>
      <c r="O97" s="431">
        <f>'[36]30th'!$G$55+'[36]30th'!$G$56</f>
        <v>0</v>
      </c>
      <c r="P97" s="431"/>
      <c r="Q97" s="424">
        <f>'[36]30th'!$D$57</f>
        <v>0</v>
      </c>
      <c r="R97" s="424"/>
      <c r="S97" s="586">
        <f>'[36]30th'!$G$57</f>
        <v>0</v>
      </c>
      <c r="T97" s="587"/>
      <c r="U97" s="581">
        <f>'[36]30th'!$L$55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'[37]30th'!$C$12+'[37]30th'!$C$13+'[37]30th'!$C$14</f>
        <v>0</v>
      </c>
      <c r="D102" s="462"/>
      <c r="E102" s="462"/>
      <c r="F102" s="463"/>
      <c r="G102" s="429">
        <f>'[37]30th'!$F$12+'[37]30th'!$F$13+'[37]30th'!$F$14</f>
        <v>0</v>
      </c>
      <c r="H102" s="429"/>
      <c r="I102" s="463">
        <f>'[37]30th'!$C$15+'[37]30th'!$C$16</f>
        <v>0</v>
      </c>
      <c r="J102" s="463"/>
      <c r="K102" s="425">
        <f>'[37]30th'!$F$15+'[37]30th'!$F$16</f>
        <v>0</v>
      </c>
      <c r="L102" s="425"/>
      <c r="M102" s="463">
        <f>'[37]30th'!$D$12+'[37]30th'!$D$13+'[37]30th'!$D$14</f>
        <v>0</v>
      </c>
      <c r="N102" s="463"/>
      <c r="O102" s="429">
        <f>'[37]30th'!$G$12+'[37]30th'!$G$13+'[37]30th'!$G$14</f>
        <v>0</v>
      </c>
      <c r="P102" s="429"/>
      <c r="Q102" s="602">
        <f>'[37]30th'!$D$15+'[37]30th'!$D$16</f>
        <v>0</v>
      </c>
      <c r="R102" s="603"/>
      <c r="S102" s="554">
        <f>'[37]30th'!$G$15+'[37]30th'!$G$16</f>
        <v>0</v>
      </c>
      <c r="T102" s="555"/>
      <c r="U102" s="551">
        <f>'[37]30th'!$L$12</f>
        <v>0</v>
      </c>
      <c r="V102" s="584"/>
      <c r="W102" s="606" t="str">
        <f>'[37]30th'!$M$12</f>
        <v>No Service</v>
      </c>
      <c r="X102" s="575"/>
      <c r="Y102" s="249"/>
      <c r="Z102" s="12"/>
      <c r="AA102" s="12"/>
      <c r="AB102" s="12"/>
      <c r="AC102" s="12"/>
      <c r="AD102" s="12"/>
      <c r="AE102" s="12"/>
      <c r="AF102" s="12"/>
      <c r="AG102" s="12"/>
      <c r="AH102" s="12"/>
      <c r="AI102" s="12"/>
    </row>
    <row r="103" spans="1:35" ht="12" customHeight="1">
      <c r="A103" s="334" t="s">
        <v>44</v>
      </c>
      <c r="B103" s="335"/>
      <c r="C103" s="539">
        <f>'[37]30th'!$C$17+'[37]30th'!$C$18+'[37]30th'!$C$19</f>
        <v>0</v>
      </c>
      <c r="D103" s="540"/>
      <c r="E103" s="540"/>
      <c r="F103" s="428"/>
      <c r="G103" s="426">
        <f>'[37]30th'!$F$17+'[37]30th'!$F$18+'[37]30th'!$F$19</f>
        <v>0</v>
      </c>
      <c r="H103" s="426"/>
      <c r="I103" s="428">
        <f>'[37]30th'!$C$20+'[37]30th'!$C$21</f>
        <v>0</v>
      </c>
      <c r="J103" s="428"/>
      <c r="K103" s="426">
        <f>'[37]30th'!$F$20+'[37]30th'!$F$21</f>
        <v>0</v>
      </c>
      <c r="L103" s="426"/>
      <c r="M103" s="428">
        <f>'[37]30th'!$D$17+'[37]30th'!$D$18+'[37]30th'!$D$19</f>
        <v>0</v>
      </c>
      <c r="N103" s="428"/>
      <c r="O103" s="426">
        <f>'[37]30th'!$G$17+'[37]30th'!$G$18+'[37]30th'!$G$19</f>
        <v>0</v>
      </c>
      <c r="P103" s="426"/>
      <c r="Q103" s="600">
        <f>'[37]30th'!$D$20+'[37]30th'!$D$21</f>
        <v>0</v>
      </c>
      <c r="R103" s="601"/>
      <c r="S103" s="556">
        <f>'[37]30th'!$G$20+'[37]30th'!$G$21</f>
        <v>0</v>
      </c>
      <c r="T103" s="557"/>
      <c r="U103" s="543">
        <f>'[37]30th'!$L$17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'[37]30th'!$C$22+'[37]30th'!$C$23+'[37]30th'!$C$24</f>
        <v>0</v>
      </c>
      <c r="D104" s="540"/>
      <c r="E104" s="540"/>
      <c r="F104" s="428"/>
      <c r="G104" s="430">
        <f>'[37]30th'!$F$22+'[37]30th'!$F$23+'[37]30th'!$F$24</f>
        <v>0</v>
      </c>
      <c r="H104" s="430"/>
      <c r="I104" s="428">
        <f>'[37]30th'!$C$25</f>
        <v>0</v>
      </c>
      <c r="J104" s="428"/>
      <c r="K104" s="426">
        <f>'[37]30th'!$F$25</f>
        <v>0</v>
      </c>
      <c r="L104" s="426"/>
      <c r="M104" s="428">
        <f>'[37]30th'!$D$22+'[37]30th'!$D$23+'[37]30th'!$D$24</f>
        <v>0</v>
      </c>
      <c r="N104" s="428"/>
      <c r="O104" s="430">
        <f>'[37]30th'!$G$22+'[37]30th'!$G$23+'[37]30th'!$G$24</f>
        <v>0</v>
      </c>
      <c r="P104" s="430"/>
      <c r="Q104" s="600">
        <f>'[37]30th'!$D$25</f>
        <v>0</v>
      </c>
      <c r="R104" s="601"/>
      <c r="S104" s="556">
        <f>'[37]30th'!$G$25</f>
        <v>0</v>
      </c>
      <c r="T104" s="557"/>
      <c r="U104" s="543">
        <f>'[37]30th'!$L$22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'[37]30th'!$C$28+'[37]30th'!$C$29+'[37]30th'!$C$30</f>
        <v>0</v>
      </c>
      <c r="D105" s="542"/>
      <c r="E105" s="542"/>
      <c r="F105" s="424"/>
      <c r="G105" s="431">
        <f>'[37]30th'!$F$28+'[37]30th'!$F$29+'[37]30th'!$F$30</f>
        <v>0</v>
      </c>
      <c r="H105" s="431"/>
      <c r="I105" s="424">
        <f>'[37]30th'!$C$31</f>
        <v>0</v>
      </c>
      <c r="J105" s="424"/>
      <c r="K105" s="427">
        <f>'[37]30th'!$F$31</f>
        <v>0</v>
      </c>
      <c r="L105" s="427"/>
      <c r="M105" s="424">
        <f>'[37]30th'!$D$28+'[37]30th'!$D$29+'[37]30th'!$D$30</f>
        <v>0</v>
      </c>
      <c r="N105" s="424"/>
      <c r="O105" s="431">
        <f>'[37]30th'!$G$28+'[37]30th'!$G$29+'[37]30th'!$G$30</f>
        <v>0</v>
      </c>
      <c r="P105" s="431"/>
      <c r="Q105" s="598">
        <f>'[37]30th'!$D$31</f>
        <v>0</v>
      </c>
      <c r="R105" s="599"/>
      <c r="S105" s="586">
        <f>'[37]30th'!$G$31</f>
        <v>0</v>
      </c>
      <c r="T105" s="587"/>
      <c r="U105" s="581">
        <f>'[37]30th'!$L$28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'[38]30th'!D12</f>
        <v>18</v>
      </c>
      <c r="I111" s="107">
        <f>'[38]30th'!G12</f>
        <v>0</v>
      </c>
      <c r="J111" s="42">
        <f>'[38]30th'!D12+'[38]30th'!$E$12</f>
        <v>23</v>
      </c>
      <c r="K111" s="107">
        <f>'[38]30th'!G12+'[38]30th'!$H$12</f>
        <v>0</v>
      </c>
      <c r="L111" s="422">
        <f>'[38]30th'!M12</f>
        <v>0</v>
      </c>
      <c r="M111" s="423"/>
      <c r="N111" s="111">
        <f>'[38]30th'!E12</f>
        <v>5</v>
      </c>
      <c r="O111" s="108">
        <f>'[38]30th'!H12</f>
        <v>0</v>
      </c>
      <c r="P111" s="276">
        <f>'[38]30th'!F12</f>
        <v>2</v>
      </c>
      <c r="Q111" s="108">
        <f>'[38]30th'!I12</f>
        <v>0</v>
      </c>
      <c r="R111" s="422">
        <f>'[38]30th'!N12</f>
        <v>0</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'[38]30th'!D13</f>
        <v>2</v>
      </c>
      <c r="I112" s="27">
        <f>'[38]30th'!G13</f>
        <v>0</v>
      </c>
      <c r="J112" s="28">
        <f>'[38]30th'!D13</f>
        <v>2</v>
      </c>
      <c r="K112" s="27">
        <f>'[38]30th'!G13+'[38]30th'!$H$13</f>
        <v>0</v>
      </c>
      <c r="L112" s="379"/>
      <c r="M112" s="380"/>
      <c r="N112" s="112">
        <f>'[38]30th'!E13</f>
        <v>0</v>
      </c>
      <c r="O112" s="33">
        <f>'[38]30th'!H13</f>
        <v>0</v>
      </c>
      <c r="P112" s="271">
        <f>'[38]30th'!F13</f>
        <v>0</v>
      </c>
      <c r="Q112" s="34">
        <f>'[38]30th'!I13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'[38]30th'!D14</f>
        <v>3</v>
      </c>
      <c r="I113" s="29">
        <f>'[38]30th'!G14</f>
        <v>0</v>
      </c>
      <c r="J113" s="28">
        <f>'[38]30th'!D14+'[38]30th'!$E$14</f>
        <v>4</v>
      </c>
      <c r="K113" s="29">
        <f>'[38]30th'!G14+'[38]30th'!$H$14</f>
        <v>0</v>
      </c>
      <c r="L113" s="379"/>
      <c r="M113" s="380"/>
      <c r="N113" s="112">
        <f>'[38]30th'!E14</f>
        <v>1</v>
      </c>
      <c r="O113" s="34">
        <f>'[38]30th'!H14</f>
        <v>0</v>
      </c>
      <c r="P113" s="271">
        <f>'[38]30th'!F14</f>
        <v>0</v>
      </c>
      <c r="Q113" s="34">
        <f>'[38]30th'!I14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'[38]30th'!D15</f>
        <v>2</v>
      </c>
      <c r="I114" s="29">
        <f>'[38]30th'!G15</f>
        <v>0</v>
      </c>
      <c r="J114" s="28">
        <f>'[38]30th'!D15</f>
        <v>2</v>
      </c>
      <c r="K114" s="29">
        <f>'[38]30th'!G15+'[38]30th'!$H$15</f>
        <v>0</v>
      </c>
      <c r="L114" s="379"/>
      <c r="M114" s="380"/>
      <c r="N114" s="112">
        <f>'[38]30th'!E15</f>
        <v>0</v>
      </c>
      <c r="O114" s="34">
        <f>'[38]30th'!H15</f>
        <v>0</v>
      </c>
      <c r="P114" s="271">
        <f>'[38]30th'!F15</f>
        <v>0</v>
      </c>
      <c r="Q114" s="34">
        <f>'[38]30th'!I15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'[38]30th'!D16</f>
        <v>4</v>
      </c>
      <c r="I115" s="29">
        <f>'[38]30th'!G16</f>
        <v>0</v>
      </c>
      <c r="J115" s="28">
        <f>'[38]30th'!D16</f>
        <v>4</v>
      </c>
      <c r="K115" s="29">
        <f>'[38]30th'!G16+'[38]30th'!$H$16</f>
        <v>0</v>
      </c>
      <c r="L115" s="379">
        <f>'[38]30th'!M16</f>
        <v>0</v>
      </c>
      <c r="M115" s="380"/>
      <c r="N115" s="112">
        <f>'[38]30th'!E16</f>
        <v>0</v>
      </c>
      <c r="O115" s="34">
        <f>'[38]30th'!H16</f>
        <v>0</v>
      </c>
      <c r="P115" s="271">
        <f>'[38]30th'!F16</f>
        <v>0</v>
      </c>
      <c r="Q115" s="34">
        <f>'[38]30th'!I16</f>
        <v>0</v>
      </c>
      <c r="R115" s="379">
        <f>'[38]30th'!N16</f>
        <v>0</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'[38]30th'!D17</f>
        <v>0</v>
      </c>
      <c r="I116" s="27">
        <f>'[38]30th'!G17</f>
        <v>0</v>
      </c>
      <c r="J116" s="28">
        <f>'[38]30th'!D17</f>
        <v>0</v>
      </c>
      <c r="K116" s="27">
        <f>'[38]30th'!G17+'[38]30th'!$H$17</f>
        <v>0</v>
      </c>
      <c r="L116" s="379"/>
      <c r="M116" s="380"/>
      <c r="N116" s="112">
        <f>'[38]30th'!E17</f>
        <v>0</v>
      </c>
      <c r="O116" s="33">
        <f>'[38]30th'!H17</f>
        <v>0</v>
      </c>
      <c r="P116" s="271">
        <f>'[38]30th'!F17</f>
        <v>0</v>
      </c>
      <c r="Q116" s="34">
        <f>'[38]30th'!I17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'[38]30th'!D18</f>
        <v>1</v>
      </c>
      <c r="I117" s="29">
        <f>'[38]30th'!G18</f>
        <v>0</v>
      </c>
      <c r="J117" s="28">
        <f>'[38]30th'!D18</f>
        <v>1</v>
      </c>
      <c r="K117" s="29">
        <f>'[38]30th'!G18+'[38]30th'!$H$18</f>
        <v>0</v>
      </c>
      <c r="L117" s="379"/>
      <c r="M117" s="380"/>
      <c r="N117" s="112">
        <f>'[38]30th'!E18</f>
        <v>0</v>
      </c>
      <c r="O117" s="34">
        <f>'[38]30th'!H18</f>
        <v>0</v>
      </c>
      <c r="P117" s="271">
        <f>'[38]30th'!F18</f>
        <v>0</v>
      </c>
      <c r="Q117" s="34">
        <f>'[38]30th'!I18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'[38]30th'!D19</f>
        <v>0</v>
      </c>
      <c r="I118" s="29">
        <f>'[38]30th'!G19</f>
        <v>0</v>
      </c>
      <c r="J118" s="28">
        <f>'[38]30th'!D19</f>
        <v>0</v>
      </c>
      <c r="K118" s="29">
        <f>'[38]30th'!G19+'[38]30th'!$H$19</f>
        <v>0</v>
      </c>
      <c r="L118" s="379"/>
      <c r="M118" s="380"/>
      <c r="N118" s="112">
        <f>'[38]30th'!E19</f>
        <v>0</v>
      </c>
      <c r="O118" s="34">
        <f>'[38]30th'!H19</f>
        <v>0</v>
      </c>
      <c r="P118" s="271">
        <f>'[38]30th'!F19</f>
        <v>0</v>
      </c>
      <c r="Q118" s="34">
        <f>'[38]30th'!I19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'[38]30th'!D20</f>
        <v>10</v>
      </c>
      <c r="I119" s="29">
        <f>'[38]30th'!G20</f>
        <v>0</v>
      </c>
      <c r="J119" s="28">
        <f>'[38]30th'!D20+'[38]30th'!$E$20</f>
        <v>11</v>
      </c>
      <c r="K119" s="29">
        <f>'[38]30th'!G20+'[38]30th'!$H$20</f>
        <v>0</v>
      </c>
      <c r="L119" s="379">
        <f>'[38]30th'!M20</f>
        <v>0</v>
      </c>
      <c r="M119" s="380"/>
      <c r="N119" s="112">
        <f>'[38]30th'!E20</f>
        <v>1</v>
      </c>
      <c r="O119" s="34">
        <f>'[38]30th'!H20</f>
        <v>0</v>
      </c>
      <c r="P119" s="271">
        <f>'[38]30th'!F20</f>
        <v>0</v>
      </c>
      <c r="Q119" s="34">
        <f>'[38]30th'!I20</f>
        <v>0</v>
      </c>
      <c r="R119" s="379">
        <f>'[38]30th'!N20</f>
        <v>0</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'[38]30th'!D21</f>
        <v>1</v>
      </c>
      <c r="I120" s="27">
        <f>'[38]30th'!G21</f>
        <v>0</v>
      </c>
      <c r="J120" s="28">
        <f>'[38]30th'!D21</f>
        <v>1</v>
      </c>
      <c r="K120" s="27">
        <f>'[38]30th'!G21+'[38]30th'!$H$21</f>
        <v>0</v>
      </c>
      <c r="L120" s="379"/>
      <c r="M120" s="380"/>
      <c r="N120" s="112">
        <f>'[38]30th'!E21</f>
        <v>0</v>
      </c>
      <c r="O120" s="33">
        <f>'[38]30th'!H21</f>
        <v>0</v>
      </c>
      <c r="P120" s="271">
        <f>'[38]30th'!F21</f>
        <v>0</v>
      </c>
      <c r="Q120" s="34">
        <f>'[38]30th'!I21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'[38]30th'!D22</f>
        <v>2</v>
      </c>
      <c r="I121" s="29">
        <f>'[38]30th'!G22</f>
        <v>0</v>
      </c>
      <c r="J121" s="28">
        <f>'[38]30th'!D22</f>
        <v>2</v>
      </c>
      <c r="K121" s="29">
        <f>'[38]30th'!G22+'[38]30th'!$H$22</f>
        <v>0</v>
      </c>
      <c r="L121" s="379"/>
      <c r="M121" s="380"/>
      <c r="N121" s="112">
        <f>'[38]30th'!E22</f>
        <v>0</v>
      </c>
      <c r="O121" s="34">
        <f>'[38]30th'!H22</f>
        <v>0</v>
      </c>
      <c r="P121" s="271">
        <f>'[38]30th'!F22</f>
        <v>0</v>
      </c>
      <c r="Q121" s="34">
        <f>'[38]30th'!I22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'[38]30th'!D24</f>
        <v>9</v>
      </c>
      <c r="I122" s="29">
        <f>'[38]30th'!G24</f>
        <v>0</v>
      </c>
      <c r="J122" s="28">
        <f>'[38]30th'!D24</f>
        <v>9</v>
      </c>
      <c r="K122" s="29">
        <f>'[38]30th'!G24+'[38]30th'!$H$24</f>
        <v>0</v>
      </c>
      <c r="L122" s="379">
        <f>'[38]30th'!M24</f>
        <v>0</v>
      </c>
      <c r="M122" s="380"/>
      <c r="N122" s="112">
        <f>'[38]30th'!E24</f>
        <v>0</v>
      </c>
      <c r="O122" s="34">
        <f>'[38]30th'!H24</f>
        <v>0</v>
      </c>
      <c r="P122" s="271">
        <f>'[38]30th'!F24</f>
        <v>0</v>
      </c>
      <c r="Q122" s="34">
        <f>'[38]30th'!I24</f>
        <v>0</v>
      </c>
      <c r="R122" s="379">
        <f>'[38]30th'!N24</f>
        <v>0</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'[38]30th'!D25</f>
        <v>1</v>
      </c>
      <c r="I123" s="27">
        <f>'[38]30th'!G25</f>
        <v>0</v>
      </c>
      <c r="J123" s="28">
        <f>'[38]30th'!D25</f>
        <v>1</v>
      </c>
      <c r="K123" s="27">
        <f>'[38]30th'!G25+'[38]30th'!$H$25</f>
        <v>0</v>
      </c>
      <c r="L123" s="379"/>
      <c r="M123" s="380"/>
      <c r="N123" s="112">
        <f>'[38]30th'!E25</f>
        <v>0</v>
      </c>
      <c r="O123" s="33">
        <f>'[38]30th'!H25</f>
        <v>0</v>
      </c>
      <c r="P123" s="271">
        <f>'[38]30th'!F25</f>
        <v>0</v>
      </c>
      <c r="Q123" s="34">
        <f>'[38]30th'!I25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'[38]30th'!D26</f>
        <v>1</v>
      </c>
      <c r="I124" s="29">
        <f>'[38]30th'!G26</f>
        <v>0</v>
      </c>
      <c r="J124" s="28">
        <f>'[38]30th'!D26</f>
        <v>1</v>
      </c>
      <c r="K124" s="29">
        <f>'[38]30th'!G26+'[38]30th'!$H$26</f>
        <v>0</v>
      </c>
      <c r="L124" s="379"/>
      <c r="M124" s="380"/>
      <c r="N124" s="112">
        <f>'[38]30th'!E26</f>
        <v>0</v>
      </c>
      <c r="O124" s="34">
        <f>'[38]30th'!H26</f>
        <v>0</v>
      </c>
      <c r="P124" s="271">
        <f>'[38]30th'!F26</f>
        <v>0</v>
      </c>
      <c r="Q124" s="34">
        <f>'[38]30th'!I26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'[38]30th'!D27</f>
        <v>2</v>
      </c>
      <c r="I125" s="31">
        <f>'[38]30th'!G27</f>
        <v>0</v>
      </c>
      <c r="J125" s="32">
        <f>'[38]30th'!D27</f>
        <v>2</v>
      </c>
      <c r="K125" s="31">
        <f>'[38]30th'!G27+'[38]30th'!$H$27</f>
        <v>0</v>
      </c>
      <c r="L125" s="533"/>
      <c r="M125" s="534"/>
      <c r="N125" s="113">
        <f>'[38]30th'!E27</f>
        <v>0</v>
      </c>
      <c r="O125" s="35">
        <f>'[38]30th'!H27</f>
        <v>0</v>
      </c>
      <c r="P125" s="272">
        <f>'[38]30th'!F27</f>
        <v>0</v>
      </c>
      <c r="Q125" s="35">
        <f>'[38]30th'!I27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029" priority="517" stopIfTrue="1" operator="containsText" text="G">
      <formula>NOT(ISERROR(SEARCH("G",L27)))</formula>
    </cfRule>
    <cfRule type="containsText" dxfId="1028" priority="518" stopIfTrue="1" operator="containsText" text="A">
      <formula>NOT(ISERROR(SEARCH("A",L27)))</formula>
    </cfRule>
    <cfRule type="containsText" dxfId="1027" priority="519" stopIfTrue="1" operator="containsText" text="R">
      <formula>NOT(ISERROR(SEARCH("R",L27)))</formula>
    </cfRule>
  </conditionalFormatting>
  <conditionalFormatting sqref="R111 R115 R119 R122 L111 L115 L119 L122">
    <cfRule type="containsText" dxfId="1026" priority="516" stopIfTrue="1" operator="containsText" text="No Service">
      <formula>NOT(ISERROR(SEARCH("No Service",L111)))</formula>
    </cfRule>
  </conditionalFormatting>
  <conditionalFormatting sqref="W102 U102:U105 W89 U89:U97">
    <cfRule type="containsText" dxfId="1025" priority="511" stopIfTrue="1" operator="containsText" text="On Call">
      <formula>NOT(ISERROR(SEARCH("On Call",U89)))</formula>
    </cfRule>
    <cfRule type="containsText" dxfId="1024" priority="512" stopIfTrue="1" operator="containsText" text="No Service">
      <formula>NOT(ISERROR(SEARCH("No Service",U89)))</formula>
    </cfRule>
    <cfRule type="containsText" dxfId="1023" priority="513" stopIfTrue="1" operator="containsText" text="G">
      <formula>NOT(ISERROR(SEARCH("G",U89)))</formula>
    </cfRule>
    <cfRule type="containsText" dxfId="1022" priority="514" stopIfTrue="1" operator="containsText" text="A">
      <formula>NOT(ISERROR(SEARCH("A",U89)))</formula>
    </cfRule>
    <cfRule type="containsText" dxfId="1021" priority="515" stopIfTrue="1" operator="containsText" text="R">
      <formula>NOT(ISERROR(SEARCH("R",U89)))</formula>
    </cfRule>
  </conditionalFormatting>
  <conditionalFormatting sqref="J27">
    <cfRule type="cellIs" dxfId="1020" priority="510" operator="greaterThan">
      <formula>$I$27</formula>
    </cfRule>
  </conditionalFormatting>
  <conditionalFormatting sqref="J28">
    <cfRule type="cellIs" dxfId="1019" priority="509" operator="greaterThan">
      <formula>$I$28</formula>
    </cfRule>
  </conditionalFormatting>
  <conditionalFormatting sqref="J29">
    <cfRule type="cellIs" dxfId="1018" priority="508" operator="greaterThan">
      <formula>$I$29</formula>
    </cfRule>
  </conditionalFormatting>
  <conditionalFormatting sqref="J40">
    <cfRule type="cellIs" dxfId="1017" priority="507" operator="greaterThan">
      <formula>$I$40</formula>
    </cfRule>
  </conditionalFormatting>
  <conditionalFormatting sqref="J41">
    <cfRule type="cellIs" dxfId="1016" priority="506" operator="greaterThan">
      <formula>$I$41</formula>
    </cfRule>
  </conditionalFormatting>
  <conditionalFormatting sqref="J42">
    <cfRule type="cellIs" dxfId="1015" priority="505" operator="greaterThan">
      <formula>$I$42</formula>
    </cfRule>
  </conditionalFormatting>
  <conditionalFormatting sqref="J30">
    <cfRule type="cellIs" dxfId="1014" priority="504" operator="greaterThan">
      <formula>$I$30</formula>
    </cfRule>
  </conditionalFormatting>
  <conditionalFormatting sqref="J31">
    <cfRule type="cellIs" dxfId="1013" priority="503" operator="greaterThan">
      <formula>$I$31</formula>
    </cfRule>
  </conditionalFormatting>
  <conditionalFormatting sqref="J32">
    <cfRule type="cellIs" dxfId="1012" priority="502" operator="greaterThan">
      <formula>$I$32</formula>
    </cfRule>
  </conditionalFormatting>
  <conditionalFormatting sqref="J33">
    <cfRule type="cellIs" dxfId="1011" priority="501" operator="greaterThan">
      <formula>$I$33</formula>
    </cfRule>
  </conditionalFormatting>
  <conditionalFormatting sqref="J34">
    <cfRule type="cellIs" dxfId="1010" priority="500" operator="greaterThan">
      <formula>$I$34</formula>
    </cfRule>
  </conditionalFormatting>
  <conditionalFormatting sqref="J35">
    <cfRule type="cellIs" dxfId="1009" priority="499" operator="greaterThan">
      <formula>$I$35</formula>
    </cfRule>
  </conditionalFormatting>
  <conditionalFormatting sqref="J45">
    <cfRule type="cellIs" dxfId="1008" priority="498" operator="greaterThan">
      <formula>$I$45</formula>
    </cfRule>
  </conditionalFormatting>
  <conditionalFormatting sqref="J43">
    <cfRule type="cellIs" dxfId="1007" priority="497" operator="greaterThan">
      <formula>$I$43</formula>
    </cfRule>
  </conditionalFormatting>
  <conditionalFormatting sqref="J44">
    <cfRule type="cellIs" dxfId="1006" priority="496" operator="greaterThan">
      <formula>$I$44</formula>
    </cfRule>
  </conditionalFormatting>
  <conditionalFormatting sqref="J48">
    <cfRule type="cellIs" dxfId="1005" priority="495" operator="greaterThan">
      <formula>$I$48</formula>
    </cfRule>
  </conditionalFormatting>
  <conditionalFormatting sqref="J49">
    <cfRule type="cellIs" dxfId="1004" priority="494" operator="greaterThan">
      <formula>$I$49</formula>
    </cfRule>
  </conditionalFormatting>
  <conditionalFormatting sqref="J46">
    <cfRule type="cellIs" dxfId="1003" priority="493" operator="greaterThan">
      <formula>$I$46</formula>
    </cfRule>
  </conditionalFormatting>
  <conditionalFormatting sqref="J47">
    <cfRule type="cellIs" dxfId="1002" priority="492" operator="greaterThan">
      <formula>$I$47</formula>
    </cfRule>
  </conditionalFormatting>
  <conditionalFormatting sqref="J50">
    <cfRule type="cellIs" dxfId="1001" priority="491" operator="greaterThan">
      <formula>I50</formula>
    </cfRule>
  </conditionalFormatting>
  <conditionalFormatting sqref="J57">
    <cfRule type="cellIs" dxfId="1000" priority="490" operator="greaterThan">
      <formula>$I$57</formula>
    </cfRule>
  </conditionalFormatting>
  <conditionalFormatting sqref="J58">
    <cfRule type="cellIs" dxfId="999" priority="489" operator="greaterThan">
      <formula>$I$58</formula>
    </cfRule>
  </conditionalFormatting>
  <conditionalFormatting sqref="J62">
    <cfRule type="cellIs" dxfId="998" priority="488" operator="greaterThan">
      <formula>$I$62</formula>
    </cfRule>
  </conditionalFormatting>
  <conditionalFormatting sqref="J60">
    <cfRule type="cellIs" dxfId="997" priority="487" operator="greaterThan">
      <formula>$I$60</formula>
    </cfRule>
  </conditionalFormatting>
  <conditionalFormatting sqref="J63">
    <cfRule type="cellIs" dxfId="996" priority="486" operator="greaterThan">
      <formula>$I$63</formula>
    </cfRule>
  </conditionalFormatting>
  <conditionalFormatting sqref="J59">
    <cfRule type="cellIs" dxfId="995" priority="485" operator="greaterThan">
      <formula>$I$59</formula>
    </cfRule>
  </conditionalFormatting>
  <conditionalFormatting sqref="J64">
    <cfRule type="cellIs" dxfId="994" priority="484" operator="greaterThan">
      <formula>$I$64</formula>
    </cfRule>
  </conditionalFormatting>
  <conditionalFormatting sqref="J71">
    <cfRule type="cellIs" dxfId="993" priority="483" operator="greaterThan">
      <formula>$I$71</formula>
    </cfRule>
  </conditionalFormatting>
  <conditionalFormatting sqref="J73">
    <cfRule type="cellIs" dxfId="992" priority="482" operator="greaterThan">
      <formula>$I$73</formula>
    </cfRule>
  </conditionalFormatting>
  <conditionalFormatting sqref="J72">
    <cfRule type="cellIs" dxfId="991" priority="481" operator="greaterThan">
      <formula>$I$72</formula>
    </cfRule>
  </conditionalFormatting>
  <conditionalFormatting sqref="J74">
    <cfRule type="cellIs" dxfId="990" priority="480" operator="greaterThan">
      <formula>$I$74</formula>
    </cfRule>
  </conditionalFormatting>
  <conditionalFormatting sqref="J75">
    <cfRule type="cellIs" dxfId="989" priority="479" operator="greaterThan">
      <formula>$I$75</formula>
    </cfRule>
  </conditionalFormatting>
  <conditionalFormatting sqref="J70">
    <cfRule type="cellIs" dxfId="988" priority="478" operator="greaterThan">
      <formula>$I$70</formula>
    </cfRule>
  </conditionalFormatting>
  <conditionalFormatting sqref="J76">
    <cfRule type="cellIs" dxfId="987" priority="477" operator="greaterThan">
      <formula>$I$76</formula>
    </cfRule>
  </conditionalFormatting>
  <conditionalFormatting sqref="J77">
    <cfRule type="cellIs" dxfId="986" priority="476" operator="greaterThan">
      <formula>$I$77</formula>
    </cfRule>
  </conditionalFormatting>
  <conditionalFormatting sqref="J78">
    <cfRule type="cellIs" dxfId="985" priority="475" operator="greaterThan">
      <formula>$I$78</formula>
    </cfRule>
  </conditionalFormatting>
  <conditionalFormatting sqref="J79">
    <cfRule type="cellIs" dxfId="984" priority="474" operator="greaterThan">
      <formula>$I$79</formula>
    </cfRule>
  </conditionalFormatting>
  <conditionalFormatting sqref="J80">
    <cfRule type="cellIs" dxfId="983" priority="473" operator="greaterThan">
      <formula>I80</formula>
    </cfRule>
  </conditionalFormatting>
  <conditionalFormatting sqref="L27">
    <cfRule type="cellIs" dxfId="982" priority="472" operator="greaterThan">
      <formula>$K$27</formula>
    </cfRule>
  </conditionalFormatting>
  <conditionalFormatting sqref="L28">
    <cfRule type="cellIs" dxfId="981" priority="471" operator="greaterThan">
      <formula>$K$28</formula>
    </cfRule>
  </conditionalFormatting>
  <conditionalFormatting sqref="L29">
    <cfRule type="cellIs" dxfId="980" priority="470" operator="greaterThan">
      <formula>$K$29</formula>
    </cfRule>
  </conditionalFormatting>
  <conditionalFormatting sqref="L40">
    <cfRule type="cellIs" dxfId="979" priority="469" operator="greaterThan">
      <formula>$K$40</formula>
    </cfRule>
  </conditionalFormatting>
  <conditionalFormatting sqref="L41">
    <cfRule type="cellIs" dxfId="978" priority="468" operator="greaterThan">
      <formula>$K$41</formula>
    </cfRule>
  </conditionalFormatting>
  <conditionalFormatting sqref="L42">
    <cfRule type="cellIs" dxfId="977" priority="467" operator="greaterThan">
      <formula>$K$42</formula>
    </cfRule>
  </conditionalFormatting>
  <conditionalFormatting sqref="L30">
    <cfRule type="cellIs" dxfId="976" priority="466" operator="greaterThan">
      <formula>$K$30</formula>
    </cfRule>
  </conditionalFormatting>
  <conditionalFormatting sqref="L31">
    <cfRule type="cellIs" dxfId="975" priority="465" operator="greaterThan">
      <formula>$K$31</formula>
    </cfRule>
  </conditionalFormatting>
  <conditionalFormatting sqref="Z27">
    <cfRule type="cellIs" dxfId="974" priority="464" operator="greaterThan">
      <formula>$Y$27</formula>
    </cfRule>
  </conditionalFormatting>
  <conditionalFormatting sqref="Z28">
    <cfRule type="cellIs" dxfId="973" priority="463" operator="greaterThan">
      <formula>$Y$28</formula>
    </cfRule>
  </conditionalFormatting>
  <conditionalFormatting sqref="Z29">
    <cfRule type="cellIs" dxfId="972" priority="462" operator="greaterThan">
      <formula>$Y$29</formula>
    </cfRule>
  </conditionalFormatting>
  <conditionalFormatting sqref="Z40">
    <cfRule type="cellIs" dxfId="971" priority="461" operator="greaterThan">
      <formula>$Y$40</formula>
    </cfRule>
  </conditionalFormatting>
  <conditionalFormatting sqref="Z41">
    <cfRule type="cellIs" dxfId="970" priority="460" operator="greaterThan">
      <formula>$Y$41</formula>
    </cfRule>
  </conditionalFormatting>
  <conditionalFormatting sqref="Z42">
    <cfRule type="cellIs" dxfId="969" priority="459" operator="greaterThan">
      <formula>$Y$42</formula>
    </cfRule>
  </conditionalFormatting>
  <conditionalFormatting sqref="Z30">
    <cfRule type="cellIs" dxfId="968" priority="458" operator="greaterThan">
      <formula>$Y$30</formula>
    </cfRule>
  </conditionalFormatting>
  <conditionalFormatting sqref="Z31">
    <cfRule type="cellIs" dxfId="967" priority="457" operator="greaterThan">
      <formula>$Y$31</formula>
    </cfRule>
  </conditionalFormatting>
  <conditionalFormatting sqref="AB27">
    <cfRule type="cellIs" dxfId="966" priority="456" operator="greaterThan">
      <formula>$AA$27</formula>
    </cfRule>
  </conditionalFormatting>
  <conditionalFormatting sqref="AB28">
    <cfRule type="cellIs" dxfId="965" priority="455" operator="greaterThan">
      <formula>$AA$28</formula>
    </cfRule>
  </conditionalFormatting>
  <conditionalFormatting sqref="AB29">
    <cfRule type="cellIs" dxfId="964" priority="454" operator="greaterThan">
      <formula>$AA$29</formula>
    </cfRule>
  </conditionalFormatting>
  <conditionalFormatting sqref="AB40">
    <cfRule type="cellIs" dxfId="963" priority="453" operator="greaterThan">
      <formula>$AA$40</formula>
    </cfRule>
  </conditionalFormatting>
  <conditionalFormatting sqref="AB41">
    <cfRule type="cellIs" dxfId="962" priority="452" operator="greaterThan">
      <formula>$AA$41</formula>
    </cfRule>
  </conditionalFormatting>
  <conditionalFormatting sqref="AB42">
    <cfRule type="cellIs" dxfId="961" priority="451" operator="greaterThan">
      <formula>$AA$42</formula>
    </cfRule>
  </conditionalFormatting>
  <conditionalFormatting sqref="AB30">
    <cfRule type="cellIs" dxfId="960" priority="450" operator="greaterThan">
      <formula>$AA$30</formula>
    </cfRule>
  </conditionalFormatting>
  <conditionalFormatting sqref="AB31">
    <cfRule type="cellIs" dxfId="959" priority="449" operator="greaterThan">
      <formula>$AA$31</formula>
    </cfRule>
  </conditionalFormatting>
  <conditionalFormatting sqref="L32">
    <cfRule type="cellIs" dxfId="958" priority="448" operator="greaterThan">
      <formula>$K$32</formula>
    </cfRule>
  </conditionalFormatting>
  <conditionalFormatting sqref="L33">
    <cfRule type="cellIs" dxfId="957" priority="447" operator="greaterThan">
      <formula>$K$33</formula>
    </cfRule>
  </conditionalFormatting>
  <conditionalFormatting sqref="L34">
    <cfRule type="cellIs" dxfId="956" priority="446" operator="greaterThan">
      <formula>$K$34</formula>
    </cfRule>
  </conditionalFormatting>
  <conditionalFormatting sqref="L35">
    <cfRule type="cellIs" dxfId="955" priority="445" operator="greaterThan">
      <formula>$K$35</formula>
    </cfRule>
  </conditionalFormatting>
  <conditionalFormatting sqref="L45">
    <cfRule type="cellIs" dxfId="954" priority="444" operator="greaterThan">
      <formula>$K$45</formula>
    </cfRule>
  </conditionalFormatting>
  <conditionalFormatting sqref="L43">
    <cfRule type="cellIs" dxfId="953" priority="443" operator="greaterThan">
      <formula>$K$43</formula>
    </cfRule>
  </conditionalFormatting>
  <conditionalFormatting sqref="L44">
    <cfRule type="cellIs" dxfId="952" priority="442" operator="greaterThan">
      <formula>$K$44</formula>
    </cfRule>
  </conditionalFormatting>
  <conditionalFormatting sqref="L48">
    <cfRule type="cellIs" dxfId="951" priority="441" operator="greaterThan">
      <formula>$K$48</formula>
    </cfRule>
  </conditionalFormatting>
  <conditionalFormatting sqref="L49">
    <cfRule type="cellIs" dxfId="950" priority="440" operator="greaterThan">
      <formula>$K$49</formula>
    </cfRule>
  </conditionalFormatting>
  <conditionalFormatting sqref="L46">
    <cfRule type="cellIs" dxfId="949" priority="439" operator="greaterThan">
      <formula>$K$46</formula>
    </cfRule>
  </conditionalFormatting>
  <conditionalFormatting sqref="L47">
    <cfRule type="cellIs" dxfId="948" priority="438" operator="greaterThan">
      <formula>$K$47</formula>
    </cfRule>
  </conditionalFormatting>
  <conditionalFormatting sqref="L50">
    <cfRule type="cellIs" dxfId="947" priority="437" operator="greaterThan">
      <formula>$K$50</formula>
    </cfRule>
  </conditionalFormatting>
  <conditionalFormatting sqref="Z32">
    <cfRule type="cellIs" dxfId="946" priority="436" operator="greaterThan">
      <formula>$Y$32</formula>
    </cfRule>
  </conditionalFormatting>
  <conditionalFormatting sqref="Z33">
    <cfRule type="cellIs" dxfId="945" priority="435" operator="greaterThan">
      <formula>$Y$33</formula>
    </cfRule>
  </conditionalFormatting>
  <conditionalFormatting sqref="Z34">
    <cfRule type="cellIs" dxfId="944" priority="434" operator="greaterThan">
      <formula>$Y$34</formula>
    </cfRule>
  </conditionalFormatting>
  <conditionalFormatting sqref="Z35">
    <cfRule type="cellIs" dxfId="943" priority="433" operator="greaterThan">
      <formula>$Y$35</formula>
    </cfRule>
  </conditionalFormatting>
  <conditionalFormatting sqref="Z45">
    <cfRule type="cellIs" dxfId="942" priority="432" operator="greaterThan">
      <formula>$Y$45</formula>
    </cfRule>
  </conditionalFormatting>
  <conditionalFormatting sqref="Z43">
    <cfRule type="cellIs" dxfId="941" priority="431" operator="greaterThan">
      <formula>$Y$43</formula>
    </cfRule>
  </conditionalFormatting>
  <conditionalFormatting sqref="Z44">
    <cfRule type="cellIs" dxfId="940" priority="430" operator="greaterThan">
      <formula>$Y$44</formula>
    </cfRule>
  </conditionalFormatting>
  <conditionalFormatting sqref="Z48">
    <cfRule type="cellIs" dxfId="939" priority="429" operator="greaterThan">
      <formula>$Y$48</formula>
    </cfRule>
  </conditionalFormatting>
  <conditionalFormatting sqref="Z49">
    <cfRule type="cellIs" dxfId="938" priority="428" operator="greaterThan">
      <formula>$Y$49</formula>
    </cfRule>
  </conditionalFormatting>
  <conditionalFormatting sqref="Z46">
    <cfRule type="cellIs" dxfId="937" priority="427" operator="greaterThan">
      <formula>$Y$46</formula>
    </cfRule>
  </conditionalFormatting>
  <conditionalFormatting sqref="Z47">
    <cfRule type="cellIs" dxfId="936" priority="426" operator="greaterThan">
      <formula>$Y$47</formula>
    </cfRule>
  </conditionalFormatting>
  <conditionalFormatting sqref="Z50">
    <cfRule type="cellIs" dxfId="935" priority="425" operator="greaterThan">
      <formula>$Y$50</formula>
    </cfRule>
  </conditionalFormatting>
  <conditionalFormatting sqref="AB32">
    <cfRule type="cellIs" dxfId="934" priority="424" operator="greaterThan">
      <formula>$AA$32</formula>
    </cfRule>
  </conditionalFormatting>
  <conditionalFormatting sqref="AB33">
    <cfRule type="cellIs" dxfId="933" priority="423" operator="greaterThan">
      <formula>$AA$33</formula>
    </cfRule>
  </conditionalFormatting>
  <conditionalFormatting sqref="AB34">
    <cfRule type="cellIs" dxfId="932" priority="422" operator="greaterThan">
      <formula>$AA$34</formula>
    </cfRule>
  </conditionalFormatting>
  <conditionalFormatting sqref="AB35">
    <cfRule type="cellIs" dxfId="931" priority="421" operator="greaterThan">
      <formula>$AA$35</formula>
    </cfRule>
  </conditionalFormatting>
  <conditionalFormatting sqref="AB45">
    <cfRule type="cellIs" dxfId="930" priority="420" operator="greaterThan">
      <formula>$AA$45</formula>
    </cfRule>
  </conditionalFormatting>
  <conditionalFormatting sqref="AB43">
    <cfRule type="cellIs" dxfId="929" priority="419" operator="greaterThan">
      <formula>$AA$43</formula>
    </cfRule>
  </conditionalFormatting>
  <conditionalFormatting sqref="AB44">
    <cfRule type="cellIs" dxfId="928" priority="418" operator="greaterThan">
      <formula>$AA$44</formula>
    </cfRule>
  </conditionalFormatting>
  <conditionalFormatting sqref="AB48">
    <cfRule type="cellIs" dxfId="927" priority="417" operator="greaterThan">
      <formula>$AA$48</formula>
    </cfRule>
  </conditionalFormatting>
  <conditionalFormatting sqref="AB49">
    <cfRule type="cellIs" dxfId="926" priority="416" operator="greaterThan">
      <formula>$AA$49</formula>
    </cfRule>
  </conditionalFormatting>
  <conditionalFormatting sqref="AB46">
    <cfRule type="cellIs" dxfId="925" priority="415" operator="greaterThan">
      <formula>$AA$46</formula>
    </cfRule>
  </conditionalFormatting>
  <conditionalFormatting sqref="AB47">
    <cfRule type="cellIs" dxfId="924" priority="414" operator="greaterThan">
      <formula>$AA$47</formula>
    </cfRule>
  </conditionalFormatting>
  <conditionalFormatting sqref="AB50">
    <cfRule type="cellIs" dxfId="923" priority="413" operator="greaterThan">
      <formula>$AA$50</formula>
    </cfRule>
  </conditionalFormatting>
  <conditionalFormatting sqref="L57">
    <cfRule type="cellIs" dxfId="922" priority="412" operator="greaterThan">
      <formula>$K$57</formula>
    </cfRule>
  </conditionalFormatting>
  <conditionalFormatting sqref="L58">
    <cfRule type="cellIs" dxfId="921" priority="411" operator="greaterThan">
      <formula>$K$58</formula>
    </cfRule>
  </conditionalFormatting>
  <conditionalFormatting sqref="L62">
    <cfRule type="cellIs" dxfId="920" priority="410" operator="greaterThan">
      <formula>$K$62</formula>
    </cfRule>
  </conditionalFormatting>
  <conditionalFormatting sqref="L60">
    <cfRule type="cellIs" dxfId="919" priority="409" operator="greaterThan">
      <formula>$K$60</formula>
    </cfRule>
  </conditionalFormatting>
  <conditionalFormatting sqref="L63">
    <cfRule type="cellIs" dxfId="918" priority="408" operator="greaterThan">
      <formula>$K$63</formula>
    </cfRule>
  </conditionalFormatting>
  <conditionalFormatting sqref="L59">
    <cfRule type="cellIs" dxfId="917" priority="407" operator="greaterThan">
      <formula>$K$59</formula>
    </cfRule>
  </conditionalFormatting>
  <conditionalFormatting sqref="L64">
    <cfRule type="cellIs" dxfId="916" priority="406" operator="greaterThan">
      <formula>$K$64</formula>
    </cfRule>
  </conditionalFormatting>
  <conditionalFormatting sqref="Z57">
    <cfRule type="cellIs" dxfId="915" priority="405" operator="greaterThan">
      <formula>$Y$57</formula>
    </cfRule>
  </conditionalFormatting>
  <conditionalFormatting sqref="Z58">
    <cfRule type="cellIs" dxfId="914" priority="404" operator="greaterThan">
      <formula>$Y$58</formula>
    </cfRule>
  </conditionalFormatting>
  <conditionalFormatting sqref="Z62">
    <cfRule type="cellIs" dxfId="913" priority="403" operator="greaterThan">
      <formula>$Y$62</formula>
    </cfRule>
  </conditionalFormatting>
  <conditionalFormatting sqref="Z60">
    <cfRule type="cellIs" dxfId="912" priority="402" operator="greaterThan">
      <formula>$Y$60</formula>
    </cfRule>
  </conditionalFormatting>
  <conditionalFormatting sqref="Z63">
    <cfRule type="cellIs" dxfId="911" priority="401" operator="greaterThan">
      <formula>$Y$63</formula>
    </cfRule>
  </conditionalFormatting>
  <conditionalFormatting sqref="Z59">
    <cfRule type="cellIs" dxfId="910" priority="400" operator="greaterThan">
      <formula>$Y$59</formula>
    </cfRule>
  </conditionalFormatting>
  <conditionalFormatting sqref="Z64">
    <cfRule type="cellIs" dxfId="909" priority="399" operator="greaterThan">
      <formula>$Y$64</formula>
    </cfRule>
  </conditionalFormatting>
  <conditionalFormatting sqref="AB57">
    <cfRule type="cellIs" dxfId="908" priority="398" operator="greaterThan">
      <formula>$AA$57</formula>
    </cfRule>
  </conditionalFormatting>
  <conditionalFormatting sqref="AB58">
    <cfRule type="cellIs" dxfId="907" priority="397" operator="greaterThan">
      <formula>$AA$58</formula>
    </cfRule>
  </conditionalFormatting>
  <conditionalFormatting sqref="AB62">
    <cfRule type="cellIs" dxfId="906" priority="396" operator="greaterThan">
      <formula>$AA$62</formula>
    </cfRule>
  </conditionalFormatting>
  <conditionalFormatting sqref="AB60">
    <cfRule type="cellIs" dxfId="905" priority="395" operator="greaterThan">
      <formula>$AA$60</formula>
    </cfRule>
  </conditionalFormatting>
  <conditionalFormatting sqref="AB63">
    <cfRule type="cellIs" dxfId="904" priority="394" operator="greaterThan">
      <formula>$AA$63</formula>
    </cfRule>
  </conditionalFormatting>
  <conditionalFormatting sqref="AB59">
    <cfRule type="cellIs" dxfId="903" priority="393" operator="greaterThan">
      <formula>$AA$59</formula>
    </cfRule>
  </conditionalFormatting>
  <conditionalFormatting sqref="AB64">
    <cfRule type="cellIs" dxfId="902" priority="392" operator="greaterThan">
      <formula>$AA$64</formula>
    </cfRule>
  </conditionalFormatting>
  <conditionalFormatting sqref="L71">
    <cfRule type="cellIs" dxfId="901" priority="391" operator="greaterThan">
      <formula>$K$71</formula>
    </cfRule>
  </conditionalFormatting>
  <conditionalFormatting sqref="L73">
    <cfRule type="cellIs" dxfId="900" priority="390" operator="greaterThan">
      <formula>$K$73</formula>
    </cfRule>
  </conditionalFormatting>
  <conditionalFormatting sqref="L72">
    <cfRule type="cellIs" dxfId="899" priority="389" operator="greaterThan">
      <formula>$K$72</formula>
    </cfRule>
  </conditionalFormatting>
  <conditionalFormatting sqref="L74">
    <cfRule type="cellIs" dxfId="898" priority="388" operator="greaterThan">
      <formula>$K$74</formula>
    </cfRule>
  </conditionalFormatting>
  <conditionalFormatting sqref="L75">
    <cfRule type="cellIs" dxfId="897" priority="387" operator="greaterThan">
      <formula>$K$75</formula>
    </cfRule>
  </conditionalFormatting>
  <conditionalFormatting sqref="Z71">
    <cfRule type="cellIs" dxfId="896" priority="386" operator="greaterThan">
      <formula>$Y$71</formula>
    </cfRule>
  </conditionalFormatting>
  <conditionalFormatting sqref="Z73">
    <cfRule type="cellIs" dxfId="895" priority="385" operator="greaterThan">
      <formula>$Y$73</formula>
    </cfRule>
  </conditionalFormatting>
  <conditionalFormatting sqref="Z72">
    <cfRule type="cellIs" dxfId="894" priority="384" operator="greaterThan">
      <formula>$Y$72</formula>
    </cfRule>
  </conditionalFormatting>
  <conditionalFormatting sqref="Z74">
    <cfRule type="cellIs" dxfId="893" priority="383" operator="greaterThan">
      <formula>$Y$74</formula>
    </cfRule>
  </conditionalFormatting>
  <conditionalFormatting sqref="Z75">
    <cfRule type="cellIs" dxfId="892" priority="382" operator="greaterThan">
      <formula>$Y$75</formula>
    </cfRule>
  </conditionalFormatting>
  <conditionalFormatting sqref="AB71">
    <cfRule type="cellIs" dxfId="891" priority="381" operator="greaterThan">
      <formula>$AA$71</formula>
    </cfRule>
  </conditionalFormatting>
  <conditionalFormatting sqref="AB73">
    <cfRule type="cellIs" dxfId="890" priority="380" operator="greaterThan">
      <formula>$AA$73</formula>
    </cfRule>
  </conditionalFormatting>
  <conditionalFormatting sqref="AB72">
    <cfRule type="cellIs" dxfId="889" priority="379" operator="greaterThan">
      <formula>$AA$72</formula>
    </cfRule>
  </conditionalFormatting>
  <conditionalFormatting sqref="AB74">
    <cfRule type="cellIs" dxfId="888" priority="378" operator="greaterThan">
      <formula>$AA$74</formula>
    </cfRule>
  </conditionalFormatting>
  <conditionalFormatting sqref="AB75">
    <cfRule type="cellIs" dxfId="887" priority="377" operator="greaterThan">
      <formula>$AA$75</formula>
    </cfRule>
  </conditionalFormatting>
  <conditionalFormatting sqref="L70">
    <cfRule type="cellIs" dxfId="886" priority="376" operator="greaterThan">
      <formula>$K$70</formula>
    </cfRule>
  </conditionalFormatting>
  <conditionalFormatting sqref="Z70">
    <cfRule type="cellIs" dxfId="885" priority="375" operator="greaterThan">
      <formula>$Y$70</formula>
    </cfRule>
  </conditionalFormatting>
  <conditionalFormatting sqref="AB70">
    <cfRule type="cellIs" dxfId="884" priority="374" operator="greaterThan">
      <formula>$AA$70</formula>
    </cfRule>
  </conditionalFormatting>
  <conditionalFormatting sqref="L76">
    <cfRule type="cellIs" dxfId="883" priority="373" operator="greaterThan">
      <formula>$K$76</formula>
    </cfRule>
  </conditionalFormatting>
  <conditionalFormatting sqref="L77">
    <cfRule type="cellIs" dxfId="882" priority="372" operator="greaterThan">
      <formula>$K$77</formula>
    </cfRule>
  </conditionalFormatting>
  <conditionalFormatting sqref="L78">
    <cfRule type="cellIs" dxfId="881" priority="371" operator="greaterThan">
      <formula>$K$78</formula>
    </cfRule>
  </conditionalFormatting>
  <conditionalFormatting sqref="L79">
    <cfRule type="cellIs" dxfId="880" priority="370" operator="greaterThan">
      <formula>$K$79</formula>
    </cfRule>
  </conditionalFormatting>
  <conditionalFormatting sqref="L80">
    <cfRule type="cellIs" dxfId="879" priority="369" operator="greaterThan">
      <formula>$K$80</formula>
    </cfRule>
  </conditionalFormatting>
  <conditionalFormatting sqref="Z76">
    <cfRule type="cellIs" dxfId="878" priority="368" operator="greaterThan">
      <formula>$Y$76</formula>
    </cfRule>
  </conditionalFormatting>
  <conditionalFormatting sqref="Z77">
    <cfRule type="cellIs" dxfId="877" priority="367" operator="greaterThan">
      <formula>$Y$77</formula>
    </cfRule>
  </conditionalFormatting>
  <conditionalFormatting sqref="Z78">
    <cfRule type="cellIs" dxfId="876" priority="366" operator="greaterThan">
      <formula>$Y$78</formula>
    </cfRule>
  </conditionalFormatting>
  <conditionalFormatting sqref="Z79">
    <cfRule type="cellIs" dxfId="875" priority="365" operator="greaterThan">
      <formula>$Y$79</formula>
    </cfRule>
  </conditionalFormatting>
  <conditionalFormatting sqref="Z80">
    <cfRule type="cellIs" dxfId="874" priority="364" operator="greaterThan">
      <formula>$Y$80</formula>
    </cfRule>
  </conditionalFormatting>
  <conditionalFormatting sqref="AB76">
    <cfRule type="cellIs" dxfId="873" priority="363" operator="greaterThan">
      <formula>$AA$76</formula>
    </cfRule>
  </conditionalFormatting>
  <conditionalFormatting sqref="AB77">
    <cfRule type="cellIs" dxfId="872" priority="362" operator="greaterThan">
      <formula>$AA$77</formula>
    </cfRule>
  </conditionalFormatting>
  <conditionalFormatting sqref="AB78">
    <cfRule type="cellIs" dxfId="871" priority="361" operator="greaterThan">
      <formula>$AA$78</formula>
    </cfRule>
  </conditionalFormatting>
  <conditionalFormatting sqref="AB79">
    <cfRule type="cellIs" dxfId="870" priority="360" operator="greaterThan">
      <formula>$AA$79</formula>
    </cfRule>
  </conditionalFormatting>
  <conditionalFormatting sqref="AB80">
    <cfRule type="cellIs" dxfId="869" priority="359" operator="greaterThan">
      <formula>$AA$80</formula>
    </cfRule>
  </conditionalFormatting>
  <conditionalFormatting sqref="J61">
    <cfRule type="cellIs" dxfId="868" priority="358" operator="greaterThan">
      <formula>$I$61</formula>
    </cfRule>
  </conditionalFormatting>
  <conditionalFormatting sqref="L61">
    <cfRule type="cellIs" dxfId="867" priority="357" operator="greaterThan">
      <formula>$K$61</formula>
    </cfRule>
  </conditionalFormatting>
  <conditionalFormatting sqref="Z61">
    <cfRule type="cellIs" dxfId="866" priority="356" operator="greaterThan">
      <formula>$Y$61</formula>
    </cfRule>
  </conditionalFormatting>
  <conditionalFormatting sqref="AB61">
    <cfRule type="cellIs" dxfId="865" priority="355" operator="greaterThan">
      <formula>$AA$61</formula>
    </cfRule>
  </conditionalFormatting>
  <conditionalFormatting sqref="J65">
    <cfRule type="cellIs" dxfId="864" priority="354" operator="greaterThan">
      <formula>$I$65</formula>
    </cfRule>
  </conditionalFormatting>
  <conditionalFormatting sqref="L65">
    <cfRule type="cellIs" dxfId="863" priority="353" operator="greaterThan">
      <formula>$K$65</formula>
    </cfRule>
  </conditionalFormatting>
  <conditionalFormatting sqref="Z65">
    <cfRule type="cellIs" dxfId="862" priority="352" operator="greaterThan">
      <formula>$Y$65</formula>
    </cfRule>
  </conditionalFormatting>
  <conditionalFormatting sqref="AB65">
    <cfRule type="cellIs" dxfId="861" priority="351" operator="greaterThan">
      <formula>$AA$65</formula>
    </cfRule>
  </conditionalFormatting>
  <conditionalFormatting sqref="S27">
    <cfRule type="expression" dxfId="860" priority="349">
      <formula>J27&gt;=I27-8</formula>
    </cfRule>
    <cfRule type="expression" dxfId="859" priority="350">
      <formula>J27&lt;I27-8</formula>
    </cfRule>
  </conditionalFormatting>
  <conditionalFormatting sqref="S28">
    <cfRule type="expression" dxfId="858" priority="347">
      <formula>J28&gt;=I28-8</formula>
    </cfRule>
    <cfRule type="expression" dxfId="857" priority="348">
      <formula>J28&lt;I28-8</formula>
    </cfRule>
  </conditionalFormatting>
  <conditionalFormatting sqref="S29">
    <cfRule type="expression" dxfId="856" priority="345">
      <formula>J29&gt;=I29-8</formula>
    </cfRule>
    <cfRule type="expression" dxfId="855" priority="346">
      <formula>J29&lt;I29-8</formula>
    </cfRule>
  </conditionalFormatting>
  <conditionalFormatting sqref="S40">
    <cfRule type="expression" dxfId="854" priority="343">
      <formula>J40&gt;=I40-8</formula>
    </cfRule>
    <cfRule type="expression" dxfId="853" priority="344">
      <formula>J40&lt;I40-8</formula>
    </cfRule>
  </conditionalFormatting>
  <conditionalFormatting sqref="S41">
    <cfRule type="expression" dxfId="852" priority="341">
      <formula>J41&gt;=I41-8</formula>
    </cfRule>
    <cfRule type="expression" dxfId="851" priority="342">
      <formula>J41&lt;I41-8</formula>
    </cfRule>
  </conditionalFormatting>
  <conditionalFormatting sqref="S42">
    <cfRule type="expression" dxfId="850" priority="339">
      <formula>J42&gt;=I42-8</formula>
    </cfRule>
    <cfRule type="expression" dxfId="849" priority="340">
      <formula>J42&lt;I42-8</formula>
    </cfRule>
  </conditionalFormatting>
  <conditionalFormatting sqref="S30">
    <cfRule type="expression" dxfId="848" priority="337">
      <formula>J30&gt;=I30-8</formula>
    </cfRule>
    <cfRule type="expression" dxfId="847" priority="338">
      <formula>J30&lt;I30-8</formula>
    </cfRule>
  </conditionalFormatting>
  <conditionalFormatting sqref="S31">
    <cfRule type="expression" dxfId="846" priority="335">
      <formula>J31&gt;=I31-8</formula>
    </cfRule>
    <cfRule type="expression" dxfId="845" priority="336">
      <formula>J31&lt;I31-8</formula>
    </cfRule>
  </conditionalFormatting>
  <conditionalFormatting sqref="S32">
    <cfRule type="expression" dxfId="844" priority="333">
      <formula>J32&gt;=I32-8</formula>
    </cfRule>
    <cfRule type="expression" dxfId="843" priority="334">
      <formula>J32&lt;I32-8</formula>
    </cfRule>
  </conditionalFormatting>
  <conditionalFormatting sqref="S33">
    <cfRule type="expression" dxfId="842" priority="331">
      <formula>J33&gt;=I33-8</formula>
    </cfRule>
    <cfRule type="expression" dxfId="841" priority="332">
      <formula>J33&lt;I33-8</formula>
    </cfRule>
  </conditionalFormatting>
  <conditionalFormatting sqref="S34">
    <cfRule type="expression" dxfId="840" priority="329">
      <formula>J34&gt;=I34-8</formula>
    </cfRule>
    <cfRule type="expression" dxfId="839" priority="330">
      <formula>J34&lt;I34-8</formula>
    </cfRule>
  </conditionalFormatting>
  <conditionalFormatting sqref="S35">
    <cfRule type="expression" dxfId="838" priority="327">
      <formula>J35&gt;=I35-8</formula>
    </cfRule>
    <cfRule type="expression" dxfId="837" priority="328">
      <formula>J35&lt;I35-8</formula>
    </cfRule>
  </conditionalFormatting>
  <conditionalFormatting sqref="S43">
    <cfRule type="expression" dxfId="836" priority="325">
      <formula>J43&gt;=I43-8</formula>
    </cfRule>
    <cfRule type="expression" dxfId="835" priority="326">
      <formula>J43&lt;I43-8</formula>
    </cfRule>
  </conditionalFormatting>
  <conditionalFormatting sqref="S44">
    <cfRule type="expression" dxfId="834" priority="323">
      <formula>J44&gt;=I44-8</formula>
    </cfRule>
    <cfRule type="expression" dxfId="833" priority="324">
      <formula>J44&lt;I44-8</formula>
    </cfRule>
  </conditionalFormatting>
  <conditionalFormatting sqref="S48">
    <cfRule type="expression" dxfId="832" priority="321">
      <formula>J48&gt;=I48-8</formula>
    </cfRule>
    <cfRule type="expression" dxfId="831" priority="322">
      <formula>J48&lt;I48-8</formula>
    </cfRule>
  </conditionalFormatting>
  <conditionalFormatting sqref="S49">
    <cfRule type="expression" dxfId="830" priority="319">
      <formula>J49&gt;=I49-8</formula>
    </cfRule>
    <cfRule type="expression" dxfId="829" priority="320">
      <formula>J49&lt;I49-8</formula>
    </cfRule>
  </conditionalFormatting>
  <conditionalFormatting sqref="S46">
    <cfRule type="expression" dxfId="828" priority="317">
      <formula>J46&gt;=I46-8</formula>
    </cfRule>
    <cfRule type="expression" dxfId="827" priority="318">
      <formula>J46&lt;I46-8</formula>
    </cfRule>
  </conditionalFormatting>
  <conditionalFormatting sqref="S45">
    <cfRule type="expression" dxfId="826" priority="315">
      <formula>J45&gt;=I45-8</formula>
    </cfRule>
    <cfRule type="expression" dxfId="825" priority="316">
      <formula>J45&lt;I45-8</formula>
    </cfRule>
  </conditionalFormatting>
  <conditionalFormatting sqref="S47">
    <cfRule type="expression" dxfId="824" priority="313">
      <formula>J47&gt;=I47-8</formula>
    </cfRule>
    <cfRule type="expression" dxfId="823" priority="314">
      <formula>J47&lt;I47-8</formula>
    </cfRule>
  </conditionalFormatting>
  <conditionalFormatting sqref="S50">
    <cfRule type="expression" dxfId="822" priority="311">
      <formula>J50&gt;=I50-8</formula>
    </cfRule>
    <cfRule type="expression" dxfId="821" priority="312">
      <formula>J50&lt;I50-8</formula>
    </cfRule>
  </conditionalFormatting>
  <conditionalFormatting sqref="S57">
    <cfRule type="expression" dxfId="820" priority="309">
      <formula>J57&gt;=I57-8</formula>
    </cfRule>
    <cfRule type="expression" dxfId="819" priority="310">
      <formula>J57&lt;I57-8</formula>
    </cfRule>
  </conditionalFormatting>
  <conditionalFormatting sqref="S58">
    <cfRule type="expression" dxfId="818" priority="307">
      <formula>J58&gt;=I58-8</formula>
    </cfRule>
    <cfRule type="expression" dxfId="817" priority="308">
      <formula>J58&lt;I58-8</formula>
    </cfRule>
  </conditionalFormatting>
  <conditionalFormatting sqref="S62">
    <cfRule type="expression" dxfId="816" priority="305">
      <formula>J62&gt;=I62-8</formula>
    </cfRule>
    <cfRule type="expression" dxfId="815" priority="306">
      <formula>J62&lt;I62-8</formula>
    </cfRule>
  </conditionalFormatting>
  <conditionalFormatting sqref="S60">
    <cfRule type="expression" dxfId="814" priority="303">
      <formula>J60&gt;=I60-8</formula>
    </cfRule>
    <cfRule type="expression" dxfId="813" priority="304">
      <formula>J60&lt;I60-8</formula>
    </cfRule>
  </conditionalFormatting>
  <conditionalFormatting sqref="S63">
    <cfRule type="expression" dxfId="812" priority="301">
      <formula>J63&gt;=I63-8</formula>
    </cfRule>
    <cfRule type="expression" dxfId="811" priority="302">
      <formula>J63&lt;I63-8</formula>
    </cfRule>
  </conditionalFormatting>
  <conditionalFormatting sqref="S59">
    <cfRule type="expression" dxfId="810" priority="299">
      <formula>J59&gt;=I59-8</formula>
    </cfRule>
    <cfRule type="expression" dxfId="809" priority="300">
      <formula>J59&lt;I59-8</formula>
    </cfRule>
  </conditionalFormatting>
  <conditionalFormatting sqref="S61">
    <cfRule type="expression" dxfId="808" priority="297">
      <formula>J61&gt;=I61-8</formula>
    </cfRule>
    <cfRule type="expression" dxfId="807" priority="298">
      <formula>J61&lt;I61-8</formula>
    </cfRule>
  </conditionalFormatting>
  <conditionalFormatting sqref="S64">
    <cfRule type="expression" dxfId="806" priority="295">
      <formula>J64&gt;=I64-8</formula>
    </cfRule>
    <cfRule type="expression" dxfId="805" priority="296">
      <formula>J64&lt;I64-8</formula>
    </cfRule>
  </conditionalFormatting>
  <conditionalFormatting sqref="S71">
    <cfRule type="expression" dxfId="804" priority="293">
      <formula>J71&gt;=I71-8</formula>
    </cfRule>
    <cfRule type="expression" dxfId="803" priority="294">
      <formula>J71&lt;I71-8</formula>
    </cfRule>
  </conditionalFormatting>
  <conditionalFormatting sqref="S73">
    <cfRule type="expression" dxfId="802" priority="291">
      <formula>J73&gt;=I73-8</formula>
    </cfRule>
    <cfRule type="expression" dxfId="801" priority="292">
      <formula>J73&lt;I73-8</formula>
    </cfRule>
  </conditionalFormatting>
  <conditionalFormatting sqref="S72">
    <cfRule type="expression" dxfId="800" priority="289">
      <formula>J72&gt;=I72-8</formula>
    </cfRule>
    <cfRule type="expression" dxfId="799" priority="290">
      <formula>J72&lt;I72-8</formula>
    </cfRule>
  </conditionalFormatting>
  <conditionalFormatting sqref="S74">
    <cfRule type="expression" dxfId="798" priority="287">
      <formula>J74&gt;=I74-8</formula>
    </cfRule>
    <cfRule type="expression" dxfId="797" priority="288">
      <formula>J74&lt;I74-8</formula>
    </cfRule>
  </conditionalFormatting>
  <conditionalFormatting sqref="S70">
    <cfRule type="expression" dxfId="796" priority="285">
      <formula>J70&gt;=I70-8</formula>
    </cfRule>
    <cfRule type="expression" dxfId="795" priority="286">
      <formula>J70&lt;I70-8</formula>
    </cfRule>
  </conditionalFormatting>
  <conditionalFormatting sqref="AG57">
    <cfRule type="expression" dxfId="794" priority="282">
      <formula>U57=0</formula>
    </cfRule>
    <cfRule type="expression" dxfId="793" priority="283">
      <formula>Z57&gt;=23</formula>
    </cfRule>
    <cfRule type="expression" dxfId="792" priority="284">
      <formula>Z57&lt;23</formula>
    </cfRule>
  </conditionalFormatting>
  <conditionalFormatting sqref="AH57">
    <cfRule type="expression" dxfId="791" priority="280">
      <formula>Z57&gt;=Y57-8</formula>
    </cfRule>
    <cfRule type="expression" dxfId="790" priority="281">
      <formula>Z57&lt;Y57-8</formula>
    </cfRule>
  </conditionalFormatting>
  <conditionalFormatting sqref="AG27">
    <cfRule type="expression" dxfId="789" priority="278">
      <formula>Z27&gt;=23</formula>
    </cfRule>
    <cfRule type="expression" dxfId="788" priority="279">
      <formula>Z27&lt;23</formula>
    </cfRule>
  </conditionalFormatting>
  <conditionalFormatting sqref="AH27">
    <cfRule type="expression" dxfId="787" priority="276">
      <formula>Z27&gt;=Y27-8</formula>
    </cfRule>
    <cfRule type="expression" dxfId="786" priority="277">
      <formula>Z27&lt;Y27-8</formula>
    </cfRule>
  </conditionalFormatting>
  <conditionalFormatting sqref="AG28">
    <cfRule type="expression" dxfId="785" priority="274">
      <formula>Z28&gt;=23</formula>
    </cfRule>
    <cfRule type="expression" dxfId="784" priority="275">
      <formula>Z28&lt;23</formula>
    </cfRule>
  </conditionalFormatting>
  <conditionalFormatting sqref="AH28">
    <cfRule type="expression" dxfId="783" priority="272">
      <formula>Z28&gt;=Y28-8</formula>
    </cfRule>
    <cfRule type="expression" dxfId="782" priority="273">
      <formula>Z28&lt;Y28-8</formula>
    </cfRule>
  </conditionalFormatting>
  <conditionalFormatting sqref="AG40">
    <cfRule type="expression" dxfId="781" priority="270">
      <formula>Z40&gt;=23</formula>
    </cfRule>
    <cfRule type="expression" dxfId="780" priority="271">
      <formula>Z40&lt;23</formula>
    </cfRule>
  </conditionalFormatting>
  <conditionalFormatting sqref="AH40">
    <cfRule type="expression" dxfId="779" priority="268">
      <formula>Z40&gt;=Y40-8</formula>
    </cfRule>
    <cfRule type="expression" dxfId="778" priority="269">
      <formula>Z40&lt;Y40-8</formula>
    </cfRule>
  </conditionalFormatting>
  <conditionalFormatting sqref="AG41">
    <cfRule type="expression" dxfId="777" priority="266">
      <formula>Z41&gt;=23</formula>
    </cfRule>
    <cfRule type="expression" dxfId="776" priority="267">
      <formula>Z41&lt;23</formula>
    </cfRule>
  </conditionalFormatting>
  <conditionalFormatting sqref="AH41">
    <cfRule type="expression" dxfId="775" priority="264">
      <formula>Z41&gt;=Y41-8</formula>
    </cfRule>
    <cfRule type="expression" dxfId="774" priority="265">
      <formula>Z41&lt;Y41-8</formula>
    </cfRule>
  </conditionalFormatting>
  <conditionalFormatting sqref="AG42">
    <cfRule type="expression" dxfId="773" priority="262">
      <formula>Z42&gt;=23</formula>
    </cfRule>
    <cfRule type="expression" dxfId="772" priority="263">
      <formula>Z42&lt;23</formula>
    </cfRule>
  </conditionalFormatting>
  <conditionalFormatting sqref="AH42">
    <cfRule type="expression" dxfId="771" priority="260">
      <formula>Z42&gt;=Y42-8</formula>
    </cfRule>
    <cfRule type="expression" dxfId="770" priority="261">
      <formula>Z42&lt;Y42-8</formula>
    </cfRule>
  </conditionalFormatting>
  <conditionalFormatting sqref="AG30">
    <cfRule type="expression" dxfId="769" priority="258">
      <formula>Z30&gt;=23</formula>
    </cfRule>
    <cfRule type="expression" dxfId="768" priority="259">
      <formula>Z30&lt;23</formula>
    </cfRule>
  </conditionalFormatting>
  <conditionalFormatting sqref="AH30">
    <cfRule type="expression" dxfId="767" priority="256">
      <formula>Z30&gt;=Y30-8</formula>
    </cfRule>
    <cfRule type="expression" dxfId="766" priority="257">
      <formula>Z30&lt;Y30-8</formula>
    </cfRule>
  </conditionalFormatting>
  <conditionalFormatting sqref="AG31">
    <cfRule type="expression" dxfId="765" priority="254">
      <formula>Z31&gt;=23</formula>
    </cfRule>
    <cfRule type="expression" dxfId="764" priority="255">
      <formula>Z31&lt;23</formula>
    </cfRule>
  </conditionalFormatting>
  <conditionalFormatting sqref="AH31">
    <cfRule type="expression" dxfId="763" priority="252">
      <formula>Z31&gt;=Y31-8</formula>
    </cfRule>
    <cfRule type="expression" dxfId="762" priority="253">
      <formula>Z31&lt;Y31-8</formula>
    </cfRule>
  </conditionalFormatting>
  <conditionalFormatting sqref="AG32">
    <cfRule type="expression" dxfId="761" priority="250">
      <formula>Z32&gt;=23</formula>
    </cfRule>
    <cfRule type="expression" dxfId="760" priority="251">
      <formula>Z32&lt;23</formula>
    </cfRule>
  </conditionalFormatting>
  <conditionalFormatting sqref="AH32">
    <cfRule type="expression" dxfId="759" priority="248">
      <formula>Z32&gt;=Y32-8</formula>
    </cfRule>
    <cfRule type="expression" dxfId="758" priority="249">
      <formula>Z32&lt;Y32-8</formula>
    </cfRule>
  </conditionalFormatting>
  <conditionalFormatting sqref="AG33">
    <cfRule type="expression" dxfId="757" priority="246">
      <formula>Z33&gt;=23</formula>
    </cfRule>
    <cfRule type="expression" dxfId="756" priority="247">
      <formula>Z33&lt;23</formula>
    </cfRule>
  </conditionalFormatting>
  <conditionalFormatting sqref="AH33">
    <cfRule type="expression" dxfId="755" priority="244">
      <formula>Z33&gt;=Y33-8</formula>
    </cfRule>
    <cfRule type="expression" dxfId="754" priority="245">
      <formula>Z33&lt;Y33-8</formula>
    </cfRule>
  </conditionalFormatting>
  <conditionalFormatting sqref="AH34">
    <cfRule type="expression" dxfId="753" priority="240">
      <formula>Z34&gt;=Y34-8</formula>
    </cfRule>
    <cfRule type="expression" dxfId="752" priority="241">
      <formula>Z34&lt;Y34-8</formula>
    </cfRule>
  </conditionalFormatting>
  <conditionalFormatting sqref="AG43">
    <cfRule type="expression" dxfId="751" priority="238">
      <formula>Z43&gt;=23</formula>
    </cfRule>
    <cfRule type="expression" dxfId="750" priority="239">
      <formula>Z43&lt;23</formula>
    </cfRule>
  </conditionalFormatting>
  <conditionalFormatting sqref="AH43">
    <cfRule type="expression" dxfId="749" priority="236">
      <formula>Z43&gt;=Y43-8</formula>
    </cfRule>
    <cfRule type="expression" dxfId="748" priority="237">
      <formula>Z43&lt;Y43-8</formula>
    </cfRule>
  </conditionalFormatting>
  <conditionalFormatting sqref="AG44">
    <cfRule type="expression" dxfId="747" priority="234">
      <formula>Z44&gt;=23</formula>
    </cfRule>
    <cfRule type="expression" dxfId="746" priority="235">
      <formula>Z44&lt;23</formula>
    </cfRule>
  </conditionalFormatting>
  <conditionalFormatting sqref="AH44">
    <cfRule type="expression" dxfId="745" priority="232">
      <formula>Z44&gt;=Y44-8</formula>
    </cfRule>
    <cfRule type="expression" dxfId="744" priority="233">
      <formula>Z44&lt;Y44-8</formula>
    </cfRule>
  </conditionalFormatting>
  <conditionalFormatting sqref="AG48">
    <cfRule type="expression" dxfId="743" priority="230">
      <formula>Z48&gt;=23</formula>
    </cfRule>
    <cfRule type="expression" dxfId="742" priority="231">
      <formula>Z48&lt;23</formula>
    </cfRule>
  </conditionalFormatting>
  <conditionalFormatting sqref="AH48">
    <cfRule type="expression" dxfId="741" priority="228">
      <formula>Z48&gt;=Y48-8</formula>
    </cfRule>
    <cfRule type="expression" dxfId="740" priority="229">
      <formula>Z48&lt;Y48-8</formula>
    </cfRule>
  </conditionalFormatting>
  <conditionalFormatting sqref="AG49">
    <cfRule type="expression" dxfId="739" priority="226">
      <formula>Z49&gt;=23</formula>
    </cfRule>
    <cfRule type="expression" dxfId="738" priority="227">
      <formula>Z49&lt;23</formula>
    </cfRule>
  </conditionalFormatting>
  <conditionalFormatting sqref="AH49">
    <cfRule type="expression" dxfId="737" priority="224">
      <formula>Z49&gt;=Y49-8</formula>
    </cfRule>
    <cfRule type="expression" dxfId="736" priority="225">
      <formula>Z49&lt;Y49-8</formula>
    </cfRule>
  </conditionalFormatting>
  <conditionalFormatting sqref="AG46">
    <cfRule type="expression" dxfId="735" priority="222">
      <formula>Z46&gt;=23</formula>
    </cfRule>
    <cfRule type="expression" dxfId="734" priority="223">
      <formula>Z46&lt;23</formula>
    </cfRule>
  </conditionalFormatting>
  <conditionalFormatting sqref="AH46">
    <cfRule type="expression" dxfId="733" priority="220">
      <formula>Z46&gt;=Y46-8</formula>
    </cfRule>
    <cfRule type="expression" dxfId="732" priority="221">
      <formula>Z46&lt;Y46-8</formula>
    </cfRule>
  </conditionalFormatting>
  <conditionalFormatting sqref="AG45">
    <cfRule type="expression" dxfId="731" priority="218">
      <formula>Z45&gt;=23</formula>
    </cfRule>
    <cfRule type="expression" dxfId="730" priority="219">
      <formula>Z45&lt;23</formula>
    </cfRule>
  </conditionalFormatting>
  <conditionalFormatting sqref="AH45">
    <cfRule type="expression" dxfId="729" priority="216">
      <formula>Z45&gt;=Y45-8</formula>
    </cfRule>
    <cfRule type="expression" dxfId="728" priority="217">
      <formula>Z45&lt;Y45-8</formula>
    </cfRule>
  </conditionalFormatting>
  <conditionalFormatting sqref="AG47">
    <cfRule type="expression" dxfId="727" priority="214">
      <formula>Z47&gt;=23</formula>
    </cfRule>
    <cfRule type="expression" dxfId="726" priority="215">
      <formula>Z47&lt;23</formula>
    </cfRule>
  </conditionalFormatting>
  <conditionalFormatting sqref="AH47">
    <cfRule type="expression" dxfId="725" priority="212">
      <formula>Z47&gt;=Y47-8</formula>
    </cfRule>
    <cfRule type="expression" dxfId="724" priority="213">
      <formula>Z47&lt;Y47-8</formula>
    </cfRule>
  </conditionalFormatting>
  <conditionalFormatting sqref="AG50">
    <cfRule type="expression" dxfId="723" priority="210">
      <formula>Z50&gt;=23</formula>
    </cfRule>
    <cfRule type="expression" dxfId="722" priority="211">
      <formula>Z50&lt;23</formula>
    </cfRule>
  </conditionalFormatting>
  <conditionalFormatting sqref="AH50">
    <cfRule type="expression" dxfId="721" priority="208">
      <formula>Z50&gt;=Y50-8</formula>
    </cfRule>
    <cfRule type="expression" dxfId="720" priority="209">
      <formula>Z50&lt;Y50-8</formula>
    </cfRule>
  </conditionalFormatting>
  <conditionalFormatting sqref="AG29">
    <cfRule type="expression" dxfId="719" priority="206">
      <formula>Z29&gt;=23</formula>
    </cfRule>
    <cfRule type="expression" dxfId="718" priority="207">
      <formula>Z29&lt;23</formula>
    </cfRule>
  </conditionalFormatting>
  <conditionalFormatting sqref="AH29">
    <cfRule type="expression" dxfId="717" priority="204">
      <formula>Z29&gt;=Y29-8</formula>
    </cfRule>
    <cfRule type="expression" dxfId="716" priority="205">
      <formula>Z29&lt;Y29-8</formula>
    </cfRule>
  </conditionalFormatting>
  <conditionalFormatting sqref="AG58">
    <cfRule type="expression" dxfId="715" priority="202">
      <formula>Z58&gt;=23</formula>
    </cfRule>
    <cfRule type="expression" dxfId="714" priority="203">
      <formula>Z58&lt;23</formula>
    </cfRule>
  </conditionalFormatting>
  <conditionalFormatting sqref="AH58">
    <cfRule type="expression" dxfId="713" priority="200">
      <formula>Z58&gt;=Y58-8</formula>
    </cfRule>
    <cfRule type="expression" dxfId="712" priority="201">
      <formula>Z58&lt;Y58-8</formula>
    </cfRule>
  </conditionalFormatting>
  <conditionalFormatting sqref="AG62">
    <cfRule type="expression" dxfId="711" priority="198">
      <formula>Z62&gt;=23</formula>
    </cfRule>
    <cfRule type="expression" dxfId="710" priority="199">
      <formula>Z62&lt;23</formula>
    </cfRule>
  </conditionalFormatting>
  <conditionalFormatting sqref="AH62">
    <cfRule type="expression" dxfId="709" priority="196">
      <formula>Z62&gt;=Y62-8</formula>
    </cfRule>
    <cfRule type="expression" dxfId="708" priority="197">
      <formula>Z62&lt;Y62-8</formula>
    </cfRule>
  </conditionalFormatting>
  <conditionalFormatting sqref="AG60">
    <cfRule type="expression" dxfId="707" priority="194">
      <formula>Z60&gt;=23</formula>
    </cfRule>
    <cfRule type="expression" dxfId="706" priority="195">
      <formula>Z60&lt;23</formula>
    </cfRule>
  </conditionalFormatting>
  <conditionalFormatting sqref="AH60">
    <cfRule type="expression" dxfId="705" priority="192">
      <formula>Z60&gt;=Y60-8</formula>
    </cfRule>
    <cfRule type="expression" dxfId="704" priority="193">
      <formula>Z60&lt;Y60-8</formula>
    </cfRule>
  </conditionalFormatting>
  <conditionalFormatting sqref="AG63">
    <cfRule type="expression" dxfId="703" priority="190">
      <formula>Z63&gt;=23</formula>
    </cfRule>
    <cfRule type="expression" dxfId="702" priority="191">
      <formula>Z63&lt;23</formula>
    </cfRule>
  </conditionalFormatting>
  <conditionalFormatting sqref="AH63">
    <cfRule type="expression" dxfId="701" priority="188">
      <formula>Z63&gt;=Y63-8</formula>
    </cfRule>
    <cfRule type="expression" dxfId="700" priority="189">
      <formula>Z63&lt;Y63-8</formula>
    </cfRule>
  </conditionalFormatting>
  <conditionalFormatting sqref="AG59">
    <cfRule type="expression" dxfId="699" priority="186">
      <formula>Z59&gt;=23</formula>
    </cfRule>
    <cfRule type="expression" dxfId="698" priority="187">
      <formula>Z59&lt;23</formula>
    </cfRule>
  </conditionalFormatting>
  <conditionalFormatting sqref="AH59">
    <cfRule type="expression" dxfId="697" priority="184">
      <formula>Z59&gt;=Y59-8</formula>
    </cfRule>
    <cfRule type="expression" dxfId="696" priority="185">
      <formula>Z59&lt;Y59-8</formula>
    </cfRule>
  </conditionalFormatting>
  <conditionalFormatting sqref="AG61">
    <cfRule type="expression" dxfId="695" priority="182">
      <formula>Z61&gt;=23</formula>
    </cfRule>
    <cfRule type="expression" dxfId="694" priority="183">
      <formula>Z61&lt;23</formula>
    </cfRule>
  </conditionalFormatting>
  <conditionalFormatting sqref="AH61">
    <cfRule type="expression" dxfId="693" priority="180">
      <formula>Z61&gt;=Y61-8</formula>
    </cfRule>
    <cfRule type="expression" dxfId="692" priority="181">
      <formula>Z61&lt;Y61-8</formula>
    </cfRule>
  </conditionalFormatting>
  <conditionalFormatting sqref="AG64">
    <cfRule type="expression" dxfId="691" priority="178">
      <formula>Z64&gt;=23</formula>
    </cfRule>
    <cfRule type="expression" dxfId="690" priority="179">
      <formula>Z64&lt;23</formula>
    </cfRule>
  </conditionalFormatting>
  <conditionalFormatting sqref="AH64">
    <cfRule type="expression" dxfId="689" priority="176">
      <formula>Z64&gt;=Y64-8</formula>
    </cfRule>
    <cfRule type="expression" dxfId="688" priority="177">
      <formula>Z64&lt;Y64-8</formula>
    </cfRule>
  </conditionalFormatting>
  <conditionalFormatting sqref="AG71">
    <cfRule type="expression" dxfId="687" priority="174">
      <formula>Z71&gt;=23</formula>
    </cfRule>
    <cfRule type="expression" dxfId="686" priority="175">
      <formula>Z71&lt;23</formula>
    </cfRule>
  </conditionalFormatting>
  <conditionalFormatting sqref="AH71">
    <cfRule type="expression" dxfId="685" priority="172">
      <formula>Z71&gt;=Y71-8</formula>
    </cfRule>
    <cfRule type="expression" dxfId="684" priority="173">
      <formula>Z71&lt;Y71-8</formula>
    </cfRule>
  </conditionalFormatting>
  <conditionalFormatting sqref="AG73">
    <cfRule type="expression" dxfId="683" priority="170">
      <formula>Z73&gt;=23</formula>
    </cfRule>
    <cfRule type="expression" dxfId="682" priority="171">
      <formula>Z73&lt;23</formula>
    </cfRule>
  </conditionalFormatting>
  <conditionalFormatting sqref="AH73">
    <cfRule type="expression" dxfId="681" priority="168">
      <formula>Z73&gt;=Y73-8</formula>
    </cfRule>
    <cfRule type="expression" dxfId="680" priority="169">
      <formula>Z73&lt;Y73-8</formula>
    </cfRule>
  </conditionalFormatting>
  <conditionalFormatting sqref="AG74">
    <cfRule type="expression" dxfId="679" priority="166">
      <formula>Z74&gt;=23</formula>
    </cfRule>
    <cfRule type="expression" dxfId="678" priority="167">
      <formula>Z74&lt;23</formula>
    </cfRule>
  </conditionalFormatting>
  <conditionalFormatting sqref="AH74">
    <cfRule type="expression" dxfId="677" priority="164">
      <formula>Z74&gt;=Y74-8</formula>
    </cfRule>
    <cfRule type="expression" dxfId="676" priority="165">
      <formula>Z74&lt;Y74-8</formula>
    </cfRule>
  </conditionalFormatting>
  <conditionalFormatting sqref="AG70">
    <cfRule type="expression" dxfId="675" priority="162">
      <formula>Z70&gt;=23</formula>
    </cfRule>
    <cfRule type="expression" dxfId="674" priority="163">
      <formula>Z70&lt;23</formula>
    </cfRule>
  </conditionalFormatting>
  <conditionalFormatting sqref="AH70">
    <cfRule type="expression" dxfId="673" priority="160">
      <formula>Z70&gt;=Y70-8</formula>
    </cfRule>
    <cfRule type="expression" dxfId="672" priority="161">
      <formula>Z70&lt;Y70-8</formula>
    </cfRule>
  </conditionalFormatting>
  <conditionalFormatting sqref="J81">
    <cfRule type="cellIs" dxfId="671" priority="159" operator="greaterThan">
      <formula>I81</formula>
    </cfRule>
  </conditionalFormatting>
  <conditionalFormatting sqref="J82">
    <cfRule type="cellIs" dxfId="670" priority="158" operator="greaterThan">
      <formula>I82</formula>
    </cfRule>
  </conditionalFormatting>
  <conditionalFormatting sqref="J83">
    <cfRule type="cellIs" dxfId="669" priority="157" operator="greaterThan">
      <formula>I83</formula>
    </cfRule>
  </conditionalFormatting>
  <conditionalFormatting sqref="L81">
    <cfRule type="cellIs" dxfId="668" priority="156" operator="greaterThan">
      <formula>K81</formula>
    </cfRule>
  </conditionalFormatting>
  <conditionalFormatting sqref="L82">
    <cfRule type="cellIs" dxfId="667" priority="155" operator="greaterThan">
      <formula>K82</formula>
    </cfRule>
  </conditionalFormatting>
  <conditionalFormatting sqref="L83">
    <cfRule type="cellIs" dxfId="666" priority="154" operator="greaterThan">
      <formula>K83</formula>
    </cfRule>
  </conditionalFormatting>
  <conditionalFormatting sqref="S51">
    <cfRule type="expression" dxfId="665" priority="152">
      <formula>J51&gt;=I51-8</formula>
    </cfRule>
    <cfRule type="expression" dxfId="664" priority="153">
      <formula>J51&lt;I51-8</formula>
    </cfRule>
  </conditionalFormatting>
  <conditionalFormatting sqref="S52">
    <cfRule type="expression" dxfId="663" priority="150">
      <formula>J52&gt;=I52-8</formula>
    </cfRule>
    <cfRule type="expression" dxfId="662" priority="151">
      <formula>J52&lt;I52-8</formula>
    </cfRule>
  </conditionalFormatting>
  <conditionalFormatting sqref="AG51">
    <cfRule type="expression" dxfId="661" priority="148">
      <formula>Z51&gt;=23</formula>
    </cfRule>
    <cfRule type="expression" dxfId="660" priority="149">
      <formula>Z51&lt;23</formula>
    </cfRule>
  </conditionalFormatting>
  <conditionalFormatting sqref="AH51">
    <cfRule type="expression" dxfId="659" priority="146">
      <formula>Z51&gt;=Y51-8</formula>
    </cfRule>
    <cfRule type="expression" dxfId="658" priority="147">
      <formula>Z51&lt;Y51-8</formula>
    </cfRule>
  </conditionalFormatting>
  <conditionalFormatting sqref="AG52">
    <cfRule type="expression" dxfId="657" priority="144">
      <formula>Z52&gt;=23</formula>
    </cfRule>
    <cfRule type="expression" dxfId="656" priority="145">
      <formula>Z52&lt;23</formula>
    </cfRule>
  </conditionalFormatting>
  <conditionalFormatting sqref="AH52">
    <cfRule type="expression" dxfId="655" priority="142">
      <formula>Z52&gt;=Y52-8</formula>
    </cfRule>
    <cfRule type="expression" dxfId="654" priority="143">
      <formula>Z52&lt;Y52-8</formula>
    </cfRule>
  </conditionalFormatting>
  <conditionalFormatting sqref="J51">
    <cfRule type="cellIs" dxfId="653" priority="141" operator="greaterThan">
      <formula>I51</formula>
    </cfRule>
  </conditionalFormatting>
  <conditionalFormatting sqref="J52">
    <cfRule type="cellIs" dxfId="652" priority="140" operator="greaterThan">
      <formula>I52</formula>
    </cfRule>
  </conditionalFormatting>
  <conditionalFormatting sqref="L51">
    <cfRule type="cellIs" dxfId="651" priority="139" operator="greaterThan">
      <formula>K51</formula>
    </cfRule>
  </conditionalFormatting>
  <conditionalFormatting sqref="L52">
    <cfRule type="cellIs" dxfId="650" priority="138" operator="greaterThan">
      <formula>K52</formula>
    </cfRule>
  </conditionalFormatting>
  <conditionalFormatting sqref="Z51">
    <cfRule type="cellIs" dxfId="649" priority="137" operator="greaterThan">
      <formula>Y51</formula>
    </cfRule>
  </conditionalFormatting>
  <conditionalFormatting sqref="Z52">
    <cfRule type="cellIs" dxfId="648" priority="136" operator="greaterThan">
      <formula>Y52</formula>
    </cfRule>
  </conditionalFormatting>
  <conditionalFormatting sqref="AB51">
    <cfRule type="cellIs" dxfId="647" priority="135" operator="greaterThan">
      <formula>AA51</formula>
    </cfRule>
  </conditionalFormatting>
  <conditionalFormatting sqref="AB52">
    <cfRule type="cellIs" dxfId="646" priority="134" operator="greaterThan">
      <formula>AA52</formula>
    </cfRule>
  </conditionalFormatting>
  <conditionalFormatting sqref="R27">
    <cfRule type="expression" dxfId="645" priority="132">
      <formula>J27&gt;=23</formula>
    </cfRule>
    <cfRule type="expression" dxfId="644" priority="133">
      <formula>J27&lt;23</formula>
    </cfRule>
  </conditionalFormatting>
  <conditionalFormatting sqref="R57">
    <cfRule type="expression" dxfId="643" priority="129">
      <formula>E57=0</formula>
    </cfRule>
    <cfRule type="expression" dxfId="642" priority="130">
      <formula>J57&gt;=23</formula>
    </cfRule>
    <cfRule type="expression" dxfId="641" priority="131">
      <formula>J57&lt;23</formula>
    </cfRule>
  </conditionalFormatting>
  <conditionalFormatting sqref="Q27">
    <cfRule type="expression" dxfId="640" priority="127">
      <formula>D27&lt;C27</formula>
    </cfRule>
    <cfRule type="expression" dxfId="639" priority="128">
      <formula>D27&gt;=C27</formula>
    </cfRule>
  </conditionalFormatting>
  <conditionalFormatting sqref="Q28">
    <cfRule type="expression" dxfId="638" priority="125">
      <formula>D28&lt;C28</formula>
    </cfRule>
    <cfRule type="expression" dxfId="637" priority="126">
      <formula>D28&gt;=C28</formula>
    </cfRule>
  </conditionalFormatting>
  <conditionalFormatting sqref="Q29">
    <cfRule type="expression" dxfId="636" priority="123">
      <formula>D29&lt;C29</formula>
    </cfRule>
    <cfRule type="expression" dxfId="635" priority="124">
      <formula>D29&gt;=C29</formula>
    </cfRule>
  </conditionalFormatting>
  <conditionalFormatting sqref="Q30">
    <cfRule type="expression" dxfId="634" priority="121">
      <formula>D30&lt;C30</formula>
    </cfRule>
    <cfRule type="expression" dxfId="633" priority="122">
      <formula>D30&gt;=C30</formula>
    </cfRule>
  </conditionalFormatting>
  <conditionalFormatting sqref="Q31">
    <cfRule type="expression" dxfId="632" priority="119">
      <formula>D31&lt;C31</formula>
    </cfRule>
    <cfRule type="expression" dxfId="631" priority="120">
      <formula>D31&gt;=C31</formula>
    </cfRule>
  </conditionalFormatting>
  <conditionalFormatting sqref="Q40">
    <cfRule type="expression" dxfId="630" priority="117">
      <formula>D40&lt;C40</formula>
    </cfRule>
    <cfRule type="expression" dxfId="629" priority="118">
      <formula>D40&gt;=C40</formula>
    </cfRule>
  </conditionalFormatting>
  <conditionalFormatting sqref="Q41">
    <cfRule type="expression" dxfId="628" priority="115">
      <formula>D41&lt;C41</formula>
    </cfRule>
    <cfRule type="expression" dxfId="627" priority="116">
      <formula>D41&gt;=C41</formula>
    </cfRule>
  </conditionalFormatting>
  <conditionalFormatting sqref="Q42">
    <cfRule type="expression" dxfId="626" priority="113">
      <formula>D42&lt;C42</formula>
    </cfRule>
    <cfRule type="expression" dxfId="625" priority="114">
      <formula>D42&gt;=C42</formula>
    </cfRule>
  </conditionalFormatting>
  <conditionalFormatting sqref="Q32">
    <cfRule type="expression" dxfId="624" priority="111">
      <formula>D32&lt;C32</formula>
    </cfRule>
    <cfRule type="expression" dxfId="623" priority="112">
      <formula>D32&gt;=C32</formula>
    </cfRule>
  </conditionalFormatting>
  <conditionalFormatting sqref="Q43">
    <cfRule type="expression" dxfId="622" priority="109">
      <formula>D43&lt;C43</formula>
    </cfRule>
    <cfRule type="expression" dxfId="621" priority="110">
      <formula>D43&gt;=C43</formula>
    </cfRule>
  </conditionalFormatting>
  <conditionalFormatting sqref="Q44">
    <cfRule type="expression" dxfId="620" priority="107">
      <formula>D44&lt;C44</formula>
    </cfRule>
    <cfRule type="expression" dxfId="619" priority="108">
      <formula>D44&gt;=C44</formula>
    </cfRule>
  </conditionalFormatting>
  <conditionalFormatting sqref="Q45">
    <cfRule type="expression" dxfId="618" priority="105">
      <formula>D45&lt;C45</formula>
    </cfRule>
    <cfRule type="expression" dxfId="617" priority="106">
      <formula>D45&gt;=C45</formula>
    </cfRule>
  </conditionalFormatting>
  <conditionalFormatting sqref="Q46">
    <cfRule type="expression" dxfId="616" priority="103">
      <formula>D46&lt;C46</formula>
    </cfRule>
    <cfRule type="expression" dxfId="615" priority="104">
      <formula>D46&gt;=C46</formula>
    </cfRule>
  </conditionalFormatting>
  <conditionalFormatting sqref="Q47">
    <cfRule type="expression" dxfId="614" priority="101">
      <formula>D47&lt;C47</formula>
    </cfRule>
    <cfRule type="expression" dxfId="613" priority="102">
      <formula>D47&gt;=C47</formula>
    </cfRule>
  </conditionalFormatting>
  <conditionalFormatting sqref="Q48">
    <cfRule type="expression" dxfId="612" priority="99">
      <formula>D48&lt;C48</formula>
    </cfRule>
    <cfRule type="expression" dxfId="611" priority="100">
      <formula>D48&gt;=C48</formula>
    </cfRule>
  </conditionalFormatting>
  <conditionalFormatting sqref="Q49">
    <cfRule type="expression" dxfId="610" priority="97">
      <formula>D49&lt;C49</formula>
    </cfRule>
    <cfRule type="expression" dxfId="609" priority="98">
      <formula>D49&gt;=C49</formula>
    </cfRule>
  </conditionalFormatting>
  <conditionalFormatting sqref="Q50">
    <cfRule type="expression" dxfId="608" priority="95">
      <formula>D50&lt;C50</formula>
    </cfRule>
    <cfRule type="expression" dxfId="607" priority="96">
      <formula>D50&gt;=C50</formula>
    </cfRule>
  </conditionalFormatting>
  <conditionalFormatting sqref="Q51">
    <cfRule type="expression" dxfId="606" priority="93">
      <formula>D51&lt;C51</formula>
    </cfRule>
    <cfRule type="expression" dxfId="605" priority="94">
      <formula>D51&gt;=C51</formula>
    </cfRule>
  </conditionalFormatting>
  <conditionalFormatting sqref="Q52">
    <cfRule type="expression" dxfId="604" priority="91">
      <formula>D52&lt;C52</formula>
    </cfRule>
    <cfRule type="expression" dxfId="603" priority="92">
      <formula>D52&gt;=C52</formula>
    </cfRule>
  </conditionalFormatting>
  <conditionalFormatting sqref="Q58">
    <cfRule type="expression" dxfId="602" priority="89">
      <formula>D58&lt;C58</formula>
    </cfRule>
    <cfRule type="expression" dxfId="601" priority="90">
      <formula>D58&gt;=C58</formula>
    </cfRule>
  </conditionalFormatting>
  <conditionalFormatting sqref="Q59">
    <cfRule type="expression" dxfId="600" priority="87">
      <formula>D59&lt;C59</formula>
    </cfRule>
    <cfRule type="expression" dxfId="599" priority="88">
      <formula>D59&gt;=C59</formula>
    </cfRule>
  </conditionalFormatting>
  <conditionalFormatting sqref="Q60">
    <cfRule type="expression" dxfId="598" priority="85">
      <formula>D60&lt;C60</formula>
    </cfRule>
    <cfRule type="expression" dxfId="597" priority="86">
      <formula>D60&gt;=C60</formula>
    </cfRule>
  </conditionalFormatting>
  <conditionalFormatting sqref="Q61">
    <cfRule type="expression" dxfId="596" priority="83">
      <formula>D61&lt;C61</formula>
    </cfRule>
    <cfRule type="expression" dxfId="595" priority="84">
      <formula>D61&gt;=C61</formula>
    </cfRule>
  </conditionalFormatting>
  <conditionalFormatting sqref="Q62">
    <cfRule type="expression" dxfId="594" priority="81">
      <formula>D62&lt;C62</formula>
    </cfRule>
    <cfRule type="expression" dxfId="593" priority="82">
      <formula>D62&gt;=C62</formula>
    </cfRule>
  </conditionalFormatting>
  <conditionalFormatting sqref="Q63">
    <cfRule type="expression" dxfId="592" priority="79">
      <formula>D63&lt;C63</formula>
    </cfRule>
    <cfRule type="expression" dxfId="591" priority="80">
      <formula>D63&gt;=C63</formula>
    </cfRule>
  </conditionalFormatting>
  <conditionalFormatting sqref="Q64">
    <cfRule type="expression" dxfId="590" priority="77">
      <formula>D64&lt;C64</formula>
    </cfRule>
    <cfRule type="expression" dxfId="589" priority="78">
      <formula>D64&gt;=C64</formula>
    </cfRule>
  </conditionalFormatting>
  <conditionalFormatting sqref="Q70">
    <cfRule type="expression" dxfId="588" priority="75">
      <formula>D70&lt;C70</formula>
    </cfRule>
    <cfRule type="expression" dxfId="587" priority="76">
      <formula>D70&gt;=C70</formula>
    </cfRule>
  </conditionalFormatting>
  <conditionalFormatting sqref="Q71">
    <cfRule type="expression" dxfId="586" priority="73">
      <formula>D71&lt;C71</formula>
    </cfRule>
    <cfRule type="expression" dxfId="585" priority="74">
      <formula>D71&gt;=C71</formula>
    </cfRule>
  </conditionalFormatting>
  <conditionalFormatting sqref="Q72">
    <cfRule type="expression" dxfId="584" priority="71">
      <formula>D72&lt;C72</formula>
    </cfRule>
    <cfRule type="expression" dxfId="583" priority="72">
      <formula>D72&gt;=C72</formula>
    </cfRule>
  </conditionalFormatting>
  <conditionalFormatting sqref="T57">
    <cfRule type="containsText" dxfId="582" priority="70" operator="containsText" text="Assessment Only">
      <formula>NOT(ISERROR(SEARCH("Assessment Only",T57)))</formula>
    </cfRule>
  </conditionalFormatting>
  <conditionalFormatting sqref="R28">
    <cfRule type="expression" dxfId="581" priority="68">
      <formula>J28&gt;=23</formula>
    </cfRule>
    <cfRule type="expression" dxfId="580" priority="69">
      <formula>J28&lt;23</formula>
    </cfRule>
  </conditionalFormatting>
  <conditionalFormatting sqref="R29">
    <cfRule type="expression" dxfId="579" priority="66">
      <formula>J29&gt;=23</formula>
    </cfRule>
    <cfRule type="expression" dxfId="578" priority="67">
      <formula>J29&lt;23</formula>
    </cfRule>
  </conditionalFormatting>
  <conditionalFormatting sqref="R30">
    <cfRule type="expression" dxfId="577" priority="64">
      <formula>J30&gt;=23</formula>
    </cfRule>
    <cfRule type="expression" dxfId="576" priority="65">
      <formula>J30&lt;23</formula>
    </cfRule>
  </conditionalFormatting>
  <conditionalFormatting sqref="R31">
    <cfRule type="expression" dxfId="575" priority="62">
      <formula>J31&gt;=23</formula>
    </cfRule>
    <cfRule type="expression" dxfId="574" priority="63">
      <formula>J31&lt;23</formula>
    </cfRule>
  </conditionalFormatting>
  <conditionalFormatting sqref="R32">
    <cfRule type="expression" dxfId="573" priority="60">
      <formula>J32&gt;=23</formula>
    </cfRule>
    <cfRule type="expression" dxfId="572" priority="61">
      <formula>J32&lt;23</formula>
    </cfRule>
  </conditionalFormatting>
  <conditionalFormatting sqref="R33">
    <cfRule type="expression" dxfId="571" priority="58">
      <formula>J33&gt;=23</formula>
    </cfRule>
    <cfRule type="expression" dxfId="570" priority="59">
      <formula>J33&lt;23</formula>
    </cfRule>
  </conditionalFormatting>
  <conditionalFormatting sqref="R34">
    <cfRule type="expression" dxfId="569" priority="56">
      <formula>J34&gt;=23</formula>
    </cfRule>
    <cfRule type="expression" dxfId="568" priority="57">
      <formula>J34&lt;23</formula>
    </cfRule>
  </conditionalFormatting>
  <conditionalFormatting sqref="R35">
    <cfRule type="expression" dxfId="567" priority="54">
      <formula>J35&gt;=23</formula>
    </cfRule>
    <cfRule type="expression" dxfId="566" priority="55">
      <formula>J35&lt;23</formula>
    </cfRule>
  </conditionalFormatting>
  <conditionalFormatting sqref="R40">
    <cfRule type="expression" dxfId="565" priority="52">
      <formula>J40&gt;=23</formula>
    </cfRule>
    <cfRule type="expression" dxfId="564" priority="53">
      <formula>J40&lt;23</formula>
    </cfRule>
  </conditionalFormatting>
  <conditionalFormatting sqref="R41">
    <cfRule type="expression" dxfId="563" priority="50">
      <formula>J41&gt;=23</formula>
    </cfRule>
    <cfRule type="expression" dxfId="562" priority="51">
      <formula>J41&lt;23</formula>
    </cfRule>
  </conditionalFormatting>
  <conditionalFormatting sqref="R42">
    <cfRule type="expression" dxfId="561" priority="48">
      <formula>J42&gt;=23</formula>
    </cfRule>
    <cfRule type="expression" dxfId="560" priority="49">
      <formula>J42&lt;23</formula>
    </cfRule>
  </conditionalFormatting>
  <conditionalFormatting sqref="R43">
    <cfRule type="expression" dxfId="559" priority="46">
      <formula>J43&gt;=23</formula>
    </cfRule>
    <cfRule type="expression" dxfId="558" priority="47">
      <formula>J43&lt;23</formula>
    </cfRule>
  </conditionalFormatting>
  <conditionalFormatting sqref="R44">
    <cfRule type="expression" dxfId="557" priority="44">
      <formula>J44&gt;=23</formula>
    </cfRule>
    <cfRule type="expression" dxfId="556" priority="45">
      <formula>J44&lt;23</formula>
    </cfRule>
  </conditionalFormatting>
  <conditionalFormatting sqref="R45">
    <cfRule type="expression" dxfId="555" priority="42">
      <formula>J45&gt;=23</formula>
    </cfRule>
    <cfRule type="expression" dxfId="554" priority="43">
      <formula>J45&lt;23</formula>
    </cfRule>
  </conditionalFormatting>
  <conditionalFormatting sqref="R46">
    <cfRule type="expression" dxfId="553" priority="40">
      <formula>J46&gt;=23</formula>
    </cfRule>
    <cfRule type="expression" dxfId="552" priority="41">
      <formula>J46&lt;23</formula>
    </cfRule>
  </conditionalFormatting>
  <conditionalFormatting sqref="R47">
    <cfRule type="expression" dxfId="551" priority="38">
      <formula>J47&gt;=23</formula>
    </cfRule>
    <cfRule type="expression" dxfId="550" priority="39">
      <formula>J47&lt;23</formula>
    </cfRule>
  </conditionalFormatting>
  <conditionalFormatting sqref="R48">
    <cfRule type="expression" dxfId="549" priority="36">
      <formula>J48&gt;=23</formula>
    </cfRule>
    <cfRule type="expression" dxfId="548" priority="37">
      <formula>J48&lt;23</formula>
    </cfRule>
  </conditionalFormatting>
  <conditionalFormatting sqref="R49">
    <cfRule type="expression" dxfId="547" priority="34">
      <formula>J49&gt;=23</formula>
    </cfRule>
    <cfRule type="expression" dxfId="546" priority="35">
      <formula>J49&lt;23</formula>
    </cfRule>
  </conditionalFormatting>
  <conditionalFormatting sqref="R50">
    <cfRule type="expression" dxfId="545" priority="32">
      <formula>J50&gt;=23</formula>
    </cfRule>
    <cfRule type="expression" dxfId="544" priority="33">
      <formula>J50&lt;23</formula>
    </cfRule>
  </conditionalFormatting>
  <conditionalFormatting sqref="R51">
    <cfRule type="expression" dxfId="543" priority="30">
      <formula>J51&gt;=23</formula>
    </cfRule>
    <cfRule type="expression" dxfId="542" priority="31">
      <formula>J51&lt;23</formula>
    </cfRule>
  </conditionalFormatting>
  <conditionalFormatting sqref="R52">
    <cfRule type="expression" dxfId="541" priority="28">
      <formula>J52&gt;=23</formula>
    </cfRule>
    <cfRule type="expression" dxfId="540" priority="29">
      <formula>J52&lt;23</formula>
    </cfRule>
  </conditionalFormatting>
  <conditionalFormatting sqref="R58">
    <cfRule type="expression" dxfId="539" priority="26">
      <formula>J58&gt;=23</formula>
    </cfRule>
    <cfRule type="expression" dxfId="538" priority="27">
      <formula>J58&lt;23</formula>
    </cfRule>
  </conditionalFormatting>
  <conditionalFormatting sqref="R59">
    <cfRule type="expression" dxfId="537" priority="24">
      <formula>J59&gt;=23</formula>
    </cfRule>
    <cfRule type="expression" dxfId="536" priority="25">
      <formula>J59&lt;23</formula>
    </cfRule>
  </conditionalFormatting>
  <conditionalFormatting sqref="R60">
    <cfRule type="expression" dxfId="535" priority="22">
      <formula>J60&gt;=23</formula>
    </cfRule>
    <cfRule type="expression" dxfId="534" priority="23">
      <formula>J60&lt;23</formula>
    </cfRule>
  </conditionalFormatting>
  <conditionalFormatting sqref="R61">
    <cfRule type="expression" dxfId="533" priority="20">
      <formula>J61&gt;=23</formula>
    </cfRule>
    <cfRule type="expression" dxfId="532" priority="21">
      <formula>J61&lt;23</formula>
    </cfRule>
  </conditionalFormatting>
  <conditionalFormatting sqref="R62">
    <cfRule type="expression" dxfId="531" priority="18">
      <formula>J62&gt;=23</formula>
    </cfRule>
    <cfRule type="expression" dxfId="530" priority="19">
      <formula>J62&lt;23</formula>
    </cfRule>
  </conditionalFormatting>
  <conditionalFormatting sqref="R63">
    <cfRule type="expression" dxfId="529" priority="16">
      <formula>J63&gt;=23</formula>
    </cfRule>
    <cfRule type="expression" dxfId="528" priority="17">
      <formula>J63&lt;23</formula>
    </cfRule>
  </conditionalFormatting>
  <conditionalFormatting sqref="R64">
    <cfRule type="expression" dxfId="527" priority="14">
      <formula>J64&gt;=23</formula>
    </cfRule>
    <cfRule type="expression" dxfId="526" priority="15">
      <formula>J64&lt;23</formula>
    </cfRule>
  </conditionalFormatting>
  <conditionalFormatting sqref="R70">
    <cfRule type="expression" dxfId="525" priority="12">
      <formula>J70&gt;=23</formula>
    </cfRule>
    <cfRule type="expression" dxfId="524" priority="13">
      <formula>J70&lt;23</formula>
    </cfRule>
  </conditionalFormatting>
  <conditionalFormatting sqref="R71">
    <cfRule type="expression" dxfId="523" priority="10">
      <formula>J71&gt;=23</formula>
    </cfRule>
    <cfRule type="expression" dxfId="522" priority="11">
      <formula>J71&lt;23</formula>
    </cfRule>
  </conditionalFormatting>
  <conditionalFormatting sqref="R73">
    <cfRule type="expression" dxfId="521" priority="6">
      <formula>J73&gt;=23</formula>
    </cfRule>
    <cfRule type="expression" dxfId="520" priority="7">
      <formula>J73&lt;23</formula>
    </cfRule>
  </conditionalFormatting>
  <conditionalFormatting sqref="R74">
    <cfRule type="expression" dxfId="519" priority="4">
      <formula>J74&gt;=23</formula>
    </cfRule>
    <cfRule type="expression" dxfId="518" priority="5">
      <formula>J74&lt;23</formula>
    </cfRule>
  </conditionalFormatting>
  <conditionalFormatting sqref="R72">
    <cfRule type="expression" dxfId="517" priority="1">
      <formula>E72=0</formula>
    </cfRule>
    <cfRule type="expression" dxfId="516" priority="2">
      <formula>J72&gt;=23</formula>
    </cfRule>
    <cfRule type="expression" dxfId="51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sheetPr codeName="Sheet31"/>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'[1]31st'!$E$17+'[1]31st'!$F$17+'[1]31st'!$G$17</f>
        <v>0</v>
      </c>
      <c r="D27" s="240">
        <f>'[1]31st'!$H$17+'[1]31st'!$I$17+'[1]31st'!$J$17</f>
        <v>0</v>
      </c>
      <c r="E27" s="263">
        <f>'[1]31st'!B3</f>
        <v>0</v>
      </c>
      <c r="F27" s="264">
        <f>'[1]31st'!C3</f>
        <v>0</v>
      </c>
      <c r="G27" s="265">
        <f>'[1]31st'!D3</f>
        <v>0</v>
      </c>
      <c r="H27" s="266">
        <f>'[1]31st'!E3</f>
        <v>0</v>
      </c>
      <c r="I27" s="120">
        <f>'[1]31st'!F3</f>
        <v>0</v>
      </c>
      <c r="J27" s="53">
        <f>'[1]31st'!G3</f>
        <v>0</v>
      </c>
      <c r="K27" s="54">
        <f>'[1]31st'!H3</f>
        <v>0</v>
      </c>
      <c r="L27" s="160">
        <f>'[1]31st'!I3</f>
        <v>0</v>
      </c>
      <c r="M27" s="146" t="e">
        <f>'[1]31st'!J3</f>
        <v>#DIV/0!</v>
      </c>
      <c r="N27" s="39" t="e">
        <f>'[1]31st'!K3</f>
        <v>#DIV/0!</v>
      </c>
      <c r="O27" s="38" t="e">
        <f>'[1]31st'!L3</f>
        <v>#DIV/0!</v>
      </c>
      <c r="P27" s="123" t="e">
        <f>'[1]31st'!M3</f>
        <v>#DIV/0!</v>
      </c>
      <c r="Q27" s="125" t="str">
        <f>IF(D27="","",IF(D27&gt;=C27,"J",IF(D27&lt;C27,"L")))</f>
        <v>J</v>
      </c>
      <c r="R27" s="90" t="str">
        <f t="shared" ref="R27:R52" si="0">IF(J27="","",IF(J27&gt;=23,"J",IF(J27&lt;23,"L")))</f>
        <v>L</v>
      </c>
      <c r="S27" s="90" t="str">
        <f>IF(J27="","",IF(J27&gt;=I27-8,"J",IF(J27&lt;I27-8,"L")))</f>
        <v>J</v>
      </c>
      <c r="T27" s="68">
        <f>'[1]31st'!N3</f>
        <v>0</v>
      </c>
      <c r="U27" s="184">
        <f>'[1]31st'!O3</f>
        <v>0</v>
      </c>
      <c r="V27" s="185">
        <f>'[1]31st'!P3</f>
        <v>0</v>
      </c>
      <c r="W27" s="186">
        <f>'[1]31st'!Q3</f>
        <v>0</v>
      </c>
      <c r="X27" s="194">
        <f>'[1]31st'!R3</f>
        <v>0</v>
      </c>
      <c r="Y27" s="193">
        <f>'[1]31st'!S3</f>
        <v>0</v>
      </c>
      <c r="Z27" s="187">
        <f>'[1]31st'!T3</f>
        <v>0</v>
      </c>
      <c r="AA27" s="192">
        <f>'[1]31st'!U3</f>
        <v>0</v>
      </c>
      <c r="AB27" s="227">
        <f>'[1]31st'!V3</f>
        <v>0</v>
      </c>
      <c r="AC27" s="197" t="e">
        <f>'[1]31st'!W3</f>
        <v>#DIV/0!</v>
      </c>
      <c r="AD27" s="188" t="e">
        <f>'[1]31st'!X3</f>
        <v>#DIV/0!</v>
      </c>
      <c r="AE27" s="189" t="e">
        <f>'[1]31st'!Y3</f>
        <v>#DIV/0!</v>
      </c>
      <c r="AF27" s="198" t="e">
        <f>'[1]31st'!Z3</f>
        <v>#DIV/0!</v>
      </c>
      <c r="AG27" s="196" t="str">
        <f>IF(Z27="","",IF(Z27&gt;=23,"J",IF(Z27&lt;23,"L")))</f>
        <v>L</v>
      </c>
      <c r="AH27" s="190" t="str">
        <f>IF(Z27="","",IF(Z27&gt;=Y27-8,"J",IF(Z27&lt;Y27-8,"L")))</f>
        <v>J</v>
      </c>
      <c r="AI27" s="191">
        <f>'[1]31st'!$AA$3</f>
        <v>0</v>
      </c>
    </row>
    <row r="28" spans="1:35" ht="12" customHeight="1">
      <c r="A28" s="408" t="s">
        <v>2</v>
      </c>
      <c r="B28" s="409"/>
      <c r="C28" s="232">
        <f>'[2]31st'!$E$17+'[2]31st'!$F$17+'[2]31st'!$G$17</f>
        <v>0</v>
      </c>
      <c r="D28" s="273">
        <f>'[2]31st'!$H$17+'[2]31st'!$I$17+'[2]31st'!$J$17</f>
        <v>0</v>
      </c>
      <c r="E28" s="14">
        <f>'[2]31st'!B3</f>
        <v>0</v>
      </c>
      <c r="F28" s="71">
        <f>'[2]31st'!C3</f>
        <v>0</v>
      </c>
      <c r="G28" s="16">
        <f>'[2]31st'!D3</f>
        <v>0</v>
      </c>
      <c r="H28" s="195">
        <f>'[2]31st'!E3</f>
        <v>0</v>
      </c>
      <c r="I28" s="81">
        <f>'[2]31st'!F3</f>
        <v>0</v>
      </c>
      <c r="J28" s="56">
        <f>'[2]31st'!G3</f>
        <v>0</v>
      </c>
      <c r="K28" s="57">
        <f>'[2]31st'!H3</f>
        <v>0</v>
      </c>
      <c r="L28" s="161">
        <f>'[2]31st'!I3</f>
        <v>0</v>
      </c>
      <c r="M28" s="150" t="e">
        <f>'[2]31st'!J3</f>
        <v>#DIV/0!</v>
      </c>
      <c r="N28" s="37" t="e">
        <f>'[2]31st'!K3</f>
        <v>#DIV/0!</v>
      </c>
      <c r="O28" s="36" t="e">
        <f>'[2]31st'!L3</f>
        <v>#DIV/0!</v>
      </c>
      <c r="P28" s="124" t="e">
        <f>'[2]31st'!M3</f>
        <v>#DIV/0!</v>
      </c>
      <c r="Q28" s="126" t="str">
        <f t="shared" ref="Q28:Q52" si="1">IF(D28="","",IF(D28&gt;=C28,"J",IF(D28&lt;C28,"L")))</f>
        <v>J</v>
      </c>
      <c r="R28" s="90" t="str">
        <f t="shared" si="0"/>
        <v>L</v>
      </c>
      <c r="S28" s="69" t="str">
        <f t="shared" ref="S28:S52" si="2">IF(J28="","",IF(J28&gt;=I28-8,"J",IF(J28&lt;I28-8,"L")))</f>
        <v>J</v>
      </c>
      <c r="T28" s="15">
        <f>'[2]31st'!N3</f>
        <v>0</v>
      </c>
      <c r="U28" s="14">
        <f>'[2]31st'!O3</f>
        <v>0</v>
      </c>
      <c r="V28" s="71">
        <f>'[2]31st'!P3</f>
        <v>0</v>
      </c>
      <c r="W28" s="16">
        <f>'[2]31st'!Q3</f>
        <v>0</v>
      </c>
      <c r="X28" s="195">
        <f>'[2]31st'!R3</f>
        <v>0</v>
      </c>
      <c r="Y28" s="55">
        <f>'[2]31st'!S3</f>
        <v>0</v>
      </c>
      <c r="Z28" s="56">
        <f>'[2]31st'!T3</f>
        <v>0</v>
      </c>
      <c r="AA28" s="17">
        <f>'[2]31st'!U3</f>
        <v>0</v>
      </c>
      <c r="AB28" s="129">
        <f>'[2]31st'!V3</f>
        <v>0</v>
      </c>
      <c r="AC28" s="150" t="e">
        <f>'[2]31st'!W3</f>
        <v>#DIV/0!</v>
      </c>
      <c r="AD28" s="37" t="e">
        <f>'[2]31st'!X3</f>
        <v>#DIV/0!</v>
      </c>
      <c r="AE28" s="36" t="e">
        <f>'[2]31st'!Y3</f>
        <v>#DIV/0!</v>
      </c>
      <c r="AF28" s="151" t="e">
        <f>'[2]31st'!Z3</f>
        <v>#DIV/0!</v>
      </c>
      <c r="AG28" s="165" t="str">
        <f t="shared" ref="AG28:AG52" si="3">IF(Z28="","",IF(Z28&gt;=23,"J",IF(Z28&lt;23,"L")))</f>
        <v>L</v>
      </c>
      <c r="AH28" s="69" t="str">
        <f t="shared" ref="AH28:AH52" si="4">IF(Z28="","",IF(Z28&gt;=Y28-8,"J",IF(Z28&lt;Y28-8,"L")))</f>
        <v>J</v>
      </c>
      <c r="AI28" s="15">
        <f>'[2]31st'!$AA$3</f>
        <v>0</v>
      </c>
    </row>
    <row r="29" spans="1:35" ht="12" customHeight="1">
      <c r="A29" s="408" t="s">
        <v>3</v>
      </c>
      <c r="B29" s="409"/>
      <c r="C29" s="232">
        <f>'[3]31st'!$E$17+'[3]31st'!$F$17+'[3]31st'!$G$17</f>
        <v>0</v>
      </c>
      <c r="D29" s="273">
        <f>'[3]31st'!$H$17+'[3]31st'!$I$17+'[3]31st'!$J$17</f>
        <v>0</v>
      </c>
      <c r="E29" s="14">
        <f>'[3]31st'!B3</f>
        <v>0</v>
      </c>
      <c r="F29" s="71">
        <f>'[3]31st'!C3</f>
        <v>0</v>
      </c>
      <c r="G29" s="16">
        <f>'[3]31st'!D3</f>
        <v>0</v>
      </c>
      <c r="H29" s="195">
        <f>'[3]31st'!E3</f>
        <v>0</v>
      </c>
      <c r="I29" s="81">
        <f>'[3]31st'!F3</f>
        <v>0</v>
      </c>
      <c r="J29" s="56">
        <f>'[3]31st'!G3</f>
        <v>0</v>
      </c>
      <c r="K29" s="57">
        <f>'[3]31st'!H3</f>
        <v>0</v>
      </c>
      <c r="L29" s="161">
        <f>'[3]31st'!I3</f>
        <v>0</v>
      </c>
      <c r="M29" s="150" t="e">
        <f>'[3]31st'!J3</f>
        <v>#DIV/0!</v>
      </c>
      <c r="N29" s="37" t="e">
        <f>'[3]31st'!K3</f>
        <v>#DIV/0!</v>
      </c>
      <c r="O29" s="36" t="e">
        <f>'[3]31st'!L3</f>
        <v>#DIV/0!</v>
      </c>
      <c r="P29" s="124" t="e">
        <f>'[3]31st'!M3</f>
        <v>#DIV/0!</v>
      </c>
      <c r="Q29" s="126" t="str">
        <f t="shared" si="1"/>
        <v>J</v>
      </c>
      <c r="R29" s="90" t="str">
        <f t="shared" si="0"/>
        <v>L</v>
      </c>
      <c r="S29" s="69" t="str">
        <f t="shared" si="2"/>
        <v>J</v>
      </c>
      <c r="T29" s="15">
        <f>'[3]31st'!N3</f>
        <v>0</v>
      </c>
      <c r="U29" s="14">
        <f>'[3]31st'!O3</f>
        <v>0</v>
      </c>
      <c r="V29" s="71">
        <f>'[3]31st'!P3</f>
        <v>0</v>
      </c>
      <c r="W29" s="16">
        <f>'[3]31st'!Q3</f>
        <v>0</v>
      </c>
      <c r="X29" s="195">
        <f>'[3]31st'!R3</f>
        <v>0</v>
      </c>
      <c r="Y29" s="55">
        <f>'[3]31st'!S3</f>
        <v>0</v>
      </c>
      <c r="Z29" s="56">
        <f>'[3]31st'!T3</f>
        <v>0</v>
      </c>
      <c r="AA29" s="17">
        <f>'[3]31st'!U3</f>
        <v>0</v>
      </c>
      <c r="AB29" s="129">
        <f>'[3]31st'!V3</f>
        <v>0</v>
      </c>
      <c r="AC29" s="150" t="e">
        <f>'[3]31st'!W3</f>
        <v>#DIV/0!</v>
      </c>
      <c r="AD29" s="37" t="e">
        <f>'[3]31st'!X3</f>
        <v>#DIV/0!</v>
      </c>
      <c r="AE29" s="36" t="e">
        <f>'[3]31st'!Y3</f>
        <v>#DIV/0!</v>
      </c>
      <c r="AF29" s="151" t="e">
        <f>'[3]31st'!Z3</f>
        <v>#DIV/0!</v>
      </c>
      <c r="AG29" s="165" t="str">
        <f t="shared" si="3"/>
        <v>L</v>
      </c>
      <c r="AH29" s="69" t="str">
        <f t="shared" si="4"/>
        <v>J</v>
      </c>
      <c r="AI29" s="15">
        <f>'[3]31st'!$AA$3</f>
        <v>0</v>
      </c>
    </row>
    <row r="30" spans="1:35" ht="12" customHeight="1">
      <c r="A30" s="408" t="s">
        <v>120</v>
      </c>
      <c r="B30" s="409"/>
      <c r="C30" s="232">
        <f>'[4]31st'!$E$17+'[4]31st'!$F$17+'[4]31st'!$G$17</f>
        <v>0</v>
      </c>
      <c r="D30" s="273">
        <f>'[4]31st'!$H$17+'[4]31st'!$I$17+'[4]31st'!$J$17</f>
        <v>0</v>
      </c>
      <c r="E30" s="14">
        <f>'[4]31st'!B3</f>
        <v>0</v>
      </c>
      <c r="F30" s="71">
        <f>'[4]31st'!C3</f>
        <v>0</v>
      </c>
      <c r="G30" s="16">
        <f>'[4]31st'!D3</f>
        <v>0</v>
      </c>
      <c r="H30" s="195">
        <f>'[4]31st'!E3</f>
        <v>0</v>
      </c>
      <c r="I30" s="81">
        <f>'[4]31st'!F3</f>
        <v>0</v>
      </c>
      <c r="J30" s="56">
        <f>'[4]31st'!G3</f>
        <v>0</v>
      </c>
      <c r="K30" s="57">
        <f>'[4]31st'!H3</f>
        <v>0</v>
      </c>
      <c r="L30" s="161">
        <f>'[4]31st'!I3</f>
        <v>0</v>
      </c>
      <c r="M30" s="150" t="e">
        <f>'[4]31st'!J3</f>
        <v>#DIV/0!</v>
      </c>
      <c r="N30" s="37" t="e">
        <f>'[4]31st'!K3</f>
        <v>#DIV/0!</v>
      </c>
      <c r="O30" s="36" t="e">
        <f>'[4]31st'!L3</f>
        <v>#DIV/0!</v>
      </c>
      <c r="P30" s="124" t="e">
        <f>'[4]31st'!M3</f>
        <v>#DIV/0!</v>
      </c>
      <c r="Q30" s="126" t="str">
        <f t="shared" si="1"/>
        <v>J</v>
      </c>
      <c r="R30" s="90" t="str">
        <f t="shared" si="0"/>
        <v>L</v>
      </c>
      <c r="S30" s="69" t="str">
        <f>IF(J30="","",IF(J30&gt;=I30-8,"J",IF(J30&lt;I30-8,"L")))</f>
        <v>J</v>
      </c>
      <c r="T30" s="15">
        <f>'[4]31st'!N3</f>
        <v>0</v>
      </c>
      <c r="U30" s="14">
        <f>'[4]31st'!O3</f>
        <v>0</v>
      </c>
      <c r="V30" s="71">
        <f>'[4]31st'!P3</f>
        <v>0</v>
      </c>
      <c r="W30" s="16">
        <f>'[4]31st'!Q3</f>
        <v>0</v>
      </c>
      <c r="X30" s="195">
        <f>'[4]31st'!R3</f>
        <v>0</v>
      </c>
      <c r="Y30" s="55">
        <f>'[4]31st'!S3</f>
        <v>0</v>
      </c>
      <c r="Z30" s="56">
        <f>'[4]31st'!T3</f>
        <v>0</v>
      </c>
      <c r="AA30" s="17">
        <f>'[4]31st'!U3</f>
        <v>0</v>
      </c>
      <c r="AB30" s="129">
        <f>'[4]31st'!V3</f>
        <v>0</v>
      </c>
      <c r="AC30" s="150" t="e">
        <f>'[4]31st'!W3</f>
        <v>#DIV/0!</v>
      </c>
      <c r="AD30" s="37" t="e">
        <f>'[4]31st'!X3</f>
        <v>#DIV/0!</v>
      </c>
      <c r="AE30" s="36" t="e">
        <f>'[4]31st'!Y3</f>
        <v>#DIV/0!</v>
      </c>
      <c r="AF30" s="151" t="e">
        <f>'[4]31st'!Z3</f>
        <v>#DIV/0!</v>
      </c>
      <c r="AG30" s="165" t="str">
        <f>IF(Z30="","",IF(Z30&gt;=23,"J",IF(Z30&lt;23,"L")))</f>
        <v>L</v>
      </c>
      <c r="AH30" s="69" t="str">
        <f>IF(Z30="","",IF(Z30&gt;=Y30-8,"J",IF(Z30&lt;Y30-8,"L")))</f>
        <v>J</v>
      </c>
      <c r="AI30" s="15">
        <f>'[4]31st'!$AA$3</f>
        <v>0</v>
      </c>
    </row>
    <row r="31" spans="1:35" ht="12" customHeight="1">
      <c r="A31" s="408" t="s">
        <v>122</v>
      </c>
      <c r="B31" s="409"/>
      <c r="C31" s="232">
        <f>'[5]31st'!$E$17+'[5]31st'!$F$17+'[5]31st'!$G$17</f>
        <v>0</v>
      </c>
      <c r="D31" s="273">
        <f>'[5]31st'!$H$17+'[5]31st'!$I$17+'[5]31st'!$J$17</f>
        <v>0</v>
      </c>
      <c r="E31" s="14">
        <f>'[5]31st'!B3</f>
        <v>0</v>
      </c>
      <c r="F31" s="71">
        <f>'[5]31st'!C3</f>
        <v>0</v>
      </c>
      <c r="G31" s="16">
        <f>'[5]31st'!D3</f>
        <v>0</v>
      </c>
      <c r="H31" s="195">
        <f>'[5]31st'!E3</f>
        <v>0</v>
      </c>
      <c r="I31" s="81">
        <f>'[5]31st'!F3</f>
        <v>0</v>
      </c>
      <c r="J31" s="56">
        <f>'[5]31st'!G3</f>
        <v>0</v>
      </c>
      <c r="K31" s="57">
        <f>'[5]31st'!H3</f>
        <v>0</v>
      </c>
      <c r="L31" s="161">
        <f>'[5]31st'!I3</f>
        <v>0</v>
      </c>
      <c r="M31" s="150" t="e">
        <f>'[5]31st'!J3</f>
        <v>#DIV/0!</v>
      </c>
      <c r="N31" s="37" t="e">
        <f>'[5]31st'!K3</f>
        <v>#DIV/0!</v>
      </c>
      <c r="O31" s="36" t="e">
        <f>'[5]31st'!L3</f>
        <v>#DIV/0!</v>
      </c>
      <c r="P31" s="124" t="e">
        <f>'[5]31st'!M3</f>
        <v>#DIV/0!</v>
      </c>
      <c r="Q31" s="126" t="str">
        <f t="shared" si="1"/>
        <v>J</v>
      </c>
      <c r="R31" s="90" t="str">
        <f t="shared" si="0"/>
        <v>L</v>
      </c>
      <c r="S31" s="69" t="str">
        <f>IF(J31="","",IF(J31&gt;=I31-8,"J",IF(J31&lt;I31-8,"L")))</f>
        <v>J</v>
      </c>
      <c r="T31" s="15">
        <f>'[5]31st'!N3</f>
        <v>0</v>
      </c>
      <c r="U31" s="14">
        <f>'[5]31st'!O3</f>
        <v>0</v>
      </c>
      <c r="V31" s="71">
        <f>'[5]31st'!P3</f>
        <v>0</v>
      </c>
      <c r="W31" s="16">
        <f>'[5]31st'!Q3</f>
        <v>0</v>
      </c>
      <c r="X31" s="195">
        <f>'[5]31st'!R3</f>
        <v>0</v>
      </c>
      <c r="Y31" s="55">
        <f>'[5]31st'!S3</f>
        <v>0</v>
      </c>
      <c r="Z31" s="56">
        <f>'[5]31st'!T3</f>
        <v>0</v>
      </c>
      <c r="AA31" s="17">
        <f>'[5]31st'!U3</f>
        <v>0</v>
      </c>
      <c r="AB31" s="129">
        <f>'[5]31st'!V3</f>
        <v>0</v>
      </c>
      <c r="AC31" s="150" t="e">
        <f>'[5]31st'!W3</f>
        <v>#DIV/0!</v>
      </c>
      <c r="AD31" s="37" t="e">
        <f>'[5]31st'!X3</f>
        <v>#DIV/0!</v>
      </c>
      <c r="AE31" s="36" t="e">
        <f>'[5]31st'!Y3</f>
        <v>#DIV/0!</v>
      </c>
      <c r="AF31" s="151" t="e">
        <f>'[5]31st'!Z3</f>
        <v>#DIV/0!</v>
      </c>
      <c r="AG31" s="165" t="str">
        <f>IF(Z31="","",IF(Z31&gt;=23,"J",IF(Z31&lt;23,"L")))</f>
        <v>L</v>
      </c>
      <c r="AH31" s="69" t="str">
        <f>IF(Z31="","",IF(Z31&gt;=Y31-8,"J",IF(Z31&lt;Y31-8,"L")))</f>
        <v>J</v>
      </c>
      <c r="AI31" s="15">
        <f>'[5]31st'!$AA$3</f>
        <v>0</v>
      </c>
    </row>
    <row r="32" spans="1:35" ht="12" customHeight="1">
      <c r="A32" s="408" t="s">
        <v>5</v>
      </c>
      <c r="B32" s="409"/>
      <c r="C32" s="232">
        <f>'[6]31st'!$E$17+'[6]31st'!$F$17+'[6]31st'!$G$17</f>
        <v>0</v>
      </c>
      <c r="D32" s="273">
        <f>'[6]31st'!$H$17+'[6]31st'!$I$17+'[6]31st'!$J$17</f>
        <v>0</v>
      </c>
      <c r="E32" s="14">
        <f>'[6]31st'!B3</f>
        <v>0</v>
      </c>
      <c r="F32" s="71">
        <f>'[6]31st'!C3</f>
        <v>0</v>
      </c>
      <c r="G32" s="16">
        <f>'[6]31st'!D3</f>
        <v>0</v>
      </c>
      <c r="H32" s="195">
        <f>'[6]31st'!E3</f>
        <v>0</v>
      </c>
      <c r="I32" s="120">
        <f>'[6]31st'!F3</f>
        <v>0</v>
      </c>
      <c r="J32" s="53">
        <f>'[6]31st'!G3</f>
        <v>0</v>
      </c>
      <c r="K32" s="54">
        <f>'[6]31st'!H3</f>
        <v>0</v>
      </c>
      <c r="L32" s="160">
        <f>'[6]31st'!I3</f>
        <v>0</v>
      </c>
      <c r="M32" s="283" t="str">
        <f>'[6]31st'!J3</f>
        <v>N/A</v>
      </c>
      <c r="N32" s="284" t="str">
        <f>'[6]31st'!K3</f>
        <v>N/A</v>
      </c>
      <c r="O32" s="284" t="str">
        <f>'[6]31st'!L3</f>
        <v>N/A</v>
      </c>
      <c r="P32" s="285" t="str">
        <f>'[6]31st'!M3</f>
        <v>N/A</v>
      </c>
      <c r="Q32" s="126" t="str">
        <f t="shared" si="1"/>
        <v>J</v>
      </c>
      <c r="R32" s="90" t="str">
        <f t="shared" si="0"/>
        <v>L</v>
      </c>
      <c r="S32" s="69" t="str">
        <f t="shared" si="2"/>
        <v>J</v>
      </c>
      <c r="T32" s="68">
        <f>'[6]31st'!N3</f>
        <v>0</v>
      </c>
      <c r="U32" s="14">
        <f>'[6]31st'!O3</f>
        <v>0</v>
      </c>
      <c r="V32" s="71">
        <f>'[6]31st'!P3</f>
        <v>0</v>
      </c>
      <c r="W32" s="16">
        <f>'[6]31st'!Q3</f>
        <v>0</v>
      </c>
      <c r="X32" s="195">
        <f>'[6]31st'!R3</f>
        <v>0</v>
      </c>
      <c r="Y32" s="52">
        <f>'[6]31st'!S3</f>
        <v>0</v>
      </c>
      <c r="Z32" s="53">
        <f>'[6]31st'!T3</f>
        <v>0</v>
      </c>
      <c r="AA32" s="60">
        <f>'[6]31st'!U3</f>
        <v>0</v>
      </c>
      <c r="AB32" s="228">
        <f>'[6]31st'!V3</f>
        <v>0</v>
      </c>
      <c r="AC32" s="283" t="str">
        <f>'[6]31st'!W3</f>
        <v>N/A</v>
      </c>
      <c r="AD32" s="284" t="str">
        <f>'[6]31st'!X3</f>
        <v>N/A</v>
      </c>
      <c r="AE32" s="284" t="str">
        <f>'[6]31st'!Y3</f>
        <v>N/A</v>
      </c>
      <c r="AF32" s="290" t="str">
        <f>'[6]31st'!Z3</f>
        <v>N/A</v>
      </c>
      <c r="AG32" s="165" t="str">
        <f t="shared" si="3"/>
        <v>L</v>
      </c>
      <c r="AH32" s="69" t="str">
        <f t="shared" si="4"/>
        <v>J</v>
      </c>
      <c r="AI32" s="68">
        <f>'[6]31st'!$AA$3</f>
        <v>0</v>
      </c>
    </row>
    <row r="33" spans="1:36" ht="12" customHeight="1">
      <c r="A33" s="408" t="s">
        <v>8</v>
      </c>
      <c r="B33" s="409"/>
      <c r="C33" s="232"/>
      <c r="D33" s="273"/>
      <c r="E33" s="14">
        <f>'[7]31st'!B3</f>
        <v>0</v>
      </c>
      <c r="F33" s="71">
        <f>'[7]31st'!C3</f>
        <v>0</v>
      </c>
      <c r="G33" s="16">
        <f>'[7]31st'!D3</f>
        <v>0</v>
      </c>
      <c r="H33" s="195">
        <f>'[7]31st'!E3</f>
        <v>0</v>
      </c>
      <c r="I33" s="81">
        <f>'[7]31st'!F3</f>
        <v>0</v>
      </c>
      <c r="J33" s="56">
        <f>'[7]31st'!G3</f>
        <v>0</v>
      </c>
      <c r="K33" s="57">
        <f>'[7]31st'!H3</f>
        <v>0</v>
      </c>
      <c r="L33" s="161">
        <f>'[7]31st'!I3</f>
        <v>0</v>
      </c>
      <c r="M33" s="286" t="str">
        <f>'[7]31st'!J3</f>
        <v>N/A</v>
      </c>
      <c r="N33" s="287" t="str">
        <f>'[7]31st'!K3</f>
        <v>N/A</v>
      </c>
      <c r="O33" s="287" t="str">
        <f>'[7]31st'!L3</f>
        <v>N/A</v>
      </c>
      <c r="P33" s="288" t="str">
        <f>'[7]31st'!M3</f>
        <v>N/A</v>
      </c>
      <c r="Q33" s="289" t="s">
        <v>121</v>
      </c>
      <c r="R33" s="90" t="str">
        <f t="shared" si="0"/>
        <v>L</v>
      </c>
      <c r="S33" s="69" t="str">
        <f t="shared" si="2"/>
        <v>J</v>
      </c>
      <c r="T33" s="15">
        <f>'[7]31st'!N3</f>
        <v>0</v>
      </c>
      <c r="U33" s="14">
        <f>'[7]31st'!O3</f>
        <v>0</v>
      </c>
      <c r="V33" s="71">
        <f>'[7]31st'!P3</f>
        <v>0</v>
      </c>
      <c r="W33" s="16">
        <f>'[7]31st'!Q3</f>
        <v>0</v>
      </c>
      <c r="X33" s="195">
        <f>'[7]31st'!R3</f>
        <v>0</v>
      </c>
      <c r="Y33" s="55">
        <f>'[7]31st'!S3</f>
        <v>0</v>
      </c>
      <c r="Z33" s="56">
        <f>'[7]31st'!T3</f>
        <v>0</v>
      </c>
      <c r="AA33" s="17">
        <f>'[7]31st'!U3</f>
        <v>0</v>
      </c>
      <c r="AB33" s="229">
        <f>'[7]31st'!V3</f>
        <v>0</v>
      </c>
      <c r="AC33" s="286" t="str">
        <f>'[7]31st'!W3</f>
        <v>N/A</v>
      </c>
      <c r="AD33" s="287" t="str">
        <f>'[7]31st'!X3</f>
        <v>N/A</v>
      </c>
      <c r="AE33" s="287" t="str">
        <f>'[7]31st'!Y3</f>
        <v>N/A</v>
      </c>
      <c r="AF33" s="291" t="str">
        <f>'[7]31st'!Z3</f>
        <v>N/A</v>
      </c>
      <c r="AG33" s="165" t="str">
        <f t="shared" si="3"/>
        <v>L</v>
      </c>
      <c r="AH33" s="69" t="str">
        <f t="shared" si="4"/>
        <v>J</v>
      </c>
      <c r="AI33" s="15">
        <f>'[7]31st'!$AA$3</f>
        <v>0</v>
      </c>
    </row>
    <row r="34" spans="1:36" ht="12" customHeight="1">
      <c r="A34" s="408" t="s">
        <v>68</v>
      </c>
      <c r="B34" s="409"/>
      <c r="C34" s="232"/>
      <c r="D34" s="273"/>
      <c r="E34" s="14">
        <f>'[8]31st'!B3</f>
        <v>0</v>
      </c>
      <c r="F34" s="71">
        <f>'[8]31st'!C3</f>
        <v>0</v>
      </c>
      <c r="G34" s="16">
        <f>'[8]31st'!D3</f>
        <v>0</v>
      </c>
      <c r="H34" s="195">
        <f>'[8]31st'!E3</f>
        <v>0</v>
      </c>
      <c r="I34" s="81">
        <f>'[8]31st'!F3</f>
        <v>0</v>
      </c>
      <c r="J34" s="56">
        <f>'[8]31st'!G3</f>
        <v>0</v>
      </c>
      <c r="K34" s="57">
        <f>'[8]31st'!H3</f>
        <v>0</v>
      </c>
      <c r="L34" s="161">
        <f>'[8]31st'!I3</f>
        <v>0</v>
      </c>
      <c r="M34" s="286" t="str">
        <f>'[8]31st'!J3</f>
        <v>N/A</v>
      </c>
      <c r="N34" s="287" t="str">
        <f>'[8]31st'!K3</f>
        <v>N/A</v>
      </c>
      <c r="O34" s="287" t="str">
        <f>'[8]31st'!L3</f>
        <v>N/A</v>
      </c>
      <c r="P34" s="288" t="str">
        <f>'[8]31st'!M3</f>
        <v>N/A</v>
      </c>
      <c r="Q34" s="289" t="s">
        <v>121</v>
      </c>
      <c r="R34" s="90" t="str">
        <f t="shared" si="0"/>
        <v>L</v>
      </c>
      <c r="S34" s="69" t="str">
        <f t="shared" si="2"/>
        <v>J</v>
      </c>
      <c r="T34" s="15">
        <f>'[8]31st'!N3</f>
        <v>0</v>
      </c>
      <c r="U34" s="14">
        <f>'[8]31st'!O3</f>
        <v>0</v>
      </c>
      <c r="V34" s="71">
        <f>'[8]31st'!P3</f>
        <v>0</v>
      </c>
      <c r="W34" s="16">
        <f>'[8]31st'!Q3</f>
        <v>0</v>
      </c>
      <c r="X34" s="195">
        <f>'[8]31st'!R3</f>
        <v>0</v>
      </c>
      <c r="Y34" s="55">
        <f>'[8]31st'!S3</f>
        <v>0</v>
      </c>
      <c r="Z34" s="56">
        <f>'[8]31st'!T3</f>
        <v>0</v>
      </c>
      <c r="AA34" s="17">
        <f>'[8]31st'!U3</f>
        <v>0</v>
      </c>
      <c r="AB34" s="229">
        <f>'[8]31st'!V3</f>
        <v>0</v>
      </c>
      <c r="AC34" s="286" t="str">
        <f>'[8]31st'!W3</f>
        <v>N/A</v>
      </c>
      <c r="AD34" s="287" t="str">
        <f>'[8]31st'!X3</f>
        <v>N/A</v>
      </c>
      <c r="AE34" s="287" t="str">
        <f>'[8]31st'!Y3</f>
        <v>N/A</v>
      </c>
      <c r="AF34" s="291" t="str">
        <f>'[8]31st'!Z3</f>
        <v>N/A</v>
      </c>
      <c r="AG34" s="286" t="s">
        <v>121</v>
      </c>
      <c r="AH34" s="165" t="str">
        <f t="shared" si="4"/>
        <v>J</v>
      </c>
      <c r="AI34" s="15">
        <f>'[8]31st'!$AA$3</f>
        <v>0</v>
      </c>
    </row>
    <row r="35" spans="1:36" ht="12" customHeight="1" thickBot="1">
      <c r="A35" s="406" t="s">
        <v>9</v>
      </c>
      <c r="B35" s="407"/>
      <c r="C35" s="233"/>
      <c r="D35" s="242"/>
      <c r="E35" s="22">
        <f>'[9]31st'!B3</f>
        <v>0</v>
      </c>
      <c r="F35" s="312">
        <f>'[9]31st'!C3</f>
        <v>0</v>
      </c>
      <c r="G35" s="24">
        <f>'[9]31st'!D3</f>
        <v>0</v>
      </c>
      <c r="H35" s="313">
        <f>'[9]31st'!E3</f>
        <v>0</v>
      </c>
      <c r="I35" s="83">
        <f>'[9]31st'!F3</f>
        <v>0</v>
      </c>
      <c r="J35" s="58">
        <f>'[9]31st'!G3</f>
        <v>0</v>
      </c>
      <c r="K35" s="59">
        <f>'[9]31st'!H3</f>
        <v>0</v>
      </c>
      <c r="L35" s="314">
        <f>'[9]31st'!I3</f>
        <v>0</v>
      </c>
      <c r="M35" s="315" t="str">
        <f>'[9]31st'!J3</f>
        <v>N/A</v>
      </c>
      <c r="N35" s="316" t="str">
        <f>'[9]31st'!K3</f>
        <v>N/A</v>
      </c>
      <c r="O35" s="316" t="str">
        <f>'[9]31st'!L3</f>
        <v>N/A</v>
      </c>
      <c r="P35" s="317" t="str">
        <f>'[9]31st'!M3</f>
        <v>N/A</v>
      </c>
      <c r="Q35" s="318" t="s">
        <v>121</v>
      </c>
      <c r="R35" s="323" t="str">
        <f t="shared" si="0"/>
        <v>L</v>
      </c>
      <c r="S35" s="70" t="str">
        <f t="shared" si="2"/>
        <v>J</v>
      </c>
      <c r="T35" s="21">
        <f>'[9]31st'!N3</f>
        <v>0</v>
      </c>
      <c r="U35" s="22">
        <f>'[9]31st'!O3</f>
        <v>0</v>
      </c>
      <c r="V35" s="312">
        <f>'[9]31st'!P3</f>
        <v>0</v>
      </c>
      <c r="W35" s="24">
        <f>'[9]31st'!Q3</f>
        <v>0</v>
      </c>
      <c r="X35" s="313">
        <f>'[9]31st'!R3</f>
        <v>0</v>
      </c>
      <c r="Y35" s="230">
        <f>'[9]31st'!S3</f>
        <v>0</v>
      </c>
      <c r="Z35" s="58">
        <f>'[9]31st'!T3</f>
        <v>0</v>
      </c>
      <c r="AA35" s="20">
        <f>'[9]31st'!U3</f>
        <v>0</v>
      </c>
      <c r="AB35" s="319">
        <f>'[9]31st'!V3</f>
        <v>0</v>
      </c>
      <c r="AC35" s="315" t="str">
        <f>'[9]31st'!W3</f>
        <v>N/A</v>
      </c>
      <c r="AD35" s="316" t="str">
        <f>'[9]31st'!X3</f>
        <v>N/A</v>
      </c>
      <c r="AE35" s="316" t="str">
        <f>'[9]31st'!Y3</f>
        <v>N/A</v>
      </c>
      <c r="AF35" s="320" t="str">
        <f>'[9]31st'!Z3</f>
        <v>N/A</v>
      </c>
      <c r="AG35" s="321" t="s">
        <v>121</v>
      </c>
      <c r="AH35" s="322" t="s">
        <v>121</v>
      </c>
      <c r="AI35" s="21">
        <f>'[9]31st'!$AA$3</f>
        <v>0</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'[10]31st'!$E$17+'[10]31st'!$F$17+'[10]31st'!$G$17</f>
        <v>0</v>
      </c>
      <c r="D40" s="273">
        <f>'[10]31st'!$H$17+'[10]31st'!$I$17+'[10]31st'!$J$17</f>
        <v>0</v>
      </c>
      <c r="E40" s="14">
        <f>'[10]31st'!B3</f>
        <v>0</v>
      </c>
      <c r="F40" s="71">
        <f>'[10]31st'!C3</f>
        <v>0</v>
      </c>
      <c r="G40" s="16">
        <f>'[10]31st'!D3</f>
        <v>0</v>
      </c>
      <c r="H40" s="195">
        <f>'[10]31st'!E3</f>
        <v>0</v>
      </c>
      <c r="I40" s="81">
        <f>'[10]31st'!F3</f>
        <v>0</v>
      </c>
      <c r="J40" s="56">
        <f>'[10]31st'!G3</f>
        <v>0</v>
      </c>
      <c r="K40" s="57">
        <f>'[10]31st'!H3</f>
        <v>0</v>
      </c>
      <c r="L40" s="161">
        <f>'[10]31st'!I3</f>
        <v>0</v>
      </c>
      <c r="M40" s="150" t="e">
        <f>'[10]31st'!J3</f>
        <v>#DIV/0!</v>
      </c>
      <c r="N40" s="37" t="e">
        <f>'[10]31st'!K3</f>
        <v>#DIV/0!</v>
      </c>
      <c r="O40" s="36" t="e">
        <f>'[10]31st'!L3</f>
        <v>#DIV/0!</v>
      </c>
      <c r="P40" s="124" t="e">
        <f>'[10]31st'!M3</f>
        <v>#DIV/0!</v>
      </c>
      <c r="Q40" s="324" t="str">
        <f>IF(D40="","",IF(D40&gt;=C40,"J",IF(D40&lt;C40,"L")))</f>
        <v>J</v>
      </c>
      <c r="R40" s="190" t="str">
        <f>IF(J40="","",IF(J40&gt;=23,"J",IF(J40&lt;23,"L")))</f>
        <v>L</v>
      </c>
      <c r="S40" s="190" t="str">
        <f>IF(J40="","",IF(J40&gt;=I40-8,"J",IF(J40&lt;I40-8,"L")))</f>
        <v>J</v>
      </c>
      <c r="T40" s="191">
        <f>'[10]31st'!N3</f>
        <v>0</v>
      </c>
      <c r="U40" s="14">
        <f>'[10]31st'!O3</f>
        <v>0</v>
      </c>
      <c r="V40" s="71">
        <f>'[10]31st'!P3</f>
        <v>0</v>
      </c>
      <c r="W40" s="16">
        <f>'[10]31st'!Q3</f>
        <v>0</v>
      </c>
      <c r="X40" s="195">
        <f>'[10]31st'!R3</f>
        <v>0</v>
      </c>
      <c r="Y40" s="55">
        <f>'[10]31st'!S3</f>
        <v>0</v>
      </c>
      <c r="Z40" s="56">
        <f>'[10]31st'!T3</f>
        <v>0</v>
      </c>
      <c r="AA40" s="17">
        <f>'[10]31st'!U3</f>
        <v>0</v>
      </c>
      <c r="AB40" s="129">
        <f>'[10]31st'!V3</f>
        <v>0</v>
      </c>
      <c r="AC40" s="150" t="e">
        <f>'[10]31st'!W3</f>
        <v>#DIV/0!</v>
      </c>
      <c r="AD40" s="37" t="e">
        <f>'[10]31st'!X3</f>
        <v>#DIV/0!</v>
      </c>
      <c r="AE40" s="36" t="e">
        <f>'[10]31st'!Y3</f>
        <v>#DIV/0!</v>
      </c>
      <c r="AF40" s="151" t="e">
        <f>'[10]31st'!Z3</f>
        <v>#DIV/0!</v>
      </c>
      <c r="AG40" s="165" t="str">
        <f>IF(Z40="","",IF(Z40&gt;=23,"J",IF(Z40&lt;23,"L")))</f>
        <v>L</v>
      </c>
      <c r="AH40" s="69" t="str">
        <f>IF(Z40="","",IF(Z40&gt;=Y40-8,"J",IF(Z40&lt;Y40-8,"L")))</f>
        <v>J</v>
      </c>
      <c r="AI40" s="15">
        <f>'[10]31st'!$AA$3</f>
        <v>0</v>
      </c>
    </row>
    <row r="41" spans="1:36" ht="12" customHeight="1">
      <c r="A41" s="408" t="s">
        <v>6</v>
      </c>
      <c r="B41" s="409"/>
      <c r="C41" s="232">
        <f>'[11]31st'!$E$17+'[11]31st'!$F$17+'[11]31st'!$G$17</f>
        <v>0</v>
      </c>
      <c r="D41" s="273">
        <f>'[11]31st'!$H$17+'[11]31st'!$I$17+'[11]31st'!$J$17</f>
        <v>0</v>
      </c>
      <c r="E41" s="14">
        <f>'[11]31st'!B3</f>
        <v>0</v>
      </c>
      <c r="F41" s="71">
        <f>'[11]31st'!C3</f>
        <v>0</v>
      </c>
      <c r="G41" s="16">
        <f>'[11]31st'!D3</f>
        <v>0</v>
      </c>
      <c r="H41" s="195">
        <f>'[11]31st'!E3</f>
        <v>0</v>
      </c>
      <c r="I41" s="81">
        <f>'[11]31st'!F3</f>
        <v>0</v>
      </c>
      <c r="J41" s="56">
        <f>'[11]31st'!G3</f>
        <v>0</v>
      </c>
      <c r="K41" s="57">
        <f>'[11]31st'!H3</f>
        <v>0</v>
      </c>
      <c r="L41" s="161">
        <f>'[11]31st'!I3</f>
        <v>0</v>
      </c>
      <c r="M41" s="150" t="e">
        <f>'[11]31st'!J3</f>
        <v>#DIV/0!</v>
      </c>
      <c r="N41" s="37" t="e">
        <f>'[11]31st'!K3</f>
        <v>#DIV/0!</v>
      </c>
      <c r="O41" s="36" t="e">
        <f>'[11]31st'!L3</f>
        <v>#DIV/0!</v>
      </c>
      <c r="P41" s="124" t="e">
        <f>'[11]31st'!M3</f>
        <v>#DIV/0!</v>
      </c>
      <c r="Q41" s="126" t="str">
        <f>IF(D41="","",IF(D41&gt;=C41,"J",IF(D41&lt;C41,"L")))</f>
        <v>J</v>
      </c>
      <c r="R41" s="90" t="str">
        <f>IF(J41="","",IF(J41&gt;=23,"J",IF(J41&lt;23,"L")))</f>
        <v>L</v>
      </c>
      <c r="S41" s="69" t="str">
        <f>IF(J41="","",IF(J41&gt;=I41-8,"J",IF(J41&lt;I41-8,"L")))</f>
        <v>J</v>
      </c>
      <c r="T41" s="15">
        <f>'[11]31st'!N3</f>
        <v>0</v>
      </c>
      <c r="U41" s="14">
        <f>'[11]31st'!O3</f>
        <v>0</v>
      </c>
      <c r="V41" s="71">
        <f>'[11]31st'!P3</f>
        <v>0</v>
      </c>
      <c r="W41" s="16">
        <f>'[11]31st'!Q3</f>
        <v>0</v>
      </c>
      <c r="X41" s="195">
        <f>'[11]31st'!R3</f>
        <v>0</v>
      </c>
      <c r="Y41" s="55">
        <f>'[11]31st'!S3</f>
        <v>0</v>
      </c>
      <c r="Z41" s="56">
        <f>'[11]31st'!T3</f>
        <v>0</v>
      </c>
      <c r="AA41" s="17">
        <f>'[11]31st'!U3</f>
        <v>0</v>
      </c>
      <c r="AB41" s="129">
        <f>'[11]31st'!V3</f>
        <v>0</v>
      </c>
      <c r="AC41" s="150" t="e">
        <f>'[11]31st'!W3</f>
        <v>#DIV/0!</v>
      </c>
      <c r="AD41" s="37" t="e">
        <f>'[11]31st'!X3</f>
        <v>#DIV/0!</v>
      </c>
      <c r="AE41" s="36" t="e">
        <f>'[11]31st'!Y3</f>
        <v>#DIV/0!</v>
      </c>
      <c r="AF41" s="151" t="e">
        <f>'[11]31st'!Z3</f>
        <v>#DIV/0!</v>
      </c>
      <c r="AG41" s="165" t="str">
        <f>IF(Z41="","",IF(Z41&gt;=23,"J",IF(Z41&lt;23,"L")))</f>
        <v>L</v>
      </c>
      <c r="AH41" s="69" t="str">
        <f>IF(Z41="","",IF(Z41&gt;=Y41-8,"J",IF(Z41&lt;Y41-8,"L")))</f>
        <v>J</v>
      </c>
      <c r="AI41" s="15">
        <f>'[11]31st'!$AA$3</f>
        <v>0</v>
      </c>
    </row>
    <row r="42" spans="1:36" ht="12" customHeight="1">
      <c r="A42" s="408" t="s">
        <v>7</v>
      </c>
      <c r="B42" s="409"/>
      <c r="C42" s="232">
        <f>'[12]31st'!$E$17+'[12]31st'!$F$17+'[12]31st'!$G$17</f>
        <v>0</v>
      </c>
      <c r="D42" s="273">
        <f>'[12]31st'!$H$17+'[12]31st'!$I$17+'[12]31st'!$J$17</f>
        <v>0</v>
      </c>
      <c r="E42" s="14">
        <f>'[12]31st'!B3</f>
        <v>0</v>
      </c>
      <c r="F42" s="71">
        <f>'[12]31st'!C3</f>
        <v>0</v>
      </c>
      <c r="G42" s="16">
        <f>'[12]31st'!D3</f>
        <v>0</v>
      </c>
      <c r="H42" s="195">
        <f>'[12]31st'!E3</f>
        <v>0</v>
      </c>
      <c r="I42" s="81">
        <f>'[12]31st'!F3</f>
        <v>0</v>
      </c>
      <c r="J42" s="56">
        <f>'[12]31st'!G3</f>
        <v>0</v>
      </c>
      <c r="K42" s="57">
        <f>'[12]31st'!H3</f>
        <v>0</v>
      </c>
      <c r="L42" s="161">
        <f>'[12]31st'!I3</f>
        <v>0</v>
      </c>
      <c r="M42" s="150" t="e">
        <f>'[12]31st'!J3</f>
        <v>#DIV/0!</v>
      </c>
      <c r="N42" s="37" t="e">
        <f>'[12]31st'!K3</f>
        <v>#DIV/0!</v>
      </c>
      <c r="O42" s="36" t="e">
        <f>'[12]31st'!L3</f>
        <v>#DIV/0!</v>
      </c>
      <c r="P42" s="124" t="e">
        <f>'[12]31st'!M3</f>
        <v>#DIV/0!</v>
      </c>
      <c r="Q42" s="126" t="str">
        <f>IF(D42="","",IF(D42&gt;=C42,"J",IF(D42&lt;C42,"L")))</f>
        <v>J</v>
      </c>
      <c r="R42" s="90" t="str">
        <f>IF(J42="","",IF(J42&gt;=23,"J",IF(J42&lt;23,"L")))</f>
        <v>L</v>
      </c>
      <c r="S42" s="69" t="str">
        <f>IF(J42="","",IF(J42&gt;=I42-8,"J",IF(J42&lt;I42-8,"L")))</f>
        <v>J</v>
      </c>
      <c r="T42" s="15">
        <f>'[12]31st'!N3</f>
        <v>0</v>
      </c>
      <c r="U42" s="14">
        <f>'[12]31st'!O3</f>
        <v>0</v>
      </c>
      <c r="V42" s="71">
        <f>'[12]31st'!P3</f>
        <v>0</v>
      </c>
      <c r="W42" s="16">
        <f>'[12]31st'!Q3</f>
        <v>0</v>
      </c>
      <c r="X42" s="195">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165" t="str">
        <f>IF(Z42="","",IF(Z42&gt;=23,"J",IF(Z42&lt;23,"L")))</f>
        <v>L</v>
      </c>
      <c r="AH42" s="69" t="str">
        <f>IF(Z42="","",IF(Z42&gt;=Y42-8,"J",IF(Z42&lt;Y42-8,"L")))</f>
        <v>J</v>
      </c>
      <c r="AI42" s="15">
        <f>'[12]31st'!$AA$3</f>
        <v>0</v>
      </c>
    </row>
    <row r="43" spans="1:36" ht="12" customHeight="1">
      <c r="A43" s="408" t="s">
        <v>11</v>
      </c>
      <c r="B43" s="409"/>
      <c r="C43" s="232">
        <f>'[13]31st'!$E$17+'[13]31st'!$F$17+'[13]31st'!$G$17</f>
        <v>0</v>
      </c>
      <c r="D43" s="273">
        <f>'[13]31st'!$H$17+'[13]31st'!$I$17+'[13]31st'!$J$17</f>
        <v>0</v>
      </c>
      <c r="E43" s="14">
        <f>'[13]31st'!B3</f>
        <v>0</v>
      </c>
      <c r="F43" s="71">
        <f>'[13]31st'!C3</f>
        <v>0</v>
      </c>
      <c r="G43" s="16">
        <f>'[13]31st'!D3</f>
        <v>0</v>
      </c>
      <c r="H43" s="195">
        <f>'[13]31st'!E3</f>
        <v>0</v>
      </c>
      <c r="I43" s="81">
        <f>'[13]31st'!F3</f>
        <v>0</v>
      </c>
      <c r="J43" s="56">
        <f>'[13]31st'!G3</f>
        <v>0</v>
      </c>
      <c r="K43" s="57">
        <f>'[13]31st'!H3</f>
        <v>0</v>
      </c>
      <c r="L43" s="161">
        <f>'[13]31st'!I3</f>
        <v>0</v>
      </c>
      <c r="M43" s="150" t="e">
        <f>'[13]31st'!J3</f>
        <v>#DIV/0!</v>
      </c>
      <c r="N43" s="37" t="e">
        <f>'[13]31st'!K3</f>
        <v>#DIV/0!</v>
      </c>
      <c r="O43" s="36" t="e">
        <f>'[13]31st'!L3</f>
        <v>#DIV/0!</v>
      </c>
      <c r="P43" s="124" t="e">
        <f>'[13]31st'!M3</f>
        <v>#DIV/0!</v>
      </c>
      <c r="Q43" s="126" t="str">
        <f t="shared" si="1"/>
        <v>J</v>
      </c>
      <c r="R43" s="90" t="str">
        <f t="shared" si="0"/>
        <v>L</v>
      </c>
      <c r="S43" s="69" t="str">
        <f t="shared" si="2"/>
        <v>J</v>
      </c>
      <c r="T43" s="15">
        <f>'[13]31st'!N3</f>
        <v>0</v>
      </c>
      <c r="U43" s="14">
        <f>'[13]31st'!O3</f>
        <v>0</v>
      </c>
      <c r="V43" s="71">
        <f>'[13]31st'!P3</f>
        <v>0</v>
      </c>
      <c r="W43" s="16">
        <f>'[13]31st'!Q3</f>
        <v>0</v>
      </c>
      <c r="X43" s="195">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165" t="str">
        <f t="shared" si="3"/>
        <v>L</v>
      </c>
      <c r="AH43" s="69" t="str">
        <f t="shared" si="4"/>
        <v>J</v>
      </c>
      <c r="AI43" s="15">
        <f>'[13]31st'!$AA$3</f>
        <v>0</v>
      </c>
    </row>
    <row r="44" spans="1:36" ht="12" customHeight="1">
      <c r="A44" s="408" t="s">
        <v>10</v>
      </c>
      <c r="B44" s="409"/>
      <c r="C44" s="232">
        <f>'[14]31st'!$E$17+'[14]31st'!$F$17+'[14]31st'!$G$17</f>
        <v>0</v>
      </c>
      <c r="D44" s="273">
        <f>'[14]31st'!$H$17+'[14]31st'!$I$17+'[14]31st'!$J$17</f>
        <v>0</v>
      </c>
      <c r="E44" s="14">
        <f>'[14]31st'!B3</f>
        <v>0</v>
      </c>
      <c r="F44" s="71">
        <f>'[14]31st'!C3</f>
        <v>0</v>
      </c>
      <c r="G44" s="16">
        <f>'[14]31st'!D3</f>
        <v>0</v>
      </c>
      <c r="H44" s="195">
        <f>'[14]31st'!E3</f>
        <v>0</v>
      </c>
      <c r="I44" s="81">
        <f>'[14]31st'!F3</f>
        <v>0</v>
      </c>
      <c r="J44" s="56">
        <f>'[14]31st'!G3</f>
        <v>0</v>
      </c>
      <c r="K44" s="57">
        <f>'[14]31st'!H3</f>
        <v>0</v>
      </c>
      <c r="L44" s="161">
        <f>'[14]31st'!I3</f>
        <v>0</v>
      </c>
      <c r="M44" s="150" t="e">
        <f>'[14]31st'!J3</f>
        <v>#DIV/0!</v>
      </c>
      <c r="N44" s="37" t="e">
        <f>'[14]31st'!K3</f>
        <v>#DIV/0!</v>
      </c>
      <c r="O44" s="36" t="e">
        <f>'[14]31st'!L3</f>
        <v>#DIV/0!</v>
      </c>
      <c r="P44" s="124" t="e">
        <f>'[14]31st'!M3</f>
        <v>#DIV/0!</v>
      </c>
      <c r="Q44" s="126" t="str">
        <f t="shared" si="1"/>
        <v>J</v>
      </c>
      <c r="R44" s="90" t="str">
        <f t="shared" si="0"/>
        <v>L</v>
      </c>
      <c r="S44" s="69" t="str">
        <f t="shared" si="2"/>
        <v>J</v>
      </c>
      <c r="T44" s="15">
        <f>'[14]31st'!N3</f>
        <v>0</v>
      </c>
      <c r="U44" s="14">
        <f>'[14]31st'!O3</f>
        <v>0</v>
      </c>
      <c r="V44" s="71">
        <f>'[14]31st'!P3</f>
        <v>0</v>
      </c>
      <c r="W44" s="16">
        <f>'[14]31st'!Q3</f>
        <v>0</v>
      </c>
      <c r="X44" s="195">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165" t="str">
        <f t="shared" si="3"/>
        <v>L</v>
      </c>
      <c r="AH44" s="69" t="str">
        <f t="shared" si="4"/>
        <v>J</v>
      </c>
      <c r="AI44" s="15">
        <f>'[14]31st'!$AA$3</f>
        <v>0</v>
      </c>
    </row>
    <row r="45" spans="1:36" ht="12" customHeight="1">
      <c r="A45" s="408" t="s">
        <v>13</v>
      </c>
      <c r="B45" s="409"/>
      <c r="C45" s="232">
        <f>'[15]31st'!$E$17+'[15]31st'!$F$17+'[15]31st'!$G$17</f>
        <v>0</v>
      </c>
      <c r="D45" s="273">
        <f>'[15]31st'!$H$17+'[15]31st'!$I$17+'[15]31st'!$J$17</f>
        <v>0</v>
      </c>
      <c r="E45" s="14">
        <f>'[15]31st'!B3</f>
        <v>0</v>
      </c>
      <c r="F45" s="71">
        <f>'[15]31st'!C3</f>
        <v>0</v>
      </c>
      <c r="G45" s="16">
        <f>'[15]31st'!D3</f>
        <v>0</v>
      </c>
      <c r="H45" s="195">
        <f>'[15]31st'!E3</f>
        <v>0</v>
      </c>
      <c r="I45" s="81">
        <f>'[15]31st'!F3</f>
        <v>0</v>
      </c>
      <c r="J45" s="56">
        <f>'[15]31st'!G3</f>
        <v>0</v>
      </c>
      <c r="K45" s="57">
        <f>'[15]31st'!H3</f>
        <v>0</v>
      </c>
      <c r="L45" s="161">
        <f>'[15]31st'!I3</f>
        <v>0</v>
      </c>
      <c r="M45" s="150" t="e">
        <f>'[15]31st'!J3</f>
        <v>#DIV/0!</v>
      </c>
      <c r="N45" s="72" t="e">
        <f>'[15]31st'!K3</f>
        <v>#DIV/0!</v>
      </c>
      <c r="O45" s="36" t="e">
        <f>'[15]31st'!L3</f>
        <v>#DIV/0!</v>
      </c>
      <c r="P45" s="260" t="e">
        <f>'[15]31st'!M3</f>
        <v>#DIV/0!</v>
      </c>
      <c r="Q45" s="126" t="str">
        <f t="shared" si="1"/>
        <v>J</v>
      </c>
      <c r="R45" s="90" t="str">
        <f t="shared" si="0"/>
        <v>L</v>
      </c>
      <c r="S45" s="69" t="str">
        <f>IF(J45="","",IF(J45&gt;=I45-8,"J",IF(J45&lt;I45-8,"L")))</f>
        <v>J</v>
      </c>
      <c r="T45" s="15">
        <f>'[15]31st'!N3</f>
        <v>0</v>
      </c>
      <c r="U45" s="14">
        <f>'[15]31st'!O3</f>
        <v>0</v>
      </c>
      <c r="V45" s="71">
        <f>'[15]31st'!P3</f>
        <v>0</v>
      </c>
      <c r="W45" s="16">
        <f>'[15]31st'!Q3</f>
        <v>0</v>
      </c>
      <c r="X45" s="195">
        <f>'[15]31st'!R3</f>
        <v>0</v>
      </c>
      <c r="Y45" s="55">
        <f>'[15]31st'!S3</f>
        <v>0</v>
      </c>
      <c r="Z45" s="56">
        <f>'[15]31st'!T3</f>
        <v>0</v>
      </c>
      <c r="AA45" s="17">
        <f>'[15]31st'!U3</f>
        <v>0</v>
      </c>
      <c r="AB45" s="129">
        <f>'[15]31st'!V3</f>
        <v>0</v>
      </c>
      <c r="AC45" s="150" t="e">
        <f>'[15]31st'!W3</f>
        <v>#DIV/0!</v>
      </c>
      <c r="AD45" s="72" t="e">
        <f>'[15]31st'!X3</f>
        <v>#DIV/0!</v>
      </c>
      <c r="AE45" s="36" t="e">
        <f>'[15]31st'!Y3</f>
        <v>#DIV/0!</v>
      </c>
      <c r="AF45" s="199" t="e">
        <f>'[15]31st'!Z3</f>
        <v>#DIV/0!</v>
      </c>
      <c r="AG45" s="165" t="str">
        <f>IF(Z45="","",IF(Z45&gt;=23,"J",IF(Z45&lt;23,"L")))</f>
        <v>L</v>
      </c>
      <c r="AH45" s="69" t="str">
        <f>IF(Z45="","",IF(Z45&gt;=Y45-8,"J",IF(Z45&lt;Y45-8,"L")))</f>
        <v>J</v>
      </c>
      <c r="AI45" s="15">
        <f>'[15]31st'!$AA$3</f>
        <v>0</v>
      </c>
    </row>
    <row r="46" spans="1:36" ht="12" customHeight="1">
      <c r="A46" s="408" t="s">
        <v>125</v>
      </c>
      <c r="B46" s="409"/>
      <c r="C46" s="232">
        <f>'[16]31st'!$E$17+'[16]31st'!$F$17+'[16]31st'!$G$17</f>
        <v>0</v>
      </c>
      <c r="D46" s="273">
        <f>'[16]31st'!$H$17+'[16]31st'!$I$17+'[16]31st'!$J$17</f>
        <v>0</v>
      </c>
      <c r="E46" s="14">
        <f>'[16]31st'!B3</f>
        <v>0</v>
      </c>
      <c r="F46" s="71">
        <f>'[16]31st'!C3</f>
        <v>0</v>
      </c>
      <c r="G46" s="16">
        <f>'[16]31st'!D3</f>
        <v>0</v>
      </c>
      <c r="H46" s="195">
        <f>'[16]31st'!E3</f>
        <v>0</v>
      </c>
      <c r="I46" s="81">
        <f>'[16]31st'!F3</f>
        <v>0</v>
      </c>
      <c r="J46" s="56">
        <f>'[16]31st'!G3</f>
        <v>0</v>
      </c>
      <c r="K46" s="57">
        <f>'[16]31st'!H3</f>
        <v>0</v>
      </c>
      <c r="L46" s="161">
        <f>'[16]31st'!I3</f>
        <v>0</v>
      </c>
      <c r="M46" s="150" t="e">
        <f>'[16]31st'!J3</f>
        <v>#DIV/0!</v>
      </c>
      <c r="N46" s="37" t="e">
        <f>'[16]31st'!K3</f>
        <v>#DIV/0!</v>
      </c>
      <c r="O46" s="36" t="e">
        <f>'[16]31st'!L3</f>
        <v>#DIV/0!</v>
      </c>
      <c r="P46" s="124" t="e">
        <f>'[16]31st'!M3</f>
        <v>#DIV/0!</v>
      </c>
      <c r="Q46" s="126" t="str">
        <f t="shared" si="1"/>
        <v>J</v>
      </c>
      <c r="R46" s="90" t="str">
        <f t="shared" si="0"/>
        <v>L</v>
      </c>
      <c r="S46" s="69" t="str">
        <f t="shared" si="2"/>
        <v>J</v>
      </c>
      <c r="T46" s="15">
        <f>'[16]31st'!N3</f>
        <v>0</v>
      </c>
      <c r="U46" s="14">
        <f>'[16]31st'!O3</f>
        <v>0</v>
      </c>
      <c r="V46" s="71">
        <f>'[16]31st'!P3</f>
        <v>0</v>
      </c>
      <c r="W46" s="16">
        <f>'[16]31st'!Q3</f>
        <v>0</v>
      </c>
      <c r="X46" s="195">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165" t="str">
        <f t="shared" si="3"/>
        <v>L</v>
      </c>
      <c r="AH46" s="69" t="str">
        <f t="shared" si="4"/>
        <v>J</v>
      </c>
      <c r="AI46" s="15">
        <f>'[16]31st'!$AA$3</f>
        <v>0</v>
      </c>
    </row>
    <row r="47" spans="1:36" ht="12" customHeight="1">
      <c r="A47" s="408" t="s">
        <v>12</v>
      </c>
      <c r="B47" s="409"/>
      <c r="C47" s="232">
        <f>'[17]31st'!$E$17+'[17]31st'!$F$17+'[17]31st'!$G$17</f>
        <v>0</v>
      </c>
      <c r="D47" s="273">
        <f>'[17]31st'!$H$17+'[17]31st'!$I$17+'[17]31st'!$J$17</f>
        <v>0</v>
      </c>
      <c r="E47" s="14">
        <f>'[17]31st'!B3</f>
        <v>0</v>
      </c>
      <c r="F47" s="71">
        <f>'[17]31st'!C3</f>
        <v>0</v>
      </c>
      <c r="G47" s="16">
        <f>'[17]31st'!D3</f>
        <v>0</v>
      </c>
      <c r="H47" s="195">
        <f>'[17]31st'!E3</f>
        <v>0</v>
      </c>
      <c r="I47" s="81">
        <f>'[17]31st'!F3</f>
        <v>0</v>
      </c>
      <c r="J47" s="56">
        <f>'[17]31st'!G3</f>
        <v>0</v>
      </c>
      <c r="K47" s="57">
        <f>'[17]31st'!H3</f>
        <v>0</v>
      </c>
      <c r="L47" s="161">
        <f>'[17]31st'!I3</f>
        <v>0</v>
      </c>
      <c r="M47" s="150" t="e">
        <f>'[17]31st'!J3</f>
        <v>#DIV/0!</v>
      </c>
      <c r="N47" s="72" t="e">
        <f>'[17]31st'!K3</f>
        <v>#DIV/0!</v>
      </c>
      <c r="O47" s="36" t="e">
        <f>'[17]31st'!L3</f>
        <v>#DIV/0!</v>
      </c>
      <c r="P47" s="260" t="e">
        <f>'[17]31st'!M3</f>
        <v>#DIV/0!</v>
      </c>
      <c r="Q47" s="126" t="str">
        <f t="shared" si="1"/>
        <v>J</v>
      </c>
      <c r="R47" s="90" t="str">
        <f t="shared" si="0"/>
        <v>L</v>
      </c>
      <c r="S47" s="69" t="str">
        <f>IF(J47="","",IF(J47&gt;=I47-8,"J",IF(J47&lt;I47-8,"L")))</f>
        <v>J</v>
      </c>
      <c r="T47" s="15">
        <f>'[17]31st'!N3</f>
        <v>0</v>
      </c>
      <c r="U47" s="14">
        <f>'[17]31st'!O3</f>
        <v>0</v>
      </c>
      <c r="V47" s="71">
        <f>'[17]31st'!P3</f>
        <v>0</v>
      </c>
      <c r="W47" s="16">
        <f>'[17]31st'!Q3</f>
        <v>0</v>
      </c>
      <c r="X47" s="195">
        <f>'[17]31st'!R3</f>
        <v>0</v>
      </c>
      <c r="Y47" s="55">
        <f>'[17]31st'!S3</f>
        <v>0</v>
      </c>
      <c r="Z47" s="56">
        <f>'[17]31st'!T3</f>
        <v>0</v>
      </c>
      <c r="AA47" s="17">
        <f>'[17]31st'!U3</f>
        <v>0</v>
      </c>
      <c r="AB47" s="129">
        <f>'[17]31st'!V3</f>
        <v>0</v>
      </c>
      <c r="AC47" s="150" t="e">
        <f>'[17]31st'!W3</f>
        <v>#DIV/0!</v>
      </c>
      <c r="AD47" s="72" t="e">
        <f>'[17]31st'!X3</f>
        <v>#DIV/0!</v>
      </c>
      <c r="AE47" s="36" t="e">
        <f>'[17]31st'!Y3</f>
        <v>#DIV/0!</v>
      </c>
      <c r="AF47" s="199" t="e">
        <f>'[17]31st'!Z3</f>
        <v>#DIV/0!</v>
      </c>
      <c r="AG47" s="165" t="str">
        <f>IF(Z47="","",IF(Z47&gt;=23,"J",IF(Z47&lt;23,"L")))</f>
        <v>L</v>
      </c>
      <c r="AH47" s="69" t="str">
        <f>IF(Z47="","",IF(Z47&gt;=Y47-8,"J",IF(Z47&lt;Y47-8,"L")))</f>
        <v>J</v>
      </c>
      <c r="AI47" s="15">
        <f>'[17]31st'!$AA$3</f>
        <v>0</v>
      </c>
    </row>
    <row r="48" spans="1:36" ht="12" customHeight="1">
      <c r="A48" s="446" t="s">
        <v>119</v>
      </c>
      <c r="B48" s="447"/>
      <c r="C48" s="232">
        <f>'[18]31st'!$E$17+'[18]31st'!$F$17+'[18]31st'!$G$17</f>
        <v>0</v>
      </c>
      <c r="D48" s="273">
        <f>'[18]31st'!$H$17+'[18]31st'!$I$17+'[18]31st'!$J$17</f>
        <v>0</v>
      </c>
      <c r="E48" s="14">
        <f>'[18]31st'!B3</f>
        <v>0</v>
      </c>
      <c r="F48" s="71">
        <f>'[18]31st'!C3</f>
        <v>0</v>
      </c>
      <c r="G48" s="16">
        <f>'[18]31st'!D3</f>
        <v>0</v>
      </c>
      <c r="H48" s="195">
        <f>'[18]31st'!E3</f>
        <v>0</v>
      </c>
      <c r="I48" s="81">
        <f>'[18]31st'!F3</f>
        <v>0</v>
      </c>
      <c r="J48" s="56">
        <f>'[18]31st'!G3</f>
        <v>0</v>
      </c>
      <c r="K48" s="57">
        <f>'[18]31st'!H3</f>
        <v>0</v>
      </c>
      <c r="L48" s="161">
        <f>'[18]31st'!I3</f>
        <v>0</v>
      </c>
      <c r="M48" s="150" t="e">
        <f>'[18]31st'!J3</f>
        <v>#DIV/0!</v>
      </c>
      <c r="N48" s="37" t="e">
        <f>'[18]31st'!K3</f>
        <v>#DIV/0!</v>
      </c>
      <c r="O48" s="36" t="e">
        <f>'[18]31st'!L3</f>
        <v>#DIV/0!</v>
      </c>
      <c r="P48" s="124" t="e">
        <f>'[18]31st'!M3</f>
        <v>#DIV/0!</v>
      </c>
      <c r="Q48" s="126" t="str">
        <f t="shared" si="1"/>
        <v>J</v>
      </c>
      <c r="R48" s="90" t="str">
        <f t="shared" si="0"/>
        <v>L</v>
      </c>
      <c r="S48" s="69" t="str">
        <f>IF(J48="","",IF(J48&gt;=I48-8,"J",IF(J48&lt;I48-8,"L")))</f>
        <v>J</v>
      </c>
      <c r="T48" s="15">
        <f>'[18]31st'!N3</f>
        <v>0</v>
      </c>
      <c r="U48" s="14">
        <f>'[18]31st'!O3</f>
        <v>0</v>
      </c>
      <c r="V48" s="71">
        <f>'[18]31st'!P3</f>
        <v>0</v>
      </c>
      <c r="W48" s="16">
        <f>'[18]31st'!Q3</f>
        <v>0</v>
      </c>
      <c r="X48" s="195">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165" t="str">
        <f>IF(Z48="","",IF(Z48&gt;=23,"J",IF(Z48&lt;23,"L")))</f>
        <v>L</v>
      </c>
      <c r="AH48" s="69" t="str">
        <f>IF(Z48="","",IF(Z48&gt;=Y48-8,"J",IF(Z48&lt;Y48-8,"L")))</f>
        <v>J</v>
      </c>
      <c r="AI48" s="15">
        <f>'[18]31st'!$AA$3</f>
        <v>0</v>
      </c>
    </row>
    <row r="49" spans="1:35" ht="12" customHeight="1">
      <c r="A49" s="408" t="s">
        <v>129</v>
      </c>
      <c r="B49" s="409"/>
      <c r="C49" s="232">
        <f>'[19]31st'!$E$17+'[19]31st'!$F$17+'[19]31st'!$G$17</f>
        <v>0</v>
      </c>
      <c r="D49" s="273">
        <f>'[19]31st'!$H$17+'[19]31st'!$I$17+'[19]31st'!$J$17</f>
        <v>0</v>
      </c>
      <c r="E49" s="14">
        <f>'[19]31st'!B3</f>
        <v>0</v>
      </c>
      <c r="F49" s="71">
        <f>'[19]31st'!C3</f>
        <v>0</v>
      </c>
      <c r="G49" s="16">
        <f>'[19]31st'!D3</f>
        <v>0</v>
      </c>
      <c r="H49" s="195">
        <f>'[19]31st'!E3</f>
        <v>0</v>
      </c>
      <c r="I49" s="81">
        <f>'[19]31st'!F3</f>
        <v>0</v>
      </c>
      <c r="J49" s="56">
        <f>'[19]31st'!G3</f>
        <v>0</v>
      </c>
      <c r="K49" s="57">
        <f>'[19]31st'!H3</f>
        <v>0</v>
      </c>
      <c r="L49" s="161">
        <f>'[19]31st'!I3</f>
        <v>0</v>
      </c>
      <c r="M49" s="150" t="e">
        <f>'[19]31st'!J3</f>
        <v>#DIV/0!</v>
      </c>
      <c r="N49" s="37" t="e">
        <f>'[19]31st'!K3</f>
        <v>#DIV/0!</v>
      </c>
      <c r="O49" s="36" t="e">
        <f>'[19]31st'!L3</f>
        <v>#DIV/0!</v>
      </c>
      <c r="P49" s="124" t="e">
        <f>'[19]31st'!M3</f>
        <v>#DIV/0!</v>
      </c>
      <c r="Q49" s="126" t="str">
        <f t="shared" si="1"/>
        <v>J</v>
      </c>
      <c r="R49" s="90" t="str">
        <f t="shared" si="0"/>
        <v>L</v>
      </c>
      <c r="S49" s="69" t="str">
        <f>IF(J49="","",IF(J49&gt;=I49-8,"J",IF(J49&lt;I49-8,"L")))</f>
        <v>J</v>
      </c>
      <c r="T49" s="15">
        <f>'[19]31st'!N3</f>
        <v>0</v>
      </c>
      <c r="U49" s="14">
        <f>'[19]31st'!O3</f>
        <v>0</v>
      </c>
      <c r="V49" s="71">
        <f>'[19]31st'!P3</f>
        <v>0</v>
      </c>
      <c r="W49" s="16">
        <f>'[19]31st'!Q3</f>
        <v>0</v>
      </c>
      <c r="X49" s="195">
        <f>'[19]31st'!R3</f>
        <v>0</v>
      </c>
      <c r="Y49" s="55">
        <f>'[19]31st'!S3</f>
        <v>0</v>
      </c>
      <c r="Z49" s="56">
        <f>'[19]31st'!T3</f>
        <v>0</v>
      </c>
      <c r="AA49" s="17">
        <f>'[19]31st'!U3</f>
        <v>0</v>
      </c>
      <c r="AB49" s="129">
        <f>'[19]31st'!V3</f>
        <v>0</v>
      </c>
      <c r="AC49" s="150" t="e">
        <f>'[19]31st'!W3</f>
        <v>#DIV/0!</v>
      </c>
      <c r="AD49" s="37" t="e">
        <f>'[19]31st'!X3</f>
        <v>#DIV/0!</v>
      </c>
      <c r="AE49" s="36" t="e">
        <f>'[19]31st'!Y3</f>
        <v>#DIV/0!</v>
      </c>
      <c r="AF49" s="151" t="e">
        <f>'[19]31st'!Z3</f>
        <v>#DIV/0!</v>
      </c>
      <c r="AG49" s="165" t="str">
        <f>IF(Z49="","",IF(Z49&gt;=23,"J",IF(Z49&lt;23,"L")))</f>
        <v>L</v>
      </c>
      <c r="AH49" s="69" t="str">
        <f>IF(Z49="","",IF(Z49&gt;=Y49-8,"J",IF(Z49&lt;Y49-8,"L")))</f>
        <v>J</v>
      </c>
      <c r="AI49" s="15">
        <f>'[19]31st'!$AA$3</f>
        <v>0</v>
      </c>
    </row>
    <row r="50" spans="1:35" ht="12" customHeight="1">
      <c r="A50" s="444" t="s">
        <v>14</v>
      </c>
      <c r="B50" s="445"/>
      <c r="C50" s="232">
        <f>'[20]31st'!$E$17+'[20]31st'!$F$17+'[20]31st'!$G$17</f>
        <v>0</v>
      </c>
      <c r="D50" s="273">
        <f>'[20]31st'!$H$17+'[20]31st'!$I$17+'[20]31st'!$J$17</f>
        <v>0</v>
      </c>
      <c r="E50" s="14">
        <f>'[20]31st'!B3</f>
        <v>0</v>
      </c>
      <c r="F50" s="71">
        <f>'[20]31st'!C3</f>
        <v>0</v>
      </c>
      <c r="G50" s="16">
        <f>'[20]31st'!D3</f>
        <v>0</v>
      </c>
      <c r="H50" s="195">
        <f>'[20]31st'!E3</f>
        <v>0</v>
      </c>
      <c r="I50" s="81">
        <f>'[20]31st'!F3</f>
        <v>0</v>
      </c>
      <c r="J50" s="56">
        <f>'[20]31st'!G3</f>
        <v>0</v>
      </c>
      <c r="K50" s="57">
        <f>'[20]31st'!H3</f>
        <v>0</v>
      </c>
      <c r="L50" s="161">
        <f>'[20]31st'!I3</f>
        <v>0</v>
      </c>
      <c r="M50" s="150" t="e">
        <f>'[20]31st'!J3</f>
        <v>#DIV/0!</v>
      </c>
      <c r="N50" s="72" t="e">
        <f>'[20]31st'!K3</f>
        <v>#DIV/0!</v>
      </c>
      <c r="O50" s="36" t="e">
        <f>'[20]31st'!L3</f>
        <v>#DIV/0!</v>
      </c>
      <c r="P50" s="260" t="e">
        <f>'[20]31st'!M3</f>
        <v>#DIV/0!</v>
      </c>
      <c r="Q50" s="126" t="str">
        <f t="shared" si="1"/>
        <v>J</v>
      </c>
      <c r="R50" s="90" t="str">
        <f t="shared" si="0"/>
        <v>L</v>
      </c>
      <c r="S50" s="69" t="str">
        <f t="shared" si="2"/>
        <v>J</v>
      </c>
      <c r="T50" s="15">
        <f>'[20]31st'!N3</f>
        <v>0</v>
      </c>
      <c r="U50" s="14">
        <f>'[20]31st'!O3</f>
        <v>0</v>
      </c>
      <c r="V50" s="71">
        <f>'[20]31st'!P3</f>
        <v>0</v>
      </c>
      <c r="W50" s="16">
        <f>'[20]31st'!Q3</f>
        <v>0</v>
      </c>
      <c r="X50" s="195">
        <f>'[20]31st'!R3</f>
        <v>0</v>
      </c>
      <c r="Y50" s="55">
        <f>'[20]31st'!S3</f>
        <v>0</v>
      </c>
      <c r="Z50" s="56">
        <f>'[20]31st'!T3</f>
        <v>0</v>
      </c>
      <c r="AA50" s="17">
        <f>'[20]31st'!U3</f>
        <v>0</v>
      </c>
      <c r="AB50" s="129">
        <f>'[20]31st'!V3</f>
        <v>0</v>
      </c>
      <c r="AC50" s="150" t="e">
        <f>'[20]31st'!W3</f>
        <v>#DIV/0!</v>
      </c>
      <c r="AD50" s="72" t="e">
        <f>'[20]31st'!X3</f>
        <v>#DIV/0!</v>
      </c>
      <c r="AE50" s="36" t="e">
        <f>'[20]31st'!Y3</f>
        <v>#DIV/0!</v>
      </c>
      <c r="AF50" s="199" t="e">
        <f>'[20]31st'!Z3</f>
        <v>#DIV/0!</v>
      </c>
      <c r="AG50" s="165" t="str">
        <f t="shared" si="3"/>
        <v>L</v>
      </c>
      <c r="AH50" s="69" t="str">
        <f t="shared" si="4"/>
        <v>J</v>
      </c>
      <c r="AI50" s="15">
        <f>'[20]31st'!$AA$3</f>
        <v>0</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'[21]31st'!$E$17+'[21]31st'!$F$17+'[21]31st'!$G$17</f>
        <v>0</v>
      </c>
      <c r="D52" s="242">
        <f>'[21]31st'!$H$17+'[21]31st'!$I$17+'[21]31st'!$J$17</f>
        <v>0</v>
      </c>
      <c r="E52" s="22">
        <f>'[21]31st'!B3</f>
        <v>3</v>
      </c>
      <c r="F52" s="275">
        <f>'[21]31st'!C3</f>
        <v>0</v>
      </c>
      <c r="G52" s="24">
        <f>'[21]31st'!D3</f>
        <v>2</v>
      </c>
      <c r="H52" s="43">
        <f>'[21]31st'!E3</f>
        <v>0</v>
      </c>
      <c r="I52" s="83">
        <f>'[21]31st'!F3</f>
        <v>34.5</v>
      </c>
      <c r="J52" s="58">
        <f>'[21]31st'!G3</f>
        <v>0</v>
      </c>
      <c r="K52" s="20">
        <f>'[21]31st'!H3</f>
        <v>23</v>
      </c>
      <c r="L52" s="58">
        <f>'[21]31st'!I3</f>
        <v>0</v>
      </c>
      <c r="M52" s="201">
        <f>'[21]31st'!J3</f>
        <v>7.333333333333333</v>
      </c>
      <c r="N52" s="74" t="e">
        <f>'[21]31st'!K3</f>
        <v>#DIV/0!</v>
      </c>
      <c r="O52" s="73">
        <f>'[21]31st'!L3</f>
        <v>4.4000000000000004</v>
      </c>
      <c r="P52" s="261" t="e">
        <f>'[21]31st'!M3</f>
        <v>#DIV/0!</v>
      </c>
      <c r="Q52" s="262" t="str">
        <f t="shared" si="1"/>
        <v>J</v>
      </c>
      <c r="R52" s="323" t="str">
        <f t="shared" si="0"/>
        <v>L</v>
      </c>
      <c r="S52" s="70" t="str">
        <f t="shared" si="2"/>
        <v>L</v>
      </c>
      <c r="T52" s="21">
        <f>'[21]31st'!N3</f>
        <v>0</v>
      </c>
      <c r="U52" s="22">
        <f>'[21]31st'!O3</f>
        <v>3</v>
      </c>
      <c r="V52" s="275">
        <f>'[21]31st'!P3</f>
        <v>0</v>
      </c>
      <c r="W52" s="24">
        <f>'[21]31st'!Q3</f>
        <v>1</v>
      </c>
      <c r="X52" s="43">
        <f>'[21]31st'!R3</f>
        <v>0</v>
      </c>
      <c r="Y52" s="230">
        <f>'[21]31st'!S3</f>
        <v>34.5</v>
      </c>
      <c r="Z52" s="58">
        <f>'[21]31st'!T3</f>
        <v>0</v>
      </c>
      <c r="AA52" s="20">
        <f>'[21]31st'!U3</f>
        <v>11.5</v>
      </c>
      <c r="AB52" s="130">
        <f>'[21]31st'!V3</f>
        <v>0</v>
      </c>
      <c r="AC52" s="201">
        <f>'[21]31st'!W3</f>
        <v>7.333333333333333</v>
      </c>
      <c r="AD52" s="74" t="e">
        <f>'[21]31st'!X3</f>
        <v>#DIV/0!</v>
      </c>
      <c r="AE52" s="73">
        <f>'[21]31st'!Y3</f>
        <v>5.5</v>
      </c>
      <c r="AF52" s="202" t="e">
        <f>'[21]31st'!Z3</f>
        <v>#DIV/0!</v>
      </c>
      <c r="AG52" s="200" t="str">
        <f t="shared" si="3"/>
        <v>L</v>
      </c>
      <c r="AH52" s="70" t="str">
        <f t="shared" si="4"/>
        <v>L</v>
      </c>
      <c r="AI52" s="21">
        <f>'[21]31st'!$AA$3</f>
        <v>0</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'[22]31st'!B32</f>
        <v>0</v>
      </c>
      <c r="F57" s="88">
        <f>'[22]31st'!C32</f>
        <v>0</v>
      </c>
      <c r="G57" s="89">
        <f>'[22]31st'!D32</f>
        <v>0</v>
      </c>
      <c r="H57" s="132">
        <f>'[22]31st'!E32</f>
        <v>0</v>
      </c>
      <c r="I57" s="120">
        <f>'[22]31st'!F32</f>
        <v>0</v>
      </c>
      <c r="J57" s="53">
        <f>'[22]31st'!G32</f>
        <v>0</v>
      </c>
      <c r="K57" s="54">
        <f>'[22]31st'!H32</f>
        <v>0</v>
      </c>
      <c r="L57" s="325">
        <f>'[22]31st'!I32</f>
        <v>0</v>
      </c>
      <c r="M57" s="118" t="e">
        <f>'[22]31st'!J32</f>
        <v>#DIV/0!</v>
      </c>
      <c r="N57" s="39" t="e">
        <f>'[22]31st'!K32</f>
        <v>#DIV/0!</v>
      </c>
      <c r="O57" s="38" t="e">
        <f>'[22]31st'!L32</f>
        <v>#DIV/0!</v>
      </c>
      <c r="P57" s="123" t="e">
        <f>'[22]31st'!M32</f>
        <v>#DIV/0!</v>
      </c>
      <c r="Q57" s="270" t="s">
        <v>121</v>
      </c>
      <c r="R57" s="90" t="str">
        <f>IF(J57="","",IF(E57=0,"J",IF(J57&gt;=23,"J",IF(J57&lt;23,"L"))))</f>
        <v>J</v>
      </c>
      <c r="S57" s="90" t="str">
        <f t="shared" ref="S57" si="5">IF(J57="","",IF(J57&gt;=I57-8,"J",IF(J57&lt;I57-8,"L")))</f>
        <v>J</v>
      </c>
      <c r="T57" s="282">
        <f>'[22]31st'!N32</f>
        <v>0</v>
      </c>
      <c r="U57" s="87">
        <f>'[22]31st'!O32</f>
        <v>0</v>
      </c>
      <c r="V57" s="88">
        <f>'[22]31st'!P32</f>
        <v>0</v>
      </c>
      <c r="W57" s="89">
        <f>'[22]31st'!Q32</f>
        <v>0</v>
      </c>
      <c r="X57" s="132">
        <f>'[22]31st'!R32</f>
        <v>0</v>
      </c>
      <c r="Y57" s="263">
        <f>'[22]31st'!S32</f>
        <v>0</v>
      </c>
      <c r="Z57" s="280">
        <f>'[22]31st'!T32</f>
        <v>0</v>
      </c>
      <c r="AA57" s="265">
        <f>'[22]31st'!U32</f>
        <v>0</v>
      </c>
      <c r="AB57" s="281">
        <f>'[22]31st'!V32</f>
        <v>0</v>
      </c>
      <c r="AC57" s="118" t="e">
        <f>'[22]31st'!W32</f>
        <v>#DIV/0!</v>
      </c>
      <c r="AD57" s="39" t="e">
        <f>'[22]31st'!X32</f>
        <v>#DIV/0!</v>
      </c>
      <c r="AE57" s="38" t="e">
        <f>'[22]31st'!Y32</f>
        <v>#DIV/0!</v>
      </c>
      <c r="AF57" s="123" t="e">
        <f>'[22]31st'!Z32</f>
        <v>#DIV/0!</v>
      </c>
      <c r="AG57" s="125" t="str">
        <f>IF(Z57="","",IF(U57=0,"J",IF(Z57&gt;=23,"J",IF(Z57&lt;23,"L"))))</f>
        <v>J</v>
      </c>
      <c r="AH57" s="90" t="str">
        <f t="shared" ref="AH57" si="6">IF(Z57="","",IF(Z57&gt;=Y57-8,"J",IF(Z57&lt;Y57-8,"L")))</f>
        <v>J</v>
      </c>
      <c r="AI57" s="68">
        <f>'[22]31st'!$AA$32</f>
        <v>0</v>
      </c>
    </row>
    <row r="58" spans="1:35" ht="12" customHeight="1">
      <c r="A58" s="408" t="s">
        <v>17</v>
      </c>
      <c r="B58" s="409"/>
      <c r="C58" s="235">
        <f>'[22]31st'!$E$17+'[22]31st'!$F$17+'[22]31st'!$G$17</f>
        <v>0</v>
      </c>
      <c r="D58" s="244">
        <f>'[22]31st'!$H$17+'[22]31st'!$I$17+'[22]31st'!$J$17</f>
        <v>0</v>
      </c>
      <c r="E58" s="62">
        <f>'[22]31st'!B3</f>
        <v>0</v>
      </c>
      <c r="F58" s="63">
        <f>'[22]31st'!C3</f>
        <v>0</v>
      </c>
      <c r="G58" s="64">
        <f>'[22]31st'!D3</f>
        <v>0</v>
      </c>
      <c r="H58" s="133">
        <f>'[22]31st'!E3</f>
        <v>0</v>
      </c>
      <c r="I58" s="81">
        <f>'[22]31st'!F3</f>
        <v>0</v>
      </c>
      <c r="J58" s="56">
        <f>'[22]31st'!G3</f>
        <v>0</v>
      </c>
      <c r="K58" s="57">
        <f>'[22]31st'!H3</f>
        <v>0</v>
      </c>
      <c r="L58" s="121">
        <f>'[22]31st'!I3</f>
        <v>0</v>
      </c>
      <c r="M58" s="119" t="e">
        <f>'[22]31st'!J3</f>
        <v>#DIV/0!</v>
      </c>
      <c r="N58" s="37" t="e">
        <f>'[22]31st'!K3</f>
        <v>#DIV/0!</v>
      </c>
      <c r="O58" s="36" t="e">
        <f>'[22]31st'!L3</f>
        <v>#DIV/0!</v>
      </c>
      <c r="P58" s="124" t="e">
        <f>'[22]31st'!M3</f>
        <v>#DIV/0!</v>
      </c>
      <c r="Q58" s="126" t="str">
        <f t="shared" ref="Q58:Q64" si="7">IF(D58="","",IF(D58&gt;=C58,"J",IF(D58&lt;C58,"L")))</f>
        <v>J</v>
      </c>
      <c r="R58" s="90" t="str">
        <f t="shared" ref="R58:R64" si="8">IF(J58="","",IF(J58&gt;=23,"J",IF(J58&lt;23,"L")))</f>
        <v>L</v>
      </c>
      <c r="S58" s="69" t="str">
        <f t="shared" ref="S58:S63" si="9">IF(J58="","",IF(J58&gt;=I58-8,"J",IF(J58&lt;I58-8,"L")))</f>
        <v>J</v>
      </c>
      <c r="T58" s="15">
        <f>'[22]31st'!N3</f>
        <v>0</v>
      </c>
      <c r="U58" s="62">
        <f>'[22]31st'!O3</f>
        <v>0</v>
      </c>
      <c r="V58" s="63">
        <f>'[22]31st'!P3</f>
        <v>0</v>
      </c>
      <c r="W58" s="64">
        <f>'[22]31st'!Q3</f>
        <v>0</v>
      </c>
      <c r="X58" s="133">
        <f>'[22]31st'!R3</f>
        <v>0</v>
      </c>
      <c r="Y58" s="81">
        <f>'[22]31st'!S3</f>
        <v>0</v>
      </c>
      <c r="Z58" s="56">
        <f>'[22]31st'!T3</f>
        <v>0</v>
      </c>
      <c r="AA58" s="17">
        <f>'[22]31st'!U3</f>
        <v>0</v>
      </c>
      <c r="AB58" s="129">
        <f>'[22]31st'!V3</f>
        <v>0</v>
      </c>
      <c r="AC58" s="119" t="e">
        <f>'[22]31st'!W3</f>
        <v>#DIV/0!</v>
      </c>
      <c r="AD58" s="37" t="e">
        <f>'[22]31st'!X3</f>
        <v>#DIV/0!</v>
      </c>
      <c r="AE58" s="36" t="e">
        <f>'[22]31st'!Y3</f>
        <v>#DIV/0!</v>
      </c>
      <c r="AF58" s="124" t="e">
        <f>'[22]31st'!Z3</f>
        <v>#DIV/0!</v>
      </c>
      <c r="AG58" s="126" t="str">
        <f t="shared" ref="AG58:AG63" si="10">IF(Z58="","",IF(Z58&gt;=23,"J",IF(Z58&lt;23,"L")))</f>
        <v>L</v>
      </c>
      <c r="AH58" s="69" t="str">
        <f t="shared" ref="AH58:AH63" si="11">IF(Z58="","",IF(Z58&gt;=Y58-8,"J",IF(Z58&lt;Y58-8,"L")))</f>
        <v>J</v>
      </c>
      <c r="AI58" s="15">
        <f>'[22]31st'!$AA$3</f>
        <v>0</v>
      </c>
    </row>
    <row r="59" spans="1:35" ht="12" customHeight="1">
      <c r="A59" s="408" t="s">
        <v>21</v>
      </c>
      <c r="B59" s="409"/>
      <c r="C59" s="235">
        <f>'[23]31st'!$E$17+'[23]31st'!$F$17+'[23]31st'!$G$17</f>
        <v>0</v>
      </c>
      <c r="D59" s="244">
        <f>'[23]31st'!$H$17+'[23]31st'!$I$17+'[23]31st'!$J$17</f>
        <v>0</v>
      </c>
      <c r="E59" s="62">
        <f>'[23]31st'!B3</f>
        <v>0</v>
      </c>
      <c r="F59" s="63">
        <f>'[23]31st'!C3</f>
        <v>0</v>
      </c>
      <c r="G59" s="64">
        <f>'[23]31st'!D3</f>
        <v>0</v>
      </c>
      <c r="H59" s="133">
        <f>'[23]31st'!E3</f>
        <v>0</v>
      </c>
      <c r="I59" s="81">
        <f>'[23]31st'!F3</f>
        <v>0</v>
      </c>
      <c r="J59" s="56">
        <f>'[23]31st'!G3</f>
        <v>0</v>
      </c>
      <c r="K59" s="57">
        <f>'[23]31st'!H3</f>
        <v>0</v>
      </c>
      <c r="L59" s="121">
        <f>'[23]31st'!I3</f>
        <v>0</v>
      </c>
      <c r="M59" s="119" t="e">
        <f>'[23]31st'!J3</f>
        <v>#DIV/0!</v>
      </c>
      <c r="N59" s="37" t="e">
        <f>'[23]31st'!K3</f>
        <v>#DIV/0!</v>
      </c>
      <c r="O59" s="36" t="e">
        <f>'[23]31st'!L3</f>
        <v>#DIV/0!</v>
      </c>
      <c r="P59" s="124" t="e">
        <f>'[23]31st'!M3</f>
        <v>#DIV/0!</v>
      </c>
      <c r="Q59" s="126" t="str">
        <f t="shared" si="7"/>
        <v>J</v>
      </c>
      <c r="R59" s="90" t="str">
        <f t="shared" si="8"/>
        <v>L</v>
      </c>
      <c r="S59" s="69" t="str">
        <f>IF(J59="","",IF(J59&gt;=I59-8,"J",IF(J59&lt;I59-8,"L")))</f>
        <v>J</v>
      </c>
      <c r="T59" s="15">
        <f>'[23]31st'!N3</f>
        <v>0</v>
      </c>
      <c r="U59" s="62">
        <f>'[23]31st'!O3</f>
        <v>0</v>
      </c>
      <c r="V59" s="63">
        <f>'[23]31st'!P3</f>
        <v>0</v>
      </c>
      <c r="W59" s="64">
        <f>'[23]31st'!Q3</f>
        <v>0</v>
      </c>
      <c r="X59" s="133">
        <f>'[23]31st'!R3</f>
        <v>0</v>
      </c>
      <c r="Y59" s="81">
        <f>'[23]31st'!S3</f>
        <v>0</v>
      </c>
      <c r="Z59" s="56">
        <f>'[23]31st'!T3</f>
        <v>0</v>
      </c>
      <c r="AA59" s="17">
        <f>'[23]31st'!U3</f>
        <v>0</v>
      </c>
      <c r="AB59" s="129">
        <f>'[23]31st'!V3</f>
        <v>0</v>
      </c>
      <c r="AC59" s="119" t="e">
        <f>'[23]31st'!W3</f>
        <v>#DIV/0!</v>
      </c>
      <c r="AD59" s="37" t="e">
        <f>'[23]31st'!X3</f>
        <v>#DIV/0!</v>
      </c>
      <c r="AE59" s="36" t="e">
        <f>'[23]31st'!Y3</f>
        <v>#DIV/0!</v>
      </c>
      <c r="AF59" s="124" t="e">
        <f>'[23]31st'!Z3</f>
        <v>#DIV/0!</v>
      </c>
      <c r="AG59" s="126" t="str">
        <f>IF(Z59="","",IF(Z59&gt;=23,"J",IF(Z59&lt;23,"L")))</f>
        <v>L</v>
      </c>
      <c r="AH59" s="69" t="str">
        <f>IF(Z59="","",IF(Z59&gt;=Y59-8,"J",IF(Z59&lt;Y59-8,"L")))</f>
        <v>J</v>
      </c>
      <c r="AI59" s="15">
        <f>'[23]31st'!$AA$3</f>
        <v>0</v>
      </c>
    </row>
    <row r="60" spans="1:35" ht="12" customHeight="1">
      <c r="A60" s="408" t="s">
        <v>19</v>
      </c>
      <c r="B60" s="409"/>
      <c r="C60" s="235">
        <f>'[24]31st'!$E$17+'[24]31st'!$F$17+'[24]31st'!$G$17</f>
        <v>1</v>
      </c>
      <c r="D60" s="244">
        <f>'[24]31st'!$H$17+'[24]31st'!$I$17+'[24]31st'!$J$17</f>
        <v>0</v>
      </c>
      <c r="E60" s="62">
        <f>'[24]31st'!B3</f>
        <v>4</v>
      </c>
      <c r="F60" s="63">
        <f>'[24]31st'!C3</f>
        <v>0</v>
      </c>
      <c r="G60" s="64">
        <f>'[24]31st'!D3</f>
        <v>3</v>
      </c>
      <c r="H60" s="133">
        <f>'[24]31st'!E3</f>
        <v>0</v>
      </c>
      <c r="I60" s="81">
        <f>'[24]31st'!F3</f>
        <v>46</v>
      </c>
      <c r="J60" s="56">
        <f>'[24]31st'!G3</f>
        <v>0</v>
      </c>
      <c r="K60" s="57">
        <f>'[24]31st'!H3</f>
        <v>34.5</v>
      </c>
      <c r="L60" s="121">
        <f>'[24]31st'!I3</f>
        <v>0</v>
      </c>
      <c r="M60" s="119">
        <f>'[24]31st'!J3</f>
        <v>7</v>
      </c>
      <c r="N60" s="37" t="e">
        <f>'[24]31st'!K3</f>
        <v>#DIV/0!</v>
      </c>
      <c r="O60" s="36">
        <f>'[24]31st'!L3</f>
        <v>4</v>
      </c>
      <c r="P60" s="124" t="e">
        <f>'[24]31st'!M3</f>
        <v>#DIV/0!</v>
      </c>
      <c r="Q60" s="126" t="str">
        <f t="shared" si="7"/>
        <v>L</v>
      </c>
      <c r="R60" s="90" t="str">
        <f t="shared" si="8"/>
        <v>L</v>
      </c>
      <c r="S60" s="69" t="str">
        <f>IF(J60="","",IF(J60&gt;=I60-8,"J",IF(J60&lt;I60-8,"L")))</f>
        <v>L</v>
      </c>
      <c r="T60" s="15">
        <f>'[24]31st'!N3</f>
        <v>0</v>
      </c>
      <c r="U60" s="62">
        <f>'[24]31st'!O3</f>
        <v>4</v>
      </c>
      <c r="V60" s="63">
        <f>'[24]31st'!P3</f>
        <v>0</v>
      </c>
      <c r="W60" s="64">
        <f>'[24]31st'!Q3</f>
        <v>1</v>
      </c>
      <c r="X60" s="133">
        <f>'[24]31st'!R3</f>
        <v>0</v>
      </c>
      <c r="Y60" s="81">
        <f>'[24]31st'!S3</f>
        <v>46</v>
      </c>
      <c r="Z60" s="56">
        <f>'[24]31st'!T3</f>
        <v>0</v>
      </c>
      <c r="AA60" s="17">
        <f>'[24]31st'!U3</f>
        <v>11.5</v>
      </c>
      <c r="AB60" s="129">
        <f>'[24]31st'!V3</f>
        <v>0</v>
      </c>
      <c r="AC60" s="119">
        <f>'[24]31st'!W3</f>
        <v>7</v>
      </c>
      <c r="AD60" s="37" t="e">
        <f>'[24]31st'!X3</f>
        <v>#DIV/0!</v>
      </c>
      <c r="AE60" s="36">
        <f>'[24]31st'!Y3</f>
        <v>5.6</v>
      </c>
      <c r="AF60" s="124" t="e">
        <f>'[24]31st'!Z3</f>
        <v>#DIV/0!</v>
      </c>
      <c r="AG60" s="126" t="str">
        <f>IF(Z60="","",IF(Z60&gt;=23,"J",IF(Z60&lt;23,"L")))</f>
        <v>L</v>
      </c>
      <c r="AH60" s="69" t="str">
        <f>IF(Z60="","",IF(Z60&gt;=Y60-8,"J",IF(Z60&lt;Y60-8,"L")))</f>
        <v>L</v>
      </c>
      <c r="AI60" s="15">
        <f>'[24]31st'!$AA$3</f>
        <v>0</v>
      </c>
    </row>
    <row r="61" spans="1:35" ht="12" customHeight="1">
      <c r="A61" s="408" t="s">
        <v>22</v>
      </c>
      <c r="B61" s="409"/>
      <c r="C61" s="235">
        <f>'[25]31st'!$E$17+'[25]31st'!$F$17+'[25]31st'!$G$17</f>
        <v>1</v>
      </c>
      <c r="D61" s="244">
        <f>'[25]31st'!$H$17+'[25]31st'!$I$17+'[25]31st'!$J$17</f>
        <v>0</v>
      </c>
      <c r="E61" s="62">
        <f>'[25]31st'!B3</f>
        <v>3</v>
      </c>
      <c r="F61" s="63">
        <f>'[25]31st'!C3</f>
        <v>0</v>
      </c>
      <c r="G61" s="64">
        <f>'[25]31st'!D3</f>
        <v>1</v>
      </c>
      <c r="H61" s="133">
        <f>'[25]31st'!E3</f>
        <v>0</v>
      </c>
      <c r="I61" s="81">
        <f>'[25]31st'!F3</f>
        <v>34.5</v>
      </c>
      <c r="J61" s="56">
        <f>'[25]31st'!G3</f>
        <v>0</v>
      </c>
      <c r="K61" s="57">
        <f>'[25]31st'!H3</f>
        <v>11.5</v>
      </c>
      <c r="L61" s="121">
        <f>'[25]31st'!I3</f>
        <v>0</v>
      </c>
      <c r="M61" s="119">
        <f>'[25]31st'!J3</f>
        <v>5.333333333333333</v>
      </c>
      <c r="N61" s="37" t="e">
        <f>'[25]31st'!K3</f>
        <v>#DIV/0!</v>
      </c>
      <c r="O61" s="36">
        <f>'[25]31st'!L3</f>
        <v>4</v>
      </c>
      <c r="P61" s="124" t="e">
        <f>'[25]31st'!M3</f>
        <v>#DIV/0!</v>
      </c>
      <c r="Q61" s="126" t="str">
        <f t="shared" si="7"/>
        <v>L</v>
      </c>
      <c r="R61" s="90" t="str">
        <f t="shared" si="8"/>
        <v>L</v>
      </c>
      <c r="S61" s="69" t="str">
        <f>IF(J61="","",IF(J61&gt;=I61-8,"J",IF(J61&lt;I61-8,"L")))</f>
        <v>L</v>
      </c>
      <c r="T61" s="15">
        <f>'[25]31st'!N3</f>
        <v>0</v>
      </c>
      <c r="U61" s="62">
        <f>'[25]31st'!O3</f>
        <v>2</v>
      </c>
      <c r="V61" s="63">
        <f>'[25]31st'!P3</f>
        <v>0</v>
      </c>
      <c r="W61" s="64">
        <f>'[25]31st'!Q3</f>
        <v>1</v>
      </c>
      <c r="X61" s="133">
        <f>'[25]31st'!R3</f>
        <v>0</v>
      </c>
      <c r="Y61" s="81">
        <f>'[25]31st'!S3</f>
        <v>23</v>
      </c>
      <c r="Z61" s="56">
        <f>'[25]31st'!T3</f>
        <v>0</v>
      </c>
      <c r="AA61" s="17">
        <f>'[25]31st'!U3</f>
        <v>11.5</v>
      </c>
      <c r="AB61" s="129">
        <f>'[25]31st'!V3</f>
        <v>0</v>
      </c>
      <c r="AC61" s="119">
        <f>'[25]31st'!W3</f>
        <v>8</v>
      </c>
      <c r="AD61" s="37" t="e">
        <f>'[25]31st'!X3</f>
        <v>#DIV/0!</v>
      </c>
      <c r="AE61" s="36">
        <f>'[25]31st'!Y3</f>
        <v>5.333333333333333</v>
      </c>
      <c r="AF61" s="124" t="e">
        <f>'[25]31st'!Z3</f>
        <v>#DIV/0!</v>
      </c>
      <c r="AG61" s="126" t="str">
        <f>IF(Z61="","",IF(Z61&gt;=23,"J",IF(Z61&lt;23,"L")))</f>
        <v>L</v>
      </c>
      <c r="AH61" s="69" t="str">
        <f>IF(Z61="","",IF(Z61&gt;=Y61-8,"J",IF(Z61&lt;Y61-8,"L")))</f>
        <v>L</v>
      </c>
      <c r="AI61" s="15">
        <f>'[25]31st'!$AA$3</f>
        <v>0</v>
      </c>
    </row>
    <row r="62" spans="1:35" ht="12" customHeight="1">
      <c r="A62" s="408" t="s">
        <v>18</v>
      </c>
      <c r="B62" s="409"/>
      <c r="C62" s="235">
        <f>'[26]31st'!$E$17+'[26]31st'!$F$17+'[26]31st'!$G$17</f>
        <v>1</v>
      </c>
      <c r="D62" s="244">
        <f>'[26]31st'!$H$17+'[26]31st'!$I$17+'[26]31st'!$J$17</f>
        <v>0</v>
      </c>
      <c r="E62" s="62">
        <f>'[26]31st'!B3</f>
        <v>3</v>
      </c>
      <c r="F62" s="63">
        <f>'[26]31st'!C3</f>
        <v>0</v>
      </c>
      <c r="G62" s="64">
        <f>'[26]31st'!D3</f>
        <v>2</v>
      </c>
      <c r="H62" s="133">
        <f>'[26]31st'!E3</f>
        <v>0</v>
      </c>
      <c r="I62" s="81">
        <f>'[26]31st'!F3</f>
        <v>34.5</v>
      </c>
      <c r="J62" s="56">
        <f>'[26]31st'!G3</f>
        <v>0</v>
      </c>
      <c r="K62" s="57">
        <f>'[26]31st'!H3</f>
        <v>23</v>
      </c>
      <c r="L62" s="121">
        <f>'[26]31st'!I3</f>
        <v>0</v>
      </c>
      <c r="M62" s="119">
        <f>'[26]31st'!J3</f>
        <v>7.333333333333333</v>
      </c>
      <c r="N62" s="37" t="e">
        <f>'[26]31st'!K3</f>
        <v>#DIV/0!</v>
      </c>
      <c r="O62" s="36">
        <f>'[26]31st'!L3</f>
        <v>4.4000000000000004</v>
      </c>
      <c r="P62" s="124" t="e">
        <f>'[26]31st'!M3</f>
        <v>#DIV/0!</v>
      </c>
      <c r="Q62" s="126" t="str">
        <f t="shared" si="7"/>
        <v>L</v>
      </c>
      <c r="R62" s="90" t="str">
        <f t="shared" si="8"/>
        <v>L</v>
      </c>
      <c r="S62" s="69" t="str">
        <f t="shared" si="9"/>
        <v>L</v>
      </c>
      <c r="T62" s="15">
        <f>'[26]31st'!N3</f>
        <v>0</v>
      </c>
      <c r="U62" s="62">
        <f>'[26]31st'!O3</f>
        <v>3</v>
      </c>
      <c r="V62" s="63">
        <f>'[26]31st'!P3</f>
        <v>0</v>
      </c>
      <c r="W62" s="64">
        <f>'[26]31st'!Q3</f>
        <v>1</v>
      </c>
      <c r="X62" s="133">
        <f>'[26]31st'!R3</f>
        <v>0</v>
      </c>
      <c r="Y62" s="81">
        <f>'[26]31st'!S3</f>
        <v>34.5</v>
      </c>
      <c r="Z62" s="56">
        <f>'[26]31st'!T3</f>
        <v>0</v>
      </c>
      <c r="AA62" s="17">
        <f>'[26]31st'!U3</f>
        <v>11.5</v>
      </c>
      <c r="AB62" s="129">
        <f>'[26]31st'!V3</f>
        <v>0</v>
      </c>
      <c r="AC62" s="119">
        <f>'[26]31st'!W3</f>
        <v>7.333333333333333</v>
      </c>
      <c r="AD62" s="37" t="e">
        <f>'[26]31st'!X3</f>
        <v>#DIV/0!</v>
      </c>
      <c r="AE62" s="36">
        <f>'[26]31st'!Y3</f>
        <v>5.5</v>
      </c>
      <c r="AF62" s="124" t="e">
        <f>'[26]31st'!Z3</f>
        <v>#DIV/0!</v>
      </c>
      <c r="AG62" s="126" t="str">
        <f t="shared" si="10"/>
        <v>L</v>
      </c>
      <c r="AH62" s="69" t="str">
        <f t="shared" si="11"/>
        <v>L</v>
      </c>
      <c r="AI62" s="15">
        <f>'[26]31st'!$AA$3</f>
        <v>0</v>
      </c>
    </row>
    <row r="63" spans="1:35" ht="12" customHeight="1">
      <c r="A63" s="408" t="s">
        <v>20</v>
      </c>
      <c r="B63" s="409"/>
      <c r="C63" s="235">
        <f>'[27]31st'!$E$17+'[27]31st'!$F$17+'[27]31st'!$G$17</f>
        <v>1</v>
      </c>
      <c r="D63" s="244">
        <f>'[27]31st'!$H$17+'[27]31st'!$I$17+'[27]31st'!$J$17</f>
        <v>0</v>
      </c>
      <c r="E63" s="62">
        <f>'[27]31st'!B3</f>
        <v>4</v>
      </c>
      <c r="F63" s="63">
        <f>'[27]31st'!C3</f>
        <v>0</v>
      </c>
      <c r="G63" s="64">
        <f>'[27]31st'!D3</f>
        <v>3</v>
      </c>
      <c r="H63" s="133">
        <f>'[27]31st'!E3</f>
        <v>0</v>
      </c>
      <c r="I63" s="81">
        <f>'[27]31st'!F3</f>
        <v>46</v>
      </c>
      <c r="J63" s="56">
        <f>'[27]31st'!G3</f>
        <v>0</v>
      </c>
      <c r="K63" s="57">
        <f>'[27]31st'!H3</f>
        <v>34.5</v>
      </c>
      <c r="L63" s="121">
        <f>'[27]31st'!I3</f>
        <v>0</v>
      </c>
      <c r="M63" s="119">
        <f>'[27]31st'!J3</f>
        <v>7.25</v>
      </c>
      <c r="N63" s="37" t="e">
        <f>'[27]31st'!K3</f>
        <v>#DIV/0!</v>
      </c>
      <c r="O63" s="36">
        <f>'[27]31st'!L3</f>
        <v>4.1428571428571432</v>
      </c>
      <c r="P63" s="124" t="e">
        <f>'[27]31st'!M3</f>
        <v>#DIV/0!</v>
      </c>
      <c r="Q63" s="126" t="str">
        <f t="shared" si="7"/>
        <v>L</v>
      </c>
      <c r="R63" s="90" t="str">
        <f t="shared" si="8"/>
        <v>L</v>
      </c>
      <c r="S63" s="69" t="str">
        <f t="shared" si="9"/>
        <v>L</v>
      </c>
      <c r="T63" s="15">
        <f>'[27]31st'!N3</f>
        <v>0</v>
      </c>
      <c r="U63" s="62">
        <f>'[27]31st'!O3</f>
        <v>3</v>
      </c>
      <c r="V63" s="63">
        <f>'[27]31st'!P3</f>
        <v>0</v>
      </c>
      <c r="W63" s="64">
        <f>'[27]31st'!Q3</f>
        <v>2</v>
      </c>
      <c r="X63" s="133">
        <f>'[27]31st'!R3</f>
        <v>0</v>
      </c>
      <c r="Y63" s="81">
        <f>'[27]31st'!S3</f>
        <v>34.5</v>
      </c>
      <c r="Z63" s="56">
        <f>'[27]31st'!T3</f>
        <v>0</v>
      </c>
      <c r="AA63" s="17">
        <f>'[27]31st'!U3</f>
        <v>23</v>
      </c>
      <c r="AB63" s="129">
        <f>'[27]31st'!V3</f>
        <v>0</v>
      </c>
      <c r="AC63" s="119">
        <f>'[27]31st'!W3</f>
        <v>9.6666666666666661</v>
      </c>
      <c r="AD63" s="37" t="e">
        <f>'[27]31st'!X3</f>
        <v>#DIV/0!</v>
      </c>
      <c r="AE63" s="36">
        <f>'[27]31st'!Y3</f>
        <v>5.8</v>
      </c>
      <c r="AF63" s="124" t="e">
        <f>'[27]31st'!Z3</f>
        <v>#DIV/0!</v>
      </c>
      <c r="AG63" s="126" t="str">
        <f t="shared" si="10"/>
        <v>L</v>
      </c>
      <c r="AH63" s="69" t="str">
        <f t="shared" si="11"/>
        <v>L</v>
      </c>
      <c r="AI63" s="15">
        <f>'[27]31st'!$AA$3</f>
        <v>0</v>
      </c>
    </row>
    <row r="64" spans="1:35" ht="12" customHeight="1">
      <c r="A64" s="404" t="s">
        <v>69</v>
      </c>
      <c r="B64" s="405"/>
      <c r="C64" s="236">
        <f>'[28]31st'!$E$17+'[28]31st'!$F$17</f>
        <v>0</v>
      </c>
      <c r="D64" s="245">
        <f>'[28]31st'!$H$17+'[28]31st'!$I$17</f>
        <v>0</v>
      </c>
      <c r="E64" s="203">
        <f>'[28]31st'!B3</f>
        <v>0</v>
      </c>
      <c r="F64" s="204">
        <f>'[28]31st'!C3</f>
        <v>0</v>
      </c>
      <c r="G64" s="205">
        <f>'[28]31st'!D3</f>
        <v>0</v>
      </c>
      <c r="H64" s="206">
        <f>'[28]31st'!E3</f>
        <v>0</v>
      </c>
      <c r="I64" s="207">
        <f>'[28]31st'!F3</f>
        <v>0</v>
      </c>
      <c r="J64" s="208">
        <f>'[28]31st'!G3</f>
        <v>0</v>
      </c>
      <c r="K64" s="209">
        <f>'[28]31st'!H3</f>
        <v>0</v>
      </c>
      <c r="L64" s="210">
        <f>'[28]31st'!I3</f>
        <v>0</v>
      </c>
      <c r="M64" s="211" t="str">
        <f>'[28]31st'!J3</f>
        <v>N/A</v>
      </c>
      <c r="N64" s="212" t="str">
        <f>'[28]31st'!K3</f>
        <v>N/A</v>
      </c>
      <c r="O64" s="212" t="str">
        <f>'[28]31st'!L3</f>
        <v>N/A</v>
      </c>
      <c r="P64" s="213" t="str">
        <f>'[28]31st'!M3</f>
        <v>N/A</v>
      </c>
      <c r="Q64" s="126" t="str">
        <f t="shared" si="7"/>
        <v>J</v>
      </c>
      <c r="R64" s="90" t="str">
        <f t="shared" si="8"/>
        <v>L</v>
      </c>
      <c r="S64" s="218" t="str">
        <f>IF(J64="","",IF(J64&gt;=I64-8,"J",IF(J64&lt;I64-8,"L")))</f>
        <v>J</v>
      </c>
      <c r="T64" s="214">
        <f>'[28]31st'!N3</f>
        <v>0</v>
      </c>
      <c r="U64" s="203">
        <f>'[28]31st'!O3</f>
        <v>0</v>
      </c>
      <c r="V64" s="204">
        <f>'[28]31st'!P3</f>
        <v>0</v>
      </c>
      <c r="W64" s="205">
        <f>'[28]31st'!Q3</f>
        <v>0</v>
      </c>
      <c r="X64" s="206">
        <f>'[28]31st'!R3</f>
        <v>0</v>
      </c>
      <c r="Y64" s="207">
        <f>'[28]31st'!S3</f>
        <v>0</v>
      </c>
      <c r="Z64" s="208">
        <f>'[28]31st'!T3</f>
        <v>0</v>
      </c>
      <c r="AA64" s="215">
        <f>'[28]31st'!U3</f>
        <v>0</v>
      </c>
      <c r="AB64" s="216">
        <f>'[28]31st'!V3</f>
        <v>0</v>
      </c>
      <c r="AC64" s="211" t="str">
        <f>'[28]31st'!W3</f>
        <v>N/A</v>
      </c>
      <c r="AD64" s="212" t="str">
        <f>'[28]31st'!X3</f>
        <v>N/A</v>
      </c>
      <c r="AE64" s="212" t="str">
        <f>'[28]31st'!Y3</f>
        <v>N/A</v>
      </c>
      <c r="AF64" s="213" t="str">
        <f>'[28]31st'!Z3</f>
        <v>N/A</v>
      </c>
      <c r="AG64" s="217" t="str">
        <f>IF(Z64="","",IF(Z64&gt;=23,"J",IF(Z64&lt;23,"L")))</f>
        <v>L</v>
      </c>
      <c r="AH64" s="218" t="str">
        <f>IF(Z64="","",IF(Z64&gt;=Y64-8,"J",IF(Z64&lt;Y64-8,"L")))</f>
        <v>J</v>
      </c>
      <c r="AI64" s="214">
        <f>'[28]31st'!$AA$3</f>
        <v>0</v>
      </c>
    </row>
    <row r="65" spans="1:35" ht="12" customHeight="1" thickBot="1">
      <c r="A65" s="406" t="s">
        <v>98</v>
      </c>
      <c r="B65" s="407"/>
      <c r="C65" s="237"/>
      <c r="D65" s="246"/>
      <c r="E65" s="65">
        <f>'[26]31st'!B37</f>
        <v>1</v>
      </c>
      <c r="F65" s="66">
        <f>'[26]31st'!C37</f>
        <v>0</v>
      </c>
      <c r="G65" s="67">
        <f>'[26]31st'!D37</f>
        <v>1</v>
      </c>
      <c r="H65" s="134">
        <f>'[26]31st'!E37</f>
        <v>0</v>
      </c>
      <c r="I65" s="83">
        <f>'[26]31st'!F37</f>
        <v>11.5</v>
      </c>
      <c r="J65" s="58">
        <f>'[26]31st'!G37</f>
        <v>0</v>
      </c>
      <c r="K65" s="59">
        <f>'[26]31st'!H37</f>
        <v>11.5</v>
      </c>
      <c r="L65" s="122">
        <f>'[26]31st'!I37</f>
        <v>0</v>
      </c>
      <c r="M65" s="136" t="str">
        <f>'[26]31st'!J37</f>
        <v>N/A</v>
      </c>
      <c r="N65" s="23" t="str">
        <f>'[26]31st'!K37</f>
        <v>N/A</v>
      </c>
      <c r="O65" s="23" t="str">
        <f>'[26]31st'!L37</f>
        <v>N/A</v>
      </c>
      <c r="P65" s="138" t="str">
        <f>'[26]31st'!M37</f>
        <v>N/A</v>
      </c>
      <c r="Q65" s="219" t="s">
        <v>121</v>
      </c>
      <c r="R65" s="23" t="s">
        <v>121</v>
      </c>
      <c r="S65" s="138" t="s">
        <v>121</v>
      </c>
      <c r="T65" s="21">
        <f>'[26]31st'!N37</f>
        <v>0</v>
      </c>
      <c r="U65" s="65">
        <f>'[26]31st'!O37</f>
        <v>1</v>
      </c>
      <c r="V65" s="66">
        <f>'[26]31st'!P37</f>
        <v>0</v>
      </c>
      <c r="W65" s="67">
        <f>'[26]31st'!Q37</f>
        <v>1</v>
      </c>
      <c r="X65" s="134">
        <f>'[26]31st'!R37</f>
        <v>0</v>
      </c>
      <c r="Y65" s="83">
        <f>'[26]31st'!S37</f>
        <v>11.5</v>
      </c>
      <c r="Z65" s="58">
        <f>'[26]31st'!T37</f>
        <v>0</v>
      </c>
      <c r="AA65" s="20">
        <f>'[26]31st'!U37</f>
        <v>11.5</v>
      </c>
      <c r="AB65" s="130">
        <f>'[26]31st'!V37</f>
        <v>0</v>
      </c>
      <c r="AC65" s="136" t="str">
        <f>'[26]31st'!W37</f>
        <v>N/A</v>
      </c>
      <c r="AD65" s="23" t="str">
        <f>'[26]31st'!X37</f>
        <v>N/A</v>
      </c>
      <c r="AE65" s="23" t="str">
        <f>'[26]31st'!Y37</f>
        <v>N/A</v>
      </c>
      <c r="AF65" s="138" t="str">
        <f>'[26]31st'!Z37</f>
        <v>N/A</v>
      </c>
      <c r="AG65" s="219" t="s">
        <v>121</v>
      </c>
      <c r="AH65" s="138" t="s">
        <v>121</v>
      </c>
      <c r="AI65" s="21">
        <f>'[26]31st'!$AA$37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'[29]31st'!$E$17+'[29]31st'!$F$17+'[29]31st'!$G$17</f>
        <v>0</v>
      </c>
      <c r="D70" s="244">
        <f>'[29]31st'!$H$17+'[29]31st'!$I$17+'[29]31st'!$J$17</f>
        <v>0</v>
      </c>
      <c r="E70" s="62">
        <f>'[29]31st'!B3</f>
        <v>0</v>
      </c>
      <c r="F70" s="63">
        <f>'[29]31st'!C3</f>
        <v>0</v>
      </c>
      <c r="G70" s="64">
        <f>'[29]31st'!D3</f>
        <v>0</v>
      </c>
      <c r="H70" s="157">
        <f>'[29]31st'!E3</f>
        <v>0</v>
      </c>
      <c r="I70" s="55">
        <f>'[29]31st'!F3</f>
        <v>0</v>
      </c>
      <c r="J70" s="56">
        <f>'[29]31st'!G3</f>
        <v>0</v>
      </c>
      <c r="K70" s="57">
        <f>'[29]31st'!H3</f>
        <v>0</v>
      </c>
      <c r="L70" s="161">
        <f>'[29]31st'!I3</f>
        <v>0</v>
      </c>
      <c r="M70" s="150" t="e">
        <f>'[29]31st'!J3</f>
        <v>#DIV/0!</v>
      </c>
      <c r="N70" s="37" t="e">
        <f>'[29]31st'!K3</f>
        <v>#DIV/0!</v>
      </c>
      <c r="O70" s="36" t="e">
        <f>'[29]31st'!L3</f>
        <v>#DIV/0!</v>
      </c>
      <c r="P70" s="151" t="e">
        <f>'[29]31st'!M3</f>
        <v>#DIV/0!</v>
      </c>
      <c r="Q70" s="267" t="str">
        <f>IF(D70="","",IF(D70&gt;=C70,"J",IF(D70&lt;C70,"L")))</f>
        <v>J</v>
      </c>
      <c r="R70" s="90" t="str">
        <f>IF(J70="","",IF(J70&gt;=23,"J",IF(J70&lt;23,"L")))</f>
        <v>L</v>
      </c>
      <c r="S70" s="69" t="str">
        <f t="shared" ref="S70" si="12">IF(J70="","",IF(J70&gt;=I70-8,"J",IF(J70&lt;I70-8,"L")))</f>
        <v>J</v>
      </c>
      <c r="T70" s="15">
        <f>'[29]31st'!N3</f>
        <v>0</v>
      </c>
      <c r="U70" s="62">
        <f>'[29]31st'!O3</f>
        <v>0</v>
      </c>
      <c r="V70" s="63">
        <f>'[29]31st'!P3</f>
        <v>0</v>
      </c>
      <c r="W70" s="64">
        <f>'[29]31st'!Q3</f>
        <v>0</v>
      </c>
      <c r="X70" s="157">
        <f>'[29]31st'!R3</f>
        <v>0</v>
      </c>
      <c r="Y70" s="55">
        <f>'[29]31st'!S3</f>
        <v>0</v>
      </c>
      <c r="Z70" s="56">
        <f>'[29]31st'!T3</f>
        <v>0</v>
      </c>
      <c r="AA70" s="17">
        <f>'[29]31st'!U3</f>
        <v>0</v>
      </c>
      <c r="AB70" s="144">
        <f>'[29]31st'!V3</f>
        <v>0</v>
      </c>
      <c r="AC70" s="150" t="e">
        <f>'[29]31st'!W3</f>
        <v>#DIV/0!</v>
      </c>
      <c r="AD70" s="37" t="e">
        <f>'[29]31st'!X3</f>
        <v>#DIV/0!</v>
      </c>
      <c r="AE70" s="36" t="e">
        <f>'[29]31st'!Y3</f>
        <v>#DIV/0!</v>
      </c>
      <c r="AF70" s="151" t="e">
        <f>'[29]31st'!Z3</f>
        <v>#DIV/0!</v>
      </c>
      <c r="AG70" s="165" t="str">
        <f>IF(Z70="","",IF(Z70&gt;=23,"J",IF(Z70&lt;23,"L")))</f>
        <v>L</v>
      </c>
      <c r="AH70" s="69" t="str">
        <f>IF(Z70="","",IF(Z70&gt;=Y70-8,"J",IF(Z70&lt;Y70-8,"L")))</f>
        <v>J</v>
      </c>
      <c r="AI70" s="15">
        <f>'[29]31st'!$AA$3</f>
        <v>0</v>
      </c>
    </row>
    <row r="71" spans="1:35" ht="12" customHeight="1">
      <c r="A71" s="400" t="s">
        <v>24</v>
      </c>
      <c r="B71" s="401"/>
      <c r="C71" s="234">
        <f>'[30]31st'!$E$17+'[30]31st'!$F$17</f>
        <v>0</v>
      </c>
      <c r="D71" s="243">
        <f>'[30]31st'!$H$17+'[30]31st'!$I$17</f>
        <v>0</v>
      </c>
      <c r="E71" s="87">
        <f>'[30]31st'!A3</f>
        <v>0</v>
      </c>
      <c r="F71" s="88">
        <f>'[30]31st'!B3</f>
        <v>0</v>
      </c>
      <c r="G71" s="89">
        <f>'[30]31st'!C3</f>
        <v>0</v>
      </c>
      <c r="H71" s="156">
        <f>'[30]31st'!D3</f>
        <v>0</v>
      </c>
      <c r="I71" s="52">
        <f>'[30]31st'!E3</f>
        <v>0</v>
      </c>
      <c r="J71" s="53">
        <f>'[30]31st'!F3</f>
        <v>0</v>
      </c>
      <c r="K71" s="54">
        <f>'[30]31st'!G3</f>
        <v>0</v>
      </c>
      <c r="L71" s="160">
        <f>'[30]31st'!H3</f>
        <v>0</v>
      </c>
      <c r="M71" s="146" t="e">
        <f>'[30]31st'!I3</f>
        <v>#DIV/0!</v>
      </c>
      <c r="N71" s="39" t="e">
        <f>'[30]31st'!$J$3</f>
        <v>#DIV/0!</v>
      </c>
      <c r="O71" s="38" t="e">
        <f>'[30]31st'!L3</f>
        <v>#DIV/0!</v>
      </c>
      <c r="P71" s="147" t="e">
        <f>'[30]31st'!M3</f>
        <v>#DIV/0!</v>
      </c>
      <c r="Q71" s="217" t="str">
        <f t="shared" ref="Q71:Q72" si="13">IF(D71="","",IF(D71&gt;=C71,"J",IF(D71&lt;C71,"L")))</f>
        <v>J</v>
      </c>
      <c r="R71" s="90" t="str">
        <f>IF(J71="","",IF(J71&gt;=23,"J",IF(J71&lt;23,"L")))</f>
        <v>L</v>
      </c>
      <c r="S71" s="90" t="str">
        <f t="shared" ref="S71:S74" si="14">IF(J71="","",IF(J71&gt;=I71-8,"J",IF(J71&lt;I71-8,"L")))</f>
        <v>J</v>
      </c>
      <c r="T71" s="68">
        <f>'[30]31st'!N3</f>
        <v>0</v>
      </c>
      <c r="U71" s="87">
        <f>'[30]31st'!O3</f>
        <v>0</v>
      </c>
      <c r="V71" s="88">
        <f>'[30]31st'!P3</f>
        <v>0</v>
      </c>
      <c r="W71" s="89">
        <f>'[30]31st'!Q3</f>
        <v>0</v>
      </c>
      <c r="X71" s="156">
        <f>'[30]31st'!R3</f>
        <v>0</v>
      </c>
      <c r="Y71" s="52">
        <f>'[30]31st'!S3</f>
        <v>0</v>
      </c>
      <c r="Z71" s="53">
        <f>'[30]31st'!T3</f>
        <v>0</v>
      </c>
      <c r="AA71" s="60">
        <f>'[30]31st'!U3</f>
        <v>0</v>
      </c>
      <c r="AB71" s="143">
        <f>'[30]31st'!V3</f>
        <v>0</v>
      </c>
      <c r="AC71" s="146" t="e">
        <f>'[30]31st'!W3</f>
        <v>#DIV/0!</v>
      </c>
      <c r="AD71" s="39" t="e">
        <f>'[30]31st'!X3</f>
        <v>#DIV/0!</v>
      </c>
      <c r="AE71" s="38" t="e">
        <f>'[30]31st'!Z3</f>
        <v>#DIV/0!</v>
      </c>
      <c r="AF71" s="147" t="e">
        <f>'[30]31st'!AA3</f>
        <v>#DIV/0!</v>
      </c>
      <c r="AG71" s="164" t="str">
        <f t="shared" ref="AG71:AG74" si="15">IF(Z71="","",IF(Z71&gt;=23,"J",IF(Z71&lt;23,"L")))</f>
        <v>L</v>
      </c>
      <c r="AH71" s="90" t="str">
        <f t="shared" ref="AH71:AH74" si="16">IF(Z71="","",IF(Z71&gt;=Y71-8,"J",IF(Z71&lt;Y71-8,"L")))</f>
        <v>J</v>
      </c>
      <c r="AI71" s="68">
        <f>'[30]31st'!$AB$3</f>
        <v>0</v>
      </c>
    </row>
    <row r="72" spans="1:35" ht="12" customHeight="1">
      <c r="A72" s="402" t="s">
        <v>25</v>
      </c>
      <c r="B72" s="403"/>
      <c r="C72" s="235">
        <f>'[31]31st'!$E$17+'[31]31st'!$F$17</f>
        <v>0</v>
      </c>
      <c r="D72" s="244">
        <f>'[31]31st'!$H$17+'[31]31st'!$I$17</f>
        <v>0</v>
      </c>
      <c r="E72" s="62">
        <f>'[31]31st'!A3</f>
        <v>0</v>
      </c>
      <c r="F72" s="63">
        <f>'[31]31st'!B3</f>
        <v>0</v>
      </c>
      <c r="G72" s="64">
        <f>'[31]31st'!C3</f>
        <v>0</v>
      </c>
      <c r="H72" s="157">
        <f>'[31]31st'!D3</f>
        <v>0</v>
      </c>
      <c r="I72" s="55">
        <f>'[31]31st'!E3</f>
        <v>0</v>
      </c>
      <c r="J72" s="56">
        <f>'[31]31st'!F3</f>
        <v>0</v>
      </c>
      <c r="K72" s="57">
        <f>'[31]31st'!G3</f>
        <v>0</v>
      </c>
      <c r="L72" s="161">
        <f>'[31]31st'!H3</f>
        <v>0</v>
      </c>
      <c r="M72" s="148" t="str">
        <f>'[31]31st'!I3</f>
        <v>N/A</v>
      </c>
      <c r="N72" s="40" t="str">
        <f>'[31]31st'!J3</f>
        <v>N/A</v>
      </c>
      <c r="O72" s="40" t="str">
        <f>'[31]31st'!K3</f>
        <v>N/A</v>
      </c>
      <c r="P72" s="149" t="str">
        <f>'[31]31st'!L3</f>
        <v>N/A</v>
      </c>
      <c r="Q72" s="217" t="str">
        <f t="shared" si="13"/>
        <v>J</v>
      </c>
      <c r="R72" s="90" t="str">
        <f>IF(J72="","",IF(E72=0,"J",IF(J72&gt;=23,"J",IF(J72&lt;23,"L"))))</f>
        <v>J</v>
      </c>
      <c r="S72" s="69" t="str">
        <f>IF(J72="","",IF(J72&gt;=I72-8,"J",IF(J72&lt;I72-8,"L")))</f>
        <v>J</v>
      </c>
      <c r="T72" s="15">
        <f>'[31]31st'!M3</f>
        <v>0</v>
      </c>
      <c r="U72" s="62">
        <f>'[31]31st'!N3</f>
        <v>0</v>
      </c>
      <c r="V72" s="63">
        <f>'[31]31st'!O3</f>
        <v>0</v>
      </c>
      <c r="W72" s="64">
        <f>'[31]31st'!P3</f>
        <v>0</v>
      </c>
      <c r="X72" s="157">
        <f>'[31]31st'!Q3</f>
        <v>0</v>
      </c>
      <c r="Y72" s="55">
        <f>'[31]31st'!R3</f>
        <v>0</v>
      </c>
      <c r="Z72" s="56">
        <f>'[31]31st'!S3</f>
        <v>0</v>
      </c>
      <c r="AA72" s="17">
        <f>'[31]31st'!T3</f>
        <v>0</v>
      </c>
      <c r="AB72" s="144">
        <f>'[31]31st'!U3</f>
        <v>0</v>
      </c>
      <c r="AC72" s="148" t="str">
        <f>'[31]31st'!V3</f>
        <v>N/A</v>
      </c>
      <c r="AD72" s="40" t="str">
        <f>'[31]31st'!W3</f>
        <v>N/A</v>
      </c>
      <c r="AE72" s="40" t="str">
        <f>'[31]31st'!X3</f>
        <v>N/A</v>
      </c>
      <c r="AF72" s="149" t="str">
        <f>'[31]31st'!Y3</f>
        <v>N/A</v>
      </c>
      <c r="AG72" s="166" t="s">
        <v>121</v>
      </c>
      <c r="AH72" s="75" t="s">
        <v>121</v>
      </c>
      <c r="AI72" s="15" t="str">
        <f>'[31]31st'!$Z$3</f>
        <v>Closed</v>
      </c>
    </row>
    <row r="73" spans="1:35" ht="12" customHeight="1">
      <c r="A73" s="402" t="s">
        <v>45</v>
      </c>
      <c r="B73" s="403"/>
      <c r="C73" s="235"/>
      <c r="D73" s="244"/>
      <c r="E73" s="62">
        <f>'[32]31st'!A3</f>
        <v>6</v>
      </c>
      <c r="F73" s="63">
        <f>'[32]31st'!B3</f>
        <v>0</v>
      </c>
      <c r="G73" s="64">
        <f>'[32]31st'!C3</f>
        <v>0</v>
      </c>
      <c r="H73" s="157">
        <f>'[32]31st'!D3</f>
        <v>0</v>
      </c>
      <c r="I73" s="55">
        <f>'[32]31st'!E3</f>
        <v>69</v>
      </c>
      <c r="J73" s="56">
        <f>'[32]31st'!F3</f>
        <v>0</v>
      </c>
      <c r="K73" s="57">
        <f>'[32]31st'!G3</f>
        <v>0</v>
      </c>
      <c r="L73" s="161">
        <f>'[32]31st'!H3</f>
        <v>0</v>
      </c>
      <c r="M73" s="148" t="str">
        <f>'[32]31st'!I3</f>
        <v>N/A</v>
      </c>
      <c r="N73" s="40" t="str">
        <f>'[32]31st'!J3</f>
        <v>N/A</v>
      </c>
      <c r="O73" s="40" t="str">
        <f>'[32]31st'!K3</f>
        <v>N/A</v>
      </c>
      <c r="P73" s="149" t="str">
        <f>'[32]31st'!L3</f>
        <v>N/A</v>
      </c>
      <c r="Q73" s="166" t="s">
        <v>121</v>
      </c>
      <c r="R73" s="90" t="str">
        <f>IF(J73="","",IF(J73&gt;=23,"J",IF(J73&lt;23,"L")))</f>
        <v>L</v>
      </c>
      <c r="S73" s="69" t="str">
        <f t="shared" si="14"/>
        <v>L</v>
      </c>
      <c r="T73" s="15">
        <f>'[32]31st'!M3</f>
        <v>0</v>
      </c>
      <c r="U73" s="62">
        <f>'[32]31st'!N3</f>
        <v>5</v>
      </c>
      <c r="V73" s="63">
        <f>'[32]31st'!O3</f>
        <v>0</v>
      </c>
      <c r="W73" s="64">
        <f>'[32]31st'!P3</f>
        <v>0</v>
      </c>
      <c r="X73" s="157">
        <f>'[32]31st'!Q3</f>
        <v>0</v>
      </c>
      <c r="Y73" s="55">
        <f>'[32]31st'!R3</f>
        <v>57.5</v>
      </c>
      <c r="Z73" s="56">
        <f>'[32]31st'!S3</f>
        <v>0</v>
      </c>
      <c r="AA73" s="17">
        <f>'[32]31st'!T3</f>
        <v>0</v>
      </c>
      <c r="AB73" s="144">
        <f>'[32]31st'!U3</f>
        <v>0</v>
      </c>
      <c r="AC73" s="148" t="str">
        <f>'[32]31st'!V3</f>
        <v>N/A</v>
      </c>
      <c r="AD73" s="40" t="str">
        <f>'[32]31st'!W3</f>
        <v>N/A</v>
      </c>
      <c r="AE73" s="40" t="str">
        <f>'[32]31st'!X3</f>
        <v>N/A</v>
      </c>
      <c r="AF73" s="149" t="str">
        <f>'[32]31st'!Y3</f>
        <v>N/A</v>
      </c>
      <c r="AG73" s="165" t="str">
        <f t="shared" si="15"/>
        <v>L</v>
      </c>
      <c r="AH73" s="69" t="str">
        <f t="shared" si="16"/>
        <v>L</v>
      </c>
      <c r="AI73" s="15">
        <f>'[32]31st'!$Z$3</f>
        <v>0</v>
      </c>
    </row>
    <row r="74" spans="1:35" ht="12" customHeight="1">
      <c r="A74" s="402" t="s">
        <v>26</v>
      </c>
      <c r="B74" s="403"/>
      <c r="C74" s="235"/>
      <c r="D74" s="244"/>
      <c r="E74" s="62">
        <f>'[33]31st'!A3</f>
        <v>6</v>
      </c>
      <c r="F74" s="63">
        <f>'[33]31st'!B3</f>
        <v>0</v>
      </c>
      <c r="G74" s="64">
        <f>'[33]31st'!C3</f>
        <v>1</v>
      </c>
      <c r="H74" s="157">
        <f>'[33]31st'!D3</f>
        <v>0</v>
      </c>
      <c r="I74" s="55">
        <f>'[33]31st'!E3</f>
        <v>69</v>
      </c>
      <c r="J74" s="56">
        <f>'[33]31st'!F3</f>
        <v>0</v>
      </c>
      <c r="K74" s="57">
        <f>'[33]31st'!G3</f>
        <v>11.5</v>
      </c>
      <c r="L74" s="161">
        <f>'[33]31st'!H3</f>
        <v>0</v>
      </c>
      <c r="M74" s="148" t="str">
        <f>'[33]31st'!I3</f>
        <v>N/A</v>
      </c>
      <c r="N74" s="40" t="str">
        <f>'[33]31st'!J3</f>
        <v>N/A</v>
      </c>
      <c r="O74" s="40" t="str">
        <f>'[33]31st'!K3</f>
        <v>N/A</v>
      </c>
      <c r="P74" s="149" t="str">
        <f>'[33]31st'!L3</f>
        <v>N/A</v>
      </c>
      <c r="Q74" s="166" t="s">
        <v>121</v>
      </c>
      <c r="R74" s="90" t="str">
        <f>IF(J74="","",IF(J74&gt;=23,"J",IF(J74&lt;23,"L")))</f>
        <v>L</v>
      </c>
      <c r="S74" s="69" t="str">
        <f t="shared" si="14"/>
        <v>L</v>
      </c>
      <c r="T74" s="15">
        <f>'[33]31st'!M3</f>
        <v>0</v>
      </c>
      <c r="U74" s="62">
        <f>'[33]31st'!N3</f>
        <v>6</v>
      </c>
      <c r="V74" s="63">
        <f>'[33]31st'!O3</f>
        <v>0</v>
      </c>
      <c r="W74" s="64">
        <f>'[33]31st'!P3</f>
        <v>1</v>
      </c>
      <c r="X74" s="157">
        <f>'[33]31st'!Q3</f>
        <v>0</v>
      </c>
      <c r="Y74" s="55">
        <f>'[33]31st'!R3</f>
        <v>69</v>
      </c>
      <c r="Z74" s="56">
        <f>'[33]31st'!S3</f>
        <v>0</v>
      </c>
      <c r="AA74" s="17">
        <f>'[33]31st'!T3</f>
        <v>11.5</v>
      </c>
      <c r="AB74" s="144">
        <f>'[33]31st'!U3</f>
        <v>0</v>
      </c>
      <c r="AC74" s="148" t="str">
        <f>'[33]31st'!V3</f>
        <v>N/A</v>
      </c>
      <c r="AD74" s="40" t="str">
        <f>'[33]31st'!W3</f>
        <v>N/A</v>
      </c>
      <c r="AE74" s="40" t="str">
        <f>'[33]31st'!X3</f>
        <v>N/A</v>
      </c>
      <c r="AF74" s="149" t="str">
        <f>'[33]31st'!Y3</f>
        <v>N/A</v>
      </c>
      <c r="AG74" s="165" t="str">
        <f t="shared" si="15"/>
        <v>L</v>
      </c>
      <c r="AH74" s="69" t="str">
        <f t="shared" si="16"/>
        <v>L</v>
      </c>
      <c r="AI74" s="15">
        <f>'[33]31st'!$Z$3</f>
        <v>0</v>
      </c>
    </row>
    <row r="75" spans="1:35" ht="12" customHeight="1">
      <c r="A75" s="402" t="s">
        <v>27</v>
      </c>
      <c r="B75" s="403"/>
      <c r="C75" s="235"/>
      <c r="D75" s="244"/>
      <c r="E75" s="62">
        <f>'[34]31st'!A3</f>
        <v>0</v>
      </c>
      <c r="F75" s="63">
        <f>'[34]31st'!B3</f>
        <v>0</v>
      </c>
      <c r="G75" s="64">
        <f>'[34]31st'!C3</f>
        <v>2</v>
      </c>
      <c r="H75" s="157">
        <f>'[34]31st'!D3</f>
        <v>0</v>
      </c>
      <c r="I75" s="55">
        <f>'[34]31st'!E3</f>
        <v>0</v>
      </c>
      <c r="J75" s="56">
        <f>'[34]31st'!F3</f>
        <v>0</v>
      </c>
      <c r="K75" s="57">
        <f>'[34]31st'!G3</f>
        <v>23</v>
      </c>
      <c r="L75" s="161">
        <f>'[34]31st'!H3</f>
        <v>0</v>
      </c>
      <c r="M75" s="148" t="str">
        <f>'[34]31st'!I3</f>
        <v>N/A</v>
      </c>
      <c r="N75" s="40" t="str">
        <f>'[34]31st'!J3</f>
        <v>N/A</v>
      </c>
      <c r="O75" s="40" t="str">
        <f>'[34]31st'!K3</f>
        <v>N/A</v>
      </c>
      <c r="P75" s="149" t="str">
        <f>'[34]31st'!L3</f>
        <v>N/A</v>
      </c>
      <c r="Q75" s="183" t="s">
        <v>121</v>
      </c>
      <c r="R75" s="183" t="s">
        <v>121</v>
      </c>
      <c r="S75" s="75" t="s">
        <v>121</v>
      </c>
      <c r="T75" s="15">
        <f>'[34]31st'!M3</f>
        <v>0</v>
      </c>
      <c r="U75" s="62">
        <f>'[34]31st'!N3</f>
        <v>0</v>
      </c>
      <c r="V75" s="63">
        <f>'[34]31st'!O3</f>
        <v>0</v>
      </c>
      <c r="W75" s="64">
        <f>'[34]31st'!P3</f>
        <v>2</v>
      </c>
      <c r="X75" s="157">
        <f>'[34]31st'!Q3</f>
        <v>0</v>
      </c>
      <c r="Y75" s="55">
        <f>'[34]31st'!R3</f>
        <v>0</v>
      </c>
      <c r="Z75" s="56">
        <f>'[34]31st'!S3</f>
        <v>0</v>
      </c>
      <c r="AA75" s="17">
        <f>'[34]31st'!T3</f>
        <v>23</v>
      </c>
      <c r="AB75" s="144">
        <f>'[34]31st'!U3</f>
        <v>0</v>
      </c>
      <c r="AC75" s="148" t="str">
        <f>'[34]31st'!V3</f>
        <v>N/A</v>
      </c>
      <c r="AD75" s="40" t="str">
        <f>'[34]31st'!W3</f>
        <v>N/A</v>
      </c>
      <c r="AE75" s="40" t="str">
        <f>'[34]31st'!X3</f>
        <v>N/A</v>
      </c>
      <c r="AF75" s="149" t="str">
        <f>'[34]31st'!Y3</f>
        <v>N/A</v>
      </c>
      <c r="AG75" s="183" t="s">
        <v>121</v>
      </c>
      <c r="AH75" s="75" t="s">
        <v>121</v>
      </c>
      <c r="AI75" s="15">
        <f>'[34]31st'!$Z$3</f>
        <v>0</v>
      </c>
    </row>
    <row r="76" spans="1:35" ht="12" customHeight="1">
      <c r="A76" s="402" t="s">
        <v>53</v>
      </c>
      <c r="B76" s="403"/>
      <c r="C76" s="235"/>
      <c r="D76" s="244"/>
      <c r="E76" s="62">
        <f>'[35]31st'!B97</f>
        <v>0</v>
      </c>
      <c r="F76" s="63">
        <f>'[35]31st'!C97</f>
        <v>0</v>
      </c>
      <c r="G76" s="64">
        <f>'[35]31st'!D97</f>
        <v>0</v>
      </c>
      <c r="H76" s="157">
        <f>'[35]31st'!E97</f>
        <v>0</v>
      </c>
      <c r="I76" s="153">
        <f>'[35]31st'!F97</f>
        <v>0</v>
      </c>
      <c r="J76" s="19">
        <f>'[35]31st'!G97</f>
        <v>0</v>
      </c>
      <c r="K76" s="17">
        <f>'[35]31st'!H97</f>
        <v>0</v>
      </c>
      <c r="L76" s="145">
        <f>'[35]31st'!I97</f>
        <v>0</v>
      </c>
      <c r="M76" s="148" t="s">
        <v>121</v>
      </c>
      <c r="N76" s="40" t="s">
        <v>121</v>
      </c>
      <c r="O76" s="40" t="s">
        <v>121</v>
      </c>
      <c r="P76" s="149" t="s">
        <v>121</v>
      </c>
      <c r="Q76" s="183" t="s">
        <v>121</v>
      </c>
      <c r="R76" s="166" t="s">
        <v>121</v>
      </c>
      <c r="S76" s="75" t="s">
        <v>121</v>
      </c>
      <c r="T76" s="15">
        <f>'[35]31st'!J97</f>
        <v>0</v>
      </c>
      <c r="U76" s="62">
        <f>'[35]31st'!K97</f>
        <v>0</v>
      </c>
      <c r="V76" s="63">
        <f>'[35]31st'!L97</f>
        <v>0</v>
      </c>
      <c r="W76" s="64">
        <f>'[35]31st'!M97</f>
        <v>0</v>
      </c>
      <c r="X76" s="157">
        <f>'[35]31st'!N97</f>
        <v>0</v>
      </c>
      <c r="Y76" s="55">
        <f>'[35]31st'!O97</f>
        <v>0</v>
      </c>
      <c r="Z76" s="18">
        <f>'[35]31st'!P97</f>
        <v>0</v>
      </c>
      <c r="AA76" s="17">
        <f>'[35]31st'!Q97</f>
        <v>0</v>
      </c>
      <c r="AB76" s="145">
        <f>'[35]31st'!R97</f>
        <v>0</v>
      </c>
      <c r="AC76" s="148" t="s">
        <v>121</v>
      </c>
      <c r="AD76" s="40" t="s">
        <v>121</v>
      </c>
      <c r="AE76" s="40" t="s">
        <v>121</v>
      </c>
      <c r="AF76" s="149" t="s">
        <v>121</v>
      </c>
      <c r="AG76" s="166" t="s">
        <v>121</v>
      </c>
      <c r="AH76" s="75" t="s">
        <v>121</v>
      </c>
      <c r="AI76" s="15">
        <f>'[35]31st'!$S$97</f>
        <v>0</v>
      </c>
    </row>
    <row r="77" spans="1:35" ht="12" customHeight="1">
      <c r="A77" s="402" t="s">
        <v>54</v>
      </c>
      <c r="B77" s="403"/>
      <c r="C77" s="235"/>
      <c r="D77" s="244"/>
      <c r="E77" s="62">
        <f>'[35]31st'!B98</f>
        <v>0</v>
      </c>
      <c r="F77" s="63">
        <f>'[35]31st'!C98</f>
        <v>0</v>
      </c>
      <c r="G77" s="64">
        <f>'[35]31st'!D98</f>
        <v>0</v>
      </c>
      <c r="H77" s="157">
        <f>'[35]31st'!E98</f>
        <v>0</v>
      </c>
      <c r="I77" s="153">
        <f>'[35]31st'!F98</f>
        <v>0</v>
      </c>
      <c r="J77" s="19">
        <f>'[35]31st'!G98</f>
        <v>0</v>
      </c>
      <c r="K77" s="17">
        <f>'[35]31st'!H98</f>
        <v>0</v>
      </c>
      <c r="L77" s="145">
        <f>'[35]31st'!I98</f>
        <v>0</v>
      </c>
      <c r="M77" s="148" t="s">
        <v>121</v>
      </c>
      <c r="N77" s="40" t="s">
        <v>121</v>
      </c>
      <c r="O77" s="40" t="s">
        <v>121</v>
      </c>
      <c r="P77" s="149" t="s">
        <v>121</v>
      </c>
      <c r="Q77" s="183" t="s">
        <v>121</v>
      </c>
      <c r="R77" s="166" t="s">
        <v>121</v>
      </c>
      <c r="S77" s="75" t="s">
        <v>121</v>
      </c>
      <c r="T77" s="15">
        <f>'[35]31st'!J98</f>
        <v>0</v>
      </c>
      <c r="U77" s="62">
        <f>'[35]31st'!K98</f>
        <v>0</v>
      </c>
      <c r="V77" s="63">
        <f>'[35]31st'!L98</f>
        <v>0</v>
      </c>
      <c r="W77" s="64">
        <f>'[35]31st'!M98</f>
        <v>0</v>
      </c>
      <c r="X77" s="157">
        <f>'[35]31st'!N98</f>
        <v>0</v>
      </c>
      <c r="Y77" s="55">
        <f>'[35]31st'!O98</f>
        <v>0</v>
      </c>
      <c r="Z77" s="18">
        <f>'[35]31st'!P98</f>
        <v>0</v>
      </c>
      <c r="AA77" s="17">
        <f>'[35]31st'!Q98</f>
        <v>0</v>
      </c>
      <c r="AB77" s="145">
        <f>'[35]31st'!R98</f>
        <v>0</v>
      </c>
      <c r="AC77" s="148" t="s">
        <v>121</v>
      </c>
      <c r="AD77" s="40" t="s">
        <v>121</v>
      </c>
      <c r="AE77" s="40" t="s">
        <v>121</v>
      </c>
      <c r="AF77" s="149" t="s">
        <v>121</v>
      </c>
      <c r="AG77" s="166" t="s">
        <v>121</v>
      </c>
      <c r="AH77" s="75" t="s">
        <v>121</v>
      </c>
      <c r="AI77" s="15">
        <f>'[35]31st'!$S$98</f>
        <v>0</v>
      </c>
    </row>
    <row r="78" spans="1:35" ht="12" customHeight="1">
      <c r="A78" s="402" t="s">
        <v>55</v>
      </c>
      <c r="B78" s="403"/>
      <c r="C78" s="235"/>
      <c r="D78" s="244"/>
      <c r="E78" s="62">
        <f>'[35]31st'!B99</f>
        <v>0</v>
      </c>
      <c r="F78" s="63">
        <f>'[35]31st'!C99</f>
        <v>0</v>
      </c>
      <c r="G78" s="64">
        <f>'[35]31st'!D99</f>
        <v>0</v>
      </c>
      <c r="H78" s="157">
        <f>'[35]31st'!E99</f>
        <v>0</v>
      </c>
      <c r="I78" s="153">
        <f>'[35]31st'!F99</f>
        <v>0</v>
      </c>
      <c r="J78" s="19">
        <f>'[35]31st'!G99</f>
        <v>0</v>
      </c>
      <c r="K78" s="17">
        <f>'[35]31st'!H99</f>
        <v>0</v>
      </c>
      <c r="L78" s="145">
        <f>'[35]31st'!I99</f>
        <v>0</v>
      </c>
      <c r="M78" s="148" t="s">
        <v>121</v>
      </c>
      <c r="N78" s="40" t="s">
        <v>121</v>
      </c>
      <c r="O78" s="40" t="s">
        <v>121</v>
      </c>
      <c r="P78" s="149" t="s">
        <v>121</v>
      </c>
      <c r="Q78" s="183" t="s">
        <v>121</v>
      </c>
      <c r="R78" s="166" t="s">
        <v>121</v>
      </c>
      <c r="S78" s="75" t="s">
        <v>121</v>
      </c>
      <c r="T78" s="15">
        <f>'[35]31st'!J99</f>
        <v>0</v>
      </c>
      <c r="U78" s="62">
        <f>'[35]31st'!K99</f>
        <v>0</v>
      </c>
      <c r="V78" s="63">
        <f>'[35]31st'!L99</f>
        <v>0</v>
      </c>
      <c r="W78" s="64">
        <f>'[35]31st'!M99</f>
        <v>0</v>
      </c>
      <c r="X78" s="157">
        <f>'[35]31st'!N99</f>
        <v>0</v>
      </c>
      <c r="Y78" s="55">
        <f>'[35]31st'!O99</f>
        <v>0</v>
      </c>
      <c r="Z78" s="18">
        <f>'[35]31st'!P99</f>
        <v>0</v>
      </c>
      <c r="AA78" s="17">
        <f>'[35]31st'!Q99</f>
        <v>0</v>
      </c>
      <c r="AB78" s="145">
        <f>'[35]31st'!R99</f>
        <v>0</v>
      </c>
      <c r="AC78" s="148" t="s">
        <v>121</v>
      </c>
      <c r="AD78" s="40" t="s">
        <v>121</v>
      </c>
      <c r="AE78" s="40" t="s">
        <v>121</v>
      </c>
      <c r="AF78" s="149" t="s">
        <v>121</v>
      </c>
      <c r="AG78" s="166" t="s">
        <v>121</v>
      </c>
      <c r="AH78" s="75" t="s">
        <v>121</v>
      </c>
      <c r="AI78" s="15">
        <f>'[35]31st'!$S$99</f>
        <v>0</v>
      </c>
    </row>
    <row r="79" spans="1:35" ht="12" customHeight="1">
      <c r="A79" s="402" t="s">
        <v>56</v>
      </c>
      <c r="B79" s="403"/>
      <c r="C79" s="235"/>
      <c r="D79" s="244"/>
      <c r="E79" s="62">
        <f>'[35]31st'!B100</f>
        <v>0</v>
      </c>
      <c r="F79" s="63">
        <f>'[35]31st'!C100</f>
        <v>0</v>
      </c>
      <c r="G79" s="64">
        <f>'[35]31st'!D100</f>
        <v>0</v>
      </c>
      <c r="H79" s="157">
        <f>'[35]31st'!E100</f>
        <v>0</v>
      </c>
      <c r="I79" s="153">
        <f>'[35]31st'!F100</f>
        <v>0</v>
      </c>
      <c r="J79" s="19">
        <f>'[35]31st'!G100</f>
        <v>0</v>
      </c>
      <c r="K79" s="17">
        <f>'[35]31st'!H100</f>
        <v>0</v>
      </c>
      <c r="L79" s="145">
        <f>'[35]31st'!I100</f>
        <v>0</v>
      </c>
      <c r="M79" s="148" t="s">
        <v>121</v>
      </c>
      <c r="N79" s="40" t="s">
        <v>121</v>
      </c>
      <c r="O79" s="40" t="s">
        <v>121</v>
      </c>
      <c r="P79" s="149" t="s">
        <v>121</v>
      </c>
      <c r="Q79" s="183" t="s">
        <v>121</v>
      </c>
      <c r="R79" s="166" t="s">
        <v>121</v>
      </c>
      <c r="S79" s="75" t="s">
        <v>121</v>
      </c>
      <c r="T79" s="15">
        <f>'[35]31st'!J100</f>
        <v>0</v>
      </c>
      <c r="U79" s="62">
        <f>'[35]31st'!K100</f>
        <v>0</v>
      </c>
      <c r="V79" s="63">
        <f>'[35]31st'!L100</f>
        <v>0</v>
      </c>
      <c r="W79" s="64">
        <f>'[35]31st'!M100</f>
        <v>0</v>
      </c>
      <c r="X79" s="157">
        <f>'[35]31st'!N100</f>
        <v>0</v>
      </c>
      <c r="Y79" s="55">
        <f>'[35]31st'!O100</f>
        <v>0</v>
      </c>
      <c r="Z79" s="18">
        <f>'[35]31st'!P100</f>
        <v>0</v>
      </c>
      <c r="AA79" s="17">
        <f>'[35]31st'!Q100</f>
        <v>0</v>
      </c>
      <c r="AB79" s="145">
        <f>'[35]31st'!R100</f>
        <v>0</v>
      </c>
      <c r="AC79" s="148" t="s">
        <v>121</v>
      </c>
      <c r="AD79" s="40" t="s">
        <v>121</v>
      </c>
      <c r="AE79" s="40" t="s">
        <v>121</v>
      </c>
      <c r="AF79" s="149" t="s">
        <v>121</v>
      </c>
      <c r="AG79" s="166" t="s">
        <v>121</v>
      </c>
      <c r="AH79" s="75" t="s">
        <v>121</v>
      </c>
      <c r="AI79" s="15">
        <f>'[35]31st'!$S$100</f>
        <v>0</v>
      </c>
    </row>
    <row r="80" spans="1:35" ht="12" customHeight="1">
      <c r="A80" s="402" t="s">
        <v>57</v>
      </c>
      <c r="B80" s="403"/>
      <c r="C80" s="235"/>
      <c r="D80" s="244"/>
      <c r="E80" s="62">
        <f>'[35]31st'!B101</f>
        <v>0</v>
      </c>
      <c r="F80" s="63">
        <f>'[35]31st'!C101</f>
        <v>0</v>
      </c>
      <c r="G80" s="64">
        <f>'[35]31st'!D101</f>
        <v>0</v>
      </c>
      <c r="H80" s="157">
        <f>'[35]31st'!E101</f>
        <v>0</v>
      </c>
      <c r="I80" s="153">
        <f>'[35]31st'!F101</f>
        <v>0</v>
      </c>
      <c r="J80" s="19">
        <f>'[35]31st'!G101</f>
        <v>0</v>
      </c>
      <c r="K80" s="17">
        <f>'[35]31st'!H101</f>
        <v>0</v>
      </c>
      <c r="L80" s="145">
        <f>'[35]31st'!I101</f>
        <v>0</v>
      </c>
      <c r="M80" s="148" t="s">
        <v>121</v>
      </c>
      <c r="N80" s="40" t="s">
        <v>121</v>
      </c>
      <c r="O80" s="40" t="s">
        <v>121</v>
      </c>
      <c r="P80" s="149" t="s">
        <v>121</v>
      </c>
      <c r="Q80" s="183" t="s">
        <v>121</v>
      </c>
      <c r="R80" s="166" t="s">
        <v>121</v>
      </c>
      <c r="S80" s="75" t="s">
        <v>121</v>
      </c>
      <c r="T80" s="15">
        <f>'[35]31st'!J101</f>
        <v>0</v>
      </c>
      <c r="U80" s="62">
        <f>'[35]31st'!K101</f>
        <v>0</v>
      </c>
      <c r="V80" s="63">
        <f>'[35]31st'!L101</f>
        <v>0</v>
      </c>
      <c r="W80" s="64">
        <f>'[35]31st'!M101</f>
        <v>0</v>
      </c>
      <c r="X80" s="157">
        <f>'[35]31st'!N101</f>
        <v>0</v>
      </c>
      <c r="Y80" s="55">
        <f>'[35]31st'!O101</f>
        <v>0</v>
      </c>
      <c r="Z80" s="18">
        <f>'[35]31st'!P101</f>
        <v>0</v>
      </c>
      <c r="AA80" s="17">
        <f>'[35]31st'!Q101</f>
        <v>0</v>
      </c>
      <c r="AB80" s="145">
        <f>'[35]31st'!R101</f>
        <v>0</v>
      </c>
      <c r="AC80" s="148" t="s">
        <v>121</v>
      </c>
      <c r="AD80" s="40" t="s">
        <v>121</v>
      </c>
      <c r="AE80" s="40" t="s">
        <v>121</v>
      </c>
      <c r="AF80" s="149" t="s">
        <v>121</v>
      </c>
      <c r="AG80" s="166" t="s">
        <v>121</v>
      </c>
      <c r="AH80" s="75" t="s">
        <v>121</v>
      </c>
      <c r="AI80" s="15">
        <f>'[35]31st'!$S$101</f>
        <v>0</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'[36]31st'!$C$12+'[36]31st'!$C$13+'[36]31st'!$C$14</f>
        <v>0</v>
      </c>
      <c r="D89" s="538"/>
      <c r="E89" s="538"/>
      <c r="F89" s="466"/>
      <c r="G89" s="467">
        <f>'[36]31st'!$F$12+'[36]31st'!$F$13+'[36]31st'!$F$14</f>
        <v>0</v>
      </c>
      <c r="H89" s="467"/>
      <c r="I89" s="466">
        <f>'[36]31st'!$C$15+'[36]31st'!$C$16+'[36]31st'!$C$17</f>
        <v>0</v>
      </c>
      <c r="J89" s="466"/>
      <c r="K89" s="465">
        <f>'[36]31st'!$F$15+'[36]31st'!$F$16+'[36]31st'!$F$17</f>
        <v>0</v>
      </c>
      <c r="L89" s="465"/>
      <c r="M89" s="466">
        <f>'[36]31st'!$D$12+'[36]31st'!$D$13+'[36]31st'!$D$14</f>
        <v>0</v>
      </c>
      <c r="N89" s="466"/>
      <c r="O89" s="467">
        <f>'[36]31st'!$G$12+'[36]31st'!$G$13+'[36]31st'!$G$14</f>
        <v>0</v>
      </c>
      <c r="P89" s="467"/>
      <c r="Q89" s="466">
        <f>'[36]31st'!$D$15+'[36]31st'!$D$16+'[36]31st'!$D$17</f>
        <v>0</v>
      </c>
      <c r="R89" s="466"/>
      <c r="S89" s="554">
        <f>'[36]31st'!$G$15+'[36]31st'!$G$16+'[36]31st'!$G$17</f>
        <v>0</v>
      </c>
      <c r="T89" s="555"/>
      <c r="U89" s="551">
        <f>'[36]31st'!$L$12</f>
        <v>0</v>
      </c>
      <c r="V89" s="552"/>
      <c r="W89" s="574" t="str">
        <f>'[36]31st'!$M$12</f>
        <v>On Call</v>
      </c>
      <c r="X89" s="575"/>
      <c r="Y89" s="249"/>
      <c r="Z89" s="12"/>
      <c r="AA89" s="12"/>
      <c r="AB89" s="12"/>
      <c r="AC89" s="12"/>
      <c r="AD89" s="12"/>
      <c r="AE89" s="12"/>
      <c r="AF89" s="12"/>
      <c r="AG89" s="12"/>
      <c r="AH89" s="12"/>
      <c r="AI89" s="12"/>
    </row>
    <row r="90" spans="1:35" ht="12" customHeight="1">
      <c r="A90" s="334" t="s">
        <v>15</v>
      </c>
      <c r="B90" s="335"/>
      <c r="C90" s="539">
        <f>'[36]31st'!$C$18+'[36]31st'!$C$19+'[36]31st'!$C$20</f>
        <v>0</v>
      </c>
      <c r="D90" s="540"/>
      <c r="E90" s="540"/>
      <c r="F90" s="428"/>
      <c r="G90" s="426">
        <f>'[36]31st'!$F$18+'[36]31st'!$F$19+'[36]31st'!$F$20</f>
        <v>0</v>
      </c>
      <c r="H90" s="426"/>
      <c r="I90" s="428">
        <f>'[36]31st'!$C$21+'[36]31st'!$C$22+'[36]31st'!$C$23</f>
        <v>0</v>
      </c>
      <c r="J90" s="428"/>
      <c r="K90" s="426">
        <f>'[36]31st'!$F$21+'[36]31st'!$F$22+'[36]31st'!$F$23</f>
        <v>0</v>
      </c>
      <c r="L90" s="426"/>
      <c r="M90" s="428">
        <f>'[36]31st'!$D$18+'[36]31st'!$D$19+'[36]31st'!$D$20</f>
        <v>0</v>
      </c>
      <c r="N90" s="428"/>
      <c r="O90" s="426">
        <f>'[36]31st'!$G$18+'[36]31st'!$G$19+'[36]31st'!$G$20</f>
        <v>0</v>
      </c>
      <c r="P90" s="426"/>
      <c r="Q90" s="428">
        <f>'[36]31st'!$D$21+'[36]31st'!$D$22+'[36]31st'!$D$23</f>
        <v>0</v>
      </c>
      <c r="R90" s="428"/>
      <c r="S90" s="556">
        <f>'[36]31st'!$G$21+'[36]31st'!$G$22+'[36]31st'!$G$23</f>
        <v>0</v>
      </c>
      <c r="T90" s="557"/>
      <c r="U90" s="543">
        <f>'[36]31st'!$L$18</f>
        <v>0</v>
      </c>
      <c r="V90" s="544"/>
      <c r="W90" s="576"/>
      <c r="X90" s="577"/>
      <c r="Y90" s="249"/>
      <c r="Z90" s="12"/>
      <c r="AA90" s="12"/>
      <c r="AB90" s="12"/>
      <c r="AC90" s="12"/>
      <c r="AD90" s="12"/>
      <c r="AE90" s="12"/>
      <c r="AF90" s="12"/>
      <c r="AG90" s="12"/>
      <c r="AH90" s="12"/>
      <c r="AI90" s="12"/>
    </row>
    <row r="91" spans="1:35" ht="12" customHeight="1">
      <c r="A91" s="334" t="s">
        <v>39</v>
      </c>
      <c r="B91" s="335"/>
      <c r="C91" s="539">
        <f>'[36]31st'!$C$24+'[36]31st'!$C$25+'[36]31st'!$C$26</f>
        <v>0</v>
      </c>
      <c r="D91" s="540"/>
      <c r="E91" s="540"/>
      <c r="F91" s="428"/>
      <c r="G91" s="430">
        <f>'[36]31st'!$F$24+'[36]31st'!$F$25+'[36]31st'!$F$26</f>
        <v>0</v>
      </c>
      <c r="H91" s="430"/>
      <c r="I91" s="428">
        <f>'[36]31st'!$C$27+'[36]31st'!$C$28</f>
        <v>0</v>
      </c>
      <c r="J91" s="428"/>
      <c r="K91" s="426">
        <f>'[36]31st'!$F$27+'[36]31st'!$F$28</f>
        <v>0</v>
      </c>
      <c r="L91" s="426"/>
      <c r="M91" s="428">
        <f>'[36]31st'!$D$24+'[36]31st'!$D$25+'[36]31st'!$D$26</f>
        <v>0</v>
      </c>
      <c r="N91" s="428"/>
      <c r="O91" s="430">
        <f>'[36]31st'!$G$24+'[36]31st'!$G$25+'[36]31st'!$G$26</f>
        <v>0</v>
      </c>
      <c r="P91" s="430"/>
      <c r="Q91" s="428">
        <f>'[36]31st'!$D$27+'[36]31st'!$D$28</f>
        <v>0</v>
      </c>
      <c r="R91" s="428"/>
      <c r="S91" s="556">
        <f>'[36]31st'!$G$27+'[36]31st'!$G$28</f>
        <v>0</v>
      </c>
      <c r="T91" s="557"/>
      <c r="U91" s="543">
        <f>'[36]31st'!$L$24</f>
        <v>0</v>
      </c>
      <c r="V91" s="544"/>
      <c r="W91" s="576"/>
      <c r="X91" s="577"/>
      <c r="Y91" s="249"/>
      <c r="Z91" s="12"/>
      <c r="AA91" s="12"/>
      <c r="AB91" s="12"/>
      <c r="AC91" s="12"/>
      <c r="AD91" s="12"/>
      <c r="AE91" s="12"/>
      <c r="AF91" s="12"/>
      <c r="AG91" s="12"/>
      <c r="AH91" s="12"/>
      <c r="AI91" s="12"/>
    </row>
    <row r="92" spans="1:35" ht="12" customHeight="1">
      <c r="A92" s="334" t="s">
        <v>40</v>
      </c>
      <c r="B92" s="335"/>
      <c r="C92" s="539">
        <f>'[36]31st'!$C$29+'[36]31st'!$C$30+'[36]31st'!$C$31+'[36]31st'!$C$32</f>
        <v>0</v>
      </c>
      <c r="D92" s="540"/>
      <c r="E92" s="540"/>
      <c r="F92" s="428"/>
      <c r="G92" s="430">
        <f>'[36]31st'!$F$29+'[36]31st'!$F$30+'[36]31st'!$F$31+'[36]31st'!$F$32</f>
        <v>0</v>
      </c>
      <c r="H92" s="430"/>
      <c r="I92" s="428">
        <f>'[36]31st'!$C$33+'[36]31st'!$C$34</f>
        <v>0</v>
      </c>
      <c r="J92" s="428"/>
      <c r="K92" s="426">
        <f>'[36]31st'!$F$33+'[36]31st'!$F$34</f>
        <v>0</v>
      </c>
      <c r="L92" s="426"/>
      <c r="M92" s="428">
        <f>'[36]31st'!$D$29+'[36]31st'!$D$30+'[36]31st'!$D$31+'[36]31st'!$D$32</f>
        <v>0</v>
      </c>
      <c r="N92" s="428"/>
      <c r="O92" s="430">
        <f>'[36]31st'!$G$29+'[36]31st'!$G$30+'[36]31st'!$G$31+'[36]31st'!$G$32</f>
        <v>0</v>
      </c>
      <c r="P92" s="430"/>
      <c r="Q92" s="428">
        <f>'[36]31st'!$D$33+'[36]31st'!$D$34</f>
        <v>0</v>
      </c>
      <c r="R92" s="428"/>
      <c r="S92" s="556">
        <f>'[36]31st'!$G$33+'[36]31st'!$G$34</f>
        <v>0</v>
      </c>
      <c r="T92" s="557"/>
      <c r="U92" s="543">
        <f>'[36]31st'!$L$29</f>
        <v>0</v>
      </c>
      <c r="V92" s="544"/>
      <c r="W92" s="576"/>
      <c r="X92" s="577"/>
      <c r="Y92" s="249"/>
      <c r="Z92" s="12"/>
      <c r="AA92" s="12"/>
      <c r="AB92" s="12"/>
      <c r="AC92" s="12"/>
      <c r="AD92" s="12"/>
      <c r="AE92" s="12"/>
      <c r="AF92" s="12"/>
      <c r="AG92" s="12"/>
      <c r="AH92" s="12"/>
      <c r="AI92" s="12"/>
    </row>
    <row r="93" spans="1:35" ht="12" customHeight="1">
      <c r="A93" s="334" t="s">
        <v>41</v>
      </c>
      <c r="B93" s="335"/>
      <c r="C93" s="539">
        <f>'[36]31st'!$C$35+'[36]31st'!$C$36+'[36]31st'!$C$37</f>
        <v>0</v>
      </c>
      <c r="D93" s="540"/>
      <c r="E93" s="540"/>
      <c r="F93" s="428"/>
      <c r="G93" s="430">
        <f>'[36]31st'!$F$35+'[36]31st'!$F$36+'[36]31st'!$F$37</f>
        <v>0</v>
      </c>
      <c r="H93" s="430"/>
      <c r="I93" s="428">
        <f>'[36]31st'!$C$38+'[36]31st'!$C$39</f>
        <v>0</v>
      </c>
      <c r="J93" s="428"/>
      <c r="K93" s="430">
        <f>'[36]31st'!$F$38+'[36]31st'!$F$39</f>
        <v>0</v>
      </c>
      <c r="L93" s="430"/>
      <c r="M93" s="428">
        <f>'[36]31st'!$D$35+'[36]31st'!$D$36+'[36]31st'!$D$37</f>
        <v>0</v>
      </c>
      <c r="N93" s="428"/>
      <c r="O93" s="430">
        <f>'[36]31st'!$G$35+'[36]31st'!$G$36+'[36]31st'!$G$37</f>
        <v>0</v>
      </c>
      <c r="P93" s="430"/>
      <c r="Q93" s="428">
        <f>'[36]31st'!$D$38+'[36]31st'!$D$39</f>
        <v>0</v>
      </c>
      <c r="R93" s="428"/>
      <c r="S93" s="558">
        <f>'[36]31st'!$G$38+'[36]31st'!$G$39</f>
        <v>0</v>
      </c>
      <c r="T93" s="559"/>
      <c r="U93" s="543">
        <f>'[36]31st'!$L$35</f>
        <v>0</v>
      </c>
      <c r="V93" s="544"/>
      <c r="W93" s="576"/>
      <c r="X93" s="577"/>
      <c r="Y93" s="249"/>
      <c r="Z93" s="12"/>
      <c r="AA93" s="12"/>
      <c r="AB93" s="12"/>
      <c r="AC93" s="12"/>
      <c r="AD93" s="12"/>
      <c r="AE93" s="12"/>
      <c r="AF93" s="12"/>
      <c r="AG93" s="12"/>
      <c r="AH93" s="12"/>
      <c r="AI93" s="12"/>
    </row>
    <row r="94" spans="1:35" ht="12" customHeight="1">
      <c r="A94" s="334" t="s">
        <v>101</v>
      </c>
      <c r="B94" s="335"/>
      <c r="C94" s="539">
        <f>'[36]31st'!$C$40+'[36]31st'!$C$41+'[36]31st'!$C$42</f>
        <v>0</v>
      </c>
      <c r="D94" s="540"/>
      <c r="E94" s="540"/>
      <c r="F94" s="428"/>
      <c r="G94" s="430">
        <f>'[36]31st'!$F$40+'[36]31st'!$F$41+'[36]31st'!$F$42</f>
        <v>0</v>
      </c>
      <c r="H94" s="430"/>
      <c r="I94" s="428">
        <f>'[36]31st'!$C$43</f>
        <v>0</v>
      </c>
      <c r="J94" s="428"/>
      <c r="K94" s="426">
        <f>'[36]31st'!$F$43</f>
        <v>0</v>
      </c>
      <c r="L94" s="426"/>
      <c r="M94" s="428">
        <f>'[36]31st'!$D$40+'[36]31st'!$D$41+'[36]31st'!$D$42</f>
        <v>0</v>
      </c>
      <c r="N94" s="428"/>
      <c r="O94" s="430">
        <f>'[36]31st'!$G$40+'[36]31st'!$G$41+'[36]31st'!$G$42</f>
        <v>0</v>
      </c>
      <c r="P94" s="430"/>
      <c r="Q94" s="428">
        <f>'[36]31st'!$D$43</f>
        <v>0</v>
      </c>
      <c r="R94" s="428"/>
      <c r="S94" s="556">
        <f>'[36]31st'!$G$43</f>
        <v>0</v>
      </c>
      <c r="T94" s="557"/>
      <c r="U94" s="543">
        <f>'[36]31st'!$L$40</f>
        <v>0</v>
      </c>
      <c r="V94" s="544"/>
      <c r="W94" s="576"/>
      <c r="X94" s="577"/>
      <c r="Y94" s="249"/>
      <c r="Z94" s="12"/>
      <c r="AA94" s="12"/>
      <c r="AB94" s="12"/>
      <c r="AC94" s="12"/>
      <c r="AD94" s="12"/>
      <c r="AE94" s="12"/>
      <c r="AF94" s="12"/>
      <c r="AG94" s="12"/>
      <c r="AH94" s="12"/>
      <c r="AI94" s="12"/>
    </row>
    <row r="95" spans="1:35" ht="12" customHeight="1">
      <c r="A95" s="334" t="s">
        <v>42</v>
      </c>
      <c r="B95" s="335"/>
      <c r="C95" s="539">
        <f>'[36]31st'!$C$45+'[36]31st'!$C$46+'[36]31st'!$C$47</f>
        <v>0</v>
      </c>
      <c r="D95" s="540"/>
      <c r="E95" s="540"/>
      <c r="F95" s="428"/>
      <c r="G95" s="430">
        <f>'[36]31st'!$F$45+'[36]31st'!$F$46+'[36]31st'!$F$47</f>
        <v>0</v>
      </c>
      <c r="H95" s="430"/>
      <c r="I95" s="428">
        <f>'[36]31st'!$C$48+'[36]31st'!$C$49</f>
        <v>0</v>
      </c>
      <c r="J95" s="428"/>
      <c r="K95" s="426">
        <f>'[36]31st'!$F$48+'[36]31st'!$F$49</f>
        <v>0</v>
      </c>
      <c r="L95" s="426"/>
      <c r="M95" s="428">
        <f>'[36]31st'!$D$45+'[36]31st'!$D$46+'[36]31st'!$D$47</f>
        <v>0</v>
      </c>
      <c r="N95" s="428"/>
      <c r="O95" s="430">
        <f>'[36]31st'!$G$45+'[36]31st'!$G$46+'[36]31st'!$G$47</f>
        <v>0</v>
      </c>
      <c r="P95" s="430"/>
      <c r="Q95" s="428">
        <f>'[36]31st'!$D$48+'[36]31st'!$D$49</f>
        <v>0</v>
      </c>
      <c r="R95" s="428"/>
      <c r="S95" s="556">
        <f>'[36]31st'!$G$48+'[36]31st'!$G$49</f>
        <v>0</v>
      </c>
      <c r="T95" s="557"/>
      <c r="U95" s="543">
        <f>'[36]31st'!$L$45</f>
        <v>0</v>
      </c>
      <c r="V95" s="544"/>
      <c r="W95" s="576"/>
      <c r="X95" s="577"/>
      <c r="Y95" s="249"/>
      <c r="Z95" s="12"/>
      <c r="AA95" s="12"/>
      <c r="AB95" s="12"/>
      <c r="AC95" s="12"/>
      <c r="AD95" s="12"/>
      <c r="AE95" s="12"/>
      <c r="AF95" s="12"/>
      <c r="AG95" s="12"/>
      <c r="AH95" s="12"/>
      <c r="AI95" s="12"/>
    </row>
    <row r="96" spans="1:35" ht="12" customHeight="1">
      <c r="A96" s="334" t="s">
        <v>23</v>
      </c>
      <c r="B96" s="335"/>
      <c r="C96" s="539">
        <f>'[36]31st'!$C$50+'[36]31st'!$C$51</f>
        <v>0</v>
      </c>
      <c r="D96" s="540"/>
      <c r="E96" s="540"/>
      <c r="F96" s="428"/>
      <c r="G96" s="430">
        <f>'[36]31st'!$F$50+'[36]31st'!$F$51</f>
        <v>0</v>
      </c>
      <c r="H96" s="430"/>
      <c r="I96" s="428">
        <f>'[36]31st'!$C$52</f>
        <v>0</v>
      </c>
      <c r="J96" s="428"/>
      <c r="K96" s="430">
        <f>'[36]31st'!$F$52</f>
        <v>0</v>
      </c>
      <c r="L96" s="430"/>
      <c r="M96" s="428">
        <f>'[36]31st'!$D$50+'[36]31st'!$D$51</f>
        <v>0</v>
      </c>
      <c r="N96" s="428"/>
      <c r="O96" s="430">
        <f>'[36]31st'!$G$50+'[36]31st'!$G$51</f>
        <v>0</v>
      </c>
      <c r="P96" s="430"/>
      <c r="Q96" s="428">
        <f>'[36]31st'!$D$52</f>
        <v>0</v>
      </c>
      <c r="R96" s="428"/>
      <c r="S96" s="558">
        <f>'[36]31st'!$G$52</f>
        <v>0</v>
      </c>
      <c r="T96" s="559"/>
      <c r="U96" s="543">
        <f>'[36]31st'!$L$50</f>
        <v>0</v>
      </c>
      <c r="V96" s="544"/>
      <c r="W96" s="576"/>
      <c r="X96" s="577"/>
      <c r="Y96" s="249"/>
      <c r="Z96" s="12"/>
      <c r="AA96" s="12"/>
      <c r="AB96" s="12"/>
      <c r="AC96" s="12"/>
      <c r="AD96" s="12"/>
      <c r="AE96" s="12"/>
      <c r="AF96" s="12"/>
      <c r="AG96" s="12"/>
      <c r="AH96" s="12"/>
      <c r="AI96" s="12"/>
    </row>
    <row r="97" spans="1:35" ht="12" customHeight="1" thickBot="1">
      <c r="A97" s="332" t="s">
        <v>43</v>
      </c>
      <c r="B97" s="333"/>
      <c r="C97" s="541">
        <f>'[36]31st'!$C$55+'[36]31st'!$C$56</f>
        <v>0</v>
      </c>
      <c r="D97" s="542"/>
      <c r="E97" s="542"/>
      <c r="F97" s="424"/>
      <c r="G97" s="431">
        <f>'[36]31st'!$F$55+'[36]31st'!$F$56</f>
        <v>0</v>
      </c>
      <c r="H97" s="431"/>
      <c r="I97" s="424">
        <f>'[36]31st'!$C$57</f>
        <v>0</v>
      </c>
      <c r="J97" s="424"/>
      <c r="K97" s="427">
        <f>'[36]31st'!$F$57</f>
        <v>0</v>
      </c>
      <c r="L97" s="427"/>
      <c r="M97" s="424">
        <f>'[36]31st'!$D$55+'[36]31st'!$D$56</f>
        <v>0</v>
      </c>
      <c r="N97" s="424"/>
      <c r="O97" s="431">
        <f>'[36]31st'!$G$55+'[36]31st'!$G$56</f>
        <v>0</v>
      </c>
      <c r="P97" s="431"/>
      <c r="Q97" s="424">
        <f>'[36]31st'!$D$57</f>
        <v>0</v>
      </c>
      <c r="R97" s="424"/>
      <c r="S97" s="586">
        <f>'[36]31st'!$G$57</f>
        <v>0</v>
      </c>
      <c r="T97" s="587"/>
      <c r="U97" s="581">
        <f>'[36]31st'!$L$55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'[37]31st'!$C$12+'[37]31st'!$C$13+'[37]31st'!$C$14</f>
        <v>0</v>
      </c>
      <c r="D102" s="462"/>
      <c r="E102" s="462"/>
      <c r="F102" s="463"/>
      <c r="G102" s="429">
        <f>'[37]31st'!$F$12+'[37]31st'!$F$13+'[37]31st'!$F$14</f>
        <v>0</v>
      </c>
      <c r="H102" s="429"/>
      <c r="I102" s="463">
        <f>'[37]31st'!$C$15+'[37]31st'!$C$16</f>
        <v>0</v>
      </c>
      <c r="J102" s="463"/>
      <c r="K102" s="425">
        <f>'[37]31st'!$F$15+'[37]31st'!$F$16</f>
        <v>0</v>
      </c>
      <c r="L102" s="425"/>
      <c r="M102" s="463">
        <f>'[37]31st'!$D$12+'[37]31st'!$D$13+'[37]31st'!$D$14</f>
        <v>0</v>
      </c>
      <c r="N102" s="463"/>
      <c r="O102" s="429">
        <f>'[37]31st'!$G$12+'[37]31st'!$G$13+'[37]31st'!$G$14</f>
        <v>0</v>
      </c>
      <c r="P102" s="429"/>
      <c r="Q102" s="602">
        <f>'[37]31st'!$D$15+'[37]31st'!$D$16</f>
        <v>0</v>
      </c>
      <c r="R102" s="603"/>
      <c r="S102" s="554">
        <f>'[37]31st'!$G$15+'[37]31st'!$G$16</f>
        <v>0</v>
      </c>
      <c r="T102" s="555"/>
      <c r="U102" s="551">
        <f>'[37]31st'!$L$12</f>
        <v>0</v>
      </c>
      <c r="V102" s="584"/>
      <c r="W102" s="606" t="str">
        <f>'[37]31st'!$M$12</f>
        <v>No Service</v>
      </c>
      <c r="X102" s="575"/>
      <c r="Y102" s="249"/>
      <c r="Z102" s="12"/>
      <c r="AA102" s="12"/>
      <c r="AB102" s="12"/>
      <c r="AC102" s="12"/>
      <c r="AD102" s="12"/>
      <c r="AE102" s="12"/>
      <c r="AF102" s="12"/>
      <c r="AG102" s="12"/>
      <c r="AH102" s="12"/>
      <c r="AI102" s="12"/>
    </row>
    <row r="103" spans="1:35" ht="12" customHeight="1">
      <c r="A103" s="334" t="s">
        <v>44</v>
      </c>
      <c r="B103" s="335"/>
      <c r="C103" s="539">
        <f>'[37]31st'!$C$17+'[37]31st'!$C$18+'[37]31st'!$C$19</f>
        <v>0</v>
      </c>
      <c r="D103" s="540"/>
      <c r="E103" s="540"/>
      <c r="F103" s="428"/>
      <c r="G103" s="426">
        <f>'[37]31st'!$F$17+'[37]31st'!$F$18+'[37]31st'!$F$19</f>
        <v>0</v>
      </c>
      <c r="H103" s="426"/>
      <c r="I103" s="428">
        <f>'[37]31st'!$C$20+'[37]31st'!$C$21</f>
        <v>0</v>
      </c>
      <c r="J103" s="428"/>
      <c r="K103" s="426">
        <f>'[37]31st'!$F$20+'[37]31st'!$F$21</f>
        <v>0</v>
      </c>
      <c r="L103" s="426"/>
      <c r="M103" s="428">
        <f>'[37]31st'!$D$17+'[37]31st'!$D$18+'[37]31st'!$D$19</f>
        <v>0</v>
      </c>
      <c r="N103" s="428"/>
      <c r="O103" s="426">
        <f>'[37]31st'!$G$17+'[37]31st'!$G$18+'[37]31st'!$G$19</f>
        <v>0</v>
      </c>
      <c r="P103" s="426"/>
      <c r="Q103" s="600">
        <f>'[37]31st'!$D$20+'[37]31st'!$D$21</f>
        <v>0</v>
      </c>
      <c r="R103" s="601"/>
      <c r="S103" s="556">
        <f>'[37]31st'!$G$20+'[37]31st'!$G$21</f>
        <v>0</v>
      </c>
      <c r="T103" s="557"/>
      <c r="U103" s="543">
        <f>'[37]31st'!$L$17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'[37]31st'!$C$22+'[37]31st'!$C$23+'[37]31st'!$C$24</f>
        <v>0</v>
      </c>
      <c r="D104" s="540"/>
      <c r="E104" s="540"/>
      <c r="F104" s="428"/>
      <c r="G104" s="430">
        <f>'[37]31st'!$F$22+'[37]31st'!$F$23+'[37]31st'!$F$24</f>
        <v>0</v>
      </c>
      <c r="H104" s="430"/>
      <c r="I104" s="428">
        <f>'[37]31st'!$C$25</f>
        <v>0</v>
      </c>
      <c r="J104" s="428"/>
      <c r="K104" s="426">
        <f>'[37]31st'!$F$25</f>
        <v>0</v>
      </c>
      <c r="L104" s="426"/>
      <c r="M104" s="428">
        <f>'[37]31st'!$D$22+'[37]31st'!$D$23+'[37]31st'!$D$24</f>
        <v>0</v>
      </c>
      <c r="N104" s="428"/>
      <c r="O104" s="430">
        <f>'[37]31st'!$G$22+'[37]31st'!$G$23+'[37]31st'!$G$24</f>
        <v>0</v>
      </c>
      <c r="P104" s="430"/>
      <c r="Q104" s="600">
        <f>'[37]31st'!$D$25</f>
        <v>0</v>
      </c>
      <c r="R104" s="601"/>
      <c r="S104" s="556">
        <f>'[37]31st'!$G$25</f>
        <v>0</v>
      </c>
      <c r="T104" s="557"/>
      <c r="U104" s="543">
        <f>'[37]31st'!$L$22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'[37]31st'!$C$28+'[37]31st'!$C$29+'[37]31st'!$C$30</f>
        <v>0</v>
      </c>
      <c r="D105" s="542"/>
      <c r="E105" s="542"/>
      <c r="F105" s="424"/>
      <c r="G105" s="431">
        <f>'[37]31st'!$F$28+'[37]31st'!$F$29+'[37]31st'!$F$30</f>
        <v>0</v>
      </c>
      <c r="H105" s="431"/>
      <c r="I105" s="424">
        <f>'[37]31st'!$C$31</f>
        <v>0</v>
      </c>
      <c r="J105" s="424"/>
      <c r="K105" s="427">
        <f>'[37]31st'!$F$31</f>
        <v>0</v>
      </c>
      <c r="L105" s="427"/>
      <c r="M105" s="424">
        <f>'[37]31st'!$D$28+'[37]31st'!$D$29+'[37]31st'!$D$30</f>
        <v>0</v>
      </c>
      <c r="N105" s="424"/>
      <c r="O105" s="431">
        <f>'[37]31st'!$G$28+'[37]31st'!$G$29+'[37]31st'!$G$30</f>
        <v>0</v>
      </c>
      <c r="P105" s="431"/>
      <c r="Q105" s="598">
        <f>'[37]31st'!$D$31</f>
        <v>0</v>
      </c>
      <c r="R105" s="599"/>
      <c r="S105" s="586">
        <f>'[37]31st'!$G$31</f>
        <v>0</v>
      </c>
      <c r="T105" s="587"/>
      <c r="U105" s="581">
        <f>'[37]31st'!$L$28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'[38]31st'!D12</f>
        <v>18</v>
      </c>
      <c r="I111" s="107">
        <f>'[38]31st'!G12</f>
        <v>0</v>
      </c>
      <c r="J111" s="42">
        <f>'[38]31st'!D12+'[38]31st'!$E$12</f>
        <v>23</v>
      </c>
      <c r="K111" s="107">
        <f>'[38]31st'!G12+'[38]31st'!$H$12</f>
        <v>0</v>
      </c>
      <c r="L111" s="422">
        <f>'[38]31st'!M12</f>
        <v>0</v>
      </c>
      <c r="M111" s="423"/>
      <c r="N111" s="111">
        <f>'[38]31st'!E12</f>
        <v>5</v>
      </c>
      <c r="O111" s="108">
        <f>'[38]31st'!H12</f>
        <v>0</v>
      </c>
      <c r="P111" s="276">
        <f>'[38]31st'!F12</f>
        <v>2</v>
      </c>
      <c r="Q111" s="108">
        <f>'[38]31st'!I12</f>
        <v>0</v>
      </c>
      <c r="R111" s="422">
        <f>'[38]31st'!N12</f>
        <v>0</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'[38]31st'!D13</f>
        <v>2</v>
      </c>
      <c r="I112" s="27">
        <f>'[38]31st'!G13</f>
        <v>0</v>
      </c>
      <c r="J112" s="28">
        <f>'[38]31st'!D13</f>
        <v>2</v>
      </c>
      <c r="K112" s="27">
        <f>'[38]31st'!G13+'[38]31st'!$H$13</f>
        <v>0</v>
      </c>
      <c r="L112" s="379"/>
      <c r="M112" s="380"/>
      <c r="N112" s="112">
        <f>'[38]31st'!E13</f>
        <v>0</v>
      </c>
      <c r="O112" s="33">
        <f>'[38]31st'!H13</f>
        <v>0</v>
      </c>
      <c r="P112" s="271">
        <f>'[38]31st'!F13</f>
        <v>0</v>
      </c>
      <c r="Q112" s="34">
        <f>'[38]31st'!I13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'[38]31st'!D14</f>
        <v>3</v>
      </c>
      <c r="I113" s="29">
        <f>'[38]31st'!G14</f>
        <v>0</v>
      </c>
      <c r="J113" s="28">
        <f>'[38]31st'!D14+'[38]31st'!$E$14</f>
        <v>4</v>
      </c>
      <c r="K113" s="29">
        <f>'[38]31st'!G14+'[38]31st'!$H$14</f>
        <v>0</v>
      </c>
      <c r="L113" s="379"/>
      <c r="M113" s="380"/>
      <c r="N113" s="112">
        <f>'[38]31st'!E14</f>
        <v>1</v>
      </c>
      <c r="O113" s="34">
        <f>'[38]31st'!H14</f>
        <v>0</v>
      </c>
      <c r="P113" s="271">
        <f>'[38]31st'!F14</f>
        <v>0</v>
      </c>
      <c r="Q113" s="34">
        <f>'[38]31st'!I14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'[38]31st'!D15</f>
        <v>2</v>
      </c>
      <c r="I114" s="29">
        <f>'[38]31st'!G15</f>
        <v>0</v>
      </c>
      <c r="J114" s="28">
        <f>'[38]31st'!D15</f>
        <v>2</v>
      </c>
      <c r="K114" s="29">
        <f>'[38]31st'!G15+'[38]31st'!$H$15</f>
        <v>0</v>
      </c>
      <c r="L114" s="379"/>
      <c r="M114" s="380"/>
      <c r="N114" s="112">
        <f>'[38]31st'!E15</f>
        <v>0</v>
      </c>
      <c r="O114" s="34">
        <f>'[38]31st'!H15</f>
        <v>0</v>
      </c>
      <c r="P114" s="271">
        <f>'[38]31st'!F15</f>
        <v>0</v>
      </c>
      <c r="Q114" s="34">
        <f>'[38]31st'!I15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'[38]31st'!D16</f>
        <v>4</v>
      </c>
      <c r="I115" s="29">
        <f>'[38]31st'!G16</f>
        <v>0</v>
      </c>
      <c r="J115" s="28">
        <f>'[38]31st'!D16</f>
        <v>4</v>
      </c>
      <c r="K115" s="29">
        <f>'[38]31st'!G16+'[38]31st'!$H$16</f>
        <v>0</v>
      </c>
      <c r="L115" s="379">
        <f>'[38]31st'!M16</f>
        <v>0</v>
      </c>
      <c r="M115" s="380"/>
      <c r="N115" s="112">
        <f>'[38]31st'!E16</f>
        <v>0</v>
      </c>
      <c r="O115" s="34">
        <f>'[38]31st'!H16</f>
        <v>0</v>
      </c>
      <c r="P115" s="271">
        <f>'[38]31st'!F16</f>
        <v>0</v>
      </c>
      <c r="Q115" s="34">
        <f>'[38]31st'!I16</f>
        <v>0</v>
      </c>
      <c r="R115" s="379">
        <f>'[38]31st'!N16</f>
        <v>0</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'[38]31st'!D17</f>
        <v>0</v>
      </c>
      <c r="I116" s="27">
        <f>'[38]31st'!G17</f>
        <v>0</v>
      </c>
      <c r="J116" s="28">
        <f>'[38]31st'!D17</f>
        <v>0</v>
      </c>
      <c r="K116" s="27">
        <f>'[38]31st'!G17+'[38]31st'!$H$17</f>
        <v>0</v>
      </c>
      <c r="L116" s="379"/>
      <c r="M116" s="380"/>
      <c r="N116" s="112">
        <f>'[38]31st'!E17</f>
        <v>0</v>
      </c>
      <c r="O116" s="33">
        <f>'[38]31st'!H17</f>
        <v>0</v>
      </c>
      <c r="P116" s="271">
        <f>'[38]31st'!F17</f>
        <v>0</v>
      </c>
      <c r="Q116" s="34">
        <f>'[38]31st'!I17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'[38]31st'!D18</f>
        <v>1</v>
      </c>
      <c r="I117" s="29">
        <f>'[38]31st'!G18</f>
        <v>0</v>
      </c>
      <c r="J117" s="28">
        <f>'[38]31st'!D18</f>
        <v>1</v>
      </c>
      <c r="K117" s="29">
        <f>'[38]31st'!G18+'[38]31st'!$H$18</f>
        <v>0</v>
      </c>
      <c r="L117" s="379"/>
      <c r="M117" s="380"/>
      <c r="N117" s="112">
        <f>'[38]31st'!E18</f>
        <v>0</v>
      </c>
      <c r="O117" s="34">
        <f>'[38]31st'!H18</f>
        <v>0</v>
      </c>
      <c r="P117" s="271">
        <f>'[38]31st'!F18</f>
        <v>0</v>
      </c>
      <c r="Q117" s="34">
        <f>'[38]31st'!I18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'[38]31st'!D19</f>
        <v>0</v>
      </c>
      <c r="I118" s="29">
        <f>'[38]31st'!G19</f>
        <v>0</v>
      </c>
      <c r="J118" s="28">
        <f>'[38]31st'!D19</f>
        <v>0</v>
      </c>
      <c r="K118" s="29">
        <f>'[38]31st'!G19+'[38]31st'!$H$19</f>
        <v>0</v>
      </c>
      <c r="L118" s="379"/>
      <c r="M118" s="380"/>
      <c r="N118" s="112">
        <f>'[38]31st'!E19</f>
        <v>0</v>
      </c>
      <c r="O118" s="34">
        <f>'[38]31st'!H19</f>
        <v>0</v>
      </c>
      <c r="P118" s="271">
        <f>'[38]31st'!F19</f>
        <v>0</v>
      </c>
      <c r="Q118" s="34">
        <f>'[38]31st'!I19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'[38]31st'!D20</f>
        <v>10</v>
      </c>
      <c r="I119" s="29">
        <f>'[38]31st'!G20</f>
        <v>0</v>
      </c>
      <c r="J119" s="28">
        <f>'[38]31st'!D20+'[38]31st'!$E$20</f>
        <v>11</v>
      </c>
      <c r="K119" s="29">
        <f>'[38]31st'!G20+'[38]31st'!$H$20</f>
        <v>0</v>
      </c>
      <c r="L119" s="379">
        <f>'[38]31st'!M20</f>
        <v>0</v>
      </c>
      <c r="M119" s="380"/>
      <c r="N119" s="112">
        <f>'[38]31st'!E20</f>
        <v>1</v>
      </c>
      <c r="O119" s="34">
        <f>'[38]31st'!H20</f>
        <v>0</v>
      </c>
      <c r="P119" s="271">
        <f>'[38]31st'!F20</f>
        <v>0</v>
      </c>
      <c r="Q119" s="34">
        <f>'[38]31st'!I20</f>
        <v>0</v>
      </c>
      <c r="R119" s="379">
        <f>'[38]31st'!N20</f>
        <v>0</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'[38]31st'!D21</f>
        <v>1</v>
      </c>
      <c r="I120" s="27">
        <f>'[38]31st'!G21</f>
        <v>0</v>
      </c>
      <c r="J120" s="28">
        <f>'[38]31st'!D21</f>
        <v>1</v>
      </c>
      <c r="K120" s="27">
        <f>'[38]31st'!G21+'[38]31st'!$H$21</f>
        <v>0</v>
      </c>
      <c r="L120" s="379"/>
      <c r="M120" s="380"/>
      <c r="N120" s="112">
        <f>'[38]31st'!E21</f>
        <v>0</v>
      </c>
      <c r="O120" s="33">
        <f>'[38]31st'!H21</f>
        <v>0</v>
      </c>
      <c r="P120" s="271">
        <f>'[38]31st'!F21</f>
        <v>0</v>
      </c>
      <c r="Q120" s="34">
        <f>'[38]31st'!I21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'[38]31st'!D22</f>
        <v>2</v>
      </c>
      <c r="I121" s="29">
        <f>'[38]31st'!G22</f>
        <v>0</v>
      </c>
      <c r="J121" s="28">
        <f>'[38]31st'!D22</f>
        <v>2</v>
      </c>
      <c r="K121" s="29">
        <f>'[38]31st'!G22+'[38]31st'!$H$22</f>
        <v>0</v>
      </c>
      <c r="L121" s="379"/>
      <c r="M121" s="380"/>
      <c r="N121" s="112">
        <f>'[38]31st'!E22</f>
        <v>0</v>
      </c>
      <c r="O121" s="34">
        <f>'[38]31st'!H22</f>
        <v>0</v>
      </c>
      <c r="P121" s="271">
        <f>'[38]31st'!F22</f>
        <v>0</v>
      </c>
      <c r="Q121" s="34">
        <f>'[38]31st'!I22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'[38]31st'!D24</f>
        <v>9</v>
      </c>
      <c r="I122" s="29">
        <f>'[38]31st'!G24</f>
        <v>0</v>
      </c>
      <c r="J122" s="28">
        <f>'[38]31st'!D24</f>
        <v>9</v>
      </c>
      <c r="K122" s="29">
        <f>'[38]31st'!G24+'[38]31st'!$H$24</f>
        <v>0</v>
      </c>
      <c r="L122" s="379">
        <f>'[38]31st'!M24</f>
        <v>0</v>
      </c>
      <c r="M122" s="380"/>
      <c r="N122" s="112">
        <f>'[38]31st'!E24</f>
        <v>0</v>
      </c>
      <c r="O122" s="34">
        <f>'[38]31st'!H24</f>
        <v>0</v>
      </c>
      <c r="P122" s="271">
        <f>'[38]31st'!F24</f>
        <v>0</v>
      </c>
      <c r="Q122" s="34">
        <f>'[38]31st'!I24</f>
        <v>0</v>
      </c>
      <c r="R122" s="379">
        <f>'[38]31st'!N24</f>
        <v>0</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'[38]31st'!D25</f>
        <v>1</v>
      </c>
      <c r="I123" s="27">
        <f>'[38]31st'!G25</f>
        <v>0</v>
      </c>
      <c r="J123" s="28">
        <f>'[38]31st'!D25</f>
        <v>1</v>
      </c>
      <c r="K123" s="27">
        <f>'[38]31st'!G25+'[38]31st'!$H$25</f>
        <v>0</v>
      </c>
      <c r="L123" s="379"/>
      <c r="M123" s="380"/>
      <c r="N123" s="112">
        <f>'[38]31st'!E25</f>
        <v>0</v>
      </c>
      <c r="O123" s="33">
        <f>'[38]31st'!H25</f>
        <v>0</v>
      </c>
      <c r="P123" s="271">
        <f>'[38]31st'!F25</f>
        <v>0</v>
      </c>
      <c r="Q123" s="34">
        <f>'[38]31st'!I25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'[38]31st'!D26</f>
        <v>1</v>
      </c>
      <c r="I124" s="29">
        <f>'[38]31st'!G26</f>
        <v>0</v>
      </c>
      <c r="J124" s="28">
        <f>'[38]31st'!D26</f>
        <v>1</v>
      </c>
      <c r="K124" s="29">
        <f>'[38]31st'!G26+'[38]31st'!$H$26</f>
        <v>0</v>
      </c>
      <c r="L124" s="379"/>
      <c r="M124" s="380"/>
      <c r="N124" s="112">
        <f>'[38]31st'!E26</f>
        <v>0</v>
      </c>
      <c r="O124" s="34">
        <f>'[38]31st'!H26</f>
        <v>0</v>
      </c>
      <c r="P124" s="271">
        <f>'[38]31st'!F26</f>
        <v>0</v>
      </c>
      <c r="Q124" s="34">
        <f>'[38]31st'!I26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'[38]31st'!D27</f>
        <v>2</v>
      </c>
      <c r="I125" s="31">
        <f>'[38]31st'!G27</f>
        <v>0</v>
      </c>
      <c r="J125" s="32">
        <f>'[38]31st'!D27</f>
        <v>2</v>
      </c>
      <c r="K125" s="31">
        <f>'[38]31st'!G27+'[38]31st'!$H$27</f>
        <v>0</v>
      </c>
      <c r="L125" s="533"/>
      <c r="M125" s="534"/>
      <c r="N125" s="113">
        <f>'[38]31st'!E27</f>
        <v>0</v>
      </c>
      <c r="O125" s="35">
        <f>'[38]31st'!H27</f>
        <v>0</v>
      </c>
      <c r="P125" s="272">
        <f>'[38]31st'!F27</f>
        <v>0</v>
      </c>
      <c r="Q125" s="35">
        <f>'[38]31st'!I27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514" priority="517" stopIfTrue="1" operator="containsText" text="G">
      <formula>NOT(ISERROR(SEARCH("G",L27)))</formula>
    </cfRule>
    <cfRule type="containsText" dxfId="513" priority="518" stopIfTrue="1" operator="containsText" text="A">
      <formula>NOT(ISERROR(SEARCH("A",L27)))</formula>
    </cfRule>
    <cfRule type="containsText" dxfId="512" priority="519" stopIfTrue="1" operator="containsText" text="R">
      <formula>NOT(ISERROR(SEARCH("R",L27)))</formula>
    </cfRule>
  </conditionalFormatting>
  <conditionalFormatting sqref="R111 R115 R119 R122 L111 L115 L119 L122">
    <cfRule type="containsText" dxfId="511" priority="516" stopIfTrue="1" operator="containsText" text="No Service">
      <formula>NOT(ISERROR(SEARCH("No Service",L111)))</formula>
    </cfRule>
  </conditionalFormatting>
  <conditionalFormatting sqref="W102 U102:U105 W89 U89:U97">
    <cfRule type="containsText" dxfId="510" priority="511" stopIfTrue="1" operator="containsText" text="On Call">
      <formula>NOT(ISERROR(SEARCH("On Call",U89)))</formula>
    </cfRule>
    <cfRule type="containsText" dxfId="509" priority="512" stopIfTrue="1" operator="containsText" text="No Service">
      <formula>NOT(ISERROR(SEARCH("No Service",U89)))</formula>
    </cfRule>
    <cfRule type="containsText" dxfId="508" priority="513" stopIfTrue="1" operator="containsText" text="G">
      <formula>NOT(ISERROR(SEARCH("G",U89)))</formula>
    </cfRule>
    <cfRule type="containsText" dxfId="507" priority="514" stopIfTrue="1" operator="containsText" text="A">
      <formula>NOT(ISERROR(SEARCH("A",U89)))</formula>
    </cfRule>
    <cfRule type="containsText" dxfId="506" priority="515" stopIfTrue="1" operator="containsText" text="R">
      <formula>NOT(ISERROR(SEARCH("R",U89)))</formula>
    </cfRule>
  </conditionalFormatting>
  <conditionalFormatting sqref="J27">
    <cfRule type="cellIs" dxfId="505" priority="510" operator="greaterThan">
      <formula>$I$27</formula>
    </cfRule>
  </conditionalFormatting>
  <conditionalFormatting sqref="J28">
    <cfRule type="cellIs" dxfId="504" priority="509" operator="greaterThan">
      <formula>$I$28</formula>
    </cfRule>
  </conditionalFormatting>
  <conditionalFormatting sqref="J29">
    <cfRule type="cellIs" dxfId="503" priority="508" operator="greaterThan">
      <formula>$I$29</formula>
    </cfRule>
  </conditionalFormatting>
  <conditionalFormatting sqref="J40">
    <cfRule type="cellIs" dxfId="502" priority="507" operator="greaterThan">
      <formula>$I$40</formula>
    </cfRule>
  </conditionalFormatting>
  <conditionalFormatting sqref="J41">
    <cfRule type="cellIs" dxfId="501" priority="506" operator="greaterThan">
      <formula>$I$41</formula>
    </cfRule>
  </conditionalFormatting>
  <conditionalFormatting sqref="J42">
    <cfRule type="cellIs" dxfId="500" priority="505" operator="greaterThan">
      <formula>$I$42</formula>
    </cfRule>
  </conditionalFormatting>
  <conditionalFormatting sqref="J30">
    <cfRule type="cellIs" dxfId="499" priority="504" operator="greaterThan">
      <formula>$I$30</formula>
    </cfRule>
  </conditionalFormatting>
  <conditionalFormatting sqref="J31">
    <cfRule type="cellIs" dxfId="498" priority="503" operator="greaterThan">
      <formula>$I$31</formula>
    </cfRule>
  </conditionalFormatting>
  <conditionalFormatting sqref="J32">
    <cfRule type="cellIs" dxfId="497" priority="502" operator="greaterThan">
      <formula>$I$32</formula>
    </cfRule>
  </conditionalFormatting>
  <conditionalFormatting sqref="J33">
    <cfRule type="cellIs" dxfId="496" priority="501" operator="greaterThan">
      <formula>$I$33</formula>
    </cfRule>
  </conditionalFormatting>
  <conditionalFormatting sqref="J34">
    <cfRule type="cellIs" dxfId="495" priority="500" operator="greaterThan">
      <formula>$I$34</formula>
    </cfRule>
  </conditionalFormatting>
  <conditionalFormatting sqref="J35">
    <cfRule type="cellIs" dxfId="494" priority="499" operator="greaterThan">
      <formula>$I$35</formula>
    </cfRule>
  </conditionalFormatting>
  <conditionalFormatting sqref="J45">
    <cfRule type="cellIs" dxfId="493" priority="498" operator="greaterThan">
      <formula>$I$45</formula>
    </cfRule>
  </conditionalFormatting>
  <conditionalFormatting sqref="J43">
    <cfRule type="cellIs" dxfId="492" priority="497" operator="greaterThan">
      <formula>$I$43</formula>
    </cfRule>
  </conditionalFormatting>
  <conditionalFormatting sqref="J44">
    <cfRule type="cellIs" dxfId="491" priority="496" operator="greaterThan">
      <formula>$I$44</formula>
    </cfRule>
  </conditionalFormatting>
  <conditionalFormatting sqref="J48">
    <cfRule type="cellIs" dxfId="490" priority="495" operator="greaterThan">
      <formula>$I$48</formula>
    </cfRule>
  </conditionalFormatting>
  <conditionalFormatting sqref="J49">
    <cfRule type="cellIs" dxfId="489" priority="494" operator="greaterThan">
      <formula>$I$49</formula>
    </cfRule>
  </conditionalFormatting>
  <conditionalFormatting sqref="J46">
    <cfRule type="cellIs" dxfId="488" priority="493" operator="greaterThan">
      <formula>$I$46</formula>
    </cfRule>
  </conditionalFormatting>
  <conditionalFormatting sqref="J47">
    <cfRule type="cellIs" dxfId="487" priority="492" operator="greaterThan">
      <formula>$I$47</formula>
    </cfRule>
  </conditionalFormatting>
  <conditionalFormatting sqref="J50">
    <cfRule type="cellIs" dxfId="486" priority="491" operator="greaterThan">
      <formula>I50</formula>
    </cfRule>
  </conditionalFormatting>
  <conditionalFormatting sqref="J57">
    <cfRule type="cellIs" dxfId="485" priority="490" operator="greaterThan">
      <formula>$I$57</formula>
    </cfRule>
  </conditionalFormatting>
  <conditionalFormatting sqref="J58">
    <cfRule type="cellIs" dxfId="484" priority="489" operator="greaterThan">
      <formula>$I$58</formula>
    </cfRule>
  </conditionalFormatting>
  <conditionalFormatting sqref="J62">
    <cfRule type="cellIs" dxfId="483" priority="488" operator="greaterThan">
      <formula>$I$62</formula>
    </cfRule>
  </conditionalFormatting>
  <conditionalFormatting sqref="J60">
    <cfRule type="cellIs" dxfId="482" priority="487" operator="greaterThan">
      <formula>$I$60</formula>
    </cfRule>
  </conditionalFormatting>
  <conditionalFormatting sqref="J63">
    <cfRule type="cellIs" dxfId="481" priority="486" operator="greaterThan">
      <formula>$I$63</formula>
    </cfRule>
  </conditionalFormatting>
  <conditionalFormatting sqref="J59">
    <cfRule type="cellIs" dxfId="480" priority="485" operator="greaterThan">
      <formula>$I$59</formula>
    </cfRule>
  </conditionalFormatting>
  <conditionalFormatting sqref="J64">
    <cfRule type="cellIs" dxfId="479" priority="484" operator="greaterThan">
      <formula>$I$64</formula>
    </cfRule>
  </conditionalFormatting>
  <conditionalFormatting sqref="J71">
    <cfRule type="cellIs" dxfId="478" priority="483" operator="greaterThan">
      <formula>$I$71</formula>
    </cfRule>
  </conditionalFormatting>
  <conditionalFormatting sqref="J73">
    <cfRule type="cellIs" dxfId="477" priority="482" operator="greaterThan">
      <formula>$I$73</formula>
    </cfRule>
  </conditionalFormatting>
  <conditionalFormatting sqref="J72">
    <cfRule type="cellIs" dxfId="476" priority="481" operator="greaterThan">
      <formula>$I$72</formula>
    </cfRule>
  </conditionalFormatting>
  <conditionalFormatting sqref="J74">
    <cfRule type="cellIs" dxfId="475" priority="480" operator="greaterThan">
      <formula>$I$74</formula>
    </cfRule>
  </conditionalFormatting>
  <conditionalFormatting sqref="J75">
    <cfRule type="cellIs" dxfId="474" priority="479" operator="greaterThan">
      <formula>$I$75</formula>
    </cfRule>
  </conditionalFormatting>
  <conditionalFormatting sqref="J70">
    <cfRule type="cellIs" dxfId="473" priority="478" operator="greaterThan">
      <formula>$I$70</formula>
    </cfRule>
  </conditionalFormatting>
  <conditionalFormatting sqref="J76">
    <cfRule type="cellIs" dxfId="472" priority="477" operator="greaterThan">
      <formula>$I$76</formula>
    </cfRule>
  </conditionalFormatting>
  <conditionalFormatting sqref="J77">
    <cfRule type="cellIs" dxfId="471" priority="476" operator="greaterThan">
      <formula>$I$77</formula>
    </cfRule>
  </conditionalFormatting>
  <conditionalFormatting sqref="J78">
    <cfRule type="cellIs" dxfId="470" priority="475" operator="greaterThan">
      <formula>$I$78</formula>
    </cfRule>
  </conditionalFormatting>
  <conditionalFormatting sqref="J79">
    <cfRule type="cellIs" dxfId="469" priority="474" operator="greaterThan">
      <formula>$I$79</formula>
    </cfRule>
  </conditionalFormatting>
  <conditionalFormatting sqref="J80">
    <cfRule type="cellIs" dxfId="468" priority="473" operator="greaterThan">
      <formula>I80</formula>
    </cfRule>
  </conditionalFormatting>
  <conditionalFormatting sqref="L27">
    <cfRule type="cellIs" dxfId="467" priority="472" operator="greaterThan">
      <formula>$K$27</formula>
    </cfRule>
  </conditionalFormatting>
  <conditionalFormatting sqref="L28">
    <cfRule type="cellIs" dxfId="466" priority="471" operator="greaterThan">
      <formula>$K$28</formula>
    </cfRule>
  </conditionalFormatting>
  <conditionalFormatting sqref="L29">
    <cfRule type="cellIs" dxfId="465" priority="470" operator="greaterThan">
      <formula>$K$29</formula>
    </cfRule>
  </conditionalFormatting>
  <conditionalFormatting sqref="L40">
    <cfRule type="cellIs" dxfId="464" priority="469" operator="greaterThan">
      <formula>$K$40</formula>
    </cfRule>
  </conditionalFormatting>
  <conditionalFormatting sqref="L41">
    <cfRule type="cellIs" dxfId="463" priority="468" operator="greaterThan">
      <formula>$K$41</formula>
    </cfRule>
  </conditionalFormatting>
  <conditionalFormatting sqref="L42">
    <cfRule type="cellIs" dxfId="462" priority="467" operator="greaterThan">
      <formula>$K$42</formula>
    </cfRule>
  </conditionalFormatting>
  <conditionalFormatting sqref="L30">
    <cfRule type="cellIs" dxfId="461" priority="466" operator="greaterThan">
      <formula>$K$30</formula>
    </cfRule>
  </conditionalFormatting>
  <conditionalFormatting sqref="L31">
    <cfRule type="cellIs" dxfId="460" priority="465" operator="greaterThan">
      <formula>$K$31</formula>
    </cfRule>
  </conditionalFormatting>
  <conditionalFormatting sqref="Z27">
    <cfRule type="cellIs" dxfId="459" priority="464" operator="greaterThan">
      <formula>$Y$27</formula>
    </cfRule>
  </conditionalFormatting>
  <conditionalFormatting sqref="Z28">
    <cfRule type="cellIs" dxfId="458" priority="463" operator="greaterThan">
      <formula>$Y$28</formula>
    </cfRule>
  </conditionalFormatting>
  <conditionalFormatting sqref="Z29">
    <cfRule type="cellIs" dxfId="457" priority="462" operator="greaterThan">
      <formula>$Y$29</formula>
    </cfRule>
  </conditionalFormatting>
  <conditionalFormatting sqref="Z40">
    <cfRule type="cellIs" dxfId="456" priority="461" operator="greaterThan">
      <formula>$Y$40</formula>
    </cfRule>
  </conditionalFormatting>
  <conditionalFormatting sqref="Z41">
    <cfRule type="cellIs" dxfId="455" priority="460" operator="greaterThan">
      <formula>$Y$41</formula>
    </cfRule>
  </conditionalFormatting>
  <conditionalFormatting sqref="Z42">
    <cfRule type="cellIs" dxfId="454" priority="459" operator="greaterThan">
      <formula>$Y$42</formula>
    </cfRule>
  </conditionalFormatting>
  <conditionalFormatting sqref="Z30">
    <cfRule type="cellIs" dxfId="453" priority="458" operator="greaterThan">
      <formula>$Y$30</formula>
    </cfRule>
  </conditionalFormatting>
  <conditionalFormatting sqref="Z31">
    <cfRule type="cellIs" dxfId="452" priority="457" operator="greaterThan">
      <formula>$Y$31</formula>
    </cfRule>
  </conditionalFormatting>
  <conditionalFormatting sqref="AB27">
    <cfRule type="cellIs" dxfId="451" priority="456" operator="greaterThan">
      <formula>$AA$27</formula>
    </cfRule>
  </conditionalFormatting>
  <conditionalFormatting sqref="AB28">
    <cfRule type="cellIs" dxfId="450" priority="455" operator="greaterThan">
      <formula>$AA$28</formula>
    </cfRule>
  </conditionalFormatting>
  <conditionalFormatting sqref="AB29">
    <cfRule type="cellIs" dxfId="449" priority="454" operator="greaterThan">
      <formula>$AA$29</formula>
    </cfRule>
  </conditionalFormatting>
  <conditionalFormatting sqref="AB40">
    <cfRule type="cellIs" dxfId="448" priority="453" operator="greaterThan">
      <formula>$AA$40</formula>
    </cfRule>
  </conditionalFormatting>
  <conditionalFormatting sqref="AB41">
    <cfRule type="cellIs" dxfId="447" priority="452" operator="greaterThan">
      <formula>$AA$41</formula>
    </cfRule>
  </conditionalFormatting>
  <conditionalFormatting sqref="AB42">
    <cfRule type="cellIs" dxfId="446" priority="451" operator="greaterThan">
      <formula>$AA$42</formula>
    </cfRule>
  </conditionalFormatting>
  <conditionalFormatting sqref="AB30">
    <cfRule type="cellIs" dxfId="445" priority="450" operator="greaterThan">
      <formula>$AA$30</formula>
    </cfRule>
  </conditionalFormatting>
  <conditionalFormatting sqref="AB31">
    <cfRule type="cellIs" dxfId="444" priority="449" operator="greaterThan">
      <formula>$AA$31</formula>
    </cfRule>
  </conditionalFormatting>
  <conditionalFormatting sqref="L32">
    <cfRule type="cellIs" dxfId="443" priority="448" operator="greaterThan">
      <formula>$K$32</formula>
    </cfRule>
  </conditionalFormatting>
  <conditionalFormatting sqref="L33">
    <cfRule type="cellIs" dxfId="442" priority="447" operator="greaterThan">
      <formula>$K$33</formula>
    </cfRule>
  </conditionalFormatting>
  <conditionalFormatting sqref="L34">
    <cfRule type="cellIs" dxfId="441" priority="446" operator="greaterThan">
      <formula>$K$34</formula>
    </cfRule>
  </conditionalFormatting>
  <conditionalFormatting sqref="L35">
    <cfRule type="cellIs" dxfId="440" priority="445" operator="greaterThan">
      <formula>$K$35</formula>
    </cfRule>
  </conditionalFormatting>
  <conditionalFormatting sqref="L45">
    <cfRule type="cellIs" dxfId="439" priority="444" operator="greaterThan">
      <formula>$K$45</formula>
    </cfRule>
  </conditionalFormatting>
  <conditionalFormatting sqref="L43">
    <cfRule type="cellIs" dxfId="438" priority="443" operator="greaterThan">
      <formula>$K$43</formula>
    </cfRule>
  </conditionalFormatting>
  <conditionalFormatting sqref="L44">
    <cfRule type="cellIs" dxfId="437" priority="442" operator="greaterThan">
      <formula>$K$44</formula>
    </cfRule>
  </conditionalFormatting>
  <conditionalFormatting sqref="L48">
    <cfRule type="cellIs" dxfId="436" priority="441" operator="greaterThan">
      <formula>$K$48</formula>
    </cfRule>
  </conditionalFormatting>
  <conditionalFormatting sqref="L49">
    <cfRule type="cellIs" dxfId="435" priority="440" operator="greaterThan">
      <formula>$K$49</formula>
    </cfRule>
  </conditionalFormatting>
  <conditionalFormatting sqref="L46">
    <cfRule type="cellIs" dxfId="434" priority="439" operator="greaterThan">
      <formula>$K$46</formula>
    </cfRule>
  </conditionalFormatting>
  <conditionalFormatting sqref="L47">
    <cfRule type="cellIs" dxfId="433" priority="438" operator="greaterThan">
      <formula>$K$47</formula>
    </cfRule>
  </conditionalFormatting>
  <conditionalFormatting sqref="L50">
    <cfRule type="cellIs" dxfId="432" priority="437" operator="greaterThan">
      <formula>$K$50</formula>
    </cfRule>
  </conditionalFormatting>
  <conditionalFormatting sqref="Z32">
    <cfRule type="cellIs" dxfId="431" priority="436" operator="greaterThan">
      <formula>$Y$32</formula>
    </cfRule>
  </conditionalFormatting>
  <conditionalFormatting sqref="Z33">
    <cfRule type="cellIs" dxfId="430" priority="435" operator="greaterThan">
      <formula>$Y$33</formula>
    </cfRule>
  </conditionalFormatting>
  <conditionalFormatting sqref="Z34">
    <cfRule type="cellIs" dxfId="429" priority="434" operator="greaterThan">
      <formula>$Y$34</formula>
    </cfRule>
  </conditionalFormatting>
  <conditionalFormatting sqref="Z35">
    <cfRule type="cellIs" dxfId="428" priority="433" operator="greaterThan">
      <formula>$Y$35</formula>
    </cfRule>
  </conditionalFormatting>
  <conditionalFormatting sqref="Z45">
    <cfRule type="cellIs" dxfId="427" priority="432" operator="greaterThan">
      <formula>$Y$45</formula>
    </cfRule>
  </conditionalFormatting>
  <conditionalFormatting sqref="Z43">
    <cfRule type="cellIs" dxfId="426" priority="431" operator="greaterThan">
      <formula>$Y$43</formula>
    </cfRule>
  </conditionalFormatting>
  <conditionalFormatting sqref="Z44">
    <cfRule type="cellIs" dxfId="425" priority="430" operator="greaterThan">
      <formula>$Y$44</formula>
    </cfRule>
  </conditionalFormatting>
  <conditionalFormatting sqref="Z48">
    <cfRule type="cellIs" dxfId="424" priority="429" operator="greaterThan">
      <formula>$Y$48</formula>
    </cfRule>
  </conditionalFormatting>
  <conditionalFormatting sqref="Z49">
    <cfRule type="cellIs" dxfId="423" priority="428" operator="greaterThan">
      <formula>$Y$49</formula>
    </cfRule>
  </conditionalFormatting>
  <conditionalFormatting sqref="Z46">
    <cfRule type="cellIs" dxfId="422" priority="427" operator="greaterThan">
      <formula>$Y$46</formula>
    </cfRule>
  </conditionalFormatting>
  <conditionalFormatting sqref="Z47">
    <cfRule type="cellIs" dxfId="421" priority="426" operator="greaterThan">
      <formula>$Y$47</formula>
    </cfRule>
  </conditionalFormatting>
  <conditionalFormatting sqref="Z50">
    <cfRule type="cellIs" dxfId="420" priority="425" operator="greaterThan">
      <formula>$Y$50</formula>
    </cfRule>
  </conditionalFormatting>
  <conditionalFormatting sqref="AB32">
    <cfRule type="cellIs" dxfId="419" priority="424" operator="greaterThan">
      <formula>$AA$32</formula>
    </cfRule>
  </conditionalFormatting>
  <conditionalFormatting sqref="AB33">
    <cfRule type="cellIs" dxfId="418" priority="423" operator="greaterThan">
      <formula>$AA$33</formula>
    </cfRule>
  </conditionalFormatting>
  <conditionalFormatting sqref="AB34">
    <cfRule type="cellIs" dxfId="417" priority="422" operator="greaterThan">
      <formula>$AA$34</formula>
    </cfRule>
  </conditionalFormatting>
  <conditionalFormatting sqref="AB35">
    <cfRule type="cellIs" dxfId="416" priority="421" operator="greaterThan">
      <formula>$AA$35</formula>
    </cfRule>
  </conditionalFormatting>
  <conditionalFormatting sqref="AB45">
    <cfRule type="cellIs" dxfId="415" priority="420" operator="greaterThan">
      <formula>$AA$45</formula>
    </cfRule>
  </conditionalFormatting>
  <conditionalFormatting sqref="AB43">
    <cfRule type="cellIs" dxfId="414" priority="419" operator="greaterThan">
      <formula>$AA$43</formula>
    </cfRule>
  </conditionalFormatting>
  <conditionalFormatting sqref="AB44">
    <cfRule type="cellIs" dxfId="413" priority="418" operator="greaterThan">
      <formula>$AA$44</formula>
    </cfRule>
  </conditionalFormatting>
  <conditionalFormatting sqref="AB48">
    <cfRule type="cellIs" dxfId="412" priority="417" operator="greaterThan">
      <formula>$AA$48</formula>
    </cfRule>
  </conditionalFormatting>
  <conditionalFormatting sqref="AB49">
    <cfRule type="cellIs" dxfId="411" priority="416" operator="greaterThan">
      <formula>$AA$49</formula>
    </cfRule>
  </conditionalFormatting>
  <conditionalFormatting sqref="AB46">
    <cfRule type="cellIs" dxfId="410" priority="415" operator="greaterThan">
      <formula>$AA$46</formula>
    </cfRule>
  </conditionalFormatting>
  <conditionalFormatting sqref="AB47">
    <cfRule type="cellIs" dxfId="409" priority="414" operator="greaterThan">
      <formula>$AA$47</formula>
    </cfRule>
  </conditionalFormatting>
  <conditionalFormatting sqref="AB50">
    <cfRule type="cellIs" dxfId="408" priority="413" operator="greaterThan">
      <formula>$AA$50</formula>
    </cfRule>
  </conditionalFormatting>
  <conditionalFormatting sqref="L57">
    <cfRule type="cellIs" dxfId="407" priority="412" operator="greaterThan">
      <formula>$K$57</formula>
    </cfRule>
  </conditionalFormatting>
  <conditionalFormatting sqref="L58">
    <cfRule type="cellIs" dxfId="406" priority="411" operator="greaterThan">
      <formula>$K$58</formula>
    </cfRule>
  </conditionalFormatting>
  <conditionalFormatting sqref="L62">
    <cfRule type="cellIs" dxfId="405" priority="410" operator="greaterThan">
      <formula>$K$62</formula>
    </cfRule>
  </conditionalFormatting>
  <conditionalFormatting sqref="L60">
    <cfRule type="cellIs" dxfId="404" priority="409" operator="greaterThan">
      <formula>$K$60</formula>
    </cfRule>
  </conditionalFormatting>
  <conditionalFormatting sqref="L63">
    <cfRule type="cellIs" dxfId="403" priority="408" operator="greaterThan">
      <formula>$K$63</formula>
    </cfRule>
  </conditionalFormatting>
  <conditionalFormatting sqref="L59">
    <cfRule type="cellIs" dxfId="402" priority="407" operator="greaterThan">
      <formula>$K$59</formula>
    </cfRule>
  </conditionalFormatting>
  <conditionalFormatting sqref="L64">
    <cfRule type="cellIs" dxfId="401" priority="406" operator="greaterThan">
      <formula>$K$64</formula>
    </cfRule>
  </conditionalFormatting>
  <conditionalFormatting sqref="Z57">
    <cfRule type="cellIs" dxfId="400" priority="405" operator="greaterThan">
      <formula>$Y$57</formula>
    </cfRule>
  </conditionalFormatting>
  <conditionalFormatting sqref="Z58">
    <cfRule type="cellIs" dxfId="399" priority="404" operator="greaterThan">
      <formula>$Y$58</formula>
    </cfRule>
  </conditionalFormatting>
  <conditionalFormatting sqref="Z62">
    <cfRule type="cellIs" dxfId="398" priority="403" operator="greaterThan">
      <formula>$Y$62</formula>
    </cfRule>
  </conditionalFormatting>
  <conditionalFormatting sqref="Z60">
    <cfRule type="cellIs" dxfId="397" priority="402" operator="greaterThan">
      <formula>$Y$60</formula>
    </cfRule>
  </conditionalFormatting>
  <conditionalFormatting sqref="Z63">
    <cfRule type="cellIs" dxfId="396" priority="401" operator="greaterThan">
      <formula>$Y$63</formula>
    </cfRule>
  </conditionalFormatting>
  <conditionalFormatting sqref="Z59">
    <cfRule type="cellIs" dxfId="395" priority="400" operator="greaterThan">
      <formula>$Y$59</formula>
    </cfRule>
  </conditionalFormatting>
  <conditionalFormatting sqref="Z64">
    <cfRule type="cellIs" dxfId="394" priority="399" operator="greaterThan">
      <formula>$Y$64</formula>
    </cfRule>
  </conditionalFormatting>
  <conditionalFormatting sqref="AB57">
    <cfRule type="cellIs" dxfId="393" priority="398" operator="greaterThan">
      <formula>$AA$57</formula>
    </cfRule>
  </conditionalFormatting>
  <conditionalFormatting sqref="AB58">
    <cfRule type="cellIs" dxfId="392" priority="397" operator="greaterThan">
      <formula>$AA$58</formula>
    </cfRule>
  </conditionalFormatting>
  <conditionalFormatting sqref="AB62">
    <cfRule type="cellIs" dxfId="391" priority="396" operator="greaterThan">
      <formula>$AA$62</formula>
    </cfRule>
  </conditionalFormatting>
  <conditionalFormatting sqref="AB60">
    <cfRule type="cellIs" dxfId="390" priority="395" operator="greaterThan">
      <formula>$AA$60</formula>
    </cfRule>
  </conditionalFormatting>
  <conditionalFormatting sqref="AB63">
    <cfRule type="cellIs" dxfId="389" priority="394" operator="greaterThan">
      <formula>$AA$63</formula>
    </cfRule>
  </conditionalFormatting>
  <conditionalFormatting sqref="AB59">
    <cfRule type="cellIs" dxfId="388" priority="393" operator="greaterThan">
      <formula>$AA$59</formula>
    </cfRule>
  </conditionalFormatting>
  <conditionalFormatting sqref="AB64">
    <cfRule type="cellIs" dxfId="387" priority="392" operator="greaterThan">
      <formula>$AA$64</formula>
    </cfRule>
  </conditionalFormatting>
  <conditionalFormatting sqref="L71">
    <cfRule type="cellIs" dxfId="386" priority="391" operator="greaterThan">
      <formula>$K$71</formula>
    </cfRule>
  </conditionalFormatting>
  <conditionalFormatting sqref="L73">
    <cfRule type="cellIs" dxfId="385" priority="390" operator="greaterThan">
      <formula>$K$73</formula>
    </cfRule>
  </conditionalFormatting>
  <conditionalFormatting sqref="L72">
    <cfRule type="cellIs" dxfId="384" priority="389" operator="greaterThan">
      <formula>$K$72</formula>
    </cfRule>
  </conditionalFormatting>
  <conditionalFormatting sqref="L74">
    <cfRule type="cellIs" dxfId="383" priority="388" operator="greaterThan">
      <formula>$K$74</formula>
    </cfRule>
  </conditionalFormatting>
  <conditionalFormatting sqref="L75">
    <cfRule type="cellIs" dxfId="382" priority="387" operator="greaterThan">
      <formula>$K$75</formula>
    </cfRule>
  </conditionalFormatting>
  <conditionalFormatting sqref="Z71">
    <cfRule type="cellIs" dxfId="381" priority="386" operator="greaterThan">
      <formula>$Y$71</formula>
    </cfRule>
  </conditionalFormatting>
  <conditionalFormatting sqref="Z73">
    <cfRule type="cellIs" dxfId="380" priority="385" operator="greaterThan">
      <formula>$Y$73</formula>
    </cfRule>
  </conditionalFormatting>
  <conditionalFormatting sqref="Z72">
    <cfRule type="cellIs" dxfId="379" priority="384" operator="greaterThan">
      <formula>$Y$72</formula>
    </cfRule>
  </conditionalFormatting>
  <conditionalFormatting sqref="Z74">
    <cfRule type="cellIs" dxfId="378" priority="383" operator="greaterThan">
      <formula>$Y$74</formula>
    </cfRule>
  </conditionalFormatting>
  <conditionalFormatting sqref="Z75">
    <cfRule type="cellIs" dxfId="377" priority="382" operator="greaterThan">
      <formula>$Y$75</formula>
    </cfRule>
  </conditionalFormatting>
  <conditionalFormatting sqref="AB71">
    <cfRule type="cellIs" dxfId="376" priority="381" operator="greaterThan">
      <formula>$AA$71</formula>
    </cfRule>
  </conditionalFormatting>
  <conditionalFormatting sqref="AB73">
    <cfRule type="cellIs" dxfId="375" priority="380" operator="greaterThan">
      <formula>$AA$73</formula>
    </cfRule>
  </conditionalFormatting>
  <conditionalFormatting sqref="AB72">
    <cfRule type="cellIs" dxfId="374" priority="379" operator="greaterThan">
      <formula>$AA$72</formula>
    </cfRule>
  </conditionalFormatting>
  <conditionalFormatting sqref="AB74">
    <cfRule type="cellIs" dxfId="373" priority="378" operator="greaterThan">
      <formula>$AA$74</formula>
    </cfRule>
  </conditionalFormatting>
  <conditionalFormatting sqref="AB75">
    <cfRule type="cellIs" dxfId="372" priority="377" operator="greaterThan">
      <formula>$AA$75</formula>
    </cfRule>
  </conditionalFormatting>
  <conditionalFormatting sqref="L70">
    <cfRule type="cellIs" dxfId="371" priority="376" operator="greaterThan">
      <formula>$K$70</formula>
    </cfRule>
  </conditionalFormatting>
  <conditionalFormatting sqref="Z70">
    <cfRule type="cellIs" dxfId="370" priority="375" operator="greaterThan">
      <formula>$Y$70</formula>
    </cfRule>
  </conditionalFormatting>
  <conditionalFormatting sqref="AB70">
    <cfRule type="cellIs" dxfId="369" priority="374" operator="greaterThan">
      <formula>$AA$70</formula>
    </cfRule>
  </conditionalFormatting>
  <conditionalFormatting sqref="L76">
    <cfRule type="cellIs" dxfId="368" priority="373" operator="greaterThan">
      <formula>$K$76</formula>
    </cfRule>
  </conditionalFormatting>
  <conditionalFormatting sqref="L77">
    <cfRule type="cellIs" dxfId="367" priority="372" operator="greaterThan">
      <formula>$K$77</formula>
    </cfRule>
  </conditionalFormatting>
  <conditionalFormatting sqref="L78">
    <cfRule type="cellIs" dxfId="366" priority="371" operator="greaterThan">
      <formula>$K$78</formula>
    </cfRule>
  </conditionalFormatting>
  <conditionalFormatting sqref="L79">
    <cfRule type="cellIs" dxfId="365" priority="370" operator="greaterThan">
      <formula>$K$79</formula>
    </cfRule>
  </conditionalFormatting>
  <conditionalFormatting sqref="L80">
    <cfRule type="cellIs" dxfId="364" priority="369" operator="greaterThan">
      <formula>$K$80</formula>
    </cfRule>
  </conditionalFormatting>
  <conditionalFormatting sqref="Z76">
    <cfRule type="cellIs" dxfId="363" priority="368" operator="greaterThan">
      <formula>$Y$76</formula>
    </cfRule>
  </conditionalFormatting>
  <conditionalFormatting sqref="Z77">
    <cfRule type="cellIs" dxfId="362" priority="367" operator="greaterThan">
      <formula>$Y$77</formula>
    </cfRule>
  </conditionalFormatting>
  <conditionalFormatting sqref="Z78">
    <cfRule type="cellIs" dxfId="361" priority="366" operator="greaterThan">
      <formula>$Y$78</formula>
    </cfRule>
  </conditionalFormatting>
  <conditionalFormatting sqref="Z79">
    <cfRule type="cellIs" dxfId="360" priority="365" operator="greaterThan">
      <formula>$Y$79</formula>
    </cfRule>
  </conditionalFormatting>
  <conditionalFormatting sqref="Z80">
    <cfRule type="cellIs" dxfId="359" priority="364" operator="greaterThan">
      <formula>$Y$80</formula>
    </cfRule>
  </conditionalFormatting>
  <conditionalFormatting sqref="AB76">
    <cfRule type="cellIs" dxfId="358" priority="363" operator="greaterThan">
      <formula>$AA$76</formula>
    </cfRule>
  </conditionalFormatting>
  <conditionalFormatting sqref="AB77">
    <cfRule type="cellIs" dxfId="357" priority="362" operator="greaterThan">
      <formula>$AA$77</formula>
    </cfRule>
  </conditionalFormatting>
  <conditionalFormatting sqref="AB78">
    <cfRule type="cellIs" dxfId="356" priority="361" operator="greaterThan">
      <formula>$AA$78</formula>
    </cfRule>
  </conditionalFormatting>
  <conditionalFormatting sqref="AB79">
    <cfRule type="cellIs" dxfId="355" priority="360" operator="greaterThan">
      <formula>$AA$79</formula>
    </cfRule>
  </conditionalFormatting>
  <conditionalFormatting sqref="AB80">
    <cfRule type="cellIs" dxfId="354" priority="359" operator="greaterThan">
      <formula>$AA$80</formula>
    </cfRule>
  </conditionalFormatting>
  <conditionalFormatting sqref="J61">
    <cfRule type="cellIs" dxfId="353" priority="358" operator="greaterThan">
      <formula>$I$61</formula>
    </cfRule>
  </conditionalFormatting>
  <conditionalFormatting sqref="L61">
    <cfRule type="cellIs" dxfId="352" priority="357" operator="greaterThan">
      <formula>$K$61</formula>
    </cfRule>
  </conditionalFormatting>
  <conditionalFormatting sqref="Z61">
    <cfRule type="cellIs" dxfId="351" priority="356" operator="greaterThan">
      <formula>$Y$61</formula>
    </cfRule>
  </conditionalFormatting>
  <conditionalFormatting sqref="AB61">
    <cfRule type="cellIs" dxfId="350" priority="355" operator="greaterThan">
      <formula>$AA$61</formula>
    </cfRule>
  </conditionalFormatting>
  <conditionalFormatting sqref="J65">
    <cfRule type="cellIs" dxfId="349" priority="354" operator="greaterThan">
      <formula>$I$65</formula>
    </cfRule>
  </conditionalFormatting>
  <conditionalFormatting sqref="L65">
    <cfRule type="cellIs" dxfId="348" priority="353" operator="greaterThan">
      <formula>$K$65</formula>
    </cfRule>
  </conditionalFormatting>
  <conditionalFormatting sqref="Z65">
    <cfRule type="cellIs" dxfId="347" priority="352" operator="greaterThan">
      <formula>$Y$65</formula>
    </cfRule>
  </conditionalFormatting>
  <conditionalFormatting sqref="AB65">
    <cfRule type="cellIs" dxfId="346" priority="351" operator="greaterThan">
      <formula>$AA$65</formula>
    </cfRule>
  </conditionalFormatting>
  <conditionalFormatting sqref="S27">
    <cfRule type="expression" dxfId="345" priority="349">
      <formula>J27&gt;=I27-8</formula>
    </cfRule>
    <cfRule type="expression" dxfId="344" priority="350">
      <formula>J27&lt;I27-8</formula>
    </cfRule>
  </conditionalFormatting>
  <conditionalFormatting sqref="S28">
    <cfRule type="expression" dxfId="343" priority="347">
      <formula>J28&gt;=I28-8</formula>
    </cfRule>
    <cfRule type="expression" dxfId="342" priority="348">
      <formula>J28&lt;I28-8</formula>
    </cfRule>
  </conditionalFormatting>
  <conditionalFormatting sqref="S29">
    <cfRule type="expression" dxfId="341" priority="345">
      <formula>J29&gt;=I29-8</formula>
    </cfRule>
    <cfRule type="expression" dxfId="340" priority="346">
      <formula>J29&lt;I29-8</formula>
    </cfRule>
  </conditionalFormatting>
  <conditionalFormatting sqref="S40">
    <cfRule type="expression" dxfId="339" priority="343">
      <formula>J40&gt;=I40-8</formula>
    </cfRule>
    <cfRule type="expression" dxfId="338" priority="344">
      <formula>J40&lt;I40-8</formula>
    </cfRule>
  </conditionalFormatting>
  <conditionalFormatting sqref="S41">
    <cfRule type="expression" dxfId="337" priority="341">
      <formula>J41&gt;=I41-8</formula>
    </cfRule>
    <cfRule type="expression" dxfId="336" priority="342">
      <formula>J41&lt;I41-8</formula>
    </cfRule>
  </conditionalFormatting>
  <conditionalFormatting sqref="S42">
    <cfRule type="expression" dxfId="335" priority="339">
      <formula>J42&gt;=I42-8</formula>
    </cfRule>
    <cfRule type="expression" dxfId="334" priority="340">
      <formula>J42&lt;I42-8</formula>
    </cfRule>
  </conditionalFormatting>
  <conditionalFormatting sqref="S30">
    <cfRule type="expression" dxfId="333" priority="337">
      <formula>J30&gt;=I30-8</formula>
    </cfRule>
    <cfRule type="expression" dxfId="332" priority="338">
      <formula>J30&lt;I30-8</formula>
    </cfRule>
  </conditionalFormatting>
  <conditionalFormatting sqref="S31">
    <cfRule type="expression" dxfId="331" priority="335">
      <formula>J31&gt;=I31-8</formula>
    </cfRule>
    <cfRule type="expression" dxfId="330" priority="336">
      <formula>J31&lt;I31-8</formula>
    </cfRule>
  </conditionalFormatting>
  <conditionalFormatting sqref="S32">
    <cfRule type="expression" dxfId="329" priority="333">
      <formula>J32&gt;=I32-8</formula>
    </cfRule>
    <cfRule type="expression" dxfId="328" priority="334">
      <formula>J32&lt;I32-8</formula>
    </cfRule>
  </conditionalFormatting>
  <conditionalFormatting sqref="S33">
    <cfRule type="expression" dxfId="327" priority="331">
      <formula>J33&gt;=I33-8</formula>
    </cfRule>
    <cfRule type="expression" dxfId="326" priority="332">
      <formula>J33&lt;I33-8</formula>
    </cfRule>
  </conditionalFormatting>
  <conditionalFormatting sqref="S34">
    <cfRule type="expression" dxfId="325" priority="329">
      <formula>J34&gt;=I34-8</formula>
    </cfRule>
    <cfRule type="expression" dxfId="324" priority="330">
      <formula>J34&lt;I34-8</formula>
    </cfRule>
  </conditionalFormatting>
  <conditionalFormatting sqref="S35">
    <cfRule type="expression" dxfId="323" priority="327">
      <formula>J35&gt;=I35-8</formula>
    </cfRule>
    <cfRule type="expression" dxfId="322" priority="328">
      <formula>J35&lt;I35-8</formula>
    </cfRule>
  </conditionalFormatting>
  <conditionalFormatting sqref="S43">
    <cfRule type="expression" dxfId="321" priority="325">
      <formula>J43&gt;=I43-8</formula>
    </cfRule>
    <cfRule type="expression" dxfId="320" priority="326">
      <formula>J43&lt;I43-8</formula>
    </cfRule>
  </conditionalFormatting>
  <conditionalFormatting sqref="S44">
    <cfRule type="expression" dxfId="319" priority="323">
      <formula>J44&gt;=I44-8</formula>
    </cfRule>
    <cfRule type="expression" dxfId="318" priority="324">
      <formula>J44&lt;I44-8</formula>
    </cfRule>
  </conditionalFormatting>
  <conditionalFormatting sqref="S48">
    <cfRule type="expression" dxfId="317" priority="321">
      <formula>J48&gt;=I48-8</formula>
    </cfRule>
    <cfRule type="expression" dxfId="316" priority="322">
      <formula>J48&lt;I48-8</formula>
    </cfRule>
  </conditionalFormatting>
  <conditionalFormatting sqref="S49">
    <cfRule type="expression" dxfId="315" priority="319">
      <formula>J49&gt;=I49-8</formula>
    </cfRule>
    <cfRule type="expression" dxfId="314" priority="320">
      <formula>J49&lt;I49-8</formula>
    </cfRule>
  </conditionalFormatting>
  <conditionalFormatting sqref="S46">
    <cfRule type="expression" dxfId="313" priority="317">
      <formula>J46&gt;=I46-8</formula>
    </cfRule>
    <cfRule type="expression" dxfId="312" priority="318">
      <formula>J46&lt;I46-8</formula>
    </cfRule>
  </conditionalFormatting>
  <conditionalFormatting sqref="S45">
    <cfRule type="expression" dxfId="311" priority="315">
      <formula>J45&gt;=I45-8</formula>
    </cfRule>
    <cfRule type="expression" dxfId="310" priority="316">
      <formula>J45&lt;I45-8</formula>
    </cfRule>
  </conditionalFormatting>
  <conditionalFormatting sqref="S47">
    <cfRule type="expression" dxfId="309" priority="313">
      <formula>J47&gt;=I47-8</formula>
    </cfRule>
    <cfRule type="expression" dxfId="308" priority="314">
      <formula>J47&lt;I47-8</formula>
    </cfRule>
  </conditionalFormatting>
  <conditionalFormatting sqref="S50">
    <cfRule type="expression" dxfId="307" priority="311">
      <formula>J50&gt;=I50-8</formula>
    </cfRule>
    <cfRule type="expression" dxfId="306" priority="312">
      <formula>J50&lt;I50-8</formula>
    </cfRule>
  </conditionalFormatting>
  <conditionalFormatting sqref="S57">
    <cfRule type="expression" dxfId="305" priority="309">
      <formula>J57&gt;=I57-8</formula>
    </cfRule>
    <cfRule type="expression" dxfId="304" priority="310">
      <formula>J57&lt;I57-8</formula>
    </cfRule>
  </conditionalFormatting>
  <conditionalFormatting sqref="S58">
    <cfRule type="expression" dxfId="303" priority="307">
      <formula>J58&gt;=I58-8</formula>
    </cfRule>
    <cfRule type="expression" dxfId="302" priority="308">
      <formula>J58&lt;I58-8</formula>
    </cfRule>
  </conditionalFormatting>
  <conditionalFormatting sqref="S62">
    <cfRule type="expression" dxfId="301" priority="305">
      <formula>J62&gt;=I62-8</formula>
    </cfRule>
    <cfRule type="expression" dxfId="300" priority="306">
      <formula>J62&lt;I62-8</formula>
    </cfRule>
  </conditionalFormatting>
  <conditionalFormatting sqref="S60">
    <cfRule type="expression" dxfId="299" priority="303">
      <formula>J60&gt;=I60-8</formula>
    </cfRule>
    <cfRule type="expression" dxfId="298" priority="304">
      <formula>J60&lt;I60-8</formula>
    </cfRule>
  </conditionalFormatting>
  <conditionalFormatting sqref="S63">
    <cfRule type="expression" dxfId="297" priority="301">
      <formula>J63&gt;=I63-8</formula>
    </cfRule>
    <cfRule type="expression" dxfId="296" priority="302">
      <formula>J63&lt;I63-8</formula>
    </cfRule>
  </conditionalFormatting>
  <conditionalFormatting sqref="S59">
    <cfRule type="expression" dxfId="295" priority="299">
      <formula>J59&gt;=I59-8</formula>
    </cfRule>
    <cfRule type="expression" dxfId="294" priority="300">
      <formula>J59&lt;I59-8</formula>
    </cfRule>
  </conditionalFormatting>
  <conditionalFormatting sqref="S61">
    <cfRule type="expression" dxfId="293" priority="297">
      <formula>J61&gt;=I61-8</formula>
    </cfRule>
    <cfRule type="expression" dxfId="292" priority="298">
      <formula>J61&lt;I61-8</formula>
    </cfRule>
  </conditionalFormatting>
  <conditionalFormatting sqref="S64">
    <cfRule type="expression" dxfId="291" priority="295">
      <formula>J64&gt;=I64-8</formula>
    </cfRule>
    <cfRule type="expression" dxfId="290" priority="296">
      <formula>J64&lt;I64-8</formula>
    </cfRule>
  </conditionalFormatting>
  <conditionalFormatting sqref="S71">
    <cfRule type="expression" dxfId="289" priority="293">
      <formula>J71&gt;=I71-8</formula>
    </cfRule>
    <cfRule type="expression" dxfId="288" priority="294">
      <formula>J71&lt;I71-8</formula>
    </cfRule>
  </conditionalFormatting>
  <conditionalFormatting sqref="S73">
    <cfRule type="expression" dxfId="287" priority="291">
      <formula>J73&gt;=I73-8</formula>
    </cfRule>
    <cfRule type="expression" dxfId="286" priority="292">
      <formula>J73&lt;I73-8</formula>
    </cfRule>
  </conditionalFormatting>
  <conditionalFormatting sqref="S72">
    <cfRule type="expression" dxfId="285" priority="289">
      <formula>J72&gt;=I72-8</formula>
    </cfRule>
    <cfRule type="expression" dxfId="284" priority="290">
      <formula>J72&lt;I72-8</formula>
    </cfRule>
  </conditionalFormatting>
  <conditionalFormatting sqref="S74">
    <cfRule type="expression" dxfId="283" priority="287">
      <formula>J74&gt;=I74-8</formula>
    </cfRule>
    <cfRule type="expression" dxfId="282" priority="288">
      <formula>J74&lt;I74-8</formula>
    </cfRule>
  </conditionalFormatting>
  <conditionalFormatting sqref="S70">
    <cfRule type="expression" dxfId="281" priority="285">
      <formula>J70&gt;=I70-8</formula>
    </cfRule>
    <cfRule type="expression" dxfId="280" priority="286">
      <formula>J70&lt;I70-8</formula>
    </cfRule>
  </conditionalFormatting>
  <conditionalFormatting sqref="AG57">
    <cfRule type="expression" dxfId="279" priority="282">
      <formula>U57=0</formula>
    </cfRule>
    <cfRule type="expression" dxfId="278" priority="283">
      <formula>Z57&gt;=23</formula>
    </cfRule>
    <cfRule type="expression" dxfId="277" priority="284">
      <formula>Z57&lt;23</formula>
    </cfRule>
  </conditionalFormatting>
  <conditionalFormatting sqref="AH57">
    <cfRule type="expression" dxfId="276" priority="280">
      <formula>Z57&gt;=Y57-8</formula>
    </cfRule>
    <cfRule type="expression" dxfId="275" priority="281">
      <formula>Z57&lt;Y57-8</formula>
    </cfRule>
  </conditionalFormatting>
  <conditionalFormatting sqref="AG27">
    <cfRule type="expression" dxfId="274" priority="278">
      <formula>Z27&gt;=23</formula>
    </cfRule>
    <cfRule type="expression" dxfId="273" priority="279">
      <formula>Z27&lt;23</formula>
    </cfRule>
  </conditionalFormatting>
  <conditionalFormatting sqref="AH27">
    <cfRule type="expression" dxfId="272" priority="276">
      <formula>Z27&gt;=Y27-8</formula>
    </cfRule>
    <cfRule type="expression" dxfId="271" priority="277">
      <formula>Z27&lt;Y27-8</formula>
    </cfRule>
  </conditionalFormatting>
  <conditionalFormatting sqref="AG28">
    <cfRule type="expression" dxfId="270" priority="274">
      <formula>Z28&gt;=23</formula>
    </cfRule>
    <cfRule type="expression" dxfId="269" priority="275">
      <formula>Z28&lt;23</formula>
    </cfRule>
  </conditionalFormatting>
  <conditionalFormatting sqref="AH28">
    <cfRule type="expression" dxfId="268" priority="272">
      <formula>Z28&gt;=Y28-8</formula>
    </cfRule>
    <cfRule type="expression" dxfId="267" priority="273">
      <formula>Z28&lt;Y28-8</formula>
    </cfRule>
  </conditionalFormatting>
  <conditionalFormatting sqref="AG40">
    <cfRule type="expression" dxfId="266" priority="270">
      <formula>Z40&gt;=23</formula>
    </cfRule>
    <cfRule type="expression" dxfId="265" priority="271">
      <formula>Z40&lt;23</formula>
    </cfRule>
  </conditionalFormatting>
  <conditionalFormatting sqref="AH40">
    <cfRule type="expression" dxfId="264" priority="268">
      <formula>Z40&gt;=Y40-8</formula>
    </cfRule>
    <cfRule type="expression" dxfId="263" priority="269">
      <formula>Z40&lt;Y40-8</formula>
    </cfRule>
  </conditionalFormatting>
  <conditionalFormatting sqref="AG41">
    <cfRule type="expression" dxfId="262" priority="266">
      <formula>Z41&gt;=23</formula>
    </cfRule>
    <cfRule type="expression" dxfId="261" priority="267">
      <formula>Z41&lt;23</formula>
    </cfRule>
  </conditionalFormatting>
  <conditionalFormatting sqref="AH41">
    <cfRule type="expression" dxfId="260" priority="264">
      <formula>Z41&gt;=Y41-8</formula>
    </cfRule>
    <cfRule type="expression" dxfId="259" priority="265">
      <formula>Z41&lt;Y41-8</formula>
    </cfRule>
  </conditionalFormatting>
  <conditionalFormatting sqref="AG42">
    <cfRule type="expression" dxfId="258" priority="262">
      <formula>Z42&gt;=23</formula>
    </cfRule>
    <cfRule type="expression" dxfId="257" priority="263">
      <formula>Z42&lt;23</formula>
    </cfRule>
  </conditionalFormatting>
  <conditionalFormatting sqref="AH42">
    <cfRule type="expression" dxfId="256" priority="260">
      <formula>Z42&gt;=Y42-8</formula>
    </cfRule>
    <cfRule type="expression" dxfId="255" priority="261">
      <formula>Z42&lt;Y42-8</formula>
    </cfRule>
  </conditionalFormatting>
  <conditionalFormatting sqref="AG30">
    <cfRule type="expression" dxfId="254" priority="258">
      <formula>Z30&gt;=23</formula>
    </cfRule>
    <cfRule type="expression" dxfId="253" priority="259">
      <formula>Z30&lt;23</formula>
    </cfRule>
  </conditionalFormatting>
  <conditionalFormatting sqref="AH30">
    <cfRule type="expression" dxfId="252" priority="256">
      <formula>Z30&gt;=Y30-8</formula>
    </cfRule>
    <cfRule type="expression" dxfId="251" priority="257">
      <formula>Z30&lt;Y30-8</formula>
    </cfRule>
  </conditionalFormatting>
  <conditionalFormatting sqref="AG31">
    <cfRule type="expression" dxfId="250" priority="254">
      <formula>Z31&gt;=23</formula>
    </cfRule>
    <cfRule type="expression" dxfId="249" priority="255">
      <formula>Z31&lt;23</formula>
    </cfRule>
  </conditionalFormatting>
  <conditionalFormatting sqref="AH31">
    <cfRule type="expression" dxfId="248" priority="252">
      <formula>Z31&gt;=Y31-8</formula>
    </cfRule>
    <cfRule type="expression" dxfId="247" priority="253">
      <formula>Z31&lt;Y31-8</formula>
    </cfRule>
  </conditionalFormatting>
  <conditionalFormatting sqref="AG32">
    <cfRule type="expression" dxfId="246" priority="250">
      <formula>Z32&gt;=23</formula>
    </cfRule>
    <cfRule type="expression" dxfId="245" priority="251">
      <formula>Z32&lt;23</formula>
    </cfRule>
  </conditionalFormatting>
  <conditionalFormatting sqref="AH32">
    <cfRule type="expression" dxfId="244" priority="248">
      <formula>Z32&gt;=Y32-8</formula>
    </cfRule>
    <cfRule type="expression" dxfId="243" priority="249">
      <formula>Z32&lt;Y32-8</formula>
    </cfRule>
  </conditionalFormatting>
  <conditionalFormatting sqref="AG33">
    <cfRule type="expression" dxfId="242" priority="246">
      <formula>Z33&gt;=23</formula>
    </cfRule>
    <cfRule type="expression" dxfId="241" priority="247">
      <formula>Z33&lt;23</formula>
    </cfRule>
  </conditionalFormatting>
  <conditionalFormatting sqref="AH33">
    <cfRule type="expression" dxfId="240" priority="244">
      <formula>Z33&gt;=Y33-8</formula>
    </cfRule>
    <cfRule type="expression" dxfId="239" priority="245">
      <formula>Z33&lt;Y33-8</formula>
    </cfRule>
  </conditionalFormatting>
  <conditionalFormatting sqref="AH34">
    <cfRule type="expression" dxfId="238" priority="240">
      <formula>Z34&gt;=Y34-8</formula>
    </cfRule>
    <cfRule type="expression" dxfId="237" priority="241">
      <formula>Z34&lt;Y34-8</formula>
    </cfRule>
  </conditionalFormatting>
  <conditionalFormatting sqref="AG43">
    <cfRule type="expression" dxfId="236" priority="238">
      <formula>Z43&gt;=23</formula>
    </cfRule>
    <cfRule type="expression" dxfId="235" priority="239">
      <formula>Z43&lt;23</formula>
    </cfRule>
  </conditionalFormatting>
  <conditionalFormatting sqref="AH43">
    <cfRule type="expression" dxfId="234" priority="236">
      <formula>Z43&gt;=Y43-8</formula>
    </cfRule>
    <cfRule type="expression" dxfId="233" priority="237">
      <formula>Z43&lt;Y43-8</formula>
    </cfRule>
  </conditionalFormatting>
  <conditionalFormatting sqref="AG44">
    <cfRule type="expression" dxfId="232" priority="234">
      <formula>Z44&gt;=23</formula>
    </cfRule>
    <cfRule type="expression" dxfId="231" priority="235">
      <formula>Z44&lt;23</formula>
    </cfRule>
  </conditionalFormatting>
  <conditionalFormatting sqref="AH44">
    <cfRule type="expression" dxfId="230" priority="232">
      <formula>Z44&gt;=Y44-8</formula>
    </cfRule>
    <cfRule type="expression" dxfId="229" priority="233">
      <formula>Z44&lt;Y44-8</formula>
    </cfRule>
  </conditionalFormatting>
  <conditionalFormatting sqref="AG48">
    <cfRule type="expression" dxfId="228" priority="230">
      <formula>Z48&gt;=23</formula>
    </cfRule>
    <cfRule type="expression" dxfId="227" priority="231">
      <formula>Z48&lt;23</formula>
    </cfRule>
  </conditionalFormatting>
  <conditionalFormatting sqref="AH48">
    <cfRule type="expression" dxfId="226" priority="228">
      <formula>Z48&gt;=Y48-8</formula>
    </cfRule>
    <cfRule type="expression" dxfId="225" priority="229">
      <formula>Z48&lt;Y48-8</formula>
    </cfRule>
  </conditionalFormatting>
  <conditionalFormatting sqref="AG49">
    <cfRule type="expression" dxfId="224" priority="226">
      <formula>Z49&gt;=23</formula>
    </cfRule>
    <cfRule type="expression" dxfId="223" priority="227">
      <formula>Z49&lt;23</formula>
    </cfRule>
  </conditionalFormatting>
  <conditionalFormatting sqref="AH49">
    <cfRule type="expression" dxfId="222" priority="224">
      <formula>Z49&gt;=Y49-8</formula>
    </cfRule>
    <cfRule type="expression" dxfId="221" priority="225">
      <formula>Z49&lt;Y49-8</formula>
    </cfRule>
  </conditionalFormatting>
  <conditionalFormatting sqref="AG46">
    <cfRule type="expression" dxfId="220" priority="222">
      <formula>Z46&gt;=23</formula>
    </cfRule>
    <cfRule type="expression" dxfId="219" priority="223">
      <formula>Z46&lt;23</formula>
    </cfRule>
  </conditionalFormatting>
  <conditionalFormatting sqref="AH46">
    <cfRule type="expression" dxfId="218" priority="220">
      <formula>Z46&gt;=Y46-8</formula>
    </cfRule>
    <cfRule type="expression" dxfId="217" priority="221">
      <formula>Z46&lt;Y46-8</formula>
    </cfRule>
  </conditionalFormatting>
  <conditionalFormatting sqref="AG45">
    <cfRule type="expression" dxfId="216" priority="218">
      <formula>Z45&gt;=23</formula>
    </cfRule>
    <cfRule type="expression" dxfId="215" priority="219">
      <formula>Z45&lt;23</formula>
    </cfRule>
  </conditionalFormatting>
  <conditionalFormatting sqref="AH45">
    <cfRule type="expression" dxfId="214" priority="216">
      <formula>Z45&gt;=Y45-8</formula>
    </cfRule>
    <cfRule type="expression" dxfId="213" priority="217">
      <formula>Z45&lt;Y45-8</formula>
    </cfRule>
  </conditionalFormatting>
  <conditionalFormatting sqref="AG47">
    <cfRule type="expression" dxfId="212" priority="214">
      <formula>Z47&gt;=23</formula>
    </cfRule>
    <cfRule type="expression" dxfId="211" priority="215">
      <formula>Z47&lt;23</formula>
    </cfRule>
  </conditionalFormatting>
  <conditionalFormatting sqref="AH47">
    <cfRule type="expression" dxfId="210" priority="212">
      <formula>Z47&gt;=Y47-8</formula>
    </cfRule>
    <cfRule type="expression" dxfId="209" priority="213">
      <formula>Z47&lt;Y47-8</formula>
    </cfRule>
  </conditionalFormatting>
  <conditionalFormatting sqref="AG50">
    <cfRule type="expression" dxfId="208" priority="210">
      <formula>Z50&gt;=23</formula>
    </cfRule>
    <cfRule type="expression" dxfId="207" priority="211">
      <formula>Z50&lt;23</formula>
    </cfRule>
  </conditionalFormatting>
  <conditionalFormatting sqref="AH50">
    <cfRule type="expression" dxfId="206" priority="208">
      <formula>Z50&gt;=Y50-8</formula>
    </cfRule>
    <cfRule type="expression" dxfId="205" priority="209">
      <formula>Z50&lt;Y50-8</formula>
    </cfRule>
  </conditionalFormatting>
  <conditionalFormatting sqref="AG29">
    <cfRule type="expression" dxfId="204" priority="206">
      <formula>Z29&gt;=23</formula>
    </cfRule>
    <cfRule type="expression" dxfId="203" priority="207">
      <formula>Z29&lt;23</formula>
    </cfRule>
  </conditionalFormatting>
  <conditionalFormatting sqref="AH29">
    <cfRule type="expression" dxfId="202" priority="204">
      <formula>Z29&gt;=Y29-8</formula>
    </cfRule>
    <cfRule type="expression" dxfId="201" priority="205">
      <formula>Z29&lt;Y29-8</formula>
    </cfRule>
  </conditionalFormatting>
  <conditionalFormatting sqref="AG58">
    <cfRule type="expression" dxfId="200" priority="202">
      <formula>Z58&gt;=23</formula>
    </cfRule>
    <cfRule type="expression" dxfId="199" priority="203">
      <formula>Z58&lt;23</formula>
    </cfRule>
  </conditionalFormatting>
  <conditionalFormatting sqref="AH58">
    <cfRule type="expression" dxfId="198" priority="200">
      <formula>Z58&gt;=Y58-8</formula>
    </cfRule>
    <cfRule type="expression" dxfId="197" priority="201">
      <formula>Z58&lt;Y58-8</formula>
    </cfRule>
  </conditionalFormatting>
  <conditionalFormatting sqref="AG62">
    <cfRule type="expression" dxfId="196" priority="198">
      <formula>Z62&gt;=23</formula>
    </cfRule>
    <cfRule type="expression" dxfId="195" priority="199">
      <formula>Z62&lt;23</formula>
    </cfRule>
  </conditionalFormatting>
  <conditionalFormatting sqref="AH62">
    <cfRule type="expression" dxfId="194" priority="196">
      <formula>Z62&gt;=Y62-8</formula>
    </cfRule>
    <cfRule type="expression" dxfId="193" priority="197">
      <formula>Z62&lt;Y62-8</formula>
    </cfRule>
  </conditionalFormatting>
  <conditionalFormatting sqref="AG60">
    <cfRule type="expression" dxfId="192" priority="194">
      <formula>Z60&gt;=23</formula>
    </cfRule>
    <cfRule type="expression" dxfId="191" priority="195">
      <formula>Z60&lt;23</formula>
    </cfRule>
  </conditionalFormatting>
  <conditionalFormatting sqref="AH60">
    <cfRule type="expression" dxfId="190" priority="192">
      <formula>Z60&gt;=Y60-8</formula>
    </cfRule>
    <cfRule type="expression" dxfId="189" priority="193">
      <formula>Z60&lt;Y60-8</formula>
    </cfRule>
  </conditionalFormatting>
  <conditionalFormatting sqref="AG63">
    <cfRule type="expression" dxfId="188" priority="190">
      <formula>Z63&gt;=23</formula>
    </cfRule>
    <cfRule type="expression" dxfId="187" priority="191">
      <formula>Z63&lt;23</formula>
    </cfRule>
  </conditionalFormatting>
  <conditionalFormatting sqref="AH63">
    <cfRule type="expression" dxfId="186" priority="188">
      <formula>Z63&gt;=Y63-8</formula>
    </cfRule>
    <cfRule type="expression" dxfId="185" priority="189">
      <formula>Z63&lt;Y63-8</formula>
    </cfRule>
  </conditionalFormatting>
  <conditionalFormatting sqref="AG59">
    <cfRule type="expression" dxfId="184" priority="186">
      <formula>Z59&gt;=23</formula>
    </cfRule>
    <cfRule type="expression" dxfId="183" priority="187">
      <formula>Z59&lt;23</formula>
    </cfRule>
  </conditionalFormatting>
  <conditionalFormatting sqref="AH59">
    <cfRule type="expression" dxfId="182" priority="184">
      <formula>Z59&gt;=Y59-8</formula>
    </cfRule>
    <cfRule type="expression" dxfId="181" priority="185">
      <formula>Z59&lt;Y59-8</formula>
    </cfRule>
  </conditionalFormatting>
  <conditionalFormatting sqref="AG61">
    <cfRule type="expression" dxfId="180" priority="182">
      <formula>Z61&gt;=23</formula>
    </cfRule>
    <cfRule type="expression" dxfId="179" priority="183">
      <formula>Z61&lt;23</formula>
    </cfRule>
  </conditionalFormatting>
  <conditionalFormatting sqref="AH61">
    <cfRule type="expression" dxfId="178" priority="180">
      <formula>Z61&gt;=Y61-8</formula>
    </cfRule>
    <cfRule type="expression" dxfId="177" priority="181">
      <formula>Z61&lt;Y61-8</formula>
    </cfRule>
  </conditionalFormatting>
  <conditionalFormatting sqref="AG64">
    <cfRule type="expression" dxfId="176" priority="178">
      <formula>Z64&gt;=23</formula>
    </cfRule>
    <cfRule type="expression" dxfId="175" priority="179">
      <formula>Z64&lt;23</formula>
    </cfRule>
  </conditionalFormatting>
  <conditionalFormatting sqref="AH64">
    <cfRule type="expression" dxfId="174" priority="176">
      <formula>Z64&gt;=Y64-8</formula>
    </cfRule>
    <cfRule type="expression" dxfId="173" priority="177">
      <formula>Z64&lt;Y64-8</formula>
    </cfRule>
  </conditionalFormatting>
  <conditionalFormatting sqref="AG71">
    <cfRule type="expression" dxfId="172" priority="174">
      <formula>Z71&gt;=23</formula>
    </cfRule>
    <cfRule type="expression" dxfId="171" priority="175">
      <formula>Z71&lt;23</formula>
    </cfRule>
  </conditionalFormatting>
  <conditionalFormatting sqref="AH71">
    <cfRule type="expression" dxfId="170" priority="172">
      <formula>Z71&gt;=Y71-8</formula>
    </cfRule>
    <cfRule type="expression" dxfId="169" priority="173">
      <formula>Z71&lt;Y71-8</formula>
    </cfRule>
  </conditionalFormatting>
  <conditionalFormatting sqref="AG73">
    <cfRule type="expression" dxfId="168" priority="170">
      <formula>Z73&gt;=23</formula>
    </cfRule>
    <cfRule type="expression" dxfId="167" priority="171">
      <formula>Z73&lt;23</formula>
    </cfRule>
  </conditionalFormatting>
  <conditionalFormatting sqref="AH73">
    <cfRule type="expression" dxfId="166" priority="168">
      <formula>Z73&gt;=Y73-8</formula>
    </cfRule>
    <cfRule type="expression" dxfId="165" priority="169">
      <formula>Z73&lt;Y73-8</formula>
    </cfRule>
  </conditionalFormatting>
  <conditionalFormatting sqref="AG74">
    <cfRule type="expression" dxfId="164" priority="166">
      <formula>Z74&gt;=23</formula>
    </cfRule>
    <cfRule type="expression" dxfId="163" priority="167">
      <formula>Z74&lt;23</formula>
    </cfRule>
  </conditionalFormatting>
  <conditionalFormatting sqref="AH74">
    <cfRule type="expression" dxfId="162" priority="164">
      <formula>Z74&gt;=Y74-8</formula>
    </cfRule>
    <cfRule type="expression" dxfId="161" priority="165">
      <formula>Z74&lt;Y74-8</formula>
    </cfRule>
  </conditionalFormatting>
  <conditionalFormatting sqref="AG70">
    <cfRule type="expression" dxfId="160" priority="162">
      <formula>Z70&gt;=23</formula>
    </cfRule>
    <cfRule type="expression" dxfId="159" priority="163">
      <formula>Z70&lt;23</formula>
    </cfRule>
  </conditionalFormatting>
  <conditionalFormatting sqref="AH70">
    <cfRule type="expression" dxfId="158" priority="160">
      <formula>Z70&gt;=Y70-8</formula>
    </cfRule>
    <cfRule type="expression" dxfId="157" priority="161">
      <formula>Z70&lt;Y70-8</formula>
    </cfRule>
  </conditionalFormatting>
  <conditionalFormatting sqref="J81">
    <cfRule type="cellIs" dxfId="156" priority="159" operator="greaterThan">
      <formula>I81</formula>
    </cfRule>
  </conditionalFormatting>
  <conditionalFormatting sqref="J82">
    <cfRule type="cellIs" dxfId="155" priority="158" operator="greaterThan">
      <formula>I82</formula>
    </cfRule>
  </conditionalFormatting>
  <conditionalFormatting sqref="J83">
    <cfRule type="cellIs" dxfId="154" priority="157" operator="greaterThan">
      <formula>I83</formula>
    </cfRule>
  </conditionalFormatting>
  <conditionalFormatting sqref="L81">
    <cfRule type="cellIs" dxfId="153" priority="156" operator="greaterThan">
      <formula>K81</formula>
    </cfRule>
  </conditionalFormatting>
  <conditionalFormatting sqref="L82">
    <cfRule type="cellIs" dxfId="152" priority="155" operator="greaterThan">
      <formula>K82</formula>
    </cfRule>
  </conditionalFormatting>
  <conditionalFormatting sqref="L83">
    <cfRule type="cellIs" dxfId="151" priority="154" operator="greaterThan">
      <formula>K83</formula>
    </cfRule>
  </conditionalFormatting>
  <conditionalFormatting sqref="S51">
    <cfRule type="expression" dxfId="150" priority="152">
      <formula>J51&gt;=I51-8</formula>
    </cfRule>
    <cfRule type="expression" dxfId="149" priority="153">
      <formula>J51&lt;I51-8</formula>
    </cfRule>
  </conditionalFormatting>
  <conditionalFormatting sqref="S52">
    <cfRule type="expression" dxfId="148" priority="150">
      <formula>J52&gt;=I52-8</formula>
    </cfRule>
    <cfRule type="expression" dxfId="147" priority="151">
      <formula>J52&lt;I52-8</formula>
    </cfRule>
  </conditionalFormatting>
  <conditionalFormatting sqref="AG51">
    <cfRule type="expression" dxfId="146" priority="148">
      <formula>Z51&gt;=23</formula>
    </cfRule>
    <cfRule type="expression" dxfId="145" priority="149">
      <formula>Z51&lt;23</formula>
    </cfRule>
  </conditionalFormatting>
  <conditionalFormatting sqref="AH51">
    <cfRule type="expression" dxfId="144" priority="146">
      <formula>Z51&gt;=Y51-8</formula>
    </cfRule>
    <cfRule type="expression" dxfId="143" priority="147">
      <formula>Z51&lt;Y51-8</formula>
    </cfRule>
  </conditionalFormatting>
  <conditionalFormatting sqref="AG52">
    <cfRule type="expression" dxfId="142" priority="144">
      <formula>Z52&gt;=23</formula>
    </cfRule>
    <cfRule type="expression" dxfId="141" priority="145">
      <formula>Z52&lt;23</formula>
    </cfRule>
  </conditionalFormatting>
  <conditionalFormatting sqref="AH52">
    <cfRule type="expression" dxfId="140" priority="142">
      <formula>Z52&gt;=Y52-8</formula>
    </cfRule>
    <cfRule type="expression" dxfId="139" priority="143">
      <formula>Z52&lt;Y52-8</formula>
    </cfRule>
  </conditionalFormatting>
  <conditionalFormatting sqref="J51">
    <cfRule type="cellIs" dxfId="138" priority="141" operator="greaterThan">
      <formula>I51</formula>
    </cfRule>
  </conditionalFormatting>
  <conditionalFormatting sqref="J52">
    <cfRule type="cellIs" dxfId="137" priority="140" operator="greaterThan">
      <formula>I52</formula>
    </cfRule>
  </conditionalFormatting>
  <conditionalFormatting sqref="L51">
    <cfRule type="cellIs" dxfId="136" priority="139" operator="greaterThan">
      <formula>K51</formula>
    </cfRule>
  </conditionalFormatting>
  <conditionalFormatting sqref="L52">
    <cfRule type="cellIs" dxfId="135" priority="138" operator="greaterThan">
      <formula>K52</formula>
    </cfRule>
  </conditionalFormatting>
  <conditionalFormatting sqref="Z51">
    <cfRule type="cellIs" dxfId="134" priority="137" operator="greaterThan">
      <formula>Y51</formula>
    </cfRule>
  </conditionalFormatting>
  <conditionalFormatting sqref="Z52">
    <cfRule type="cellIs" dxfId="133" priority="136" operator="greaterThan">
      <formula>Y52</formula>
    </cfRule>
  </conditionalFormatting>
  <conditionalFormatting sqref="AB51">
    <cfRule type="cellIs" dxfId="132" priority="135" operator="greaterThan">
      <formula>AA51</formula>
    </cfRule>
  </conditionalFormatting>
  <conditionalFormatting sqref="AB52">
    <cfRule type="cellIs" dxfId="131" priority="134" operator="greaterThan">
      <formula>AA52</formula>
    </cfRule>
  </conditionalFormatting>
  <conditionalFormatting sqref="R27">
    <cfRule type="expression" dxfId="130" priority="132">
      <formula>J27&gt;=23</formula>
    </cfRule>
    <cfRule type="expression" dxfId="129" priority="133">
      <formula>J27&lt;23</formula>
    </cfRule>
  </conditionalFormatting>
  <conditionalFormatting sqref="R57">
    <cfRule type="expression" dxfId="128" priority="129">
      <formula>E57=0</formula>
    </cfRule>
    <cfRule type="expression" dxfId="127" priority="130">
      <formula>J57&gt;=23</formula>
    </cfRule>
    <cfRule type="expression" dxfId="126" priority="131">
      <formula>J57&lt;23</formula>
    </cfRule>
  </conditionalFormatting>
  <conditionalFormatting sqref="Q27">
    <cfRule type="expression" dxfId="125" priority="127">
      <formula>D27&lt;C27</formula>
    </cfRule>
    <cfRule type="expression" dxfId="124" priority="128">
      <formula>D27&gt;=C27</formula>
    </cfRule>
  </conditionalFormatting>
  <conditionalFormatting sqref="Q28">
    <cfRule type="expression" dxfId="123" priority="125">
      <formula>D28&lt;C28</formula>
    </cfRule>
    <cfRule type="expression" dxfId="122" priority="126">
      <formula>D28&gt;=C28</formula>
    </cfRule>
  </conditionalFormatting>
  <conditionalFormatting sqref="Q29">
    <cfRule type="expression" dxfId="121" priority="123">
      <formula>D29&lt;C29</formula>
    </cfRule>
    <cfRule type="expression" dxfId="120" priority="124">
      <formula>D29&gt;=C29</formula>
    </cfRule>
  </conditionalFormatting>
  <conditionalFormatting sqref="Q30">
    <cfRule type="expression" dxfId="119" priority="121">
      <formula>D30&lt;C30</formula>
    </cfRule>
    <cfRule type="expression" dxfId="118" priority="122">
      <formula>D30&gt;=C30</formula>
    </cfRule>
  </conditionalFormatting>
  <conditionalFormatting sqref="Q31">
    <cfRule type="expression" dxfId="117" priority="119">
      <formula>D31&lt;C31</formula>
    </cfRule>
    <cfRule type="expression" dxfId="116" priority="120">
      <formula>D31&gt;=C31</formula>
    </cfRule>
  </conditionalFormatting>
  <conditionalFormatting sqref="Q40">
    <cfRule type="expression" dxfId="115" priority="117">
      <formula>D40&lt;C40</formula>
    </cfRule>
    <cfRule type="expression" dxfId="114" priority="118">
      <formula>D40&gt;=C40</formula>
    </cfRule>
  </conditionalFormatting>
  <conditionalFormatting sqref="Q41">
    <cfRule type="expression" dxfId="113" priority="115">
      <formula>D41&lt;C41</formula>
    </cfRule>
    <cfRule type="expression" dxfId="112" priority="116">
      <formula>D41&gt;=C41</formula>
    </cfRule>
  </conditionalFormatting>
  <conditionalFormatting sqref="Q42">
    <cfRule type="expression" dxfId="111" priority="113">
      <formula>D42&lt;C42</formula>
    </cfRule>
    <cfRule type="expression" dxfId="110" priority="114">
      <formula>D42&gt;=C42</formula>
    </cfRule>
  </conditionalFormatting>
  <conditionalFormatting sqref="Q32">
    <cfRule type="expression" dxfId="109" priority="111">
      <formula>D32&lt;C32</formula>
    </cfRule>
    <cfRule type="expression" dxfId="108" priority="112">
      <formula>D32&gt;=C32</formula>
    </cfRule>
  </conditionalFormatting>
  <conditionalFormatting sqref="Q43">
    <cfRule type="expression" dxfId="107" priority="109">
      <formula>D43&lt;C43</formula>
    </cfRule>
    <cfRule type="expression" dxfId="106" priority="110">
      <formula>D43&gt;=C43</formula>
    </cfRule>
  </conditionalFormatting>
  <conditionalFormatting sqref="Q44">
    <cfRule type="expression" dxfId="105" priority="107">
      <formula>D44&lt;C44</formula>
    </cfRule>
    <cfRule type="expression" dxfId="104" priority="108">
      <formula>D44&gt;=C44</formula>
    </cfRule>
  </conditionalFormatting>
  <conditionalFormatting sqref="Q45">
    <cfRule type="expression" dxfId="103" priority="105">
      <formula>D45&lt;C45</formula>
    </cfRule>
    <cfRule type="expression" dxfId="102" priority="106">
      <formula>D45&gt;=C45</formula>
    </cfRule>
  </conditionalFormatting>
  <conditionalFormatting sqref="Q46">
    <cfRule type="expression" dxfId="101" priority="103">
      <formula>D46&lt;C46</formula>
    </cfRule>
    <cfRule type="expression" dxfId="100" priority="104">
      <formula>D46&gt;=C46</formula>
    </cfRule>
  </conditionalFormatting>
  <conditionalFormatting sqref="Q47">
    <cfRule type="expression" dxfId="99" priority="101">
      <formula>D47&lt;C47</formula>
    </cfRule>
    <cfRule type="expression" dxfId="98" priority="102">
      <formula>D47&gt;=C47</formula>
    </cfRule>
  </conditionalFormatting>
  <conditionalFormatting sqref="Q48">
    <cfRule type="expression" dxfId="97" priority="99">
      <formula>D48&lt;C48</formula>
    </cfRule>
    <cfRule type="expression" dxfId="96" priority="100">
      <formula>D48&gt;=C48</formula>
    </cfRule>
  </conditionalFormatting>
  <conditionalFormatting sqref="Q49">
    <cfRule type="expression" dxfId="95" priority="97">
      <formula>D49&lt;C49</formula>
    </cfRule>
    <cfRule type="expression" dxfId="94" priority="98">
      <formula>D49&gt;=C49</formula>
    </cfRule>
  </conditionalFormatting>
  <conditionalFormatting sqref="Q50">
    <cfRule type="expression" dxfId="93" priority="95">
      <formula>D50&lt;C50</formula>
    </cfRule>
    <cfRule type="expression" dxfId="92" priority="96">
      <formula>D50&gt;=C50</formula>
    </cfRule>
  </conditionalFormatting>
  <conditionalFormatting sqref="Q51">
    <cfRule type="expression" dxfId="91" priority="93">
      <formula>D51&lt;C51</formula>
    </cfRule>
    <cfRule type="expression" dxfId="90" priority="94">
      <formula>D51&gt;=C51</formula>
    </cfRule>
  </conditionalFormatting>
  <conditionalFormatting sqref="Q52">
    <cfRule type="expression" dxfId="89" priority="91">
      <formula>D52&lt;C52</formula>
    </cfRule>
    <cfRule type="expression" dxfId="88" priority="92">
      <formula>D52&gt;=C52</formula>
    </cfRule>
  </conditionalFormatting>
  <conditionalFormatting sqref="Q58">
    <cfRule type="expression" dxfId="87" priority="89">
      <formula>D58&lt;C58</formula>
    </cfRule>
    <cfRule type="expression" dxfId="86" priority="90">
      <formula>D58&gt;=C58</formula>
    </cfRule>
  </conditionalFormatting>
  <conditionalFormatting sqref="Q59">
    <cfRule type="expression" dxfId="85" priority="87">
      <formula>D59&lt;C59</formula>
    </cfRule>
    <cfRule type="expression" dxfId="84" priority="88">
      <formula>D59&gt;=C59</formula>
    </cfRule>
  </conditionalFormatting>
  <conditionalFormatting sqref="Q60">
    <cfRule type="expression" dxfId="83" priority="85">
      <formula>D60&lt;C60</formula>
    </cfRule>
    <cfRule type="expression" dxfId="82" priority="86">
      <formula>D60&gt;=C60</formula>
    </cfRule>
  </conditionalFormatting>
  <conditionalFormatting sqref="Q61">
    <cfRule type="expression" dxfId="81" priority="83">
      <formula>D61&lt;C61</formula>
    </cfRule>
    <cfRule type="expression" dxfId="80" priority="84">
      <formula>D61&gt;=C61</formula>
    </cfRule>
  </conditionalFormatting>
  <conditionalFormatting sqref="Q62">
    <cfRule type="expression" dxfId="79" priority="81">
      <formula>D62&lt;C62</formula>
    </cfRule>
    <cfRule type="expression" dxfId="78" priority="82">
      <formula>D62&gt;=C62</formula>
    </cfRule>
  </conditionalFormatting>
  <conditionalFormatting sqref="Q63">
    <cfRule type="expression" dxfId="77" priority="79">
      <formula>D63&lt;C63</formula>
    </cfRule>
    <cfRule type="expression" dxfId="76" priority="80">
      <formula>D63&gt;=C63</formula>
    </cfRule>
  </conditionalFormatting>
  <conditionalFormatting sqref="Q64">
    <cfRule type="expression" dxfId="75" priority="77">
      <formula>D64&lt;C64</formula>
    </cfRule>
    <cfRule type="expression" dxfId="74" priority="78">
      <formula>D64&gt;=C64</formula>
    </cfRule>
  </conditionalFormatting>
  <conditionalFormatting sqref="Q70">
    <cfRule type="expression" dxfId="73" priority="75">
      <formula>D70&lt;C70</formula>
    </cfRule>
    <cfRule type="expression" dxfId="72" priority="76">
      <formula>D70&gt;=C70</formula>
    </cfRule>
  </conditionalFormatting>
  <conditionalFormatting sqref="Q71">
    <cfRule type="expression" dxfId="71" priority="73">
      <formula>D71&lt;C71</formula>
    </cfRule>
    <cfRule type="expression" dxfId="70" priority="74">
      <formula>D71&gt;=C71</formula>
    </cfRule>
  </conditionalFormatting>
  <conditionalFormatting sqref="Q72">
    <cfRule type="expression" dxfId="69" priority="71">
      <formula>D72&lt;C72</formula>
    </cfRule>
    <cfRule type="expression" dxfId="68" priority="72">
      <formula>D72&gt;=C72</formula>
    </cfRule>
  </conditionalFormatting>
  <conditionalFormatting sqref="T57">
    <cfRule type="containsText" dxfId="67" priority="70" operator="containsText" text="Assessment Only">
      <formula>NOT(ISERROR(SEARCH("Assessment Only",T57)))</formula>
    </cfRule>
  </conditionalFormatting>
  <conditionalFormatting sqref="R28">
    <cfRule type="expression" dxfId="66" priority="68">
      <formula>J28&gt;=23</formula>
    </cfRule>
    <cfRule type="expression" dxfId="65" priority="69">
      <formula>J28&lt;23</formula>
    </cfRule>
  </conditionalFormatting>
  <conditionalFormatting sqref="R29">
    <cfRule type="expression" dxfId="64" priority="66">
      <formula>J29&gt;=23</formula>
    </cfRule>
    <cfRule type="expression" dxfId="63" priority="67">
      <formula>J29&lt;23</formula>
    </cfRule>
  </conditionalFormatting>
  <conditionalFormatting sqref="R30">
    <cfRule type="expression" dxfId="62" priority="64">
      <formula>J30&gt;=23</formula>
    </cfRule>
    <cfRule type="expression" dxfId="61" priority="65">
      <formula>J30&lt;23</formula>
    </cfRule>
  </conditionalFormatting>
  <conditionalFormatting sqref="R31">
    <cfRule type="expression" dxfId="60" priority="62">
      <formula>J31&gt;=23</formula>
    </cfRule>
    <cfRule type="expression" dxfId="59" priority="63">
      <formula>J31&lt;23</formula>
    </cfRule>
  </conditionalFormatting>
  <conditionalFormatting sqref="R32">
    <cfRule type="expression" dxfId="58" priority="60">
      <formula>J32&gt;=23</formula>
    </cfRule>
    <cfRule type="expression" dxfId="57" priority="61">
      <formula>J32&lt;23</formula>
    </cfRule>
  </conditionalFormatting>
  <conditionalFormatting sqref="R33">
    <cfRule type="expression" dxfId="56" priority="58">
      <formula>J33&gt;=23</formula>
    </cfRule>
    <cfRule type="expression" dxfId="55" priority="59">
      <formula>J33&lt;23</formula>
    </cfRule>
  </conditionalFormatting>
  <conditionalFormatting sqref="R34">
    <cfRule type="expression" dxfId="54" priority="56">
      <formula>J34&gt;=23</formula>
    </cfRule>
    <cfRule type="expression" dxfId="53" priority="57">
      <formula>J34&lt;23</formula>
    </cfRule>
  </conditionalFormatting>
  <conditionalFormatting sqref="R35">
    <cfRule type="expression" dxfId="52" priority="54">
      <formula>J35&gt;=23</formula>
    </cfRule>
    <cfRule type="expression" dxfId="51" priority="55">
      <formula>J35&lt;23</formula>
    </cfRule>
  </conditionalFormatting>
  <conditionalFormatting sqref="R40">
    <cfRule type="expression" dxfId="50" priority="52">
      <formula>J40&gt;=23</formula>
    </cfRule>
    <cfRule type="expression" dxfId="49" priority="53">
      <formula>J40&lt;23</formula>
    </cfRule>
  </conditionalFormatting>
  <conditionalFormatting sqref="R41">
    <cfRule type="expression" dxfId="48" priority="50">
      <formula>J41&gt;=23</formula>
    </cfRule>
    <cfRule type="expression" dxfId="47" priority="51">
      <formula>J41&lt;23</formula>
    </cfRule>
  </conditionalFormatting>
  <conditionalFormatting sqref="R42">
    <cfRule type="expression" dxfId="46" priority="48">
      <formula>J42&gt;=23</formula>
    </cfRule>
    <cfRule type="expression" dxfId="45" priority="49">
      <formula>J42&lt;23</formula>
    </cfRule>
  </conditionalFormatting>
  <conditionalFormatting sqref="R43">
    <cfRule type="expression" dxfId="44" priority="46">
      <formula>J43&gt;=23</formula>
    </cfRule>
    <cfRule type="expression" dxfId="43" priority="47">
      <formula>J43&lt;23</formula>
    </cfRule>
  </conditionalFormatting>
  <conditionalFormatting sqref="R44">
    <cfRule type="expression" dxfId="42" priority="44">
      <formula>J44&gt;=23</formula>
    </cfRule>
    <cfRule type="expression" dxfId="41" priority="45">
      <formula>J44&lt;23</formula>
    </cfRule>
  </conditionalFormatting>
  <conditionalFormatting sqref="R45">
    <cfRule type="expression" dxfId="40" priority="42">
      <formula>J45&gt;=23</formula>
    </cfRule>
    <cfRule type="expression" dxfId="39" priority="43">
      <formula>J45&lt;23</formula>
    </cfRule>
  </conditionalFormatting>
  <conditionalFormatting sqref="R46">
    <cfRule type="expression" dxfId="38" priority="40">
      <formula>J46&gt;=23</formula>
    </cfRule>
    <cfRule type="expression" dxfId="37" priority="41">
      <formula>J46&lt;23</formula>
    </cfRule>
  </conditionalFormatting>
  <conditionalFormatting sqref="R47">
    <cfRule type="expression" dxfId="36" priority="38">
      <formula>J47&gt;=23</formula>
    </cfRule>
    <cfRule type="expression" dxfId="35" priority="39">
      <formula>J47&lt;23</formula>
    </cfRule>
  </conditionalFormatting>
  <conditionalFormatting sqref="R48">
    <cfRule type="expression" dxfId="34" priority="36">
      <formula>J48&gt;=23</formula>
    </cfRule>
    <cfRule type="expression" dxfId="33" priority="37">
      <formula>J48&lt;23</formula>
    </cfRule>
  </conditionalFormatting>
  <conditionalFormatting sqref="R49">
    <cfRule type="expression" dxfId="32" priority="34">
      <formula>J49&gt;=23</formula>
    </cfRule>
    <cfRule type="expression" dxfId="31" priority="35">
      <formula>J49&lt;23</formula>
    </cfRule>
  </conditionalFormatting>
  <conditionalFormatting sqref="R50">
    <cfRule type="expression" dxfId="30" priority="32">
      <formula>J50&gt;=23</formula>
    </cfRule>
    <cfRule type="expression" dxfId="29" priority="33">
      <formula>J50&lt;23</formula>
    </cfRule>
  </conditionalFormatting>
  <conditionalFormatting sqref="R51">
    <cfRule type="expression" dxfId="28" priority="30">
      <formula>J51&gt;=23</formula>
    </cfRule>
    <cfRule type="expression" dxfId="27" priority="31">
      <formula>J51&lt;23</formula>
    </cfRule>
  </conditionalFormatting>
  <conditionalFormatting sqref="R52">
    <cfRule type="expression" dxfId="26" priority="28">
      <formula>J52&gt;=23</formula>
    </cfRule>
    <cfRule type="expression" dxfId="25" priority="29">
      <formula>J52&lt;23</formula>
    </cfRule>
  </conditionalFormatting>
  <conditionalFormatting sqref="R58">
    <cfRule type="expression" dxfId="24" priority="26">
      <formula>J58&gt;=23</formula>
    </cfRule>
    <cfRule type="expression" dxfId="23" priority="27">
      <formula>J58&lt;23</formula>
    </cfRule>
  </conditionalFormatting>
  <conditionalFormatting sqref="R59">
    <cfRule type="expression" dxfId="22" priority="24">
      <formula>J59&gt;=23</formula>
    </cfRule>
    <cfRule type="expression" dxfId="21" priority="25">
      <formula>J59&lt;23</formula>
    </cfRule>
  </conditionalFormatting>
  <conditionalFormatting sqref="R60">
    <cfRule type="expression" dxfId="20" priority="22">
      <formula>J60&gt;=23</formula>
    </cfRule>
    <cfRule type="expression" dxfId="19" priority="23">
      <formula>J60&lt;23</formula>
    </cfRule>
  </conditionalFormatting>
  <conditionalFormatting sqref="R61">
    <cfRule type="expression" dxfId="18" priority="20">
      <formula>J61&gt;=23</formula>
    </cfRule>
    <cfRule type="expression" dxfId="17" priority="21">
      <formula>J61&lt;23</formula>
    </cfRule>
  </conditionalFormatting>
  <conditionalFormatting sqref="R62">
    <cfRule type="expression" dxfId="16" priority="18">
      <formula>J62&gt;=23</formula>
    </cfRule>
    <cfRule type="expression" dxfId="15" priority="19">
      <formula>J62&lt;23</formula>
    </cfRule>
  </conditionalFormatting>
  <conditionalFormatting sqref="R63">
    <cfRule type="expression" dxfId="14" priority="16">
      <formula>J63&gt;=23</formula>
    </cfRule>
    <cfRule type="expression" dxfId="13" priority="17">
      <formula>J63&lt;23</formula>
    </cfRule>
  </conditionalFormatting>
  <conditionalFormatting sqref="R64">
    <cfRule type="expression" dxfId="12" priority="14">
      <formula>J64&gt;=23</formula>
    </cfRule>
    <cfRule type="expression" dxfId="11" priority="15">
      <formula>J64&lt;23</formula>
    </cfRule>
  </conditionalFormatting>
  <conditionalFormatting sqref="R70">
    <cfRule type="expression" dxfId="10" priority="12">
      <formula>J70&gt;=23</formula>
    </cfRule>
    <cfRule type="expression" dxfId="9" priority="13">
      <formula>J70&lt;23</formula>
    </cfRule>
  </conditionalFormatting>
  <conditionalFormatting sqref="R71">
    <cfRule type="expression" dxfId="8" priority="10">
      <formula>J71&gt;=23</formula>
    </cfRule>
    <cfRule type="expression" dxfId="7" priority="11">
      <formula>J71&lt;23</formula>
    </cfRule>
  </conditionalFormatting>
  <conditionalFormatting sqref="R73">
    <cfRule type="expression" dxfId="6" priority="6">
      <formula>J73&gt;=23</formula>
    </cfRule>
    <cfRule type="expression" dxfId="5" priority="7">
      <formula>J73&lt;23</formula>
    </cfRule>
  </conditionalFormatting>
  <conditionalFormatting sqref="R74">
    <cfRule type="expression" dxfId="4" priority="4">
      <formula>J74&gt;=23</formula>
    </cfRule>
    <cfRule type="expression" dxfId="3" priority="5">
      <formula>J74&lt;23</formula>
    </cfRule>
  </conditionalFormatting>
  <conditionalFormatting sqref="R72">
    <cfRule type="expression" dxfId="2" priority="1">
      <formula>E72=0</formula>
    </cfRule>
    <cfRule type="expression" dxfId="1" priority="2">
      <formula>J72&gt;=23</formula>
    </cfRule>
    <cfRule type="expression" dxfId="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sheetPr codeName="Sheet4"/>
  <dimension ref="A1:AJ133"/>
  <sheetViews>
    <sheetView topLeftCell="J61"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'[1]4th'!$E$17+'[1]4th'!$F$17+'[1]4th'!$G$17</f>
        <v>1</v>
      </c>
      <c r="D27" s="240">
        <f>'[1]4th'!$H$17+'[1]4th'!$I$17+'[1]4th'!$J$17</f>
        <v>0</v>
      </c>
      <c r="E27" s="263">
        <f>'[1]4th'!B3</f>
        <v>3</v>
      </c>
      <c r="F27" s="264">
        <f>'[1]4th'!C3</f>
        <v>2.65</v>
      </c>
      <c r="G27" s="265">
        <f>'[1]4th'!D3</f>
        <v>2</v>
      </c>
      <c r="H27" s="266">
        <f>'[1]4th'!E3</f>
        <v>2</v>
      </c>
      <c r="I27" s="120">
        <f>'[1]4th'!F3</f>
        <v>34.5</v>
      </c>
      <c r="J27" s="53">
        <f>'[1]4th'!G3</f>
        <v>30.5</v>
      </c>
      <c r="K27" s="54">
        <f>'[1]4th'!H3</f>
        <v>23</v>
      </c>
      <c r="L27" s="160">
        <f>'[1]4th'!I3</f>
        <v>23</v>
      </c>
      <c r="M27" s="146">
        <f>'[1]4th'!J3</f>
        <v>5</v>
      </c>
      <c r="N27" s="39">
        <f>'[1]4th'!K3</f>
        <v>5.6603773584905666</v>
      </c>
      <c r="O27" s="38">
        <f>'[1]4th'!L3</f>
        <v>3</v>
      </c>
      <c r="P27" s="123">
        <f>'[1]4th'!M3</f>
        <v>3.225806451612903</v>
      </c>
      <c r="Q27" s="125" t="str">
        <f>IF(D27="","",IF(D27&gt;=C27,"J",IF(D27&lt;C27,"L")))</f>
        <v>L</v>
      </c>
      <c r="R27" s="90" t="str">
        <f t="shared" ref="R27:R52" si="0">IF(J27="","",IF(J27&gt;=23,"J",IF(J27&lt;23,"L")))</f>
        <v>J</v>
      </c>
      <c r="S27" s="90" t="str">
        <f>IF(J27="","",IF(J27&gt;=I27-8,"J",IF(J27&lt;I27-8,"L")))</f>
        <v>J</v>
      </c>
      <c r="T27" s="68" t="str">
        <f>'[1]4th'!N3</f>
        <v>A</v>
      </c>
      <c r="U27" s="184">
        <f>'[1]4th'!O3</f>
        <v>3</v>
      </c>
      <c r="V27" s="185">
        <f>'[1]4th'!P3</f>
        <v>3</v>
      </c>
      <c r="W27" s="186">
        <f>'[1]4th'!Q3</f>
        <v>2</v>
      </c>
      <c r="X27" s="194">
        <f>'[1]4th'!R3</f>
        <v>2</v>
      </c>
      <c r="Y27" s="193">
        <f>'[1]4th'!S3</f>
        <v>34.5</v>
      </c>
      <c r="Z27" s="187">
        <f>'[1]4th'!T3</f>
        <v>34.5</v>
      </c>
      <c r="AA27" s="192">
        <f>'[1]4th'!U3</f>
        <v>23</v>
      </c>
      <c r="AB27" s="227">
        <f>'[1]4th'!V3</f>
        <v>23</v>
      </c>
      <c r="AC27" s="197">
        <f>'[1]4th'!W3</f>
        <v>5</v>
      </c>
      <c r="AD27" s="188">
        <f>'[1]4th'!X3</f>
        <v>5</v>
      </c>
      <c r="AE27" s="189">
        <f>'[1]4th'!Y3</f>
        <v>3</v>
      </c>
      <c r="AF27" s="198">
        <f>'[1]4th'!Z3</f>
        <v>3</v>
      </c>
      <c r="AG27" s="196" t="str">
        <f>IF(Z27="","",IF(Z27&gt;=23,"J",IF(Z27&lt;23,"L")))</f>
        <v>J</v>
      </c>
      <c r="AH27" s="190" t="str">
        <f>IF(Z27="","",IF(Z27&gt;=Y27-8,"J",IF(Z27&lt;Y27-8,"L")))</f>
        <v>J</v>
      </c>
      <c r="AI27" s="191" t="str">
        <f>'[1]4th'!$AA$3</f>
        <v>G</v>
      </c>
    </row>
    <row r="28" spans="1:35" ht="12" customHeight="1">
      <c r="A28" s="408" t="s">
        <v>2</v>
      </c>
      <c r="B28" s="409"/>
      <c r="C28" s="232">
        <f>'[2]4th'!$E$17+'[2]4th'!$F$17+'[2]4th'!$G$17</f>
        <v>1</v>
      </c>
      <c r="D28" s="273">
        <f>'[2]4th'!$H$17+'[2]4th'!$I$17+'[2]4th'!$J$17</f>
        <v>0</v>
      </c>
      <c r="E28" s="14">
        <f>'[2]4th'!B3</f>
        <v>3</v>
      </c>
      <c r="F28" s="71">
        <f>'[2]4th'!C3</f>
        <v>2</v>
      </c>
      <c r="G28" s="16">
        <f>'[2]4th'!D3</f>
        <v>2</v>
      </c>
      <c r="H28" s="195">
        <f>'[2]4th'!E3</f>
        <v>2</v>
      </c>
      <c r="I28" s="81">
        <f>'[2]4th'!F3</f>
        <v>34.5</v>
      </c>
      <c r="J28" s="56">
        <f>'[2]4th'!G3</f>
        <v>23</v>
      </c>
      <c r="K28" s="57">
        <f>'[2]4th'!H3</f>
        <v>23</v>
      </c>
      <c r="L28" s="161">
        <f>'[2]4th'!I3</f>
        <v>23</v>
      </c>
      <c r="M28" s="150">
        <f>'[2]4th'!J3</f>
        <v>5</v>
      </c>
      <c r="N28" s="37">
        <f>'[2]4th'!K3</f>
        <v>7.5</v>
      </c>
      <c r="O28" s="36">
        <f>'[2]4th'!L3</f>
        <v>3</v>
      </c>
      <c r="P28" s="124">
        <f>'[2]4th'!M3</f>
        <v>3.75</v>
      </c>
      <c r="Q28" s="126" t="str">
        <f t="shared" ref="Q28:Q52" si="1">IF(D28="","",IF(D28&gt;=C28,"J",IF(D28&lt;C28,"L")))</f>
        <v>L</v>
      </c>
      <c r="R28" s="90" t="str">
        <f t="shared" si="0"/>
        <v>J</v>
      </c>
      <c r="S28" s="69" t="str">
        <f t="shared" ref="S28:S52" si="2">IF(J28="","",IF(J28&gt;=I28-8,"J",IF(J28&lt;I28-8,"L")))</f>
        <v>L</v>
      </c>
      <c r="T28" s="15" t="str">
        <f>'[2]4th'!N3</f>
        <v>A</v>
      </c>
      <c r="U28" s="14">
        <f>'[2]4th'!O3</f>
        <v>3</v>
      </c>
      <c r="V28" s="71">
        <f>'[2]4th'!P3</f>
        <v>3</v>
      </c>
      <c r="W28" s="16">
        <f>'[2]4th'!Q3</f>
        <v>2</v>
      </c>
      <c r="X28" s="195">
        <f>'[2]4th'!R3</f>
        <v>2</v>
      </c>
      <c r="Y28" s="55">
        <f>'[2]4th'!S3</f>
        <v>34.5</v>
      </c>
      <c r="Z28" s="56">
        <f>'[2]4th'!T3</f>
        <v>34.5</v>
      </c>
      <c r="AA28" s="17">
        <f>'[2]4th'!U3</f>
        <v>23</v>
      </c>
      <c r="AB28" s="129">
        <f>'[2]4th'!V3</f>
        <v>23</v>
      </c>
      <c r="AC28" s="150">
        <f>'[2]4th'!W3</f>
        <v>5</v>
      </c>
      <c r="AD28" s="37">
        <f>'[2]4th'!X3</f>
        <v>5</v>
      </c>
      <c r="AE28" s="36">
        <f>'[2]4th'!Y3</f>
        <v>3</v>
      </c>
      <c r="AF28" s="151">
        <f>'[2]4th'!Z3</f>
        <v>3</v>
      </c>
      <c r="AG28" s="165" t="str">
        <f t="shared" ref="AG28:AG52" si="3">IF(Z28="","",IF(Z28&gt;=23,"J",IF(Z28&lt;23,"L")))</f>
        <v>J</v>
      </c>
      <c r="AH28" s="69" t="str">
        <f t="shared" ref="AH28:AH52" si="4">IF(Z28="","",IF(Z28&gt;=Y28-8,"J",IF(Z28&lt;Y28-8,"L")))</f>
        <v>J</v>
      </c>
      <c r="AI28" s="15" t="str">
        <f>'[2]4th'!$AA$3</f>
        <v>G</v>
      </c>
    </row>
    <row r="29" spans="1:35" ht="12" customHeight="1">
      <c r="A29" s="408" t="s">
        <v>3</v>
      </c>
      <c r="B29" s="409"/>
      <c r="C29" s="232">
        <f>'[3]4th'!$E$17+'[3]4th'!$F$17+'[3]4th'!$G$17</f>
        <v>1</v>
      </c>
      <c r="D29" s="273">
        <f>'[3]4th'!$H$17+'[3]4th'!$I$17+'[3]4th'!$J$17</f>
        <v>0</v>
      </c>
      <c r="E29" s="14">
        <f>'[3]4th'!B3</f>
        <v>3</v>
      </c>
      <c r="F29" s="71">
        <f>'[3]4th'!C3</f>
        <v>2.65</v>
      </c>
      <c r="G29" s="16">
        <f>'[3]4th'!D3</f>
        <v>2</v>
      </c>
      <c r="H29" s="195">
        <f>'[3]4th'!E3</f>
        <v>2</v>
      </c>
      <c r="I29" s="81">
        <f>'[3]4th'!F3</f>
        <v>34.5</v>
      </c>
      <c r="J29" s="56">
        <f>'[3]4th'!G3</f>
        <v>30.5</v>
      </c>
      <c r="K29" s="57">
        <f>'[3]4th'!H3</f>
        <v>23</v>
      </c>
      <c r="L29" s="161">
        <f>'[3]4th'!I3</f>
        <v>23</v>
      </c>
      <c r="M29" s="150">
        <f>'[3]4th'!J3</f>
        <v>5</v>
      </c>
      <c r="N29" s="37">
        <f>'[3]4th'!K3</f>
        <v>5.6603773584905666</v>
      </c>
      <c r="O29" s="36">
        <f>'[3]4th'!L3</f>
        <v>3</v>
      </c>
      <c r="P29" s="124">
        <f>'[3]4th'!M3</f>
        <v>3.225806451612903</v>
      </c>
      <c r="Q29" s="126" t="str">
        <f t="shared" si="1"/>
        <v>L</v>
      </c>
      <c r="R29" s="90" t="str">
        <f t="shared" si="0"/>
        <v>J</v>
      </c>
      <c r="S29" s="69" t="str">
        <f t="shared" si="2"/>
        <v>J</v>
      </c>
      <c r="T29" s="15" t="str">
        <f>'[3]4th'!N3</f>
        <v>A</v>
      </c>
      <c r="U29" s="14">
        <f>'[3]4th'!O3</f>
        <v>3</v>
      </c>
      <c r="V29" s="71">
        <f>'[3]4th'!P3</f>
        <v>2</v>
      </c>
      <c r="W29" s="16">
        <f>'[3]4th'!Q3</f>
        <v>2</v>
      </c>
      <c r="X29" s="195">
        <f>'[3]4th'!R3</f>
        <v>3</v>
      </c>
      <c r="Y29" s="55">
        <f>'[3]4th'!S3</f>
        <v>34.5</v>
      </c>
      <c r="Z29" s="56">
        <f>'[3]4th'!T3</f>
        <v>23</v>
      </c>
      <c r="AA29" s="17">
        <f>'[3]4th'!U3</f>
        <v>23</v>
      </c>
      <c r="AB29" s="129">
        <f>'[3]4th'!V3</f>
        <v>34.5</v>
      </c>
      <c r="AC29" s="150">
        <f>'[3]4th'!W3</f>
        <v>5</v>
      </c>
      <c r="AD29" s="37">
        <f>'[3]4th'!X3</f>
        <v>7.5</v>
      </c>
      <c r="AE29" s="36">
        <f>'[3]4th'!Y3</f>
        <v>3</v>
      </c>
      <c r="AF29" s="151">
        <f>'[3]4th'!Z3</f>
        <v>3</v>
      </c>
      <c r="AG29" s="165" t="str">
        <f t="shared" si="3"/>
        <v>J</v>
      </c>
      <c r="AH29" s="69" t="str">
        <f t="shared" si="4"/>
        <v>L</v>
      </c>
      <c r="AI29" s="15" t="str">
        <f>'[3]4th'!$AA$3</f>
        <v>G</v>
      </c>
    </row>
    <row r="30" spans="1:35" ht="12" customHeight="1">
      <c r="A30" s="408" t="s">
        <v>120</v>
      </c>
      <c r="B30" s="409"/>
      <c r="C30" s="232">
        <f>'[4]4th'!$E$17+'[4]4th'!$F$17+'[4]4th'!$G$17</f>
        <v>1</v>
      </c>
      <c r="D30" s="273">
        <f>'[4]4th'!$H$17+'[4]4th'!$I$17+'[4]4th'!$J$17</f>
        <v>1</v>
      </c>
      <c r="E30" s="14">
        <f>'[4]4th'!B3</f>
        <v>7</v>
      </c>
      <c r="F30" s="71">
        <f>'[4]4th'!C3</f>
        <v>7</v>
      </c>
      <c r="G30" s="16">
        <f>'[4]4th'!D3</f>
        <v>5</v>
      </c>
      <c r="H30" s="195">
        <f>'[4]4th'!E3</f>
        <v>6</v>
      </c>
      <c r="I30" s="81">
        <f>'[4]4th'!F3</f>
        <v>80.5</v>
      </c>
      <c r="J30" s="56">
        <f>'[4]4th'!G3</f>
        <v>80.5</v>
      </c>
      <c r="K30" s="57">
        <f>'[4]4th'!H3</f>
        <v>57.5</v>
      </c>
      <c r="L30" s="161">
        <f>'[4]4th'!I3</f>
        <v>69</v>
      </c>
      <c r="M30" s="150">
        <f>'[4]4th'!J3</f>
        <v>5.1428571428571432</v>
      </c>
      <c r="N30" s="37">
        <f>'[4]4th'!K3</f>
        <v>5.1428571428571432</v>
      </c>
      <c r="O30" s="36">
        <f>'[4]4th'!L3</f>
        <v>3</v>
      </c>
      <c r="P30" s="124">
        <f>'[4]4th'!M3</f>
        <v>2.7692307692307692</v>
      </c>
      <c r="Q30" s="126" t="str">
        <f t="shared" si="1"/>
        <v>J</v>
      </c>
      <c r="R30" s="90" t="str">
        <f t="shared" si="0"/>
        <v>J</v>
      </c>
      <c r="S30" s="69" t="str">
        <f>IF(J30="","",IF(J30&gt;=I30-8,"J",IF(J30&lt;I30-8,"L")))</f>
        <v>J</v>
      </c>
      <c r="T30" s="15" t="str">
        <f>'[4]4th'!N3</f>
        <v>G</v>
      </c>
      <c r="U30" s="14">
        <f>'[4]4th'!O3</f>
        <v>7</v>
      </c>
      <c r="V30" s="71">
        <f>'[4]4th'!P3</f>
        <v>7</v>
      </c>
      <c r="W30" s="16">
        <f>'[4]4th'!Q3</f>
        <v>4</v>
      </c>
      <c r="X30" s="195">
        <f>'[4]4th'!R3</f>
        <v>3</v>
      </c>
      <c r="Y30" s="55">
        <f>'[4]4th'!S3</f>
        <v>80.5</v>
      </c>
      <c r="Z30" s="56">
        <f>'[4]4th'!T3</f>
        <v>80.5</v>
      </c>
      <c r="AA30" s="17">
        <f>'[4]4th'!U3</f>
        <v>46</v>
      </c>
      <c r="AB30" s="129">
        <f>'[4]4th'!V3</f>
        <v>34.5</v>
      </c>
      <c r="AC30" s="150">
        <f>'[4]4th'!W3</f>
        <v>5.1428571428571432</v>
      </c>
      <c r="AD30" s="37">
        <f>'[4]4th'!X3</f>
        <v>5.1428571428571432</v>
      </c>
      <c r="AE30" s="36">
        <f>'[4]4th'!Y3</f>
        <v>3.2727272727272729</v>
      </c>
      <c r="AF30" s="151">
        <f>'[4]4th'!Z3</f>
        <v>3.6</v>
      </c>
      <c r="AG30" s="165" t="str">
        <f>IF(Z30="","",IF(Z30&gt;=23,"J",IF(Z30&lt;23,"L")))</f>
        <v>J</v>
      </c>
      <c r="AH30" s="69" t="str">
        <f>IF(Z30="","",IF(Z30&gt;=Y30-8,"J",IF(Z30&lt;Y30-8,"L")))</f>
        <v>J</v>
      </c>
      <c r="AI30" s="15" t="str">
        <f>'[4]4th'!$AA$3</f>
        <v>G</v>
      </c>
    </row>
    <row r="31" spans="1:35" ht="12" customHeight="1">
      <c r="A31" s="408" t="s">
        <v>122</v>
      </c>
      <c r="B31" s="409"/>
      <c r="C31" s="232">
        <f>'[5]4th'!$E$17+'[5]4th'!$F$17+'[5]4th'!$G$17</f>
        <v>1</v>
      </c>
      <c r="D31" s="273">
        <f>'[5]4th'!$H$17+'[5]4th'!$I$17+'[5]4th'!$J$17</f>
        <v>1</v>
      </c>
      <c r="E31" s="14">
        <f>'[5]4th'!B3</f>
        <v>6</v>
      </c>
      <c r="F31" s="71">
        <f>'[5]4th'!C3</f>
        <v>4</v>
      </c>
      <c r="G31" s="16">
        <f>'[5]4th'!D3</f>
        <v>2</v>
      </c>
      <c r="H31" s="195">
        <f>'[5]4th'!E3</f>
        <v>3</v>
      </c>
      <c r="I31" s="81">
        <f>'[5]4th'!F3</f>
        <v>69</v>
      </c>
      <c r="J31" s="56">
        <f>'[5]4th'!G3</f>
        <v>46</v>
      </c>
      <c r="K31" s="57">
        <f>'[5]4th'!H3</f>
        <v>23</v>
      </c>
      <c r="L31" s="161">
        <f>'[5]4th'!I3</f>
        <v>34.5</v>
      </c>
      <c r="M31" s="150">
        <f>'[5]4th'!J3</f>
        <v>4</v>
      </c>
      <c r="N31" s="37">
        <f>'[5]4th'!K3</f>
        <v>6</v>
      </c>
      <c r="O31" s="36">
        <f>'[5]4th'!L3</f>
        <v>3</v>
      </c>
      <c r="P31" s="124">
        <f>'[5]4th'!M3</f>
        <v>3.4285714285714284</v>
      </c>
      <c r="Q31" s="126" t="str">
        <f t="shared" si="1"/>
        <v>J</v>
      </c>
      <c r="R31" s="90" t="str">
        <f t="shared" si="0"/>
        <v>J</v>
      </c>
      <c r="S31" s="69" t="str">
        <f>IF(J31="","",IF(J31&gt;=I31-8,"J",IF(J31&lt;I31-8,"L")))</f>
        <v>L</v>
      </c>
      <c r="T31" s="15" t="str">
        <f>'[5]4th'!N3</f>
        <v>A</v>
      </c>
      <c r="U31" s="14">
        <f>'[5]4th'!O3</f>
        <v>5</v>
      </c>
      <c r="V31" s="71">
        <f>'[5]4th'!P3</f>
        <v>5</v>
      </c>
      <c r="W31" s="16">
        <f>'[5]4th'!Q3</f>
        <v>1</v>
      </c>
      <c r="X31" s="195">
        <f>'[5]4th'!R3</f>
        <v>1</v>
      </c>
      <c r="Y31" s="55">
        <f>'[5]4th'!S3</f>
        <v>57.5</v>
      </c>
      <c r="Z31" s="56">
        <f>'[5]4th'!T3</f>
        <v>57.5</v>
      </c>
      <c r="AA31" s="17">
        <f>'[5]4th'!U3</f>
        <v>11.5</v>
      </c>
      <c r="AB31" s="129">
        <f>'[5]4th'!V3</f>
        <v>11.5</v>
      </c>
      <c r="AC31" s="150">
        <f>'[5]4th'!W3</f>
        <v>4.8</v>
      </c>
      <c r="AD31" s="37">
        <f>'[5]4th'!X3</f>
        <v>4.8</v>
      </c>
      <c r="AE31" s="36">
        <f>'[5]4th'!Y3</f>
        <v>4</v>
      </c>
      <c r="AF31" s="151">
        <f>'[5]4th'!Z3</f>
        <v>4</v>
      </c>
      <c r="AG31" s="165" t="str">
        <f>IF(Z31="","",IF(Z31&gt;=23,"J",IF(Z31&lt;23,"L")))</f>
        <v>J</v>
      </c>
      <c r="AH31" s="69" t="str">
        <f>IF(Z31="","",IF(Z31&gt;=Y31-8,"J",IF(Z31&lt;Y31-8,"L")))</f>
        <v>J</v>
      </c>
      <c r="AI31" s="15" t="str">
        <f>'[5]4th'!$AA$3</f>
        <v>G</v>
      </c>
    </row>
    <row r="32" spans="1:35" ht="12" customHeight="1">
      <c r="A32" s="408" t="s">
        <v>5</v>
      </c>
      <c r="B32" s="409"/>
      <c r="C32" s="232">
        <f>'[6]4th'!$E$17+'[6]4th'!$F$17+'[6]4th'!$G$17</f>
        <v>1</v>
      </c>
      <c r="D32" s="273">
        <f>'[6]4th'!$H$17+'[6]4th'!$I$17+'[6]4th'!$J$17</f>
        <v>0</v>
      </c>
      <c r="E32" s="14">
        <f>'[6]4th'!B3</f>
        <v>6</v>
      </c>
      <c r="F32" s="71">
        <f>'[6]4th'!C3</f>
        <v>4</v>
      </c>
      <c r="G32" s="16">
        <f>'[6]4th'!D3</f>
        <v>2</v>
      </c>
      <c r="H32" s="195">
        <f>'[6]4th'!E3</f>
        <v>3</v>
      </c>
      <c r="I32" s="120">
        <f>'[6]4th'!F3</f>
        <v>69</v>
      </c>
      <c r="J32" s="53">
        <f>'[6]4th'!G3</f>
        <v>46</v>
      </c>
      <c r="K32" s="54">
        <f>'[6]4th'!H3</f>
        <v>30.5</v>
      </c>
      <c r="L32" s="160">
        <f>'[6]4th'!I3</f>
        <v>34.5</v>
      </c>
      <c r="M32" s="283" t="str">
        <f>'[6]4th'!J3</f>
        <v>N/A</v>
      </c>
      <c r="N32" s="284" t="str">
        <f>'[6]4th'!K3</f>
        <v>N/A</v>
      </c>
      <c r="O32" s="284" t="str">
        <f>'[6]4th'!L3</f>
        <v>N/A</v>
      </c>
      <c r="P32" s="285" t="str">
        <f>'[6]4th'!M3</f>
        <v>N/A</v>
      </c>
      <c r="Q32" s="126" t="str">
        <f t="shared" si="1"/>
        <v>L</v>
      </c>
      <c r="R32" s="90" t="str">
        <f t="shared" si="0"/>
        <v>J</v>
      </c>
      <c r="S32" s="69" t="str">
        <f t="shared" si="2"/>
        <v>L</v>
      </c>
      <c r="T32" s="68" t="str">
        <f>'[6]4th'!N3</f>
        <v>A</v>
      </c>
      <c r="U32" s="14">
        <f>'[6]4th'!O3</f>
        <v>3</v>
      </c>
      <c r="V32" s="71">
        <f>'[6]4th'!P3</f>
        <v>3</v>
      </c>
      <c r="W32" s="16">
        <f>'[6]4th'!Q3</f>
        <v>2</v>
      </c>
      <c r="X32" s="195">
        <f>'[6]4th'!R3</f>
        <v>2</v>
      </c>
      <c r="Y32" s="52">
        <f>'[6]4th'!S3</f>
        <v>34.5</v>
      </c>
      <c r="Z32" s="53">
        <f>'[6]4th'!T3</f>
        <v>34.5</v>
      </c>
      <c r="AA32" s="60">
        <f>'[6]4th'!U3</f>
        <v>23</v>
      </c>
      <c r="AB32" s="228">
        <f>'[6]4th'!V3</f>
        <v>23</v>
      </c>
      <c r="AC32" s="283" t="str">
        <f>'[6]4th'!W3</f>
        <v>N/A</v>
      </c>
      <c r="AD32" s="284" t="str">
        <f>'[6]4th'!X3</f>
        <v>N/A</v>
      </c>
      <c r="AE32" s="284" t="str">
        <f>'[6]4th'!Y3</f>
        <v>N/A</v>
      </c>
      <c r="AF32" s="290" t="str">
        <f>'[6]4th'!Z3</f>
        <v>N/A</v>
      </c>
      <c r="AG32" s="165" t="str">
        <f t="shared" si="3"/>
        <v>J</v>
      </c>
      <c r="AH32" s="69" t="str">
        <f t="shared" si="4"/>
        <v>J</v>
      </c>
      <c r="AI32" s="68" t="str">
        <f>'[6]4th'!$AA$3</f>
        <v>G</v>
      </c>
    </row>
    <row r="33" spans="1:36" ht="12" customHeight="1">
      <c r="A33" s="408" t="s">
        <v>8</v>
      </c>
      <c r="B33" s="409"/>
      <c r="C33" s="232"/>
      <c r="D33" s="273"/>
      <c r="E33" s="14">
        <f>'[7]4th'!B3</f>
        <v>14</v>
      </c>
      <c r="F33" s="71">
        <f>'[7]4th'!C3</f>
        <v>14</v>
      </c>
      <c r="G33" s="16">
        <f>'[7]4th'!D3</f>
        <v>5</v>
      </c>
      <c r="H33" s="195">
        <f>'[7]4th'!E3</f>
        <v>5</v>
      </c>
      <c r="I33" s="81">
        <f>'[7]4th'!F3</f>
        <v>161</v>
      </c>
      <c r="J33" s="56">
        <f>'[7]4th'!G3</f>
        <v>161</v>
      </c>
      <c r="K33" s="57">
        <f>'[7]4th'!H3</f>
        <v>57.5</v>
      </c>
      <c r="L33" s="161">
        <f>'[7]4th'!I3</f>
        <v>57.5</v>
      </c>
      <c r="M33" s="286" t="str">
        <f>'[7]4th'!J3</f>
        <v>N/A</v>
      </c>
      <c r="N33" s="287" t="str">
        <f>'[7]4th'!K3</f>
        <v>N/A</v>
      </c>
      <c r="O33" s="287" t="str">
        <f>'[7]4th'!L3</f>
        <v>N/A</v>
      </c>
      <c r="P33" s="288" t="str">
        <f>'[7]4th'!M3</f>
        <v>N/A</v>
      </c>
      <c r="Q33" s="289" t="s">
        <v>121</v>
      </c>
      <c r="R33" s="90" t="str">
        <f t="shared" si="0"/>
        <v>J</v>
      </c>
      <c r="S33" s="69" t="str">
        <f t="shared" si="2"/>
        <v>J</v>
      </c>
      <c r="T33" s="15" t="str">
        <f>'[7]4th'!N3</f>
        <v>G</v>
      </c>
      <c r="U33" s="14">
        <f>'[7]4th'!O3</f>
        <v>13</v>
      </c>
      <c r="V33" s="71">
        <f>'[7]4th'!P3</f>
        <v>13</v>
      </c>
      <c r="W33" s="16">
        <f>'[7]4th'!Q3</f>
        <v>3</v>
      </c>
      <c r="X33" s="195">
        <f>'[7]4th'!R3</f>
        <v>3</v>
      </c>
      <c r="Y33" s="55">
        <f>'[7]4th'!S3</f>
        <v>149.5</v>
      </c>
      <c r="Z33" s="56">
        <f>'[7]4th'!T3</f>
        <v>149.5</v>
      </c>
      <c r="AA33" s="17">
        <f>'[7]4th'!U3</f>
        <v>34.5</v>
      </c>
      <c r="AB33" s="229">
        <f>'[7]4th'!V3</f>
        <v>34.5</v>
      </c>
      <c r="AC33" s="286" t="str">
        <f>'[7]4th'!W3</f>
        <v>N/A</v>
      </c>
      <c r="AD33" s="287" t="str">
        <f>'[7]4th'!X3</f>
        <v>N/A</v>
      </c>
      <c r="AE33" s="287" t="str">
        <f>'[7]4th'!Y3</f>
        <v>N/A</v>
      </c>
      <c r="AF33" s="291" t="str">
        <f>'[7]4th'!Z3</f>
        <v>N/A</v>
      </c>
      <c r="AG33" s="165" t="str">
        <f t="shared" si="3"/>
        <v>J</v>
      </c>
      <c r="AH33" s="69" t="str">
        <f t="shared" si="4"/>
        <v>J</v>
      </c>
      <c r="AI33" s="15" t="str">
        <f>'[7]4th'!$AA$3</f>
        <v>G</v>
      </c>
    </row>
    <row r="34" spans="1:36" ht="12" customHeight="1">
      <c r="A34" s="408" t="s">
        <v>68</v>
      </c>
      <c r="B34" s="409"/>
      <c r="C34" s="232"/>
      <c r="D34" s="273"/>
      <c r="E34" s="14">
        <f>'[8]4th'!B3</f>
        <v>5</v>
      </c>
      <c r="F34" s="71">
        <f>'[8]4th'!C3</f>
        <v>5</v>
      </c>
      <c r="G34" s="16">
        <f>'[8]4th'!D3</f>
        <v>1</v>
      </c>
      <c r="H34" s="195">
        <f>'[8]4th'!E3</f>
        <v>1</v>
      </c>
      <c r="I34" s="81">
        <f>'[8]4th'!F3</f>
        <v>53.5</v>
      </c>
      <c r="J34" s="56">
        <f>'[8]4th'!G3</f>
        <v>53.5</v>
      </c>
      <c r="K34" s="57">
        <f>'[8]4th'!H3</f>
        <v>11.5</v>
      </c>
      <c r="L34" s="161">
        <f>'[8]4th'!I3</f>
        <v>11.5</v>
      </c>
      <c r="M34" s="286" t="str">
        <f>'[8]4th'!J3</f>
        <v>N/A</v>
      </c>
      <c r="N34" s="287" t="str">
        <f>'[8]4th'!K3</f>
        <v>N/A</v>
      </c>
      <c r="O34" s="287" t="str">
        <f>'[8]4th'!L3</f>
        <v>N/A</v>
      </c>
      <c r="P34" s="288" t="str">
        <f>'[8]4th'!M3</f>
        <v>N/A</v>
      </c>
      <c r="Q34" s="289" t="s">
        <v>121</v>
      </c>
      <c r="R34" s="90" t="str">
        <f t="shared" si="0"/>
        <v>J</v>
      </c>
      <c r="S34" s="69" t="str">
        <f t="shared" si="2"/>
        <v>J</v>
      </c>
      <c r="T34" s="15" t="str">
        <f>'[8]4th'!N3</f>
        <v>G</v>
      </c>
      <c r="U34" s="14">
        <f>'[8]4th'!O3</f>
        <v>1</v>
      </c>
      <c r="V34" s="71">
        <f>'[8]4th'!P3</f>
        <v>1</v>
      </c>
      <c r="W34" s="16">
        <f>'[8]4th'!Q3</f>
        <v>0</v>
      </c>
      <c r="X34" s="195">
        <f>'[8]4th'!R3</f>
        <v>0</v>
      </c>
      <c r="Y34" s="55">
        <f>'[8]4th'!S3</f>
        <v>11.5</v>
      </c>
      <c r="Z34" s="56">
        <f>'[8]4th'!T3</f>
        <v>11.5</v>
      </c>
      <c r="AA34" s="17">
        <f>'[8]4th'!U3</f>
        <v>0</v>
      </c>
      <c r="AB34" s="229">
        <f>'[8]4th'!V3</f>
        <v>0</v>
      </c>
      <c r="AC34" s="286" t="str">
        <f>'[8]4th'!W3</f>
        <v>N/A</v>
      </c>
      <c r="AD34" s="287" t="str">
        <f>'[8]4th'!X3</f>
        <v>N/A</v>
      </c>
      <c r="AE34" s="287" t="str">
        <f>'[8]4th'!Y3</f>
        <v>N/A</v>
      </c>
      <c r="AF34" s="291" t="str">
        <f>'[8]4th'!Z3</f>
        <v>N/A</v>
      </c>
      <c r="AG34" s="286" t="s">
        <v>121</v>
      </c>
      <c r="AH34" s="165" t="str">
        <f t="shared" si="4"/>
        <v>J</v>
      </c>
      <c r="AI34" s="15" t="str">
        <f>'[8]4th'!$AA$3</f>
        <v>G</v>
      </c>
    </row>
    <row r="35" spans="1:36" ht="12" customHeight="1" thickBot="1">
      <c r="A35" s="406" t="s">
        <v>9</v>
      </c>
      <c r="B35" s="407"/>
      <c r="C35" s="233"/>
      <c r="D35" s="242"/>
      <c r="E35" s="22">
        <f>'[9]4th'!B3</f>
        <v>2</v>
      </c>
      <c r="F35" s="312">
        <f>'[9]4th'!C3</f>
        <v>2</v>
      </c>
      <c r="G35" s="24">
        <f>'[9]4th'!D3</f>
        <v>0</v>
      </c>
      <c r="H35" s="313">
        <f>'[9]4th'!E3</f>
        <v>0</v>
      </c>
      <c r="I35" s="83">
        <f>'[9]4th'!F3</f>
        <v>23</v>
      </c>
      <c r="J35" s="58">
        <f>'[9]4th'!G3</f>
        <v>23</v>
      </c>
      <c r="K35" s="59">
        <f>'[9]4th'!H3</f>
        <v>0</v>
      </c>
      <c r="L35" s="314">
        <f>'[9]4th'!I3</f>
        <v>0</v>
      </c>
      <c r="M35" s="315" t="str">
        <f>'[9]4th'!J3</f>
        <v>N/A</v>
      </c>
      <c r="N35" s="316" t="str">
        <f>'[9]4th'!K3</f>
        <v>N/A</v>
      </c>
      <c r="O35" s="316" t="str">
        <f>'[9]4th'!L3</f>
        <v>N/A</v>
      </c>
      <c r="P35" s="317" t="str">
        <f>'[9]4th'!M3</f>
        <v>N/A</v>
      </c>
      <c r="Q35" s="318" t="s">
        <v>121</v>
      </c>
      <c r="R35" s="323" t="str">
        <f t="shared" si="0"/>
        <v>J</v>
      </c>
      <c r="S35" s="70" t="str">
        <f t="shared" si="2"/>
        <v>J</v>
      </c>
      <c r="T35" s="21" t="str">
        <f>'[9]4th'!N3</f>
        <v>G</v>
      </c>
      <c r="U35" s="22">
        <f>'[9]4th'!O3</f>
        <v>0</v>
      </c>
      <c r="V35" s="312">
        <f>'[9]4th'!P3</f>
        <v>0</v>
      </c>
      <c r="W35" s="24">
        <f>'[9]4th'!Q3</f>
        <v>0</v>
      </c>
      <c r="X35" s="313">
        <f>'[9]4th'!R3</f>
        <v>0</v>
      </c>
      <c r="Y35" s="230">
        <f>'[9]4th'!S3</f>
        <v>0</v>
      </c>
      <c r="Z35" s="58">
        <f>'[9]4th'!T3</f>
        <v>0</v>
      </c>
      <c r="AA35" s="20">
        <f>'[9]4th'!U3</f>
        <v>0</v>
      </c>
      <c r="AB35" s="319">
        <f>'[9]4th'!V3</f>
        <v>0</v>
      </c>
      <c r="AC35" s="315" t="str">
        <f>'[9]4th'!W3</f>
        <v>N/A</v>
      </c>
      <c r="AD35" s="316" t="str">
        <f>'[9]4th'!X3</f>
        <v>N/A</v>
      </c>
      <c r="AE35" s="316" t="str">
        <f>'[9]4th'!Y3</f>
        <v>N/A</v>
      </c>
      <c r="AF35" s="320" t="str">
        <f>'[9]4th'!Z3</f>
        <v>N/A</v>
      </c>
      <c r="AG35" s="321" t="s">
        <v>121</v>
      </c>
      <c r="AH35" s="322" t="s">
        <v>121</v>
      </c>
      <c r="AI35" s="21" t="str">
        <f>'[9]4th'!$AA$3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'[10]4th'!$E$17+'[10]4th'!$F$17+'[10]4th'!$G$17</f>
        <v>1</v>
      </c>
      <c r="D40" s="273">
        <f>'[10]4th'!$H$17+'[10]4th'!$I$17+'[10]4th'!$J$17</f>
        <v>1</v>
      </c>
      <c r="E40" s="14">
        <f>'[10]4th'!B3</f>
        <v>3</v>
      </c>
      <c r="F40" s="71">
        <f>'[10]4th'!C3</f>
        <v>3</v>
      </c>
      <c r="G40" s="16">
        <f>'[10]4th'!D3</f>
        <v>2</v>
      </c>
      <c r="H40" s="195">
        <f>'[10]4th'!E3</f>
        <v>2</v>
      </c>
      <c r="I40" s="81">
        <f>'[10]4th'!F3</f>
        <v>34.5</v>
      </c>
      <c r="J40" s="56">
        <f>'[10]4th'!G3</f>
        <v>34.5</v>
      </c>
      <c r="K40" s="57">
        <f>'[10]4th'!H3</f>
        <v>23</v>
      </c>
      <c r="L40" s="161">
        <f>'[10]4th'!I3</f>
        <v>23</v>
      </c>
      <c r="M40" s="150">
        <f>'[10]4th'!J3</f>
        <v>6</v>
      </c>
      <c r="N40" s="37">
        <f>'[10]4th'!K3</f>
        <v>6</v>
      </c>
      <c r="O40" s="36">
        <f>'[10]4th'!L3</f>
        <v>3.6</v>
      </c>
      <c r="P40" s="124">
        <f>'[10]4th'!M3</f>
        <v>3.6</v>
      </c>
      <c r="Q40" s="324" t="str">
        <f>IF(D40="","",IF(D40&gt;=C40,"J",IF(D40&lt;C40,"L")))</f>
        <v>J</v>
      </c>
      <c r="R40" s="190" t="str">
        <f>IF(J40="","",IF(J40&gt;=23,"J",IF(J40&lt;23,"L")))</f>
        <v>J</v>
      </c>
      <c r="S40" s="190" t="str">
        <f>IF(J40="","",IF(J40&gt;=I40-8,"J",IF(J40&lt;I40-8,"L")))</f>
        <v>J</v>
      </c>
      <c r="T40" s="191" t="str">
        <f>'[10]4th'!N3</f>
        <v>A</v>
      </c>
      <c r="U40" s="14">
        <f>'[10]4th'!O3</f>
        <v>3</v>
      </c>
      <c r="V40" s="71">
        <f>'[10]4th'!P3</f>
        <v>3</v>
      </c>
      <c r="W40" s="16">
        <f>'[10]4th'!Q3</f>
        <v>1</v>
      </c>
      <c r="X40" s="195">
        <f>'[10]4th'!R3</f>
        <v>1</v>
      </c>
      <c r="Y40" s="55">
        <f>'[10]4th'!S3</f>
        <v>34.5</v>
      </c>
      <c r="Z40" s="56">
        <f>'[10]4th'!T3</f>
        <v>34.5</v>
      </c>
      <c r="AA40" s="17">
        <f>'[10]4th'!U3</f>
        <v>11.5</v>
      </c>
      <c r="AB40" s="129">
        <f>'[10]4th'!V3</f>
        <v>11.5</v>
      </c>
      <c r="AC40" s="150">
        <f>'[10]4th'!W3</f>
        <v>6</v>
      </c>
      <c r="AD40" s="37">
        <f>'[10]4th'!X3</f>
        <v>6</v>
      </c>
      <c r="AE40" s="36">
        <f>'[10]4th'!Y3</f>
        <v>4.5</v>
      </c>
      <c r="AF40" s="151">
        <f>'[10]4th'!Z3</f>
        <v>4.5</v>
      </c>
      <c r="AG40" s="165" t="str">
        <f>IF(Z40="","",IF(Z40&gt;=23,"J",IF(Z40&lt;23,"L")))</f>
        <v>J</v>
      </c>
      <c r="AH40" s="69" t="str">
        <f>IF(Z40="","",IF(Z40&gt;=Y40-8,"J",IF(Z40&lt;Y40-8,"L")))</f>
        <v>J</v>
      </c>
      <c r="AI40" s="15" t="str">
        <f>'[10]4th'!$AA$3</f>
        <v>G</v>
      </c>
    </row>
    <row r="41" spans="1:36" ht="12" customHeight="1">
      <c r="A41" s="408" t="s">
        <v>6</v>
      </c>
      <c r="B41" s="409"/>
      <c r="C41" s="232">
        <f>'[11]4th'!$E$17+'[11]4th'!$F$17+'[11]4th'!$G$17</f>
        <v>1</v>
      </c>
      <c r="D41" s="273">
        <f>'[11]4th'!$H$17+'[11]4th'!$I$17+'[11]4th'!$J$17</f>
        <v>1</v>
      </c>
      <c r="E41" s="14">
        <f>'[11]4th'!B3</f>
        <v>3</v>
      </c>
      <c r="F41" s="71">
        <f>'[11]4th'!C3</f>
        <v>3</v>
      </c>
      <c r="G41" s="16">
        <f>'[11]4th'!D3</f>
        <v>5</v>
      </c>
      <c r="H41" s="195">
        <f>'[11]4th'!E3</f>
        <v>5</v>
      </c>
      <c r="I41" s="81">
        <f>'[11]4th'!F3</f>
        <v>34.5</v>
      </c>
      <c r="J41" s="56">
        <f>'[11]4th'!G3</f>
        <v>34.5</v>
      </c>
      <c r="K41" s="57">
        <f>'[11]4th'!H3</f>
        <v>57.5</v>
      </c>
      <c r="L41" s="161">
        <f>'[11]4th'!I3</f>
        <v>57.5</v>
      </c>
      <c r="M41" s="150">
        <f>'[11]4th'!J3</f>
        <v>5.333333333333333</v>
      </c>
      <c r="N41" s="37">
        <f>'[11]4th'!K3</f>
        <v>5.333333333333333</v>
      </c>
      <c r="O41" s="36">
        <f>'[11]4th'!L3</f>
        <v>2</v>
      </c>
      <c r="P41" s="124">
        <f>'[11]4th'!M3</f>
        <v>2</v>
      </c>
      <c r="Q41" s="126" t="str">
        <f>IF(D41="","",IF(D41&gt;=C41,"J",IF(D41&lt;C41,"L")))</f>
        <v>J</v>
      </c>
      <c r="R41" s="90" t="str">
        <f>IF(J41="","",IF(J41&gt;=23,"J",IF(J41&lt;23,"L")))</f>
        <v>J</v>
      </c>
      <c r="S41" s="69" t="str">
        <f>IF(J41="","",IF(J41&gt;=I41-8,"J",IF(J41&lt;I41-8,"L")))</f>
        <v>J</v>
      </c>
      <c r="T41" s="15" t="str">
        <f>'[11]4th'!N3</f>
        <v>G</v>
      </c>
      <c r="U41" s="14">
        <f>'[11]4th'!O3</f>
        <v>3</v>
      </c>
      <c r="V41" s="71">
        <f>'[11]4th'!P3</f>
        <v>3</v>
      </c>
      <c r="W41" s="16">
        <f>'[11]4th'!Q3</f>
        <v>5</v>
      </c>
      <c r="X41" s="195">
        <f>'[11]4th'!R3</f>
        <v>5</v>
      </c>
      <c r="Y41" s="55">
        <f>'[11]4th'!S3</f>
        <v>34.5</v>
      </c>
      <c r="Z41" s="56">
        <f>'[11]4th'!T3</f>
        <v>34.5</v>
      </c>
      <c r="AA41" s="17">
        <f>'[11]4th'!U3</f>
        <v>57.5</v>
      </c>
      <c r="AB41" s="129">
        <f>'[11]4th'!V3</f>
        <v>57.5</v>
      </c>
      <c r="AC41" s="150">
        <f>'[11]4th'!W3</f>
        <v>5.333333333333333</v>
      </c>
      <c r="AD41" s="37">
        <f>'[11]4th'!X3</f>
        <v>5.333333333333333</v>
      </c>
      <c r="AE41" s="36">
        <f>'[11]4th'!Y3</f>
        <v>2</v>
      </c>
      <c r="AF41" s="151">
        <f>'[11]4th'!Z3</f>
        <v>2</v>
      </c>
      <c r="AG41" s="165" t="str">
        <f>IF(Z41="","",IF(Z41&gt;=23,"J",IF(Z41&lt;23,"L")))</f>
        <v>J</v>
      </c>
      <c r="AH41" s="69" t="str">
        <f>IF(Z41="","",IF(Z41&gt;=Y41-8,"J",IF(Z41&lt;Y41-8,"L")))</f>
        <v>J</v>
      </c>
      <c r="AI41" s="15" t="str">
        <f>'[11]4th'!$AA$3</f>
        <v>G</v>
      </c>
    </row>
    <row r="42" spans="1:36" ht="12" customHeight="1">
      <c r="A42" s="408" t="s">
        <v>7</v>
      </c>
      <c r="B42" s="409"/>
      <c r="C42" s="232">
        <f>'[12]4th'!$E$17+'[12]4th'!$F$17+'[12]4th'!$G$17</f>
        <v>1</v>
      </c>
      <c r="D42" s="273">
        <f>'[12]4th'!$H$17+'[12]4th'!$I$17+'[12]4th'!$J$17</f>
        <v>0</v>
      </c>
      <c r="E42" s="14">
        <f>'[12]4th'!B3</f>
        <v>3</v>
      </c>
      <c r="F42" s="71">
        <f>'[12]4th'!C3</f>
        <v>3</v>
      </c>
      <c r="G42" s="16">
        <f>'[12]4th'!D3</f>
        <v>2</v>
      </c>
      <c r="H42" s="195">
        <f>'[12]4th'!E3</f>
        <v>2</v>
      </c>
      <c r="I42" s="81">
        <f>'[12]4th'!F3</f>
        <v>34.5</v>
      </c>
      <c r="J42" s="56">
        <f>'[12]4th'!G3</f>
        <v>34.5</v>
      </c>
      <c r="K42" s="57">
        <f>'[12]4th'!H3</f>
        <v>23</v>
      </c>
      <c r="L42" s="161">
        <f>'[12]4th'!I3</f>
        <v>23</v>
      </c>
      <c r="M42" s="150">
        <f>'[12]4th'!J3</f>
        <v>6</v>
      </c>
      <c r="N42" s="37">
        <f>'[12]4th'!K3</f>
        <v>6</v>
      </c>
      <c r="O42" s="36">
        <f>'[12]4th'!L3</f>
        <v>3.6</v>
      </c>
      <c r="P42" s="124">
        <f>'[12]4th'!M3</f>
        <v>3.6</v>
      </c>
      <c r="Q42" s="126" t="str">
        <f>IF(D42="","",IF(D42&gt;=C42,"J",IF(D42&lt;C42,"L")))</f>
        <v>L</v>
      </c>
      <c r="R42" s="90" t="str">
        <f>IF(J42="","",IF(J42&gt;=23,"J",IF(J42&lt;23,"L")))</f>
        <v>J</v>
      </c>
      <c r="S42" s="69" t="str">
        <f>IF(J42="","",IF(J42&gt;=I42-8,"J",IF(J42&lt;I42-8,"L")))</f>
        <v>J</v>
      </c>
      <c r="T42" s="15" t="str">
        <f>'[12]4th'!N3</f>
        <v>G</v>
      </c>
      <c r="U42" s="14">
        <f>'[12]4th'!O3</f>
        <v>3</v>
      </c>
      <c r="V42" s="71">
        <f>'[12]4th'!P3</f>
        <v>0</v>
      </c>
      <c r="W42" s="16">
        <f>'[12]4th'!Q3</f>
        <v>1</v>
      </c>
      <c r="X42" s="195">
        <f>'[12]4th'!R3</f>
        <v>0</v>
      </c>
      <c r="Y42" s="55">
        <f>'[12]4th'!S3</f>
        <v>34.5</v>
      </c>
      <c r="Z42" s="56">
        <f>'[12]4th'!T3</f>
        <v>0</v>
      </c>
      <c r="AA42" s="17">
        <f>'[12]4th'!U3</f>
        <v>11.5</v>
      </c>
      <c r="AB42" s="129">
        <f>'[12]4th'!V3</f>
        <v>0</v>
      </c>
      <c r="AC42" s="150">
        <f>'[12]4th'!W3</f>
        <v>6</v>
      </c>
      <c r="AD42" s="37" t="e">
        <f>'[12]4th'!X3</f>
        <v>#DIV/0!</v>
      </c>
      <c r="AE42" s="36">
        <f>'[12]4th'!Y3</f>
        <v>4.5</v>
      </c>
      <c r="AF42" s="151" t="e">
        <f>'[12]4th'!Z3</f>
        <v>#DIV/0!</v>
      </c>
      <c r="AG42" s="165" t="str">
        <f>IF(Z42="","",IF(Z42&gt;=23,"J",IF(Z42&lt;23,"L")))</f>
        <v>L</v>
      </c>
      <c r="AH42" s="69" t="str">
        <f>IF(Z42="","",IF(Z42&gt;=Y42-8,"J",IF(Z42&lt;Y42-8,"L")))</f>
        <v>L</v>
      </c>
      <c r="AI42" s="15" t="str">
        <f>'[12]4th'!$AA$3</f>
        <v>G</v>
      </c>
    </row>
    <row r="43" spans="1:36" ht="12" customHeight="1">
      <c r="A43" s="408" t="s">
        <v>11</v>
      </c>
      <c r="B43" s="409"/>
      <c r="C43" s="232">
        <f>'[13]4th'!$E$17+'[13]4th'!$F$17+'[13]4th'!$G$17</f>
        <v>1</v>
      </c>
      <c r="D43" s="273">
        <f>'[13]4th'!$H$17+'[13]4th'!$I$17+'[13]4th'!$J$17</f>
        <v>1</v>
      </c>
      <c r="E43" s="14">
        <f>'[13]4th'!B3</f>
        <v>4</v>
      </c>
      <c r="F43" s="71">
        <f>'[13]4th'!C3</f>
        <v>4</v>
      </c>
      <c r="G43" s="16">
        <f>'[13]4th'!D3</f>
        <v>3</v>
      </c>
      <c r="H43" s="195">
        <f>'[13]4th'!E3</f>
        <v>4</v>
      </c>
      <c r="I43" s="81">
        <f>'[13]4th'!F3</f>
        <v>46</v>
      </c>
      <c r="J43" s="56">
        <f>'[13]4th'!G3</f>
        <v>46</v>
      </c>
      <c r="K43" s="57">
        <f>'[13]4th'!H3</f>
        <v>34.5</v>
      </c>
      <c r="L43" s="161">
        <f>'[13]4th'!I3</f>
        <v>46</v>
      </c>
      <c r="M43" s="150">
        <f>'[13]4th'!J3</f>
        <v>7</v>
      </c>
      <c r="N43" s="37">
        <f>'[13]4th'!K3</f>
        <v>7</v>
      </c>
      <c r="O43" s="36">
        <f>'[13]4th'!L3</f>
        <v>4</v>
      </c>
      <c r="P43" s="124">
        <f>'[13]4th'!M3</f>
        <v>3.5</v>
      </c>
      <c r="Q43" s="126" t="str">
        <f t="shared" si="1"/>
        <v>J</v>
      </c>
      <c r="R43" s="90" t="str">
        <f t="shared" si="0"/>
        <v>J</v>
      </c>
      <c r="S43" s="69" t="str">
        <f t="shared" si="2"/>
        <v>J</v>
      </c>
      <c r="T43" s="15" t="str">
        <f>'[13]4th'!N3</f>
        <v>A</v>
      </c>
      <c r="U43" s="14">
        <f>'[13]4th'!O3</f>
        <v>4</v>
      </c>
      <c r="V43" s="71">
        <f>'[13]4th'!P3</f>
        <v>4</v>
      </c>
      <c r="W43" s="16">
        <f>'[13]4th'!Q3</f>
        <v>2</v>
      </c>
      <c r="X43" s="195">
        <f>'[13]4th'!R3</f>
        <v>6</v>
      </c>
      <c r="Y43" s="55">
        <f>'[13]4th'!S3</f>
        <v>46</v>
      </c>
      <c r="Z43" s="56">
        <f>'[13]4th'!T3</f>
        <v>46</v>
      </c>
      <c r="AA43" s="17">
        <f>'[13]4th'!U3</f>
        <v>23</v>
      </c>
      <c r="AB43" s="129">
        <f>'[13]4th'!V3</f>
        <v>69</v>
      </c>
      <c r="AC43" s="150">
        <f>'[13]4th'!W3</f>
        <v>7</v>
      </c>
      <c r="AD43" s="37">
        <f>'[13]4th'!X3</f>
        <v>7</v>
      </c>
      <c r="AE43" s="36">
        <f>'[13]4th'!Y3</f>
        <v>4.666666666666667</v>
      </c>
      <c r="AF43" s="151">
        <f>'[13]4th'!Z3</f>
        <v>2.8</v>
      </c>
      <c r="AG43" s="165" t="str">
        <f t="shared" si="3"/>
        <v>J</v>
      </c>
      <c r="AH43" s="69" t="str">
        <f t="shared" si="4"/>
        <v>J</v>
      </c>
      <c r="AI43" s="15" t="str">
        <f>'[13]4th'!$AA$3</f>
        <v>G</v>
      </c>
    </row>
    <row r="44" spans="1:36" ht="12" customHeight="1">
      <c r="A44" s="408" t="s">
        <v>10</v>
      </c>
      <c r="B44" s="409"/>
      <c r="C44" s="232">
        <f>'[14]4th'!$E$17+'[14]4th'!$F$17+'[14]4th'!$G$17</f>
        <v>1</v>
      </c>
      <c r="D44" s="273">
        <f>'[14]4th'!$H$17+'[14]4th'!$I$17+'[14]4th'!$J$17</f>
        <v>1</v>
      </c>
      <c r="E44" s="14">
        <f>'[14]4th'!B3</f>
        <v>4</v>
      </c>
      <c r="F44" s="71">
        <f>'[14]4th'!C3</f>
        <v>5</v>
      </c>
      <c r="G44" s="16">
        <f>'[14]4th'!D3</f>
        <v>6</v>
      </c>
      <c r="H44" s="195">
        <f>'[14]4th'!E3</f>
        <v>6</v>
      </c>
      <c r="I44" s="81">
        <f>'[14]4th'!F3</f>
        <v>46</v>
      </c>
      <c r="J44" s="56">
        <f>'[14]4th'!G3</f>
        <v>57.5</v>
      </c>
      <c r="K44" s="57">
        <f>'[14]4th'!H3</f>
        <v>69</v>
      </c>
      <c r="L44" s="161">
        <f>'[14]4th'!I3</f>
        <v>69</v>
      </c>
      <c r="M44" s="150">
        <f>'[14]4th'!J3</f>
        <v>7.5</v>
      </c>
      <c r="N44" s="37">
        <f>'[14]4th'!K3</f>
        <v>6</v>
      </c>
      <c r="O44" s="36">
        <f>'[14]4th'!L3</f>
        <v>3</v>
      </c>
      <c r="P44" s="124">
        <f>'[14]4th'!M3</f>
        <v>2.7272727272727271</v>
      </c>
      <c r="Q44" s="126" t="str">
        <f t="shared" si="1"/>
        <v>J</v>
      </c>
      <c r="R44" s="90" t="str">
        <f t="shared" si="0"/>
        <v>J</v>
      </c>
      <c r="S44" s="69" t="str">
        <f t="shared" si="2"/>
        <v>J</v>
      </c>
      <c r="T44" s="15" t="str">
        <f>'[14]4th'!N3</f>
        <v>G</v>
      </c>
      <c r="U44" s="14">
        <f>'[14]4th'!O3</f>
        <v>4</v>
      </c>
      <c r="V44" s="71">
        <f>'[14]4th'!P3</f>
        <v>4</v>
      </c>
      <c r="W44" s="16">
        <f>'[14]4th'!Q3</f>
        <v>3</v>
      </c>
      <c r="X44" s="195">
        <f>'[14]4th'!R3</f>
        <v>4</v>
      </c>
      <c r="Y44" s="55">
        <f>'[14]4th'!S3</f>
        <v>46</v>
      </c>
      <c r="Z44" s="56">
        <f>'[14]4th'!T3</f>
        <v>46</v>
      </c>
      <c r="AA44" s="17">
        <f>'[14]4th'!U3</f>
        <v>34.5</v>
      </c>
      <c r="AB44" s="129">
        <f>'[14]4th'!V3</f>
        <v>46</v>
      </c>
      <c r="AC44" s="150">
        <f>'[14]4th'!W3</f>
        <v>7.5</v>
      </c>
      <c r="AD44" s="37">
        <f>'[14]4th'!X3</f>
        <v>7.5</v>
      </c>
      <c r="AE44" s="36">
        <f>'[14]4th'!Y3</f>
        <v>4.2857142857142856</v>
      </c>
      <c r="AF44" s="151">
        <f>'[14]4th'!Z3</f>
        <v>3.75</v>
      </c>
      <c r="AG44" s="165" t="str">
        <f t="shared" si="3"/>
        <v>J</v>
      </c>
      <c r="AH44" s="69" t="str">
        <f t="shared" si="4"/>
        <v>J</v>
      </c>
      <c r="AI44" s="15" t="str">
        <f>'[14]4th'!$AA$3</f>
        <v>G</v>
      </c>
    </row>
    <row r="45" spans="1:36" ht="12" customHeight="1">
      <c r="A45" s="408" t="s">
        <v>13</v>
      </c>
      <c r="B45" s="409"/>
      <c r="C45" s="232">
        <f>'[15]4th'!$E$17+'[15]4th'!$F$17+'[15]4th'!$G$17</f>
        <v>1</v>
      </c>
      <c r="D45" s="273">
        <f>'[15]4th'!$H$17+'[15]4th'!$I$17+'[15]4th'!$J$17</f>
        <v>0</v>
      </c>
      <c r="E45" s="14">
        <f>'[15]4th'!B3</f>
        <v>6</v>
      </c>
      <c r="F45" s="71">
        <f>'[15]4th'!C3</f>
        <v>4.3</v>
      </c>
      <c r="G45" s="16">
        <f>'[15]4th'!D3</f>
        <v>3</v>
      </c>
      <c r="H45" s="195">
        <f>'[15]4th'!E3</f>
        <v>6</v>
      </c>
      <c r="I45" s="81">
        <f>'[15]4th'!F3</f>
        <v>69</v>
      </c>
      <c r="J45" s="56">
        <f>'[15]4th'!G3</f>
        <v>49.5</v>
      </c>
      <c r="K45" s="57">
        <f>'[15]4th'!H3</f>
        <v>34.5</v>
      </c>
      <c r="L45" s="161">
        <f>'[15]4th'!I3</f>
        <v>69</v>
      </c>
      <c r="M45" s="150">
        <f>'[15]4th'!J3</f>
        <v>4.5</v>
      </c>
      <c r="N45" s="72">
        <f>'[15]4th'!K3</f>
        <v>6.279069767441861</v>
      </c>
      <c r="O45" s="36">
        <f>'[15]4th'!L3</f>
        <v>3</v>
      </c>
      <c r="P45" s="260">
        <f>'[15]4th'!M3</f>
        <v>2.6213592233009706</v>
      </c>
      <c r="Q45" s="126" t="str">
        <f t="shared" si="1"/>
        <v>L</v>
      </c>
      <c r="R45" s="90" t="str">
        <f t="shared" si="0"/>
        <v>J</v>
      </c>
      <c r="S45" s="69" t="str">
        <f>IF(J45="","",IF(J45&gt;=I45-8,"J",IF(J45&lt;I45-8,"L")))</f>
        <v>L</v>
      </c>
      <c r="T45" s="15" t="str">
        <f>'[15]4th'!N3</f>
        <v>A</v>
      </c>
      <c r="U45" s="14">
        <f>'[15]4th'!O3</f>
        <v>5</v>
      </c>
      <c r="V45" s="71">
        <f>'[15]4th'!P3</f>
        <v>5</v>
      </c>
      <c r="W45" s="16">
        <f>'[15]4th'!Q3</f>
        <v>1</v>
      </c>
      <c r="X45" s="195">
        <f>'[15]4th'!R3</f>
        <v>1</v>
      </c>
      <c r="Y45" s="55">
        <f>'[15]4th'!S3</f>
        <v>57.5</v>
      </c>
      <c r="Z45" s="56">
        <f>'[15]4th'!T3</f>
        <v>57.5</v>
      </c>
      <c r="AA45" s="17">
        <f>'[15]4th'!U3</f>
        <v>11.5</v>
      </c>
      <c r="AB45" s="129">
        <f>'[15]4th'!V3</f>
        <v>11.5</v>
      </c>
      <c r="AC45" s="150">
        <f>'[15]4th'!W3</f>
        <v>5.4</v>
      </c>
      <c r="AD45" s="72">
        <f>'[15]4th'!X3</f>
        <v>5.4</v>
      </c>
      <c r="AE45" s="36">
        <f>'[15]4th'!Y3</f>
        <v>4.5</v>
      </c>
      <c r="AF45" s="199">
        <f>'[15]4th'!Z3</f>
        <v>4.5</v>
      </c>
      <c r="AG45" s="165" t="str">
        <f>IF(Z45="","",IF(Z45&gt;=23,"J",IF(Z45&lt;23,"L")))</f>
        <v>J</v>
      </c>
      <c r="AH45" s="69" t="str">
        <f>IF(Z45="","",IF(Z45&gt;=Y45-8,"J",IF(Z45&lt;Y45-8,"L")))</f>
        <v>J</v>
      </c>
      <c r="AI45" s="15" t="str">
        <f>'[15]4th'!$AA$3</f>
        <v>G</v>
      </c>
    </row>
    <row r="46" spans="1:36" ht="12" customHeight="1">
      <c r="A46" s="408" t="s">
        <v>125</v>
      </c>
      <c r="B46" s="409"/>
      <c r="C46" s="232">
        <f>'[16]4th'!$E$17+'[16]4th'!$F$17+'[16]4th'!$G$17</f>
        <v>1</v>
      </c>
      <c r="D46" s="273">
        <f>'[16]4th'!$H$17+'[16]4th'!$I$17+'[16]4th'!$J$17</f>
        <v>0</v>
      </c>
      <c r="E46" s="14">
        <f>'[16]4th'!B3</f>
        <v>7</v>
      </c>
      <c r="F46" s="71">
        <f>'[16]4th'!C3</f>
        <v>6.3</v>
      </c>
      <c r="G46" s="16">
        <f>'[16]4th'!D3</f>
        <v>4</v>
      </c>
      <c r="H46" s="195">
        <f>'[16]4th'!E3</f>
        <v>5</v>
      </c>
      <c r="I46" s="81">
        <f>'[16]4th'!F3</f>
        <v>76.5</v>
      </c>
      <c r="J46" s="56">
        <f>'[16]4th'!G3</f>
        <v>72.5</v>
      </c>
      <c r="K46" s="57">
        <f>'[16]4th'!H3</f>
        <v>46</v>
      </c>
      <c r="L46" s="161">
        <f>'[16]4th'!I3</f>
        <v>57.5</v>
      </c>
      <c r="M46" s="150">
        <f>'[16]4th'!J3</f>
        <v>5.5639097744360901</v>
      </c>
      <c r="N46" s="37">
        <f>'[16]4th'!K3</f>
        <v>5.8730158730158735</v>
      </c>
      <c r="O46" s="36">
        <f>'[16]4th'!L3</f>
        <v>3.4741784037558685</v>
      </c>
      <c r="P46" s="124">
        <f>'[16]4th'!M3</f>
        <v>3.2743362831858405</v>
      </c>
      <c r="Q46" s="126" t="str">
        <f t="shared" si="1"/>
        <v>L</v>
      </c>
      <c r="R46" s="90" t="str">
        <f t="shared" si="0"/>
        <v>J</v>
      </c>
      <c r="S46" s="69" t="str">
        <f t="shared" si="2"/>
        <v>J</v>
      </c>
      <c r="T46" s="15" t="str">
        <f>'[16]4th'!N3</f>
        <v>A</v>
      </c>
      <c r="U46" s="14">
        <f>'[16]4th'!O3</f>
        <v>6</v>
      </c>
      <c r="V46" s="71">
        <f>'[16]4th'!P3</f>
        <v>6</v>
      </c>
      <c r="W46" s="16">
        <f>'[16]4th'!Q3</f>
        <v>2</v>
      </c>
      <c r="X46" s="195">
        <f>'[16]4th'!R3</f>
        <v>2</v>
      </c>
      <c r="Y46" s="55">
        <f>'[16]4th'!S3</f>
        <v>69</v>
      </c>
      <c r="Z46" s="56">
        <f>'[16]4th'!T3</f>
        <v>69</v>
      </c>
      <c r="AA46" s="17">
        <f>'[16]4th'!U3</f>
        <v>23</v>
      </c>
      <c r="AB46" s="129">
        <f>'[16]4th'!V3</f>
        <v>23</v>
      </c>
      <c r="AC46" s="150">
        <f>'[16]4th'!W3</f>
        <v>6.166666666666667</v>
      </c>
      <c r="AD46" s="37">
        <f>'[16]4th'!X3</f>
        <v>6.166666666666667</v>
      </c>
      <c r="AE46" s="36">
        <f>'[16]4th'!Y3</f>
        <v>4.625</v>
      </c>
      <c r="AF46" s="151">
        <f>'[16]4th'!Z3</f>
        <v>4.625</v>
      </c>
      <c r="AG46" s="165" t="str">
        <f t="shared" si="3"/>
        <v>J</v>
      </c>
      <c r="AH46" s="69" t="str">
        <f t="shared" si="4"/>
        <v>J</v>
      </c>
      <c r="AI46" s="15" t="str">
        <f>'[16]4th'!$AA$3</f>
        <v>A</v>
      </c>
    </row>
    <row r="47" spans="1:36" ht="12" customHeight="1">
      <c r="A47" s="408" t="s">
        <v>12</v>
      </c>
      <c r="B47" s="409"/>
      <c r="C47" s="232">
        <f>'[17]4th'!$E$17+'[17]4th'!$F$17+'[17]4th'!$G$17</f>
        <v>1</v>
      </c>
      <c r="D47" s="273">
        <f>'[17]4th'!$H$17+'[17]4th'!$I$17+'[17]4th'!$J$17</f>
        <v>0</v>
      </c>
      <c r="E47" s="14">
        <f>'[17]4th'!B3</f>
        <v>3</v>
      </c>
      <c r="F47" s="71">
        <f>'[17]4th'!C3</f>
        <v>2</v>
      </c>
      <c r="G47" s="16">
        <f>'[17]4th'!D3</f>
        <v>2</v>
      </c>
      <c r="H47" s="195">
        <f>'[17]4th'!E3</f>
        <v>4</v>
      </c>
      <c r="I47" s="81">
        <f>'[17]4th'!F3</f>
        <v>34.5</v>
      </c>
      <c r="J47" s="56">
        <f>'[17]4th'!G3</f>
        <v>23</v>
      </c>
      <c r="K47" s="57">
        <f>'[17]4th'!H3</f>
        <v>23</v>
      </c>
      <c r="L47" s="161">
        <f>'[17]4th'!I3</f>
        <v>46</v>
      </c>
      <c r="M47" s="150">
        <f>'[17]4th'!J3</f>
        <v>6.666666666666667</v>
      </c>
      <c r="N47" s="72">
        <f>'[17]4th'!K3</f>
        <v>10</v>
      </c>
      <c r="O47" s="36">
        <f>'[17]4th'!L3</f>
        <v>4</v>
      </c>
      <c r="P47" s="260">
        <f>'[17]4th'!M3</f>
        <v>3.3333333333333335</v>
      </c>
      <c r="Q47" s="126" t="str">
        <f t="shared" si="1"/>
        <v>L</v>
      </c>
      <c r="R47" s="90" t="str">
        <f t="shared" si="0"/>
        <v>J</v>
      </c>
      <c r="S47" s="69" t="str">
        <f>IF(J47="","",IF(J47&gt;=I47-8,"J",IF(J47&lt;I47-8,"L")))</f>
        <v>L</v>
      </c>
      <c r="T47" s="15" t="str">
        <f>'[17]4th'!N3</f>
        <v>A</v>
      </c>
      <c r="U47" s="14">
        <f>'[17]4th'!O3</f>
        <v>3</v>
      </c>
      <c r="V47" s="71">
        <f>'[17]4th'!P3</f>
        <v>3</v>
      </c>
      <c r="W47" s="16">
        <f>'[17]4th'!Q3</f>
        <v>1</v>
      </c>
      <c r="X47" s="195">
        <f>'[17]4th'!R3</f>
        <v>2</v>
      </c>
      <c r="Y47" s="55">
        <f>'[17]4th'!S3</f>
        <v>34.5</v>
      </c>
      <c r="Z47" s="56">
        <f>'[17]4th'!T3</f>
        <v>34.5</v>
      </c>
      <c r="AA47" s="17">
        <f>'[17]4th'!U3</f>
        <v>11.5</v>
      </c>
      <c r="AB47" s="129">
        <f>'[17]4th'!V3</f>
        <v>23</v>
      </c>
      <c r="AC47" s="150">
        <f>'[17]4th'!W3</f>
        <v>6.666666666666667</v>
      </c>
      <c r="AD47" s="72">
        <f>'[17]4th'!X3</f>
        <v>6.666666666666667</v>
      </c>
      <c r="AE47" s="36">
        <f>'[17]4th'!Y3</f>
        <v>5</v>
      </c>
      <c r="AF47" s="199">
        <f>'[17]4th'!Z3</f>
        <v>4</v>
      </c>
      <c r="AG47" s="165" t="str">
        <f>IF(Z47="","",IF(Z47&gt;=23,"J",IF(Z47&lt;23,"L")))</f>
        <v>J</v>
      </c>
      <c r="AH47" s="69" t="str">
        <f>IF(Z47="","",IF(Z47&gt;=Y47-8,"J",IF(Z47&lt;Y47-8,"L")))</f>
        <v>J</v>
      </c>
      <c r="AI47" s="15" t="str">
        <f>'[17]4th'!$AA$3</f>
        <v>G</v>
      </c>
    </row>
    <row r="48" spans="1:36" ht="12" customHeight="1">
      <c r="A48" s="446" t="s">
        <v>119</v>
      </c>
      <c r="B48" s="447"/>
      <c r="C48" s="232">
        <f>'[18]4th'!$E$17+'[18]4th'!$F$17+'[18]4th'!$G$17</f>
        <v>1</v>
      </c>
      <c r="D48" s="273">
        <f>'[18]4th'!$H$17+'[18]4th'!$I$17+'[18]4th'!$J$17</f>
        <v>0</v>
      </c>
      <c r="E48" s="14">
        <f>'[18]4th'!B3</f>
        <v>2</v>
      </c>
      <c r="F48" s="71">
        <f>'[18]4th'!C3</f>
        <v>0</v>
      </c>
      <c r="G48" s="16">
        <f>'[18]4th'!D3</f>
        <v>2</v>
      </c>
      <c r="H48" s="195">
        <f>'[18]4th'!E3</f>
        <v>0</v>
      </c>
      <c r="I48" s="81">
        <f>'[18]4th'!F3</f>
        <v>23</v>
      </c>
      <c r="J48" s="56">
        <f>'[18]4th'!G3</f>
        <v>0</v>
      </c>
      <c r="K48" s="57">
        <f>'[18]4th'!H3</f>
        <v>23</v>
      </c>
      <c r="L48" s="161">
        <f>'[18]4th'!I3</f>
        <v>0</v>
      </c>
      <c r="M48" s="150">
        <f>'[18]4th'!J3</f>
        <v>5.5</v>
      </c>
      <c r="N48" s="37" t="e">
        <f>'[18]4th'!K3</f>
        <v>#DIV/0!</v>
      </c>
      <c r="O48" s="36">
        <f>'[18]4th'!L3</f>
        <v>2.75</v>
      </c>
      <c r="P48" s="124" t="e">
        <f>'[18]4th'!M3</f>
        <v>#DIV/0!</v>
      </c>
      <c r="Q48" s="126" t="str">
        <f t="shared" si="1"/>
        <v>L</v>
      </c>
      <c r="R48" s="90" t="str">
        <f t="shared" si="0"/>
        <v>L</v>
      </c>
      <c r="S48" s="69" t="str">
        <f>IF(J48="","",IF(J48&gt;=I48-8,"J",IF(J48&lt;I48-8,"L")))</f>
        <v>L</v>
      </c>
      <c r="T48" s="15" t="str">
        <f>'[18]4th'!N3</f>
        <v>Closed</v>
      </c>
      <c r="U48" s="14">
        <f>'[18]4th'!O3</f>
        <v>2</v>
      </c>
      <c r="V48" s="71">
        <f>'[18]4th'!P3</f>
        <v>0</v>
      </c>
      <c r="W48" s="16">
        <f>'[18]4th'!Q3</f>
        <v>1</v>
      </c>
      <c r="X48" s="195">
        <f>'[18]4th'!R3</f>
        <v>0</v>
      </c>
      <c r="Y48" s="55">
        <f>'[18]4th'!S3</f>
        <v>23</v>
      </c>
      <c r="Z48" s="56">
        <f>'[18]4th'!T3</f>
        <v>0</v>
      </c>
      <c r="AA48" s="17">
        <f>'[18]4th'!U3</f>
        <v>11.5</v>
      </c>
      <c r="AB48" s="129">
        <f>'[18]4th'!V3</f>
        <v>0</v>
      </c>
      <c r="AC48" s="150">
        <f>'[18]4th'!W3</f>
        <v>5.5</v>
      </c>
      <c r="AD48" s="37" t="e">
        <f>'[18]4th'!X3</f>
        <v>#DIV/0!</v>
      </c>
      <c r="AE48" s="36">
        <f>'[18]4th'!Y3</f>
        <v>3.6666666666666665</v>
      </c>
      <c r="AF48" s="151" t="e">
        <f>'[18]4th'!Z3</f>
        <v>#DIV/0!</v>
      </c>
      <c r="AG48" s="165" t="str">
        <f>IF(Z48="","",IF(Z48&gt;=23,"J",IF(Z48&lt;23,"L")))</f>
        <v>L</v>
      </c>
      <c r="AH48" s="69" t="str">
        <f>IF(Z48="","",IF(Z48&gt;=Y48-8,"J",IF(Z48&lt;Y48-8,"L")))</f>
        <v>L</v>
      </c>
      <c r="AI48" s="15" t="str">
        <f>'[18]4th'!$AA$3</f>
        <v>Closed</v>
      </c>
    </row>
    <row r="49" spans="1:35" ht="12" customHeight="1">
      <c r="A49" s="408" t="s">
        <v>129</v>
      </c>
      <c r="B49" s="409"/>
      <c r="C49" s="232">
        <f>'[19]4th'!$E$17+'[19]4th'!$F$17+'[19]4th'!$G$17</f>
        <v>1</v>
      </c>
      <c r="D49" s="273">
        <f>'[19]4th'!$H$17+'[19]4th'!$I$17+'[19]4th'!$J$17</f>
        <v>1</v>
      </c>
      <c r="E49" s="14">
        <f>'[19]4th'!B3</f>
        <v>3</v>
      </c>
      <c r="F49" s="71">
        <f>'[19]4th'!C3</f>
        <v>3</v>
      </c>
      <c r="G49" s="16">
        <f>'[19]4th'!D3</f>
        <v>4</v>
      </c>
      <c r="H49" s="195">
        <f>'[19]4th'!E3</f>
        <v>5</v>
      </c>
      <c r="I49" s="81">
        <f>'[19]4th'!F3</f>
        <v>34.5</v>
      </c>
      <c r="J49" s="56">
        <f>'[19]4th'!G3</f>
        <v>34.5</v>
      </c>
      <c r="K49" s="57">
        <f>'[19]4th'!H3</f>
        <v>46</v>
      </c>
      <c r="L49" s="161">
        <f>'[19]4th'!I3</f>
        <v>57.5</v>
      </c>
      <c r="M49" s="150">
        <f>'[19]4th'!J3</f>
        <v>8</v>
      </c>
      <c r="N49" s="37">
        <f>'[19]4th'!K3</f>
        <v>8</v>
      </c>
      <c r="O49" s="36">
        <f>'[19]4th'!L3</f>
        <v>3.4285714285714284</v>
      </c>
      <c r="P49" s="124">
        <f>'[19]4th'!M3</f>
        <v>3</v>
      </c>
      <c r="Q49" s="126" t="str">
        <f t="shared" si="1"/>
        <v>J</v>
      </c>
      <c r="R49" s="90" t="str">
        <f t="shared" si="0"/>
        <v>J</v>
      </c>
      <c r="S49" s="69" t="str">
        <f>IF(J49="","",IF(J49&gt;=I49-8,"J",IF(J49&lt;I49-8,"L")))</f>
        <v>J</v>
      </c>
      <c r="T49" s="15" t="str">
        <f>'[19]4th'!N3</f>
        <v>G</v>
      </c>
      <c r="U49" s="14">
        <f>'[19]4th'!O3</f>
        <v>3</v>
      </c>
      <c r="V49" s="71">
        <f>'[19]4th'!P3</f>
        <v>3</v>
      </c>
      <c r="W49" s="16">
        <f>'[19]4th'!Q3</f>
        <v>4</v>
      </c>
      <c r="X49" s="195">
        <f>'[19]4th'!R3</f>
        <v>4</v>
      </c>
      <c r="Y49" s="55">
        <f>'[19]4th'!S3</f>
        <v>34.5</v>
      </c>
      <c r="Z49" s="56">
        <f>'[19]4th'!T3</f>
        <v>34.5</v>
      </c>
      <c r="AA49" s="17">
        <f>'[19]4th'!U3</f>
        <v>46</v>
      </c>
      <c r="AB49" s="129">
        <f>'[19]4th'!V3</f>
        <v>46</v>
      </c>
      <c r="AC49" s="150">
        <f>'[19]4th'!W3</f>
        <v>8</v>
      </c>
      <c r="AD49" s="37">
        <f>'[19]4th'!X3</f>
        <v>8</v>
      </c>
      <c r="AE49" s="36">
        <f>'[19]4th'!Y3</f>
        <v>3.4285714285714284</v>
      </c>
      <c r="AF49" s="151">
        <f>'[19]4th'!Z3</f>
        <v>3.4285714285714284</v>
      </c>
      <c r="AG49" s="165" t="str">
        <f>IF(Z49="","",IF(Z49&gt;=23,"J",IF(Z49&lt;23,"L")))</f>
        <v>J</v>
      </c>
      <c r="AH49" s="69" t="str">
        <f>IF(Z49="","",IF(Z49&gt;=Y49-8,"J",IF(Z49&lt;Y49-8,"L")))</f>
        <v>J</v>
      </c>
      <c r="AI49" s="15" t="str">
        <f>'[19]4th'!$AA$3</f>
        <v>G</v>
      </c>
    </row>
    <row r="50" spans="1:35" ht="12" customHeight="1">
      <c r="A50" s="444" t="s">
        <v>14</v>
      </c>
      <c r="B50" s="445"/>
      <c r="C50" s="232">
        <f>'[20]4th'!$E$17+'[20]4th'!$F$17+'[20]4th'!$G$17</f>
        <v>1</v>
      </c>
      <c r="D50" s="273">
        <f>'[20]4th'!$H$17+'[20]4th'!$I$17+'[20]4th'!$J$17</f>
        <v>1</v>
      </c>
      <c r="E50" s="14">
        <f>'[20]4th'!B3</f>
        <v>7</v>
      </c>
      <c r="F50" s="71">
        <f>'[20]4th'!C3</f>
        <v>5.65</v>
      </c>
      <c r="G50" s="16">
        <f>'[20]4th'!D3</f>
        <v>4</v>
      </c>
      <c r="H50" s="195">
        <f>'[20]4th'!E3</f>
        <v>4</v>
      </c>
      <c r="I50" s="81">
        <f>'[20]4th'!F3</f>
        <v>76.5</v>
      </c>
      <c r="J50" s="56">
        <f>'[20]4th'!G3</f>
        <v>65</v>
      </c>
      <c r="K50" s="57">
        <f>'[20]4th'!H3</f>
        <v>46</v>
      </c>
      <c r="L50" s="161">
        <f>'[20]4th'!I3</f>
        <v>46</v>
      </c>
      <c r="M50" s="150">
        <f>'[20]4th'!J3</f>
        <v>4.9624060150375939</v>
      </c>
      <c r="N50" s="72">
        <f>'[20]4th'!K3</f>
        <v>5.8407079646017692</v>
      </c>
      <c r="O50" s="36">
        <f>'[20]4th'!L3</f>
        <v>3.0985915492957745</v>
      </c>
      <c r="P50" s="260">
        <f>'[20]4th'!M3</f>
        <v>3.4196891191709842</v>
      </c>
      <c r="Q50" s="126" t="str">
        <f t="shared" si="1"/>
        <v>J</v>
      </c>
      <c r="R50" s="90" t="str">
        <f t="shared" si="0"/>
        <v>J</v>
      </c>
      <c r="S50" s="69" t="str">
        <f t="shared" si="2"/>
        <v>L</v>
      </c>
      <c r="T50" s="15" t="str">
        <f>'[20]4th'!N3</f>
        <v>A</v>
      </c>
      <c r="U50" s="14">
        <f>'[20]4th'!O3</f>
        <v>6</v>
      </c>
      <c r="V50" s="71">
        <f>'[20]4th'!P3</f>
        <v>6</v>
      </c>
      <c r="W50" s="16">
        <f>'[20]4th'!Q3</f>
        <v>4</v>
      </c>
      <c r="X50" s="195">
        <f>'[20]4th'!R3</f>
        <v>4</v>
      </c>
      <c r="Y50" s="55">
        <f>'[20]4th'!S3</f>
        <v>69</v>
      </c>
      <c r="Z50" s="56">
        <f>'[20]4th'!T3</f>
        <v>69</v>
      </c>
      <c r="AA50" s="17">
        <f>'[20]4th'!U3</f>
        <v>46</v>
      </c>
      <c r="AB50" s="129">
        <f>'[20]4th'!V3</f>
        <v>46</v>
      </c>
      <c r="AC50" s="150">
        <f>'[20]4th'!W3</f>
        <v>5.5</v>
      </c>
      <c r="AD50" s="72">
        <f>'[20]4th'!X3</f>
        <v>5.5</v>
      </c>
      <c r="AE50" s="36">
        <f>'[20]4th'!Y3</f>
        <v>3.3</v>
      </c>
      <c r="AF50" s="199">
        <f>'[20]4th'!Z3</f>
        <v>3.3</v>
      </c>
      <c r="AG50" s="165" t="str">
        <f t="shared" si="3"/>
        <v>J</v>
      </c>
      <c r="AH50" s="69" t="str">
        <f t="shared" si="4"/>
        <v>J</v>
      </c>
      <c r="AI50" s="15" t="str">
        <f>'[20]4th'!$AA$3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'[21]4th'!$E$17+'[21]4th'!$F$17+'[21]4th'!$G$17</f>
        <v>0</v>
      </c>
      <c r="D52" s="242">
        <f>'[21]4th'!$H$17+'[21]4th'!$I$17+'[21]4th'!$J$17</f>
        <v>1</v>
      </c>
      <c r="E52" s="22">
        <f>'[21]4th'!B3</f>
        <v>3</v>
      </c>
      <c r="F52" s="275">
        <f>'[21]4th'!C3</f>
        <v>3</v>
      </c>
      <c r="G52" s="24">
        <f>'[21]4th'!D3</f>
        <v>2</v>
      </c>
      <c r="H52" s="43">
        <f>'[21]4th'!E3</f>
        <v>4</v>
      </c>
      <c r="I52" s="83">
        <f>'[21]4th'!F3</f>
        <v>34.5</v>
      </c>
      <c r="J52" s="58">
        <f>'[21]4th'!G3</f>
        <v>34.5</v>
      </c>
      <c r="K52" s="20">
        <f>'[21]4th'!H3</f>
        <v>23</v>
      </c>
      <c r="L52" s="58">
        <f>'[21]4th'!I3</f>
        <v>46</v>
      </c>
      <c r="M52" s="201">
        <f>'[21]4th'!J3</f>
        <v>7.333333333333333</v>
      </c>
      <c r="N52" s="74">
        <f>'[21]4th'!K3</f>
        <v>7.333333333333333</v>
      </c>
      <c r="O52" s="73">
        <f>'[21]4th'!L3</f>
        <v>4.4000000000000004</v>
      </c>
      <c r="P52" s="261">
        <f>'[21]4th'!M3</f>
        <v>3.1428571428571428</v>
      </c>
      <c r="Q52" s="262" t="str">
        <f t="shared" si="1"/>
        <v>J</v>
      </c>
      <c r="R52" s="323" t="str">
        <f t="shared" si="0"/>
        <v>J</v>
      </c>
      <c r="S52" s="70" t="str">
        <f t="shared" si="2"/>
        <v>J</v>
      </c>
      <c r="T52" s="21" t="str">
        <f>'[21]4th'!N3</f>
        <v>G</v>
      </c>
      <c r="U52" s="22">
        <f>'[21]4th'!O3</f>
        <v>3</v>
      </c>
      <c r="V52" s="275">
        <f>'[21]4th'!P3</f>
        <v>3</v>
      </c>
      <c r="W52" s="24">
        <f>'[21]4th'!Q3</f>
        <v>1</v>
      </c>
      <c r="X52" s="43">
        <f>'[21]4th'!R3</f>
        <v>3</v>
      </c>
      <c r="Y52" s="230">
        <f>'[21]4th'!S3</f>
        <v>34.5</v>
      </c>
      <c r="Z52" s="58">
        <f>'[21]4th'!T3</f>
        <v>34.5</v>
      </c>
      <c r="AA52" s="20">
        <f>'[21]4th'!U3</f>
        <v>11.5</v>
      </c>
      <c r="AB52" s="130">
        <f>'[21]4th'!V3</f>
        <v>34.5</v>
      </c>
      <c r="AC52" s="201">
        <f>'[21]4th'!W3</f>
        <v>7.333333333333333</v>
      </c>
      <c r="AD52" s="74">
        <f>'[21]4th'!X3</f>
        <v>7.333333333333333</v>
      </c>
      <c r="AE52" s="73">
        <f>'[21]4th'!Y3</f>
        <v>5.5</v>
      </c>
      <c r="AF52" s="202">
        <f>'[21]4th'!Z3</f>
        <v>3.6666666666666665</v>
      </c>
      <c r="AG52" s="200" t="str">
        <f t="shared" si="3"/>
        <v>J</v>
      </c>
      <c r="AH52" s="70" t="str">
        <f t="shared" si="4"/>
        <v>J</v>
      </c>
      <c r="AI52" s="21" t="str">
        <f>'[21]4th'!$AA$3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'[22]4th'!B32</f>
        <v>2</v>
      </c>
      <c r="F57" s="88">
        <f>'[22]4th'!C32</f>
        <v>0</v>
      </c>
      <c r="G57" s="89">
        <f>'[22]4th'!D32</f>
        <v>1.65</v>
      </c>
      <c r="H57" s="132">
        <f>'[22]4th'!E32</f>
        <v>0</v>
      </c>
      <c r="I57" s="120">
        <f>'[22]4th'!F32</f>
        <v>23</v>
      </c>
      <c r="J57" s="53">
        <f>'[22]4th'!G32</f>
        <v>0</v>
      </c>
      <c r="K57" s="54">
        <f>'[22]4th'!H32</f>
        <v>19</v>
      </c>
      <c r="L57" s="325">
        <f>'[22]4th'!I32</f>
        <v>0</v>
      </c>
      <c r="M57" s="118">
        <f>'[22]4th'!J32</f>
        <v>7</v>
      </c>
      <c r="N57" s="39" t="e">
        <f>'[22]4th'!K32</f>
        <v>#DIV/0!</v>
      </c>
      <c r="O57" s="38">
        <f>'[22]4th'!L32</f>
        <v>3.8356164383561646</v>
      </c>
      <c r="P57" s="123" t="e">
        <f>'[22]4th'!M32</f>
        <v>#DIV/0!</v>
      </c>
      <c r="Q57" s="270" t="s">
        <v>121</v>
      </c>
      <c r="R57" s="90" t="str">
        <f>IF(J57="","",IF(E57=0,"J",IF(J57&gt;=23,"J",IF(J57&lt;23,"L"))))</f>
        <v>L</v>
      </c>
      <c r="S57" s="90" t="str">
        <f t="shared" ref="S57" si="5">IF(J57="","",IF(J57&gt;=I57-8,"J",IF(J57&lt;I57-8,"L")))</f>
        <v>L</v>
      </c>
      <c r="T57" s="282" t="str">
        <f>'[22]4th'!N32</f>
        <v>Closed</v>
      </c>
      <c r="U57" s="87">
        <f>'[22]4th'!O32</f>
        <v>0</v>
      </c>
      <c r="V57" s="88">
        <f>'[22]4th'!P32</f>
        <v>0</v>
      </c>
      <c r="W57" s="89">
        <f>'[22]4th'!Q32</f>
        <v>0</v>
      </c>
      <c r="X57" s="132">
        <f>'[22]4th'!R32</f>
        <v>0</v>
      </c>
      <c r="Y57" s="263">
        <f>'[22]4th'!S32</f>
        <v>0</v>
      </c>
      <c r="Z57" s="280">
        <f>'[22]4th'!T32</f>
        <v>0</v>
      </c>
      <c r="AA57" s="265">
        <f>'[22]4th'!U32</f>
        <v>0</v>
      </c>
      <c r="AB57" s="281">
        <f>'[22]4th'!V32</f>
        <v>0</v>
      </c>
      <c r="AC57" s="118" t="e">
        <f>'[22]4th'!W32</f>
        <v>#DIV/0!</v>
      </c>
      <c r="AD57" s="39" t="e">
        <f>'[22]4th'!X32</f>
        <v>#DIV/0!</v>
      </c>
      <c r="AE57" s="38" t="e">
        <f>'[22]4th'!Y32</f>
        <v>#DIV/0!</v>
      </c>
      <c r="AF57" s="123" t="e">
        <f>'[22]4th'!Z32</f>
        <v>#DIV/0!</v>
      </c>
      <c r="AG57" s="125" t="str">
        <f>IF(Z57="","",IF(U57=0,"J",IF(Z57&gt;=23,"J",IF(Z57&lt;23,"L"))))</f>
        <v>J</v>
      </c>
      <c r="AH57" s="90" t="str">
        <f t="shared" ref="AH57" si="6">IF(Z57="","",IF(Z57&gt;=Y57-8,"J",IF(Z57&lt;Y57-8,"L")))</f>
        <v>J</v>
      </c>
      <c r="AI57" s="68" t="str">
        <f>'[22]4th'!$AA$32</f>
        <v>Closed</v>
      </c>
    </row>
    <row r="58" spans="1:35" ht="12" customHeight="1">
      <c r="A58" s="408" t="s">
        <v>17</v>
      </c>
      <c r="B58" s="409"/>
      <c r="C58" s="235">
        <f>'[22]4th'!$E$17+'[22]4th'!$F$17+'[22]4th'!$G$17</f>
        <v>1</v>
      </c>
      <c r="D58" s="244">
        <f>'[22]4th'!$H$17+'[22]4th'!$I$17+'[22]4th'!$J$17</f>
        <v>1</v>
      </c>
      <c r="E58" s="62">
        <f>'[22]4th'!B3</f>
        <v>4</v>
      </c>
      <c r="F58" s="63">
        <f>'[22]4th'!C3</f>
        <v>2.65</v>
      </c>
      <c r="G58" s="64">
        <f>'[22]4th'!D3</f>
        <v>2</v>
      </c>
      <c r="H58" s="133">
        <f>'[22]4th'!E3</f>
        <v>3.3</v>
      </c>
      <c r="I58" s="81">
        <f>'[22]4th'!F3</f>
        <v>46</v>
      </c>
      <c r="J58" s="56">
        <f>'[22]4th'!G3</f>
        <v>30.5</v>
      </c>
      <c r="K58" s="57">
        <f>'[22]4th'!H3</f>
        <v>23</v>
      </c>
      <c r="L58" s="121">
        <f>'[22]4th'!I3</f>
        <v>38</v>
      </c>
      <c r="M58" s="119">
        <f>'[22]4th'!J3</f>
        <v>7</v>
      </c>
      <c r="N58" s="37">
        <f>'[22]4th'!K3</f>
        <v>10.566037735849058</v>
      </c>
      <c r="O58" s="36">
        <f>'[22]4th'!L3</f>
        <v>4.666666666666667</v>
      </c>
      <c r="P58" s="124">
        <f>'[22]4th'!M3</f>
        <v>4.7058823529411766</v>
      </c>
      <c r="Q58" s="126" t="str">
        <f t="shared" ref="Q58:Q64" si="7">IF(D58="","",IF(D58&gt;=C58,"J",IF(D58&lt;C58,"L")))</f>
        <v>J</v>
      </c>
      <c r="R58" s="90" t="str">
        <f t="shared" ref="R58:R64" si="8">IF(J58="","",IF(J58&gt;=23,"J",IF(J58&lt;23,"L")))</f>
        <v>J</v>
      </c>
      <c r="S58" s="69" t="str">
        <f t="shared" ref="S58:S63" si="9">IF(J58="","",IF(J58&gt;=I58-8,"J",IF(J58&lt;I58-8,"L")))</f>
        <v>L</v>
      </c>
      <c r="T58" s="15" t="str">
        <f>'[22]4th'!N3</f>
        <v>G</v>
      </c>
      <c r="U58" s="62">
        <f>'[22]4th'!O3</f>
        <v>3</v>
      </c>
      <c r="V58" s="63">
        <f>'[22]4th'!P3</f>
        <v>3</v>
      </c>
      <c r="W58" s="64">
        <f>'[22]4th'!Q3</f>
        <v>1</v>
      </c>
      <c r="X58" s="133">
        <f>'[22]4th'!R3</f>
        <v>1</v>
      </c>
      <c r="Y58" s="81">
        <f>'[22]4th'!S3</f>
        <v>34.5</v>
      </c>
      <c r="Z58" s="56">
        <f>'[22]4th'!T3</f>
        <v>34.5</v>
      </c>
      <c r="AA58" s="17">
        <f>'[22]4th'!U3</f>
        <v>11.5</v>
      </c>
      <c r="AB58" s="129">
        <f>'[22]4th'!V3</f>
        <v>11.5</v>
      </c>
      <c r="AC58" s="119">
        <f>'[22]4th'!W3</f>
        <v>9.3333333333333339</v>
      </c>
      <c r="AD58" s="37">
        <f>'[22]4th'!X3</f>
        <v>9.3333333333333339</v>
      </c>
      <c r="AE58" s="36">
        <f>'[22]4th'!Y3</f>
        <v>7</v>
      </c>
      <c r="AF58" s="124">
        <f>'[22]4th'!Z3</f>
        <v>7</v>
      </c>
      <c r="AG58" s="126" t="str">
        <f t="shared" ref="AG58:AG63" si="10">IF(Z58="","",IF(Z58&gt;=23,"J",IF(Z58&lt;23,"L")))</f>
        <v>J</v>
      </c>
      <c r="AH58" s="69" t="str">
        <f t="shared" ref="AH58:AH63" si="11">IF(Z58="","",IF(Z58&gt;=Y58-8,"J",IF(Z58&lt;Y58-8,"L")))</f>
        <v>J</v>
      </c>
      <c r="AI58" s="15" t="str">
        <f>'[22]4th'!$AA$3</f>
        <v>G</v>
      </c>
    </row>
    <row r="59" spans="1:35" ht="12" customHeight="1">
      <c r="A59" s="408" t="s">
        <v>21</v>
      </c>
      <c r="B59" s="409"/>
      <c r="C59" s="235">
        <f>'[23]4th'!$E$17+'[23]4th'!$F$17+'[23]4th'!$G$17</f>
        <v>1</v>
      </c>
      <c r="D59" s="244">
        <f>'[23]4th'!$H$17+'[23]4th'!$I$17+'[23]4th'!$J$17</f>
        <v>0</v>
      </c>
      <c r="E59" s="62">
        <f>'[23]4th'!B3</f>
        <v>3</v>
      </c>
      <c r="F59" s="63">
        <f>'[23]4th'!C3</f>
        <v>2.65</v>
      </c>
      <c r="G59" s="64">
        <f>'[23]4th'!D3</f>
        <v>3</v>
      </c>
      <c r="H59" s="133">
        <f>'[23]4th'!E3</f>
        <v>2.65</v>
      </c>
      <c r="I59" s="81">
        <f>'[23]4th'!F3</f>
        <v>34.5</v>
      </c>
      <c r="J59" s="56">
        <f>'[23]4th'!G3</f>
        <v>30.5</v>
      </c>
      <c r="K59" s="57">
        <f>'[23]4th'!H3</f>
        <v>34.5</v>
      </c>
      <c r="L59" s="121">
        <f>'[23]4th'!I3</f>
        <v>30.5</v>
      </c>
      <c r="M59" s="119">
        <f>'[23]4th'!J3</f>
        <v>7.333333333333333</v>
      </c>
      <c r="N59" s="37">
        <f>'[23]4th'!K3</f>
        <v>8.3018867924528301</v>
      </c>
      <c r="O59" s="36">
        <f>'[23]4th'!L3</f>
        <v>3.6666666666666665</v>
      </c>
      <c r="P59" s="124">
        <f>'[23]4th'!M3</f>
        <v>4.1509433962264142</v>
      </c>
      <c r="Q59" s="126" t="str">
        <f t="shared" si="7"/>
        <v>L</v>
      </c>
      <c r="R59" s="90" t="str">
        <f t="shared" si="8"/>
        <v>J</v>
      </c>
      <c r="S59" s="69" t="str">
        <f>IF(J59="","",IF(J59&gt;=I59-8,"J",IF(J59&lt;I59-8,"L")))</f>
        <v>J</v>
      </c>
      <c r="T59" s="15" t="str">
        <f>'[23]4th'!N3</f>
        <v>G</v>
      </c>
      <c r="U59" s="62">
        <f>'[23]4th'!O3</f>
        <v>3</v>
      </c>
      <c r="V59" s="63">
        <f>'[23]4th'!P3</f>
        <v>3</v>
      </c>
      <c r="W59" s="64">
        <f>'[23]4th'!Q3</f>
        <v>2</v>
      </c>
      <c r="X59" s="133">
        <f>'[23]4th'!R3</f>
        <v>2</v>
      </c>
      <c r="Y59" s="81">
        <f>'[23]4th'!S3</f>
        <v>34.5</v>
      </c>
      <c r="Z59" s="56">
        <f>'[23]4th'!T3</f>
        <v>34.5</v>
      </c>
      <c r="AA59" s="17">
        <f>'[23]4th'!U3</f>
        <v>23</v>
      </c>
      <c r="AB59" s="129">
        <f>'[23]4th'!V3</f>
        <v>23</v>
      </c>
      <c r="AC59" s="119">
        <f>'[23]4th'!W3</f>
        <v>7.333333333333333</v>
      </c>
      <c r="AD59" s="37">
        <f>'[23]4th'!X3</f>
        <v>7.333333333333333</v>
      </c>
      <c r="AE59" s="36">
        <f>'[23]4th'!Y3</f>
        <v>4.4000000000000004</v>
      </c>
      <c r="AF59" s="124">
        <f>'[23]4th'!Z3</f>
        <v>4.4000000000000004</v>
      </c>
      <c r="AG59" s="126" t="str">
        <f>IF(Z59="","",IF(Z59&gt;=23,"J",IF(Z59&lt;23,"L")))</f>
        <v>J</v>
      </c>
      <c r="AH59" s="69" t="str">
        <f>IF(Z59="","",IF(Z59&gt;=Y59-8,"J",IF(Z59&lt;Y59-8,"L")))</f>
        <v>J</v>
      </c>
      <c r="AI59" s="15" t="str">
        <f>'[23]4th'!$AA$3</f>
        <v>G</v>
      </c>
    </row>
    <row r="60" spans="1:35" ht="12" customHeight="1">
      <c r="A60" s="408" t="s">
        <v>19</v>
      </c>
      <c r="B60" s="409"/>
      <c r="C60" s="235">
        <f>'[24]4th'!$E$17+'[24]4th'!$F$17+'[24]4th'!$G$17</f>
        <v>1</v>
      </c>
      <c r="D60" s="244">
        <f>'[24]4th'!$H$17+'[24]4th'!$I$17+'[24]4th'!$J$17</f>
        <v>0</v>
      </c>
      <c r="E60" s="62">
        <f>'[24]4th'!B3</f>
        <v>4</v>
      </c>
      <c r="F60" s="63">
        <f>'[24]4th'!C3</f>
        <v>3.65</v>
      </c>
      <c r="G60" s="64">
        <f>'[24]4th'!D3</f>
        <v>3</v>
      </c>
      <c r="H60" s="133">
        <f>'[24]4th'!E3</f>
        <v>4</v>
      </c>
      <c r="I60" s="81">
        <f>'[24]4th'!F3</f>
        <v>46</v>
      </c>
      <c r="J60" s="56">
        <f>'[24]4th'!G3</f>
        <v>42</v>
      </c>
      <c r="K60" s="57">
        <f>'[24]4th'!H3</f>
        <v>34.5</v>
      </c>
      <c r="L60" s="121">
        <f>'[24]4th'!I3</f>
        <v>46</v>
      </c>
      <c r="M60" s="119">
        <f>'[24]4th'!J3</f>
        <v>7</v>
      </c>
      <c r="N60" s="37">
        <f>'[24]4th'!K3</f>
        <v>7.6712328767123292</v>
      </c>
      <c r="O60" s="36">
        <f>'[24]4th'!L3</f>
        <v>4</v>
      </c>
      <c r="P60" s="124">
        <f>'[24]4th'!M3</f>
        <v>3.6601307189542482</v>
      </c>
      <c r="Q60" s="126" t="str">
        <f t="shared" si="7"/>
        <v>L</v>
      </c>
      <c r="R60" s="90" t="str">
        <f t="shared" si="8"/>
        <v>J</v>
      </c>
      <c r="S60" s="69" t="str">
        <f>IF(J60="","",IF(J60&gt;=I60-8,"J",IF(J60&lt;I60-8,"L")))</f>
        <v>J</v>
      </c>
      <c r="T60" s="15" t="str">
        <f>'[24]4th'!N3</f>
        <v>A</v>
      </c>
      <c r="U60" s="62">
        <f>'[24]4th'!O3</f>
        <v>3</v>
      </c>
      <c r="V60" s="63">
        <f>'[24]4th'!P3</f>
        <v>3</v>
      </c>
      <c r="W60" s="64">
        <f>'[24]4th'!Q3</f>
        <v>2</v>
      </c>
      <c r="X60" s="133">
        <f>'[24]4th'!R3</f>
        <v>2</v>
      </c>
      <c r="Y60" s="81">
        <f>'[24]4th'!S3</f>
        <v>34.5</v>
      </c>
      <c r="Z60" s="56">
        <f>'[24]4th'!T3</f>
        <v>34.5</v>
      </c>
      <c r="AA60" s="17">
        <f>'[24]4th'!U3</f>
        <v>23</v>
      </c>
      <c r="AB60" s="129">
        <f>'[24]4th'!V3</f>
        <v>23</v>
      </c>
      <c r="AC60" s="119">
        <f>'[24]4th'!W3</f>
        <v>9.3333333333333339</v>
      </c>
      <c r="AD60" s="37">
        <f>'[24]4th'!X3</f>
        <v>9.3333333333333339</v>
      </c>
      <c r="AE60" s="36">
        <f>'[24]4th'!Y3</f>
        <v>5.6</v>
      </c>
      <c r="AF60" s="124">
        <f>'[24]4th'!Z3</f>
        <v>5.6</v>
      </c>
      <c r="AG60" s="126" t="str">
        <f>IF(Z60="","",IF(Z60&gt;=23,"J",IF(Z60&lt;23,"L")))</f>
        <v>J</v>
      </c>
      <c r="AH60" s="69" t="str">
        <f>IF(Z60="","",IF(Z60&gt;=Y60-8,"J",IF(Z60&lt;Y60-8,"L")))</f>
        <v>J</v>
      </c>
      <c r="AI60" s="15" t="str">
        <f>'[24]4th'!$AA$3</f>
        <v>G</v>
      </c>
    </row>
    <row r="61" spans="1:35" ht="12" customHeight="1">
      <c r="A61" s="408" t="s">
        <v>22</v>
      </c>
      <c r="B61" s="409"/>
      <c r="C61" s="235">
        <f>'[25]4th'!$E$17+'[25]4th'!$F$17+'[25]4th'!$G$17</f>
        <v>1</v>
      </c>
      <c r="D61" s="244">
        <f>'[25]4th'!$H$17+'[25]4th'!$I$17+'[25]4th'!$J$17</f>
        <v>1</v>
      </c>
      <c r="E61" s="62">
        <f>'[25]4th'!B3</f>
        <v>3</v>
      </c>
      <c r="F61" s="63">
        <f>'[25]4th'!C3</f>
        <v>2</v>
      </c>
      <c r="G61" s="64">
        <f>'[25]4th'!D3</f>
        <v>1</v>
      </c>
      <c r="H61" s="133">
        <f>'[25]4th'!E3</f>
        <v>1.65</v>
      </c>
      <c r="I61" s="81">
        <f>'[25]4th'!F3</f>
        <v>34.5</v>
      </c>
      <c r="J61" s="56">
        <f>'[25]4th'!G3</f>
        <v>23</v>
      </c>
      <c r="K61" s="57">
        <f>'[25]4th'!H3</f>
        <v>11.5</v>
      </c>
      <c r="L61" s="121">
        <f>'[25]4th'!I3</f>
        <v>19</v>
      </c>
      <c r="M61" s="119">
        <f>'[25]4th'!J3</f>
        <v>5.333333333333333</v>
      </c>
      <c r="N61" s="37">
        <f>'[25]4th'!K3</f>
        <v>8</v>
      </c>
      <c r="O61" s="36">
        <f>'[25]4th'!L3</f>
        <v>4</v>
      </c>
      <c r="P61" s="124">
        <f>'[25]4th'!M3</f>
        <v>4.3835616438356162</v>
      </c>
      <c r="Q61" s="126" t="str">
        <f t="shared" si="7"/>
        <v>J</v>
      </c>
      <c r="R61" s="90" t="str">
        <f t="shared" si="8"/>
        <v>J</v>
      </c>
      <c r="S61" s="69" t="str">
        <f>IF(J61="","",IF(J61&gt;=I61-8,"J",IF(J61&lt;I61-8,"L")))</f>
        <v>L</v>
      </c>
      <c r="T61" s="15" t="str">
        <f>'[25]4th'!N3</f>
        <v>G</v>
      </c>
      <c r="U61" s="62">
        <f>'[25]4th'!O3</f>
        <v>2</v>
      </c>
      <c r="V61" s="63">
        <f>'[25]4th'!P3</f>
        <v>2</v>
      </c>
      <c r="W61" s="64">
        <f>'[25]4th'!Q3</f>
        <v>1</v>
      </c>
      <c r="X61" s="133">
        <f>'[25]4th'!R3</f>
        <v>1</v>
      </c>
      <c r="Y61" s="81">
        <f>'[25]4th'!S3</f>
        <v>23</v>
      </c>
      <c r="Z61" s="56">
        <f>'[25]4th'!T3</f>
        <v>23</v>
      </c>
      <c r="AA61" s="17">
        <f>'[25]4th'!U3</f>
        <v>11.5</v>
      </c>
      <c r="AB61" s="129">
        <f>'[25]4th'!V3</f>
        <v>11.5</v>
      </c>
      <c r="AC61" s="119">
        <f>'[25]4th'!W3</f>
        <v>8</v>
      </c>
      <c r="AD61" s="37">
        <f>'[25]4th'!X3</f>
        <v>8</v>
      </c>
      <c r="AE61" s="36">
        <f>'[25]4th'!Y3</f>
        <v>5.333333333333333</v>
      </c>
      <c r="AF61" s="124">
        <f>'[25]4th'!Z3</f>
        <v>5.333333333333333</v>
      </c>
      <c r="AG61" s="126" t="str">
        <f>IF(Z61="","",IF(Z61&gt;=23,"J",IF(Z61&lt;23,"L")))</f>
        <v>J</v>
      </c>
      <c r="AH61" s="69" t="str">
        <f>IF(Z61="","",IF(Z61&gt;=Y61-8,"J",IF(Z61&lt;Y61-8,"L")))</f>
        <v>J</v>
      </c>
      <c r="AI61" s="15" t="str">
        <f>'[25]4th'!$AA$3</f>
        <v>G</v>
      </c>
    </row>
    <row r="62" spans="1:35" ht="12" customHeight="1">
      <c r="A62" s="408" t="s">
        <v>18</v>
      </c>
      <c r="B62" s="409"/>
      <c r="C62" s="235">
        <f>'[26]4th'!$E$17+'[26]4th'!$F$17+'[26]4th'!$G$17</f>
        <v>1</v>
      </c>
      <c r="D62" s="244">
        <f>'[26]4th'!$H$17+'[26]4th'!$I$17+'[26]4th'!$J$17</f>
        <v>0</v>
      </c>
      <c r="E62" s="62">
        <f>'[26]4th'!B3</f>
        <v>3</v>
      </c>
      <c r="F62" s="63">
        <f>'[26]4th'!C3</f>
        <v>2.65</v>
      </c>
      <c r="G62" s="64">
        <f>'[26]4th'!D3</f>
        <v>2</v>
      </c>
      <c r="H62" s="133">
        <f>'[26]4th'!E3</f>
        <v>3</v>
      </c>
      <c r="I62" s="81">
        <f>'[26]4th'!F3</f>
        <v>34.5</v>
      </c>
      <c r="J62" s="56">
        <f>'[26]4th'!G3</f>
        <v>30.5</v>
      </c>
      <c r="K62" s="57">
        <f>'[26]4th'!H3</f>
        <v>23</v>
      </c>
      <c r="L62" s="121">
        <f>'[26]4th'!I3</f>
        <v>34.5</v>
      </c>
      <c r="M62" s="119">
        <f>'[26]4th'!J3</f>
        <v>7.333333333333333</v>
      </c>
      <c r="N62" s="37">
        <f>'[26]4th'!K3</f>
        <v>8.3018867924528301</v>
      </c>
      <c r="O62" s="36">
        <f>'[26]4th'!L3</f>
        <v>4.4000000000000004</v>
      </c>
      <c r="P62" s="124">
        <f>'[26]4th'!M3</f>
        <v>3.6666666666666665</v>
      </c>
      <c r="Q62" s="126" t="str">
        <f t="shared" si="7"/>
        <v>L</v>
      </c>
      <c r="R62" s="90" t="str">
        <f t="shared" si="8"/>
        <v>J</v>
      </c>
      <c r="S62" s="69" t="str">
        <f t="shared" si="9"/>
        <v>J</v>
      </c>
      <c r="T62" s="15" t="str">
        <f>'[26]4th'!N3</f>
        <v>A</v>
      </c>
      <c r="U62" s="62">
        <f>'[26]4th'!O3</f>
        <v>3</v>
      </c>
      <c r="V62" s="63">
        <f>'[26]4th'!P3</f>
        <v>3</v>
      </c>
      <c r="W62" s="64">
        <f>'[26]4th'!Q3</f>
        <v>1</v>
      </c>
      <c r="X62" s="133">
        <f>'[26]4th'!R3</f>
        <v>1</v>
      </c>
      <c r="Y62" s="81">
        <f>'[26]4th'!S3</f>
        <v>34.5</v>
      </c>
      <c r="Z62" s="56">
        <f>'[26]4th'!T3</f>
        <v>34.5</v>
      </c>
      <c r="AA62" s="17">
        <f>'[26]4th'!U3</f>
        <v>11.5</v>
      </c>
      <c r="AB62" s="129">
        <f>'[26]4th'!V3</f>
        <v>11.5</v>
      </c>
      <c r="AC62" s="119">
        <f>'[26]4th'!W3</f>
        <v>7.333333333333333</v>
      </c>
      <c r="AD62" s="37">
        <f>'[26]4th'!X3</f>
        <v>7.333333333333333</v>
      </c>
      <c r="AE62" s="36">
        <f>'[26]4th'!Y3</f>
        <v>5.5</v>
      </c>
      <c r="AF62" s="124">
        <f>'[26]4th'!Z3</f>
        <v>5.5</v>
      </c>
      <c r="AG62" s="126" t="str">
        <f t="shared" si="10"/>
        <v>J</v>
      </c>
      <c r="AH62" s="69" t="str">
        <f t="shared" si="11"/>
        <v>J</v>
      </c>
      <c r="AI62" s="15" t="str">
        <f>'[26]4th'!$AA$3</f>
        <v>G</v>
      </c>
    </row>
    <row r="63" spans="1:35" ht="12" customHeight="1">
      <c r="A63" s="408" t="s">
        <v>20</v>
      </c>
      <c r="B63" s="409"/>
      <c r="C63" s="235">
        <f>'[27]4th'!$E$17+'[27]4th'!$F$17+'[27]4th'!$G$17</f>
        <v>1</v>
      </c>
      <c r="D63" s="244">
        <f>'[27]4th'!$H$17+'[27]4th'!$I$17+'[27]4th'!$J$17</f>
        <v>0</v>
      </c>
      <c r="E63" s="62">
        <f>'[27]4th'!B3</f>
        <v>4</v>
      </c>
      <c r="F63" s="63">
        <f>'[27]4th'!C3</f>
        <v>3.65</v>
      </c>
      <c r="G63" s="64">
        <f>'[27]4th'!D3</f>
        <v>3</v>
      </c>
      <c r="H63" s="133">
        <f>'[27]4th'!E3</f>
        <v>4</v>
      </c>
      <c r="I63" s="81">
        <f>'[27]4th'!F3</f>
        <v>46</v>
      </c>
      <c r="J63" s="56">
        <f>'[27]4th'!G3</f>
        <v>42</v>
      </c>
      <c r="K63" s="57">
        <f>'[27]4th'!H3</f>
        <v>34.5</v>
      </c>
      <c r="L63" s="121">
        <f>'[27]4th'!I3</f>
        <v>46</v>
      </c>
      <c r="M63" s="119">
        <f>'[27]4th'!J3</f>
        <v>7.25</v>
      </c>
      <c r="N63" s="37">
        <f>'[27]4th'!K3</f>
        <v>7.9452054794520546</v>
      </c>
      <c r="O63" s="36">
        <f>'[27]4th'!L3</f>
        <v>4.1428571428571432</v>
      </c>
      <c r="P63" s="124">
        <f>'[27]4th'!M3</f>
        <v>3.7908496732026142</v>
      </c>
      <c r="Q63" s="126" t="str">
        <f t="shared" si="7"/>
        <v>L</v>
      </c>
      <c r="R63" s="90" t="str">
        <f t="shared" si="8"/>
        <v>J</v>
      </c>
      <c r="S63" s="69" t="str">
        <f t="shared" si="9"/>
        <v>J</v>
      </c>
      <c r="T63" s="15" t="str">
        <f>'[27]4th'!N3</f>
        <v>A</v>
      </c>
      <c r="U63" s="62">
        <f>'[27]4th'!O3</f>
        <v>3</v>
      </c>
      <c r="V63" s="63">
        <f>'[27]4th'!P3</f>
        <v>3</v>
      </c>
      <c r="W63" s="64">
        <f>'[27]4th'!Q3</f>
        <v>2</v>
      </c>
      <c r="X63" s="133">
        <f>'[27]4th'!R3</f>
        <v>2</v>
      </c>
      <c r="Y63" s="81">
        <f>'[27]4th'!S3</f>
        <v>34.5</v>
      </c>
      <c r="Z63" s="56">
        <f>'[27]4th'!T3</f>
        <v>34.5</v>
      </c>
      <c r="AA63" s="17">
        <f>'[27]4th'!U3</f>
        <v>23</v>
      </c>
      <c r="AB63" s="129">
        <f>'[27]4th'!V3</f>
        <v>23</v>
      </c>
      <c r="AC63" s="119">
        <f>'[27]4th'!W3</f>
        <v>9.6666666666666661</v>
      </c>
      <c r="AD63" s="37">
        <f>'[27]4th'!X3</f>
        <v>9.6666666666666661</v>
      </c>
      <c r="AE63" s="36">
        <f>'[27]4th'!Y3</f>
        <v>5.8</v>
      </c>
      <c r="AF63" s="124">
        <f>'[27]4th'!Z3</f>
        <v>5.8</v>
      </c>
      <c r="AG63" s="126" t="str">
        <f t="shared" si="10"/>
        <v>J</v>
      </c>
      <c r="AH63" s="69" t="str">
        <f t="shared" si="11"/>
        <v>J</v>
      </c>
      <c r="AI63" s="15" t="str">
        <f>'[27]4th'!$AA$3</f>
        <v>G</v>
      </c>
    </row>
    <row r="64" spans="1:35" ht="12" customHeight="1">
      <c r="A64" s="404" t="s">
        <v>69</v>
      </c>
      <c r="B64" s="405"/>
      <c r="C64" s="236">
        <f>'[28]4th'!$E$17+'[28]4th'!$F$17</f>
        <v>2</v>
      </c>
      <c r="D64" s="245">
        <f>'[28]4th'!$H$17+'[28]4th'!$I$17</f>
        <v>1</v>
      </c>
      <c r="E64" s="203">
        <f>'[28]4th'!B3</f>
        <v>14</v>
      </c>
      <c r="F64" s="204">
        <f>'[28]4th'!C3</f>
        <v>14</v>
      </c>
      <c r="G64" s="205">
        <f>'[28]4th'!D3</f>
        <v>1</v>
      </c>
      <c r="H64" s="206">
        <f>'[28]4th'!E3</f>
        <v>1</v>
      </c>
      <c r="I64" s="207">
        <f>'[28]4th'!F3</f>
        <v>161</v>
      </c>
      <c r="J64" s="208">
        <f>'[28]4th'!G3</f>
        <v>161</v>
      </c>
      <c r="K64" s="209">
        <f>'[28]4th'!H3</f>
        <v>11.5</v>
      </c>
      <c r="L64" s="210">
        <f>'[28]4th'!I3</f>
        <v>11.5</v>
      </c>
      <c r="M64" s="211" t="str">
        <f>'[28]4th'!J3</f>
        <v>N/A</v>
      </c>
      <c r="N64" s="212" t="str">
        <f>'[28]4th'!K3</f>
        <v>N/A</v>
      </c>
      <c r="O64" s="212" t="str">
        <f>'[28]4th'!L3</f>
        <v>N/A</v>
      </c>
      <c r="P64" s="213" t="str">
        <f>'[28]4th'!M3</f>
        <v>N/A</v>
      </c>
      <c r="Q64" s="126" t="str">
        <f t="shared" si="7"/>
        <v>L</v>
      </c>
      <c r="R64" s="90" t="str">
        <f t="shared" si="8"/>
        <v>J</v>
      </c>
      <c r="S64" s="218" t="str">
        <f>IF(J64="","",IF(J64&gt;=I64-8,"J",IF(J64&lt;I64-8,"L")))</f>
        <v>J</v>
      </c>
      <c r="T64" s="214" t="str">
        <f>'[28]4th'!N3</f>
        <v>G</v>
      </c>
      <c r="U64" s="203">
        <f>'[28]4th'!O3</f>
        <v>14</v>
      </c>
      <c r="V64" s="204">
        <f>'[28]4th'!P3</f>
        <v>14</v>
      </c>
      <c r="W64" s="205">
        <f>'[28]4th'!Q3</f>
        <v>1</v>
      </c>
      <c r="X64" s="206">
        <f>'[28]4th'!R3</f>
        <v>1</v>
      </c>
      <c r="Y64" s="207">
        <f>'[28]4th'!S3</f>
        <v>161</v>
      </c>
      <c r="Z64" s="208">
        <f>'[28]4th'!T3</f>
        <v>161</v>
      </c>
      <c r="AA64" s="215">
        <f>'[28]4th'!U3</f>
        <v>11.5</v>
      </c>
      <c r="AB64" s="216">
        <f>'[28]4th'!V3</f>
        <v>11.5</v>
      </c>
      <c r="AC64" s="211" t="str">
        <f>'[28]4th'!W3</f>
        <v>N/A</v>
      </c>
      <c r="AD64" s="212" t="str">
        <f>'[28]4th'!X3</f>
        <v>N/A</v>
      </c>
      <c r="AE64" s="212" t="str">
        <f>'[28]4th'!Y3</f>
        <v>N/A</v>
      </c>
      <c r="AF64" s="213" t="str">
        <f>'[28]4th'!Z3</f>
        <v>N/A</v>
      </c>
      <c r="AG64" s="217" t="str">
        <f>IF(Z64="","",IF(Z64&gt;=23,"J",IF(Z64&lt;23,"L")))</f>
        <v>J</v>
      </c>
      <c r="AH64" s="218" t="str">
        <f>IF(Z64="","",IF(Z64&gt;=Y64-8,"J",IF(Z64&lt;Y64-8,"L")))</f>
        <v>J</v>
      </c>
      <c r="AI64" s="214" t="str">
        <f>'[28]4th'!$AA$3</f>
        <v>G</v>
      </c>
    </row>
    <row r="65" spans="1:35" ht="12" customHeight="1" thickBot="1">
      <c r="A65" s="406" t="s">
        <v>98</v>
      </c>
      <c r="B65" s="407"/>
      <c r="C65" s="237"/>
      <c r="D65" s="246"/>
      <c r="E65" s="65">
        <f>'[26]4th'!B37</f>
        <v>2</v>
      </c>
      <c r="F65" s="66">
        <f>'[26]4th'!C37</f>
        <v>1</v>
      </c>
      <c r="G65" s="67">
        <f>'[26]4th'!D37</f>
        <v>1</v>
      </c>
      <c r="H65" s="134">
        <f>'[26]4th'!E37</f>
        <v>1</v>
      </c>
      <c r="I65" s="83">
        <f>'[26]4th'!F37</f>
        <v>23</v>
      </c>
      <c r="J65" s="58">
        <f>'[26]4th'!G37</f>
        <v>11.5</v>
      </c>
      <c r="K65" s="59">
        <f>'[26]4th'!H37</f>
        <v>11.5</v>
      </c>
      <c r="L65" s="122">
        <f>'[26]4th'!I37</f>
        <v>11.5</v>
      </c>
      <c r="M65" s="136" t="str">
        <f>'[26]4th'!J37</f>
        <v>N/A</v>
      </c>
      <c r="N65" s="23" t="str">
        <f>'[26]4th'!K37</f>
        <v>N/A</v>
      </c>
      <c r="O65" s="23" t="str">
        <f>'[26]4th'!L37</f>
        <v>N/A</v>
      </c>
      <c r="P65" s="138" t="str">
        <f>'[26]4th'!M37</f>
        <v>N/A</v>
      </c>
      <c r="Q65" s="219" t="s">
        <v>121</v>
      </c>
      <c r="R65" s="23" t="s">
        <v>121</v>
      </c>
      <c r="S65" s="138" t="s">
        <v>121</v>
      </c>
      <c r="T65" s="21" t="str">
        <f>'[26]4th'!N37</f>
        <v>G</v>
      </c>
      <c r="U65" s="65">
        <f>'[26]4th'!O37</f>
        <v>1</v>
      </c>
      <c r="V65" s="66">
        <f>'[26]4th'!P37</f>
        <v>1</v>
      </c>
      <c r="W65" s="67">
        <f>'[26]4th'!Q37</f>
        <v>1</v>
      </c>
      <c r="X65" s="134">
        <f>'[26]4th'!R37</f>
        <v>1</v>
      </c>
      <c r="Y65" s="83">
        <f>'[26]4th'!S37</f>
        <v>11.5</v>
      </c>
      <c r="Z65" s="58">
        <f>'[26]4th'!T37</f>
        <v>11.5</v>
      </c>
      <c r="AA65" s="20">
        <f>'[26]4th'!U37</f>
        <v>11.5</v>
      </c>
      <c r="AB65" s="130">
        <f>'[26]4th'!V37</f>
        <v>11.5</v>
      </c>
      <c r="AC65" s="136" t="str">
        <f>'[26]4th'!W37</f>
        <v>N/A</v>
      </c>
      <c r="AD65" s="23" t="str">
        <f>'[26]4th'!X37</f>
        <v>N/A</v>
      </c>
      <c r="AE65" s="23" t="str">
        <f>'[26]4th'!Y37</f>
        <v>N/A</v>
      </c>
      <c r="AF65" s="138" t="str">
        <f>'[26]4th'!Z37</f>
        <v>N/A</v>
      </c>
      <c r="AG65" s="219" t="s">
        <v>121</v>
      </c>
      <c r="AH65" s="138" t="s">
        <v>121</v>
      </c>
      <c r="AI65" s="21" t="str">
        <f>'[26]4th'!$AA$37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'[29]4th'!$E$17+'[29]4th'!$F$17+'[29]4th'!$G$17</f>
        <v>1</v>
      </c>
      <c r="D70" s="244">
        <f>'[29]4th'!$H$17+'[29]4th'!$I$17+'[29]4th'!$J$17</f>
        <v>1</v>
      </c>
      <c r="E70" s="62">
        <f>'[29]4th'!B3</f>
        <v>4</v>
      </c>
      <c r="F70" s="63">
        <f>'[29]4th'!C3</f>
        <v>4</v>
      </c>
      <c r="G70" s="64">
        <f>'[29]4th'!D3</f>
        <v>3</v>
      </c>
      <c r="H70" s="157">
        <f>'[29]4th'!E3</f>
        <v>3</v>
      </c>
      <c r="I70" s="55">
        <f>'[29]4th'!F3</f>
        <v>46</v>
      </c>
      <c r="J70" s="56">
        <f>'[29]4th'!G3</f>
        <v>46</v>
      </c>
      <c r="K70" s="57">
        <f>'[29]4th'!H3</f>
        <v>34.5</v>
      </c>
      <c r="L70" s="161">
        <f>'[29]4th'!I3</f>
        <v>34.5</v>
      </c>
      <c r="M70" s="150">
        <f>'[29]4th'!J3</f>
        <v>7</v>
      </c>
      <c r="N70" s="37">
        <f>'[29]4th'!K3</f>
        <v>7</v>
      </c>
      <c r="O70" s="36">
        <f>'[29]4th'!L3</f>
        <v>4</v>
      </c>
      <c r="P70" s="151">
        <f>'[29]4th'!M3</f>
        <v>4</v>
      </c>
      <c r="Q70" s="267" t="str">
        <f>IF(D70="","",IF(D70&gt;=C70,"J",IF(D70&lt;C70,"L")))</f>
        <v>J</v>
      </c>
      <c r="R70" s="90" t="str">
        <f>IF(J70="","",IF(J70&gt;=23,"J",IF(J70&lt;23,"L")))</f>
        <v>J</v>
      </c>
      <c r="S70" s="69" t="str">
        <f t="shared" ref="S70" si="12">IF(J70="","",IF(J70&gt;=I70-8,"J",IF(J70&lt;I70-8,"L")))</f>
        <v>J</v>
      </c>
      <c r="T70" s="15" t="str">
        <f>'[29]4th'!N3</f>
        <v>G</v>
      </c>
      <c r="U70" s="62">
        <f>'[29]4th'!O3</f>
        <v>3</v>
      </c>
      <c r="V70" s="63">
        <f>'[29]4th'!P3</f>
        <v>3</v>
      </c>
      <c r="W70" s="64">
        <f>'[29]4th'!Q3</f>
        <v>2</v>
      </c>
      <c r="X70" s="157">
        <f>'[29]4th'!R3</f>
        <v>2</v>
      </c>
      <c r="Y70" s="55">
        <f>'[29]4th'!S3</f>
        <v>34.5</v>
      </c>
      <c r="Z70" s="56">
        <f>'[29]4th'!T3</f>
        <v>34.5</v>
      </c>
      <c r="AA70" s="17">
        <f>'[29]4th'!U3</f>
        <v>23</v>
      </c>
      <c r="AB70" s="144">
        <f>'[29]4th'!V3</f>
        <v>23</v>
      </c>
      <c r="AC70" s="150">
        <f>'[29]4th'!W3</f>
        <v>9.3333333333333339</v>
      </c>
      <c r="AD70" s="37">
        <f>'[29]4th'!X3</f>
        <v>9.3333333333333339</v>
      </c>
      <c r="AE70" s="36">
        <f>'[29]4th'!Y3</f>
        <v>5.6</v>
      </c>
      <c r="AF70" s="151">
        <f>'[29]4th'!Z3</f>
        <v>5.6</v>
      </c>
      <c r="AG70" s="165" t="str">
        <f>IF(Z70="","",IF(Z70&gt;=23,"J",IF(Z70&lt;23,"L")))</f>
        <v>J</v>
      </c>
      <c r="AH70" s="69" t="str">
        <f>IF(Z70="","",IF(Z70&gt;=Y70-8,"J",IF(Z70&lt;Y70-8,"L")))</f>
        <v>J</v>
      </c>
      <c r="AI70" s="15" t="str">
        <f>'[29]4th'!$AA$3</f>
        <v>G</v>
      </c>
    </row>
    <row r="71" spans="1:35" ht="12" customHeight="1">
      <c r="A71" s="400" t="s">
        <v>24</v>
      </c>
      <c r="B71" s="401"/>
      <c r="C71" s="234">
        <f>'[30]4th'!$E$17+'[30]4th'!$F$17</f>
        <v>1</v>
      </c>
      <c r="D71" s="243">
        <f>'[30]4th'!$H$17+'[30]4th'!$I$17</f>
        <v>1</v>
      </c>
      <c r="E71" s="87">
        <f>'[30]4th'!A3</f>
        <v>4</v>
      </c>
      <c r="F71" s="88">
        <f>'[30]4th'!B3</f>
        <v>3</v>
      </c>
      <c r="G71" s="89">
        <f>'[30]4th'!C3</f>
        <v>1</v>
      </c>
      <c r="H71" s="156">
        <f>'[30]4th'!D3</f>
        <v>1</v>
      </c>
      <c r="I71" s="52">
        <f>'[30]4th'!E3</f>
        <v>46</v>
      </c>
      <c r="J71" s="53">
        <f>'[30]4th'!F3</f>
        <v>34.5</v>
      </c>
      <c r="K71" s="54">
        <f>'[30]4th'!G3</f>
        <v>11.5</v>
      </c>
      <c r="L71" s="160">
        <f>'[30]4th'!H3</f>
        <v>11.5</v>
      </c>
      <c r="M71" s="146">
        <f>'[30]4th'!I3</f>
        <v>5</v>
      </c>
      <c r="N71" s="39">
        <f>'[30]4th'!$J$3</f>
        <v>6.666666666666667</v>
      </c>
      <c r="O71" s="38">
        <f>'[30]4th'!L3</f>
        <v>4</v>
      </c>
      <c r="P71" s="147">
        <f>'[30]4th'!M3</f>
        <v>5</v>
      </c>
      <c r="Q71" s="217" t="str">
        <f t="shared" ref="Q71:Q72" si="13">IF(D71="","",IF(D71&gt;=C71,"J",IF(D71&lt;C71,"L")))</f>
        <v>J</v>
      </c>
      <c r="R71" s="90" t="str">
        <f>IF(J71="","",IF(J71&gt;=23,"J",IF(J71&lt;23,"L")))</f>
        <v>J</v>
      </c>
      <c r="S71" s="90" t="str">
        <f t="shared" ref="S71:S74" si="14">IF(J71="","",IF(J71&gt;=I71-8,"J",IF(J71&lt;I71-8,"L")))</f>
        <v>L</v>
      </c>
      <c r="T71" s="68" t="str">
        <f>'[30]4th'!N3</f>
        <v>G</v>
      </c>
      <c r="U71" s="87">
        <f>'[30]4th'!O3</f>
        <v>3</v>
      </c>
      <c r="V71" s="88">
        <f>'[30]4th'!P3</f>
        <v>3</v>
      </c>
      <c r="W71" s="89">
        <f>'[30]4th'!Q3</f>
        <v>1</v>
      </c>
      <c r="X71" s="156">
        <f>'[30]4th'!R3</f>
        <v>1</v>
      </c>
      <c r="Y71" s="52">
        <f>'[30]4th'!S3</f>
        <v>34.5</v>
      </c>
      <c r="Z71" s="53">
        <f>'[30]4th'!T3</f>
        <v>34.5</v>
      </c>
      <c r="AA71" s="60">
        <f>'[30]4th'!U3</f>
        <v>11.5</v>
      </c>
      <c r="AB71" s="143">
        <f>'[30]4th'!V3</f>
        <v>11.5</v>
      </c>
      <c r="AC71" s="146">
        <f>'[30]4th'!W3</f>
        <v>6.666666666666667</v>
      </c>
      <c r="AD71" s="39">
        <f>'[30]4th'!X3</f>
        <v>6.666666666666667</v>
      </c>
      <c r="AE71" s="38">
        <f>'[30]4th'!Z3</f>
        <v>7.666666666666667</v>
      </c>
      <c r="AF71" s="147">
        <f>'[30]4th'!AA3</f>
        <v>5</v>
      </c>
      <c r="AG71" s="164" t="str">
        <f t="shared" ref="AG71:AG74" si="15">IF(Z71="","",IF(Z71&gt;=23,"J",IF(Z71&lt;23,"L")))</f>
        <v>J</v>
      </c>
      <c r="AH71" s="90" t="str">
        <f t="shared" ref="AH71:AH74" si="16">IF(Z71="","",IF(Z71&gt;=Y71-8,"J",IF(Z71&lt;Y71-8,"L")))</f>
        <v>J</v>
      </c>
      <c r="AI71" s="68" t="str">
        <f>'[30]4th'!$AB$3</f>
        <v>G</v>
      </c>
    </row>
    <row r="72" spans="1:35" ht="12" customHeight="1">
      <c r="A72" s="402" t="s">
        <v>25</v>
      </c>
      <c r="B72" s="403"/>
      <c r="C72" s="235">
        <f>'[31]4th'!$E$17+'[31]4th'!$F$17</f>
        <v>0</v>
      </c>
      <c r="D72" s="244">
        <f>'[31]4th'!$H$17+'[31]4th'!$I$17</f>
        <v>1</v>
      </c>
      <c r="E72" s="62">
        <f>'[31]4th'!A3</f>
        <v>2</v>
      </c>
      <c r="F72" s="63">
        <f>'[31]4th'!B3</f>
        <v>3.65</v>
      </c>
      <c r="G72" s="64">
        <f>'[31]4th'!C3</f>
        <v>0</v>
      </c>
      <c r="H72" s="157">
        <f>'[31]4th'!D3</f>
        <v>1</v>
      </c>
      <c r="I72" s="55">
        <f>'[31]4th'!E3</f>
        <v>23</v>
      </c>
      <c r="J72" s="56">
        <f>'[31]4th'!F3</f>
        <v>42</v>
      </c>
      <c r="K72" s="57">
        <f>'[31]4th'!G3</f>
        <v>0</v>
      </c>
      <c r="L72" s="161">
        <f>'[31]4th'!H3</f>
        <v>11.5</v>
      </c>
      <c r="M72" s="148" t="str">
        <f>'[31]4th'!I3</f>
        <v>N/A</v>
      </c>
      <c r="N72" s="40" t="str">
        <f>'[31]4th'!J3</f>
        <v>N/A</v>
      </c>
      <c r="O72" s="40" t="str">
        <f>'[31]4th'!K3</f>
        <v>N/A</v>
      </c>
      <c r="P72" s="149" t="str">
        <f>'[31]4th'!L3</f>
        <v>N/A</v>
      </c>
      <c r="Q72" s="217" t="str">
        <f t="shared" si="13"/>
        <v>J</v>
      </c>
      <c r="R72" s="90" t="str">
        <f>IF(J72="","",IF(E72=0,"J",IF(J72&gt;=23,"J",IF(J72&lt;23,"L"))))</f>
        <v>J</v>
      </c>
      <c r="S72" s="69" t="str">
        <f>IF(J72="","",IF(J72&gt;=I72-8,"J",IF(J72&lt;I72-8,"L")))</f>
        <v>J</v>
      </c>
      <c r="T72" s="15" t="str">
        <f>'[31]4th'!M3</f>
        <v>G</v>
      </c>
      <c r="U72" s="62">
        <f>'[31]4th'!N3</f>
        <v>0</v>
      </c>
      <c r="V72" s="63">
        <f>'[31]4th'!O3</f>
        <v>0</v>
      </c>
      <c r="W72" s="64">
        <f>'[31]4th'!P3</f>
        <v>0</v>
      </c>
      <c r="X72" s="157">
        <f>'[31]4th'!Q3</f>
        <v>0</v>
      </c>
      <c r="Y72" s="55">
        <f>'[31]4th'!R3</f>
        <v>0</v>
      </c>
      <c r="Z72" s="56">
        <f>'[31]4th'!S3</f>
        <v>0</v>
      </c>
      <c r="AA72" s="17">
        <f>'[31]4th'!T3</f>
        <v>0</v>
      </c>
      <c r="AB72" s="144">
        <f>'[31]4th'!U3</f>
        <v>0</v>
      </c>
      <c r="AC72" s="148" t="str">
        <f>'[31]4th'!V3</f>
        <v>N/A</v>
      </c>
      <c r="AD72" s="40" t="str">
        <f>'[31]4th'!W3</f>
        <v>N/A</v>
      </c>
      <c r="AE72" s="40" t="str">
        <f>'[31]4th'!X3</f>
        <v>N/A</v>
      </c>
      <c r="AF72" s="149" t="str">
        <f>'[31]4th'!Y3</f>
        <v>N/A</v>
      </c>
      <c r="AG72" s="166" t="s">
        <v>121</v>
      </c>
      <c r="AH72" s="75" t="s">
        <v>121</v>
      </c>
      <c r="AI72" s="15" t="str">
        <f>'[31]4th'!$Z$3</f>
        <v>Closed</v>
      </c>
    </row>
    <row r="73" spans="1:35" ht="12" customHeight="1">
      <c r="A73" s="402" t="s">
        <v>45</v>
      </c>
      <c r="B73" s="403"/>
      <c r="C73" s="235"/>
      <c r="D73" s="244"/>
      <c r="E73" s="62">
        <f>'[32]4th'!A3</f>
        <v>6</v>
      </c>
      <c r="F73" s="63">
        <f>'[32]4th'!B3</f>
        <v>6</v>
      </c>
      <c r="G73" s="64">
        <f>'[32]4th'!C3</f>
        <v>0</v>
      </c>
      <c r="H73" s="157">
        <f>'[32]4th'!D3</f>
        <v>0</v>
      </c>
      <c r="I73" s="55">
        <f>'[32]4th'!E3</f>
        <v>69</v>
      </c>
      <c r="J73" s="56">
        <f>'[32]4th'!F3</f>
        <v>69</v>
      </c>
      <c r="K73" s="57">
        <f>'[32]4th'!G3</f>
        <v>0</v>
      </c>
      <c r="L73" s="161">
        <f>'[32]4th'!H3</f>
        <v>0</v>
      </c>
      <c r="M73" s="148" t="str">
        <f>'[32]4th'!I3</f>
        <v>N/A</v>
      </c>
      <c r="N73" s="40" t="str">
        <f>'[32]4th'!J3</f>
        <v>N/A</v>
      </c>
      <c r="O73" s="40" t="str">
        <f>'[32]4th'!K3</f>
        <v>N/A</v>
      </c>
      <c r="P73" s="149" t="str">
        <f>'[32]4th'!L3</f>
        <v>N/A</v>
      </c>
      <c r="Q73" s="166" t="s">
        <v>121</v>
      </c>
      <c r="R73" s="90" t="str">
        <f>IF(J73="","",IF(J73&gt;=23,"J",IF(J73&lt;23,"L")))</f>
        <v>J</v>
      </c>
      <c r="S73" s="69" t="str">
        <f t="shared" si="14"/>
        <v>J</v>
      </c>
      <c r="T73" s="15" t="str">
        <f>'[32]4th'!M3</f>
        <v>G</v>
      </c>
      <c r="U73" s="62">
        <f>'[32]4th'!N3</f>
        <v>5</v>
      </c>
      <c r="V73" s="63">
        <f>'[32]4th'!O3</f>
        <v>5</v>
      </c>
      <c r="W73" s="64">
        <f>'[32]4th'!P3</f>
        <v>0</v>
      </c>
      <c r="X73" s="157">
        <f>'[32]4th'!Q3</f>
        <v>0</v>
      </c>
      <c r="Y73" s="55">
        <f>'[32]4th'!R3</f>
        <v>57.5</v>
      </c>
      <c r="Z73" s="56">
        <f>'[32]4th'!S3</f>
        <v>57.5</v>
      </c>
      <c r="AA73" s="17">
        <f>'[32]4th'!T3</f>
        <v>0</v>
      </c>
      <c r="AB73" s="144">
        <f>'[32]4th'!U3</f>
        <v>0</v>
      </c>
      <c r="AC73" s="148" t="str">
        <f>'[32]4th'!V3</f>
        <v>N/A</v>
      </c>
      <c r="AD73" s="40" t="str">
        <f>'[32]4th'!W3</f>
        <v>N/A</v>
      </c>
      <c r="AE73" s="40" t="str">
        <f>'[32]4th'!X3</f>
        <v>N/A</v>
      </c>
      <c r="AF73" s="149" t="str">
        <f>'[32]4th'!Y3</f>
        <v>N/A</v>
      </c>
      <c r="AG73" s="165" t="str">
        <f t="shared" si="15"/>
        <v>J</v>
      </c>
      <c r="AH73" s="69" t="str">
        <f t="shared" si="16"/>
        <v>J</v>
      </c>
      <c r="AI73" s="15">
        <f>'[32]4th'!$Z$3</f>
        <v>0</v>
      </c>
    </row>
    <row r="74" spans="1:35" ht="12" customHeight="1">
      <c r="A74" s="402" t="s">
        <v>26</v>
      </c>
      <c r="B74" s="403"/>
      <c r="C74" s="235"/>
      <c r="D74" s="244"/>
      <c r="E74" s="62">
        <f>'[33]4th'!A3</f>
        <v>6</v>
      </c>
      <c r="F74" s="63">
        <f>'[33]4th'!B3</f>
        <v>5</v>
      </c>
      <c r="G74" s="64">
        <f>'[33]4th'!C3</f>
        <v>1</v>
      </c>
      <c r="H74" s="157">
        <f>'[33]4th'!D3</f>
        <v>0</v>
      </c>
      <c r="I74" s="55">
        <f>'[33]4th'!E3</f>
        <v>69</v>
      </c>
      <c r="J74" s="56">
        <f>'[33]4th'!F3</f>
        <v>57.5</v>
      </c>
      <c r="K74" s="57">
        <f>'[33]4th'!G3</f>
        <v>11.5</v>
      </c>
      <c r="L74" s="161">
        <f>'[33]4th'!H3</f>
        <v>0</v>
      </c>
      <c r="M74" s="148" t="str">
        <f>'[33]4th'!I3</f>
        <v>N/A</v>
      </c>
      <c r="N74" s="40" t="str">
        <f>'[33]4th'!J3</f>
        <v>N/A</v>
      </c>
      <c r="O74" s="40" t="str">
        <f>'[33]4th'!K3</f>
        <v>N/A</v>
      </c>
      <c r="P74" s="149" t="str">
        <f>'[33]4th'!L3</f>
        <v>N/A</v>
      </c>
      <c r="Q74" s="166" t="s">
        <v>121</v>
      </c>
      <c r="R74" s="90" t="str">
        <f>IF(J74="","",IF(J74&gt;=23,"J",IF(J74&lt;23,"L")))</f>
        <v>J</v>
      </c>
      <c r="S74" s="69" t="str">
        <f t="shared" si="14"/>
        <v>L</v>
      </c>
      <c r="T74" s="15" t="str">
        <f>'[33]4th'!M3</f>
        <v>G</v>
      </c>
      <c r="U74" s="62">
        <f>'[33]4th'!N3</f>
        <v>6</v>
      </c>
      <c r="V74" s="63">
        <f>'[33]4th'!O3</f>
        <v>7</v>
      </c>
      <c r="W74" s="64">
        <f>'[33]4th'!P3</f>
        <v>1</v>
      </c>
      <c r="X74" s="157">
        <f>'[33]4th'!Q3</f>
        <v>0</v>
      </c>
      <c r="Y74" s="55">
        <f>'[33]4th'!R3</f>
        <v>69</v>
      </c>
      <c r="Z74" s="56">
        <f>'[33]4th'!S3</f>
        <v>80.5</v>
      </c>
      <c r="AA74" s="17">
        <f>'[33]4th'!T3</f>
        <v>11.5</v>
      </c>
      <c r="AB74" s="144">
        <f>'[33]4th'!U3</f>
        <v>0</v>
      </c>
      <c r="AC74" s="148" t="str">
        <f>'[33]4th'!V3</f>
        <v>N/A</v>
      </c>
      <c r="AD74" s="40" t="str">
        <f>'[33]4th'!W3</f>
        <v>N/A</v>
      </c>
      <c r="AE74" s="40" t="str">
        <f>'[33]4th'!X3</f>
        <v>N/A</v>
      </c>
      <c r="AF74" s="149" t="str">
        <f>'[33]4th'!Y3</f>
        <v>N/A</v>
      </c>
      <c r="AG74" s="165" t="str">
        <f t="shared" si="15"/>
        <v>J</v>
      </c>
      <c r="AH74" s="69" t="str">
        <f t="shared" si="16"/>
        <v>J</v>
      </c>
      <c r="AI74" s="15" t="str">
        <f>'[33]4th'!$Z$3</f>
        <v>G</v>
      </c>
    </row>
    <row r="75" spans="1:35" ht="12" customHeight="1">
      <c r="A75" s="402" t="s">
        <v>27</v>
      </c>
      <c r="B75" s="403"/>
      <c r="C75" s="235"/>
      <c r="D75" s="244"/>
      <c r="E75" s="62">
        <f>'[34]4th'!A3</f>
        <v>0</v>
      </c>
      <c r="F75" s="63">
        <f>'[34]4th'!B3</f>
        <v>0</v>
      </c>
      <c r="G75" s="64">
        <f>'[34]4th'!C3</f>
        <v>2</v>
      </c>
      <c r="H75" s="157">
        <f>'[34]4th'!D3</f>
        <v>2</v>
      </c>
      <c r="I75" s="55">
        <f>'[34]4th'!E3</f>
        <v>0</v>
      </c>
      <c r="J75" s="56">
        <f>'[34]4th'!F3</f>
        <v>0</v>
      </c>
      <c r="K75" s="57">
        <f>'[34]4th'!G3</f>
        <v>23</v>
      </c>
      <c r="L75" s="161">
        <f>'[34]4th'!H3</f>
        <v>23</v>
      </c>
      <c r="M75" s="148" t="str">
        <f>'[34]4th'!I3</f>
        <v>N/A</v>
      </c>
      <c r="N75" s="40" t="str">
        <f>'[34]4th'!J3</f>
        <v>N/A</v>
      </c>
      <c r="O75" s="40" t="str">
        <f>'[34]4th'!K3</f>
        <v>N/A</v>
      </c>
      <c r="P75" s="149" t="str">
        <f>'[34]4th'!L3</f>
        <v>N/A</v>
      </c>
      <c r="Q75" s="183" t="s">
        <v>121</v>
      </c>
      <c r="R75" s="183" t="s">
        <v>121</v>
      </c>
      <c r="S75" s="75" t="s">
        <v>121</v>
      </c>
      <c r="T75" s="15" t="str">
        <f>'[34]4th'!M3</f>
        <v>G</v>
      </c>
      <c r="U75" s="62">
        <f>'[34]4th'!N3</f>
        <v>0</v>
      </c>
      <c r="V75" s="63">
        <f>'[34]4th'!O3</f>
        <v>1</v>
      </c>
      <c r="W75" s="64">
        <f>'[34]4th'!P3</f>
        <v>2</v>
      </c>
      <c r="X75" s="157">
        <f>'[34]4th'!Q3</f>
        <v>1</v>
      </c>
      <c r="Y75" s="55">
        <f>'[34]4th'!R3</f>
        <v>0</v>
      </c>
      <c r="Z75" s="56">
        <f>'[34]4th'!S3</f>
        <v>11.5</v>
      </c>
      <c r="AA75" s="17">
        <f>'[34]4th'!T3</f>
        <v>23</v>
      </c>
      <c r="AB75" s="144">
        <f>'[34]4th'!U3</f>
        <v>11.5</v>
      </c>
      <c r="AC75" s="148" t="str">
        <f>'[34]4th'!V3</f>
        <v>N/A</v>
      </c>
      <c r="AD75" s="40" t="str">
        <f>'[34]4th'!W3</f>
        <v>N/A</v>
      </c>
      <c r="AE75" s="40" t="str">
        <f>'[34]4th'!X3</f>
        <v>N/A</v>
      </c>
      <c r="AF75" s="149" t="str">
        <f>'[34]4th'!Y3</f>
        <v>N/A</v>
      </c>
      <c r="AG75" s="183" t="s">
        <v>121</v>
      </c>
      <c r="AH75" s="75" t="s">
        <v>121</v>
      </c>
      <c r="AI75" s="15" t="str">
        <f>'[34]4th'!$Z$3</f>
        <v>G</v>
      </c>
    </row>
    <row r="76" spans="1:35" ht="12" customHeight="1">
      <c r="A76" s="402" t="s">
        <v>53</v>
      </c>
      <c r="B76" s="403"/>
      <c r="C76" s="235"/>
      <c r="D76" s="244"/>
      <c r="E76" s="62">
        <f>'[35]4th'!B97</f>
        <v>10</v>
      </c>
      <c r="F76" s="63">
        <f>'[35]4th'!C97</f>
        <v>10.65</v>
      </c>
      <c r="G76" s="64">
        <f>'[35]4th'!D97</f>
        <v>2</v>
      </c>
      <c r="H76" s="157">
        <f>'[35]4th'!E97</f>
        <v>0</v>
      </c>
      <c r="I76" s="153">
        <f>'[35]4th'!F97</f>
        <v>111</v>
      </c>
      <c r="J76" s="19">
        <f>'[35]4th'!G97</f>
        <v>122.5</v>
      </c>
      <c r="K76" s="17">
        <f>'[35]4th'!H97</f>
        <v>23</v>
      </c>
      <c r="L76" s="145">
        <f>'[35]4th'!I97</f>
        <v>0</v>
      </c>
      <c r="M76" s="148" t="s">
        <v>121</v>
      </c>
      <c r="N76" s="40" t="s">
        <v>121</v>
      </c>
      <c r="O76" s="40" t="s">
        <v>121</v>
      </c>
      <c r="P76" s="149" t="s">
        <v>121</v>
      </c>
      <c r="Q76" s="183" t="s">
        <v>121</v>
      </c>
      <c r="R76" s="166" t="s">
        <v>121</v>
      </c>
      <c r="S76" s="75" t="s">
        <v>121</v>
      </c>
      <c r="T76" s="15" t="str">
        <f>'[35]4th'!J97</f>
        <v>G</v>
      </c>
      <c r="U76" s="62">
        <f>'[35]4th'!K97</f>
        <v>9</v>
      </c>
      <c r="V76" s="63">
        <f>'[35]4th'!L97</f>
        <v>9</v>
      </c>
      <c r="W76" s="64">
        <f>'[35]4th'!M97</f>
        <v>2</v>
      </c>
      <c r="X76" s="157">
        <f>'[35]4th'!N97</f>
        <v>1</v>
      </c>
      <c r="Y76" s="55">
        <f>'[35]4th'!O97</f>
        <v>103.5</v>
      </c>
      <c r="Z76" s="18">
        <f>'[35]4th'!P97</f>
        <v>103.5</v>
      </c>
      <c r="AA76" s="17">
        <f>'[35]4th'!Q97</f>
        <v>23</v>
      </c>
      <c r="AB76" s="145">
        <f>'[35]4th'!R97</f>
        <v>11.5</v>
      </c>
      <c r="AC76" s="148" t="s">
        <v>121</v>
      </c>
      <c r="AD76" s="40" t="s">
        <v>121</v>
      </c>
      <c r="AE76" s="40" t="s">
        <v>121</v>
      </c>
      <c r="AF76" s="149" t="s">
        <v>121</v>
      </c>
      <c r="AG76" s="166" t="s">
        <v>121</v>
      </c>
      <c r="AH76" s="75" t="s">
        <v>121</v>
      </c>
      <c r="AI76" s="15" t="str">
        <f>'[35]4th'!$S$97</f>
        <v>A</v>
      </c>
    </row>
    <row r="77" spans="1:35" ht="12" customHeight="1">
      <c r="A77" s="402" t="s">
        <v>54</v>
      </c>
      <c r="B77" s="403"/>
      <c r="C77" s="235"/>
      <c r="D77" s="244"/>
      <c r="E77" s="62">
        <f>'[35]4th'!B98</f>
        <v>3</v>
      </c>
      <c r="F77" s="63">
        <f>'[35]4th'!C98</f>
        <v>2.65</v>
      </c>
      <c r="G77" s="64">
        <f>'[35]4th'!D98</f>
        <v>1</v>
      </c>
      <c r="H77" s="157">
        <f>'[35]4th'!E98</f>
        <v>1</v>
      </c>
      <c r="I77" s="153">
        <f>'[35]4th'!F98</f>
        <v>34.5</v>
      </c>
      <c r="J77" s="19">
        <f>'[35]4th'!G98</f>
        <v>30.5</v>
      </c>
      <c r="K77" s="17">
        <f>'[35]4th'!H98</f>
        <v>11.5</v>
      </c>
      <c r="L77" s="145">
        <f>'[35]4th'!I98</f>
        <v>11.5</v>
      </c>
      <c r="M77" s="148" t="s">
        <v>121</v>
      </c>
      <c r="N77" s="40" t="s">
        <v>121</v>
      </c>
      <c r="O77" s="40" t="s">
        <v>121</v>
      </c>
      <c r="P77" s="149" t="s">
        <v>121</v>
      </c>
      <c r="Q77" s="183" t="s">
        <v>121</v>
      </c>
      <c r="R77" s="166" t="s">
        <v>121</v>
      </c>
      <c r="S77" s="75" t="s">
        <v>121</v>
      </c>
      <c r="T77" s="15" t="str">
        <f>'[35]4th'!J98</f>
        <v>G</v>
      </c>
      <c r="U77" s="62">
        <f>'[35]4th'!K98</f>
        <v>3</v>
      </c>
      <c r="V77" s="63">
        <f>'[35]4th'!L98</f>
        <v>3</v>
      </c>
      <c r="W77" s="64">
        <f>'[35]4th'!M98</f>
        <v>1</v>
      </c>
      <c r="X77" s="157">
        <f>'[35]4th'!N98</f>
        <v>1</v>
      </c>
      <c r="Y77" s="55">
        <f>'[35]4th'!O98</f>
        <v>34.5</v>
      </c>
      <c r="Z77" s="18">
        <f>'[35]4th'!P98</f>
        <v>34.5</v>
      </c>
      <c r="AA77" s="17">
        <f>'[35]4th'!Q98</f>
        <v>11.5</v>
      </c>
      <c r="AB77" s="145">
        <f>'[35]4th'!R98</f>
        <v>11.5</v>
      </c>
      <c r="AC77" s="148" t="s">
        <v>121</v>
      </c>
      <c r="AD77" s="40" t="s">
        <v>121</v>
      </c>
      <c r="AE77" s="40" t="s">
        <v>121</v>
      </c>
      <c r="AF77" s="149" t="s">
        <v>121</v>
      </c>
      <c r="AG77" s="166" t="s">
        <v>121</v>
      </c>
      <c r="AH77" s="75" t="s">
        <v>121</v>
      </c>
      <c r="AI77" s="15" t="str">
        <f>'[35]4th'!$S$98</f>
        <v>G</v>
      </c>
    </row>
    <row r="78" spans="1:35" ht="12" customHeight="1">
      <c r="A78" s="402" t="s">
        <v>55</v>
      </c>
      <c r="B78" s="403"/>
      <c r="C78" s="235"/>
      <c r="D78" s="244"/>
      <c r="E78" s="62">
        <f>'[35]4th'!B99</f>
        <v>2</v>
      </c>
      <c r="F78" s="63">
        <f>'[35]4th'!C99</f>
        <v>2</v>
      </c>
      <c r="G78" s="64">
        <f>'[35]4th'!D99</f>
        <v>1</v>
      </c>
      <c r="H78" s="157">
        <f>'[35]4th'!E99</f>
        <v>1</v>
      </c>
      <c r="I78" s="153">
        <f>'[35]4th'!F99</f>
        <v>23</v>
      </c>
      <c r="J78" s="19">
        <f>'[35]4th'!G99</f>
        <v>23</v>
      </c>
      <c r="K78" s="17">
        <f>'[35]4th'!H99</f>
        <v>11.5</v>
      </c>
      <c r="L78" s="145">
        <f>'[35]4th'!I99</f>
        <v>11.5</v>
      </c>
      <c r="M78" s="148" t="s">
        <v>121</v>
      </c>
      <c r="N78" s="40" t="s">
        <v>121</v>
      </c>
      <c r="O78" s="40" t="s">
        <v>121</v>
      </c>
      <c r="P78" s="149" t="s">
        <v>121</v>
      </c>
      <c r="Q78" s="183" t="s">
        <v>121</v>
      </c>
      <c r="R78" s="166" t="s">
        <v>121</v>
      </c>
      <c r="S78" s="75" t="s">
        <v>121</v>
      </c>
      <c r="T78" s="15" t="str">
        <f>'[35]4th'!J99</f>
        <v>G</v>
      </c>
      <c r="U78" s="62">
        <f>'[35]4th'!K99</f>
        <v>2</v>
      </c>
      <c r="V78" s="63">
        <f>'[35]4th'!L99</f>
        <v>2</v>
      </c>
      <c r="W78" s="64">
        <f>'[35]4th'!M99</f>
        <v>1</v>
      </c>
      <c r="X78" s="157">
        <f>'[35]4th'!N99</f>
        <v>1</v>
      </c>
      <c r="Y78" s="55">
        <f>'[35]4th'!O99</f>
        <v>23</v>
      </c>
      <c r="Z78" s="18">
        <f>'[35]4th'!P99</f>
        <v>23</v>
      </c>
      <c r="AA78" s="17">
        <f>'[35]4th'!Q99</f>
        <v>11.5</v>
      </c>
      <c r="AB78" s="145">
        <f>'[35]4th'!R99</f>
        <v>11.5</v>
      </c>
      <c r="AC78" s="148" t="s">
        <v>121</v>
      </c>
      <c r="AD78" s="40" t="s">
        <v>121</v>
      </c>
      <c r="AE78" s="40" t="s">
        <v>121</v>
      </c>
      <c r="AF78" s="149" t="s">
        <v>121</v>
      </c>
      <c r="AG78" s="166" t="s">
        <v>121</v>
      </c>
      <c r="AH78" s="75" t="s">
        <v>121</v>
      </c>
      <c r="AI78" s="15" t="str">
        <f>'[35]4th'!$S$99</f>
        <v>G</v>
      </c>
    </row>
    <row r="79" spans="1:35" ht="12" customHeight="1">
      <c r="A79" s="402" t="s">
        <v>56</v>
      </c>
      <c r="B79" s="403"/>
      <c r="C79" s="235"/>
      <c r="D79" s="244"/>
      <c r="E79" s="62">
        <f>'[35]4th'!B100</f>
        <v>4</v>
      </c>
      <c r="F79" s="63">
        <f>'[35]4th'!C100</f>
        <v>4</v>
      </c>
      <c r="G79" s="64">
        <f>'[35]4th'!D100</f>
        <v>3</v>
      </c>
      <c r="H79" s="157">
        <f>'[35]4th'!E100</f>
        <v>3</v>
      </c>
      <c r="I79" s="153">
        <f>'[35]4th'!F100</f>
        <v>46</v>
      </c>
      <c r="J79" s="19">
        <f>'[35]4th'!G100</f>
        <v>46</v>
      </c>
      <c r="K79" s="17">
        <f>'[35]4th'!H100</f>
        <v>34.5</v>
      </c>
      <c r="L79" s="145">
        <f>'[35]4th'!I100</f>
        <v>34.5</v>
      </c>
      <c r="M79" s="148" t="s">
        <v>121</v>
      </c>
      <c r="N79" s="40" t="s">
        <v>121</v>
      </c>
      <c r="O79" s="40" t="s">
        <v>121</v>
      </c>
      <c r="P79" s="149" t="s">
        <v>121</v>
      </c>
      <c r="Q79" s="183" t="s">
        <v>121</v>
      </c>
      <c r="R79" s="166" t="s">
        <v>121</v>
      </c>
      <c r="S79" s="75" t="s">
        <v>121</v>
      </c>
      <c r="T79" s="15" t="str">
        <f>'[35]4th'!J100</f>
        <v>G</v>
      </c>
      <c r="U79" s="62">
        <f>'[35]4th'!K100</f>
        <v>3</v>
      </c>
      <c r="V79" s="63">
        <f>'[35]4th'!L100</f>
        <v>2</v>
      </c>
      <c r="W79" s="64">
        <f>'[35]4th'!M100</f>
        <v>3</v>
      </c>
      <c r="X79" s="157">
        <f>'[35]4th'!N100</f>
        <v>3</v>
      </c>
      <c r="Y79" s="55">
        <f>'[35]4th'!O100</f>
        <v>34.5</v>
      </c>
      <c r="Z79" s="18">
        <f>'[35]4th'!P100</f>
        <v>23</v>
      </c>
      <c r="AA79" s="17">
        <f>'[35]4th'!Q100</f>
        <v>34.5</v>
      </c>
      <c r="AB79" s="145">
        <f>'[35]4th'!R100</f>
        <v>34.5</v>
      </c>
      <c r="AC79" s="148" t="s">
        <v>121</v>
      </c>
      <c r="AD79" s="40" t="s">
        <v>121</v>
      </c>
      <c r="AE79" s="40" t="s">
        <v>121</v>
      </c>
      <c r="AF79" s="149" t="s">
        <v>121</v>
      </c>
      <c r="AG79" s="166" t="s">
        <v>121</v>
      </c>
      <c r="AH79" s="75" t="s">
        <v>121</v>
      </c>
      <c r="AI79" s="15" t="str">
        <f>'[35]4th'!$S$100</f>
        <v>A</v>
      </c>
    </row>
    <row r="80" spans="1:35" ht="12" customHeight="1">
      <c r="A80" s="402" t="s">
        <v>57</v>
      </c>
      <c r="B80" s="403"/>
      <c r="C80" s="235"/>
      <c r="D80" s="244"/>
      <c r="E80" s="62">
        <f>'[35]4th'!B101</f>
        <v>1</v>
      </c>
      <c r="F80" s="63">
        <f>'[35]4th'!C101</f>
        <v>0.65</v>
      </c>
      <c r="G80" s="64">
        <f>'[35]4th'!D101</f>
        <v>1</v>
      </c>
      <c r="H80" s="157">
        <f>'[35]4th'!E101</f>
        <v>1</v>
      </c>
      <c r="I80" s="153">
        <f>'[35]4th'!F101</f>
        <v>11.5</v>
      </c>
      <c r="J80" s="19">
        <f>'[35]4th'!G101</f>
        <v>7.5</v>
      </c>
      <c r="K80" s="17">
        <f>'[35]4th'!H101</f>
        <v>11.5</v>
      </c>
      <c r="L80" s="145">
        <f>'[35]4th'!I101</f>
        <v>11.5</v>
      </c>
      <c r="M80" s="148" t="s">
        <v>121</v>
      </c>
      <c r="N80" s="40" t="s">
        <v>121</v>
      </c>
      <c r="O80" s="40" t="s">
        <v>121</v>
      </c>
      <c r="P80" s="149" t="s">
        <v>121</v>
      </c>
      <c r="Q80" s="183" t="s">
        <v>121</v>
      </c>
      <c r="R80" s="166" t="s">
        <v>121</v>
      </c>
      <c r="S80" s="75" t="s">
        <v>121</v>
      </c>
      <c r="T80" s="15" t="str">
        <f>'[35]4th'!J101</f>
        <v>G</v>
      </c>
      <c r="U80" s="62">
        <f>'[35]4th'!K101</f>
        <v>1</v>
      </c>
      <c r="V80" s="63">
        <f>'[35]4th'!L101</f>
        <v>1</v>
      </c>
      <c r="W80" s="64">
        <f>'[35]4th'!M101</f>
        <v>1</v>
      </c>
      <c r="X80" s="157">
        <f>'[35]4th'!N101</f>
        <v>1</v>
      </c>
      <c r="Y80" s="55">
        <f>'[35]4th'!O101</f>
        <v>11.5</v>
      </c>
      <c r="Z80" s="18">
        <f>'[35]4th'!P101</f>
        <v>11.5</v>
      </c>
      <c r="AA80" s="17">
        <f>'[35]4th'!Q101</f>
        <v>11.5</v>
      </c>
      <c r="AB80" s="145">
        <f>'[35]4th'!R101</f>
        <v>11.5</v>
      </c>
      <c r="AC80" s="148" t="s">
        <v>121</v>
      </c>
      <c r="AD80" s="40" t="s">
        <v>121</v>
      </c>
      <c r="AE80" s="40" t="s">
        <v>121</v>
      </c>
      <c r="AF80" s="149" t="s">
        <v>121</v>
      </c>
      <c r="AG80" s="166" t="s">
        <v>121</v>
      </c>
      <c r="AH80" s="75" t="s">
        <v>121</v>
      </c>
      <c r="AI80" s="15" t="str">
        <f>'[35]4th'!$S$101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'[36]4th'!$C$12+'[36]4th'!$C$13+'[36]4th'!$C$14</f>
        <v>5</v>
      </c>
      <c r="D89" s="538"/>
      <c r="E89" s="538"/>
      <c r="F89" s="466"/>
      <c r="G89" s="467">
        <f>'[36]4th'!$F$12+'[36]4th'!$F$13+'[36]4th'!$F$14</f>
        <v>5</v>
      </c>
      <c r="H89" s="467"/>
      <c r="I89" s="466">
        <f>'[36]4th'!$C$15+'[36]4th'!$C$16+'[36]4th'!$C$17</f>
        <v>2</v>
      </c>
      <c r="J89" s="466"/>
      <c r="K89" s="465">
        <f>'[36]4th'!$F$15+'[36]4th'!$F$16+'[36]4th'!$F$17</f>
        <v>2</v>
      </c>
      <c r="L89" s="465"/>
      <c r="M89" s="466">
        <f>'[36]4th'!$D$12+'[36]4th'!$D$13+'[36]4th'!$D$14</f>
        <v>5</v>
      </c>
      <c r="N89" s="466"/>
      <c r="O89" s="467">
        <f>'[36]4th'!$G$12+'[36]4th'!$G$13+'[36]4th'!$G$14</f>
        <v>5</v>
      </c>
      <c r="P89" s="467"/>
      <c r="Q89" s="466">
        <f>'[36]4th'!$D$15+'[36]4th'!$D$16+'[36]4th'!$D$17</f>
        <v>2</v>
      </c>
      <c r="R89" s="466"/>
      <c r="S89" s="554">
        <f>'[36]4th'!$G$15+'[36]4th'!$G$16+'[36]4th'!$G$17</f>
        <v>2</v>
      </c>
      <c r="T89" s="555"/>
      <c r="U89" s="551">
        <f>'[36]4th'!$L$12</f>
        <v>0</v>
      </c>
      <c r="V89" s="552"/>
      <c r="W89" s="574" t="str">
        <f>'[36]4th'!$M$12</f>
        <v>On Call</v>
      </c>
      <c r="X89" s="575"/>
      <c r="Y89" s="249"/>
      <c r="Z89" s="12"/>
      <c r="AA89" s="12"/>
      <c r="AB89" s="12"/>
      <c r="AC89" s="12"/>
      <c r="AD89" s="12"/>
      <c r="AE89" s="12"/>
      <c r="AF89" s="12"/>
      <c r="AG89" s="12"/>
      <c r="AH89" s="12"/>
      <c r="AI89" s="12"/>
    </row>
    <row r="90" spans="1:35" ht="12" customHeight="1">
      <c r="A90" s="334" t="s">
        <v>15</v>
      </c>
      <c r="B90" s="335"/>
      <c r="C90" s="539">
        <f>'[36]4th'!$C$18+'[36]4th'!$C$19+'[36]4th'!$C$20</f>
        <v>1</v>
      </c>
      <c r="D90" s="540"/>
      <c r="E90" s="540"/>
      <c r="F90" s="428"/>
      <c r="G90" s="426">
        <f>'[36]4th'!$F$18+'[36]4th'!$F$19+'[36]4th'!$F$20</f>
        <v>1</v>
      </c>
      <c r="H90" s="426"/>
      <c r="I90" s="428">
        <f>'[36]4th'!$C$21+'[36]4th'!$C$22+'[36]4th'!$C$23</f>
        <v>2</v>
      </c>
      <c r="J90" s="428"/>
      <c r="K90" s="426">
        <f>'[36]4th'!$F$21+'[36]4th'!$F$22+'[36]4th'!$F$23</f>
        <v>2</v>
      </c>
      <c r="L90" s="426"/>
      <c r="M90" s="428">
        <f>'[36]4th'!$D$18+'[36]4th'!$D$19+'[36]4th'!$D$20</f>
        <v>1</v>
      </c>
      <c r="N90" s="428"/>
      <c r="O90" s="426">
        <f>'[36]4th'!$G$18+'[36]4th'!$G$19+'[36]4th'!$G$20</f>
        <v>1</v>
      </c>
      <c r="P90" s="426"/>
      <c r="Q90" s="428">
        <f>'[36]4th'!$D$21+'[36]4th'!$D$22+'[36]4th'!$D$23</f>
        <v>2</v>
      </c>
      <c r="R90" s="428"/>
      <c r="S90" s="556">
        <f>'[36]4th'!$G$21+'[36]4th'!$G$22+'[36]4th'!$G$23</f>
        <v>2</v>
      </c>
      <c r="T90" s="557"/>
      <c r="U90" s="543">
        <f>'[36]4th'!$L$18</f>
        <v>0</v>
      </c>
      <c r="V90" s="544"/>
      <c r="W90" s="576"/>
      <c r="X90" s="577"/>
      <c r="Y90" s="249"/>
      <c r="Z90" s="12"/>
      <c r="AA90" s="12"/>
      <c r="AB90" s="12"/>
      <c r="AC90" s="12"/>
      <c r="AD90" s="12"/>
      <c r="AE90" s="12"/>
      <c r="AF90" s="12"/>
      <c r="AG90" s="12"/>
      <c r="AH90" s="12"/>
      <c r="AI90" s="12"/>
    </row>
    <row r="91" spans="1:35" ht="12" customHeight="1">
      <c r="A91" s="334" t="s">
        <v>39</v>
      </c>
      <c r="B91" s="335"/>
      <c r="C91" s="539">
        <f>'[36]4th'!$C$24+'[36]4th'!$C$25+'[36]4th'!$C$26</f>
        <v>5</v>
      </c>
      <c r="D91" s="540"/>
      <c r="E91" s="540"/>
      <c r="F91" s="428"/>
      <c r="G91" s="430">
        <f>'[36]4th'!$F$24+'[36]4th'!$F$25+'[36]4th'!$F$26</f>
        <v>5</v>
      </c>
      <c r="H91" s="430"/>
      <c r="I91" s="428">
        <f>'[36]4th'!$C$27+'[36]4th'!$C$28</f>
        <v>1</v>
      </c>
      <c r="J91" s="428"/>
      <c r="K91" s="426">
        <f>'[36]4th'!$F$27+'[36]4th'!$F$28</f>
        <v>1</v>
      </c>
      <c r="L91" s="426"/>
      <c r="M91" s="428">
        <f>'[36]4th'!$D$24+'[36]4th'!$D$25+'[36]4th'!$D$26</f>
        <v>4</v>
      </c>
      <c r="N91" s="428"/>
      <c r="O91" s="430">
        <f>'[36]4th'!$G$24+'[36]4th'!$G$25+'[36]4th'!$G$26</f>
        <v>4</v>
      </c>
      <c r="P91" s="430"/>
      <c r="Q91" s="428">
        <f>'[36]4th'!$D$27+'[36]4th'!$D$28</f>
        <v>1</v>
      </c>
      <c r="R91" s="428"/>
      <c r="S91" s="556">
        <f>'[36]4th'!$G$27+'[36]4th'!$G$28</f>
        <v>1</v>
      </c>
      <c r="T91" s="557"/>
      <c r="U91" s="543">
        <f>'[36]4th'!$L$24</f>
        <v>0</v>
      </c>
      <c r="V91" s="544"/>
      <c r="W91" s="576"/>
      <c r="X91" s="577"/>
      <c r="Y91" s="249"/>
      <c r="Z91" s="12"/>
      <c r="AA91" s="12"/>
      <c r="AB91" s="12"/>
      <c r="AC91" s="12"/>
      <c r="AD91" s="12"/>
      <c r="AE91" s="12"/>
      <c r="AF91" s="12"/>
      <c r="AG91" s="12"/>
      <c r="AH91" s="12"/>
      <c r="AI91" s="12"/>
    </row>
    <row r="92" spans="1:35" ht="12" customHeight="1">
      <c r="A92" s="334" t="s">
        <v>40</v>
      </c>
      <c r="B92" s="335"/>
      <c r="C92" s="539">
        <f>'[36]4th'!$C$29+'[36]4th'!$C$30+'[36]4th'!$C$31+'[36]4th'!$C$32</f>
        <v>6</v>
      </c>
      <c r="D92" s="540"/>
      <c r="E92" s="540"/>
      <c r="F92" s="428"/>
      <c r="G92" s="430">
        <f>'[36]4th'!$F$29+'[36]4th'!$F$30+'[36]4th'!$F$31+'[36]4th'!$F$32</f>
        <v>6</v>
      </c>
      <c r="H92" s="430"/>
      <c r="I92" s="428">
        <f>'[36]4th'!$C$33+'[36]4th'!$C$34</f>
        <v>4</v>
      </c>
      <c r="J92" s="428"/>
      <c r="K92" s="426">
        <f>'[36]4th'!$F$33+'[36]4th'!$F$34</f>
        <v>4</v>
      </c>
      <c r="L92" s="426"/>
      <c r="M92" s="428">
        <f>'[36]4th'!$D$29+'[36]4th'!$D$30+'[36]4th'!$D$31+'[36]4th'!$D$32</f>
        <v>6</v>
      </c>
      <c r="N92" s="428"/>
      <c r="O92" s="430">
        <f>'[36]4th'!$G$29+'[36]4th'!$G$30+'[36]4th'!$G$31+'[36]4th'!$G$32</f>
        <v>6</v>
      </c>
      <c r="P92" s="430"/>
      <c r="Q92" s="428">
        <f>'[36]4th'!$D$33+'[36]4th'!$D$34</f>
        <v>4</v>
      </c>
      <c r="R92" s="428"/>
      <c r="S92" s="556">
        <f>'[36]4th'!$G$33+'[36]4th'!$G$34</f>
        <v>4</v>
      </c>
      <c r="T92" s="557"/>
      <c r="U92" s="543">
        <f>'[36]4th'!$L$29</f>
        <v>0</v>
      </c>
      <c r="V92" s="544"/>
      <c r="W92" s="576"/>
      <c r="X92" s="577"/>
      <c r="Y92" s="249"/>
      <c r="Z92" s="12"/>
      <c r="AA92" s="12"/>
      <c r="AB92" s="12"/>
      <c r="AC92" s="12"/>
      <c r="AD92" s="12"/>
      <c r="AE92" s="12"/>
      <c r="AF92" s="12"/>
      <c r="AG92" s="12"/>
      <c r="AH92" s="12"/>
      <c r="AI92" s="12"/>
    </row>
    <row r="93" spans="1:35" ht="12" customHeight="1">
      <c r="A93" s="334" t="s">
        <v>41</v>
      </c>
      <c r="B93" s="335"/>
      <c r="C93" s="539">
        <f>'[36]4th'!$C$35+'[36]4th'!$C$36+'[36]4th'!$C$37</f>
        <v>2</v>
      </c>
      <c r="D93" s="540"/>
      <c r="E93" s="540"/>
      <c r="F93" s="428"/>
      <c r="G93" s="430">
        <f>'[36]4th'!$F$35+'[36]4th'!$F$36+'[36]4th'!$F$37</f>
        <v>2</v>
      </c>
      <c r="H93" s="430"/>
      <c r="I93" s="428">
        <f>'[36]4th'!$C$38+'[36]4th'!$C$39</f>
        <v>0</v>
      </c>
      <c r="J93" s="428"/>
      <c r="K93" s="430">
        <f>'[36]4th'!$F$38+'[36]4th'!$F$39</f>
        <v>0</v>
      </c>
      <c r="L93" s="430"/>
      <c r="M93" s="428">
        <f>'[36]4th'!$D$35+'[36]4th'!$D$36+'[36]4th'!$D$37</f>
        <v>2</v>
      </c>
      <c r="N93" s="428"/>
      <c r="O93" s="430">
        <f>'[36]4th'!$G$35+'[36]4th'!$G$36+'[36]4th'!$G$37</f>
        <v>2</v>
      </c>
      <c r="P93" s="430"/>
      <c r="Q93" s="428">
        <f>'[36]4th'!$D$38+'[36]4th'!$D$39</f>
        <v>0</v>
      </c>
      <c r="R93" s="428"/>
      <c r="S93" s="558">
        <f>'[36]4th'!$G$38+'[36]4th'!$G$39</f>
        <v>0</v>
      </c>
      <c r="T93" s="559"/>
      <c r="U93" s="543">
        <f>'[36]4th'!$L$35</f>
        <v>0</v>
      </c>
      <c r="V93" s="544"/>
      <c r="W93" s="576"/>
      <c r="X93" s="577"/>
      <c r="Y93" s="249"/>
      <c r="Z93" s="12"/>
      <c r="AA93" s="12"/>
      <c r="AB93" s="12"/>
      <c r="AC93" s="12"/>
      <c r="AD93" s="12"/>
      <c r="AE93" s="12"/>
      <c r="AF93" s="12"/>
      <c r="AG93" s="12"/>
      <c r="AH93" s="12"/>
      <c r="AI93" s="12"/>
    </row>
    <row r="94" spans="1:35" ht="12" customHeight="1">
      <c r="A94" s="334" t="s">
        <v>101</v>
      </c>
      <c r="B94" s="335"/>
      <c r="C94" s="539">
        <f>'[36]4th'!$C$40+'[36]4th'!$C$41+'[36]4th'!$C$42</f>
        <v>3</v>
      </c>
      <c r="D94" s="540"/>
      <c r="E94" s="540"/>
      <c r="F94" s="428"/>
      <c r="G94" s="430">
        <f>'[36]4th'!$F$40+'[36]4th'!$F$41+'[36]4th'!$F$42</f>
        <v>3</v>
      </c>
      <c r="H94" s="430"/>
      <c r="I94" s="428">
        <f>'[36]4th'!$C$43</f>
        <v>2</v>
      </c>
      <c r="J94" s="428"/>
      <c r="K94" s="426">
        <f>'[36]4th'!$F$43</f>
        <v>2</v>
      </c>
      <c r="L94" s="426"/>
      <c r="M94" s="428">
        <f>'[36]4th'!$D$40+'[36]4th'!$D$41+'[36]4th'!$D$42</f>
        <v>3</v>
      </c>
      <c r="N94" s="428"/>
      <c r="O94" s="430">
        <f>'[36]4th'!$G$40+'[36]4th'!$G$41+'[36]4th'!$G$42</f>
        <v>3</v>
      </c>
      <c r="P94" s="430"/>
      <c r="Q94" s="428">
        <f>'[36]4th'!$D$43</f>
        <v>2</v>
      </c>
      <c r="R94" s="428"/>
      <c r="S94" s="556">
        <f>'[36]4th'!$G$43</f>
        <v>2</v>
      </c>
      <c r="T94" s="557"/>
      <c r="U94" s="543">
        <f>'[36]4th'!$L$40</f>
        <v>0</v>
      </c>
      <c r="V94" s="544"/>
      <c r="W94" s="576"/>
      <c r="X94" s="577"/>
      <c r="Y94" s="249"/>
      <c r="Z94" s="12"/>
      <c r="AA94" s="12"/>
      <c r="AB94" s="12"/>
      <c r="AC94" s="12"/>
      <c r="AD94" s="12"/>
      <c r="AE94" s="12"/>
      <c r="AF94" s="12"/>
      <c r="AG94" s="12"/>
      <c r="AH94" s="12"/>
      <c r="AI94" s="12"/>
    </row>
    <row r="95" spans="1:35" ht="12" customHeight="1">
      <c r="A95" s="334" t="s">
        <v>42</v>
      </c>
      <c r="B95" s="335"/>
      <c r="C95" s="539">
        <f>'[36]4th'!$C$45+'[36]4th'!$C$46+'[36]4th'!$C$47</f>
        <v>4</v>
      </c>
      <c r="D95" s="540"/>
      <c r="E95" s="540"/>
      <c r="F95" s="428"/>
      <c r="G95" s="430">
        <f>'[36]4th'!$F$45+'[36]4th'!$F$46+'[36]4th'!$F$47</f>
        <v>4</v>
      </c>
      <c r="H95" s="430"/>
      <c r="I95" s="428">
        <f>'[36]4th'!$C$48+'[36]4th'!$C$49</f>
        <v>1</v>
      </c>
      <c r="J95" s="428"/>
      <c r="K95" s="426">
        <f>'[36]4th'!$F$48+'[36]4th'!$F$49</f>
        <v>1</v>
      </c>
      <c r="L95" s="426"/>
      <c r="M95" s="428">
        <f>'[36]4th'!$D$45+'[36]4th'!$D$46+'[36]4th'!$D$47</f>
        <v>4</v>
      </c>
      <c r="N95" s="428"/>
      <c r="O95" s="430">
        <f>'[36]4th'!$G$45+'[36]4th'!$G$46+'[36]4th'!$G$47</f>
        <v>4</v>
      </c>
      <c r="P95" s="430"/>
      <c r="Q95" s="428">
        <f>'[36]4th'!$D$48+'[36]4th'!$D$49</f>
        <v>1</v>
      </c>
      <c r="R95" s="428"/>
      <c r="S95" s="556">
        <f>'[36]4th'!$G$48+'[36]4th'!$G$49</f>
        <v>1</v>
      </c>
      <c r="T95" s="557"/>
      <c r="U95" s="543">
        <f>'[36]4th'!$L$45</f>
        <v>0</v>
      </c>
      <c r="V95" s="544"/>
      <c r="W95" s="576"/>
      <c r="X95" s="577"/>
      <c r="Y95" s="249"/>
      <c r="Z95" s="12"/>
      <c r="AA95" s="12"/>
      <c r="AB95" s="12"/>
      <c r="AC95" s="12"/>
      <c r="AD95" s="12"/>
      <c r="AE95" s="12"/>
      <c r="AF95" s="12"/>
      <c r="AG95" s="12"/>
      <c r="AH95" s="12"/>
      <c r="AI95" s="12"/>
    </row>
    <row r="96" spans="1:35" ht="12" customHeight="1">
      <c r="A96" s="334" t="s">
        <v>23</v>
      </c>
      <c r="B96" s="335"/>
      <c r="C96" s="539">
        <f>'[36]4th'!$C$50+'[36]4th'!$C$51</f>
        <v>4</v>
      </c>
      <c r="D96" s="540"/>
      <c r="E96" s="540"/>
      <c r="F96" s="428"/>
      <c r="G96" s="430">
        <f>'[36]4th'!$F$50+'[36]4th'!$F$51</f>
        <v>4</v>
      </c>
      <c r="H96" s="430"/>
      <c r="I96" s="428">
        <f>'[36]4th'!$C$52</f>
        <v>0</v>
      </c>
      <c r="J96" s="428"/>
      <c r="K96" s="430">
        <f>'[36]4th'!$F$52</f>
        <v>0</v>
      </c>
      <c r="L96" s="430"/>
      <c r="M96" s="428">
        <f>'[36]4th'!$D$50+'[36]4th'!$D$51</f>
        <v>3</v>
      </c>
      <c r="N96" s="428"/>
      <c r="O96" s="430">
        <f>'[36]4th'!$G$50+'[36]4th'!$G$51</f>
        <v>3</v>
      </c>
      <c r="P96" s="430"/>
      <c r="Q96" s="428">
        <f>'[36]4th'!$D$52</f>
        <v>0</v>
      </c>
      <c r="R96" s="428"/>
      <c r="S96" s="558">
        <f>'[36]4th'!$G$52</f>
        <v>0</v>
      </c>
      <c r="T96" s="559"/>
      <c r="U96" s="543">
        <f>'[36]4th'!$L$50</f>
        <v>0</v>
      </c>
      <c r="V96" s="544"/>
      <c r="W96" s="576"/>
      <c r="X96" s="577"/>
      <c r="Y96" s="249"/>
      <c r="Z96" s="12"/>
      <c r="AA96" s="12"/>
      <c r="AB96" s="12"/>
      <c r="AC96" s="12"/>
      <c r="AD96" s="12"/>
      <c r="AE96" s="12"/>
      <c r="AF96" s="12"/>
      <c r="AG96" s="12"/>
      <c r="AH96" s="12"/>
      <c r="AI96" s="12"/>
    </row>
    <row r="97" spans="1:35" ht="12" customHeight="1" thickBot="1">
      <c r="A97" s="332" t="s">
        <v>43</v>
      </c>
      <c r="B97" s="333"/>
      <c r="C97" s="541">
        <f>'[36]4th'!$C$55+'[36]4th'!$C$56</f>
        <v>1</v>
      </c>
      <c r="D97" s="542"/>
      <c r="E97" s="542"/>
      <c r="F97" s="424"/>
      <c r="G97" s="431">
        <f>'[36]4th'!$F$55+'[36]4th'!$F$56</f>
        <v>1</v>
      </c>
      <c r="H97" s="431"/>
      <c r="I97" s="424">
        <f>'[36]4th'!$C$57</f>
        <v>1</v>
      </c>
      <c r="J97" s="424"/>
      <c r="K97" s="427">
        <f>'[36]4th'!$F$57</f>
        <v>1</v>
      </c>
      <c r="L97" s="427"/>
      <c r="M97" s="424">
        <f>'[36]4th'!$D$55+'[36]4th'!$D$56</f>
        <v>1</v>
      </c>
      <c r="N97" s="424"/>
      <c r="O97" s="431">
        <f>'[36]4th'!$G$55+'[36]4th'!$G$56</f>
        <v>1</v>
      </c>
      <c r="P97" s="431"/>
      <c r="Q97" s="424">
        <f>'[36]4th'!$D$57</f>
        <v>1</v>
      </c>
      <c r="R97" s="424"/>
      <c r="S97" s="586">
        <f>'[36]4th'!$G$57</f>
        <v>1</v>
      </c>
      <c r="T97" s="587"/>
      <c r="U97" s="581">
        <f>'[36]4th'!$L$55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'[37]4th'!$C$12+'[37]4th'!$C$13+'[37]4th'!$C$14</f>
        <v>4</v>
      </c>
      <c r="D102" s="462"/>
      <c r="E102" s="462"/>
      <c r="F102" s="463"/>
      <c r="G102" s="429">
        <f>'[37]4th'!$F$12+'[37]4th'!$F$13+'[37]4th'!$F$14</f>
        <v>4</v>
      </c>
      <c r="H102" s="429"/>
      <c r="I102" s="463">
        <f>'[37]4th'!$C$15+'[37]4th'!$C$16</f>
        <v>0</v>
      </c>
      <c r="J102" s="463"/>
      <c r="K102" s="425">
        <f>'[37]4th'!$F$15+'[37]4th'!$F$16</f>
        <v>0</v>
      </c>
      <c r="L102" s="425"/>
      <c r="M102" s="463">
        <f>'[37]4th'!$D$12+'[37]4th'!$D$13+'[37]4th'!$D$14</f>
        <v>4</v>
      </c>
      <c r="N102" s="463"/>
      <c r="O102" s="429">
        <f>'[37]4th'!$G$12+'[37]4th'!$G$13+'[37]4th'!$G$14</f>
        <v>4</v>
      </c>
      <c r="P102" s="429"/>
      <c r="Q102" s="602">
        <f>'[37]4th'!$D$15+'[37]4th'!$D$16</f>
        <v>0</v>
      </c>
      <c r="R102" s="603"/>
      <c r="S102" s="554">
        <f>'[37]4th'!$G$15+'[37]4th'!$G$16</f>
        <v>0</v>
      </c>
      <c r="T102" s="555"/>
      <c r="U102" s="551">
        <f>'[37]4th'!$L$12</f>
        <v>0</v>
      </c>
      <c r="V102" s="584"/>
      <c r="W102" s="606" t="str">
        <f>'[37]4th'!$M$12</f>
        <v>No Service</v>
      </c>
      <c r="X102" s="575"/>
      <c r="Y102" s="249"/>
      <c r="Z102" s="12"/>
      <c r="AA102" s="12"/>
      <c r="AB102" s="12"/>
      <c r="AC102" s="12"/>
      <c r="AD102" s="12"/>
      <c r="AE102" s="12"/>
      <c r="AF102" s="12"/>
      <c r="AG102" s="12"/>
      <c r="AH102" s="12"/>
      <c r="AI102" s="12"/>
    </row>
    <row r="103" spans="1:35" ht="12" customHeight="1">
      <c r="A103" s="334" t="s">
        <v>44</v>
      </c>
      <c r="B103" s="335"/>
      <c r="C103" s="539">
        <f>'[37]4th'!$C$17+'[37]4th'!$C$18+'[37]4th'!$C$19</f>
        <v>7</v>
      </c>
      <c r="D103" s="540"/>
      <c r="E103" s="540"/>
      <c r="F103" s="428"/>
      <c r="G103" s="426">
        <f>'[37]4th'!$F$17+'[37]4th'!$F$18+'[37]4th'!$F$19</f>
        <v>7</v>
      </c>
      <c r="H103" s="426"/>
      <c r="I103" s="428">
        <f>'[37]4th'!$C$20+'[37]4th'!$C$21</f>
        <v>3</v>
      </c>
      <c r="J103" s="428"/>
      <c r="K103" s="426">
        <f>'[37]4th'!$F$20+'[37]4th'!$F$21</f>
        <v>3</v>
      </c>
      <c r="L103" s="426"/>
      <c r="M103" s="428">
        <f>'[37]4th'!$D$17+'[37]4th'!$D$18+'[37]4th'!$D$19</f>
        <v>7</v>
      </c>
      <c r="N103" s="428"/>
      <c r="O103" s="426">
        <f>'[37]4th'!$G$17+'[37]4th'!$G$18+'[37]4th'!$G$19</f>
        <v>7</v>
      </c>
      <c r="P103" s="426"/>
      <c r="Q103" s="600">
        <f>'[37]4th'!$D$20+'[37]4th'!$D$21</f>
        <v>3</v>
      </c>
      <c r="R103" s="601"/>
      <c r="S103" s="556">
        <f>'[37]4th'!$G$20+'[37]4th'!$G$21</f>
        <v>3</v>
      </c>
      <c r="T103" s="557"/>
      <c r="U103" s="543">
        <f>'[37]4th'!$L$17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'[37]4th'!$C$22+'[37]4th'!$C$23+'[37]4th'!$C$24</f>
        <v>5</v>
      </c>
      <c r="D104" s="540"/>
      <c r="E104" s="540"/>
      <c r="F104" s="428"/>
      <c r="G104" s="430">
        <f>'[37]4th'!$F$22+'[37]4th'!$F$23+'[37]4th'!$F$24</f>
        <v>5</v>
      </c>
      <c r="H104" s="430"/>
      <c r="I104" s="428">
        <f>'[37]4th'!$C$25</f>
        <v>1</v>
      </c>
      <c r="J104" s="428"/>
      <c r="K104" s="426">
        <f>'[37]4th'!$F$25</f>
        <v>1</v>
      </c>
      <c r="L104" s="426"/>
      <c r="M104" s="428">
        <f>'[37]4th'!$D$22+'[37]4th'!$D$23+'[37]4th'!$D$24</f>
        <v>5</v>
      </c>
      <c r="N104" s="428"/>
      <c r="O104" s="430">
        <f>'[37]4th'!$G$22+'[37]4th'!$G$23+'[37]4th'!$G$24</f>
        <v>5</v>
      </c>
      <c r="P104" s="430"/>
      <c r="Q104" s="600">
        <f>'[37]4th'!$D$25</f>
        <v>1</v>
      </c>
      <c r="R104" s="601"/>
      <c r="S104" s="556">
        <f>'[37]4th'!$G$25</f>
        <v>1</v>
      </c>
      <c r="T104" s="557"/>
      <c r="U104" s="543">
        <f>'[37]4th'!$L$22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'[37]4th'!$C$28+'[37]4th'!$C$29+'[37]4th'!$C$30</f>
        <v>0</v>
      </c>
      <c r="D105" s="542"/>
      <c r="E105" s="542"/>
      <c r="F105" s="424"/>
      <c r="G105" s="431">
        <f>'[37]4th'!$F$28+'[37]4th'!$F$29+'[37]4th'!$F$30</f>
        <v>0</v>
      </c>
      <c r="H105" s="431"/>
      <c r="I105" s="424">
        <f>'[37]4th'!$C$31</f>
        <v>0</v>
      </c>
      <c r="J105" s="424"/>
      <c r="K105" s="427">
        <f>'[37]4th'!$F$31</f>
        <v>0</v>
      </c>
      <c r="L105" s="427"/>
      <c r="M105" s="424">
        <f>'[37]4th'!$D$28+'[37]4th'!$D$29+'[37]4th'!$D$30</f>
        <v>0</v>
      </c>
      <c r="N105" s="424"/>
      <c r="O105" s="431">
        <f>'[37]4th'!$G$28+'[37]4th'!$G$29+'[37]4th'!$G$30</f>
        <v>0</v>
      </c>
      <c r="P105" s="431"/>
      <c r="Q105" s="598">
        <f>'[37]4th'!$D$31</f>
        <v>0</v>
      </c>
      <c r="R105" s="599"/>
      <c r="S105" s="586">
        <f>'[37]4th'!$G$31</f>
        <v>0</v>
      </c>
      <c r="T105" s="587"/>
      <c r="U105" s="581">
        <f>'[37]4th'!$L$28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'[38]4th'!D12</f>
        <v>18</v>
      </c>
      <c r="I111" s="107">
        <f>'[38]4th'!G12</f>
        <v>18</v>
      </c>
      <c r="J111" s="42">
        <f>'[38]4th'!D12+'[38]4th'!$E$12</f>
        <v>23</v>
      </c>
      <c r="K111" s="107">
        <f>'[38]4th'!G12+'[38]4th'!$H$12</f>
        <v>23</v>
      </c>
      <c r="L111" s="422" t="str">
        <f>'[38]4th'!M12</f>
        <v>G</v>
      </c>
      <c r="M111" s="423"/>
      <c r="N111" s="111">
        <f>'[38]4th'!E12</f>
        <v>5</v>
      </c>
      <c r="O111" s="108">
        <f>'[38]4th'!H12</f>
        <v>5</v>
      </c>
      <c r="P111" s="276">
        <f>'[38]4th'!F12</f>
        <v>2</v>
      </c>
      <c r="Q111" s="108">
        <f>'[38]4th'!I12</f>
        <v>2</v>
      </c>
      <c r="R111" s="422" t="str">
        <f>'[38]4th'!N12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'[38]4th'!D13</f>
        <v>2</v>
      </c>
      <c r="I112" s="27">
        <f>'[38]4th'!G13</f>
        <v>2</v>
      </c>
      <c r="J112" s="28">
        <f>'[38]4th'!D13</f>
        <v>2</v>
      </c>
      <c r="K112" s="27">
        <f>'[38]4th'!G13+'[38]4th'!$H$13</f>
        <v>2</v>
      </c>
      <c r="L112" s="379"/>
      <c r="M112" s="380"/>
      <c r="N112" s="112">
        <f>'[38]4th'!E13</f>
        <v>0</v>
      </c>
      <c r="O112" s="33">
        <f>'[38]4th'!H13</f>
        <v>0</v>
      </c>
      <c r="P112" s="271">
        <f>'[38]4th'!F13</f>
        <v>0</v>
      </c>
      <c r="Q112" s="34">
        <f>'[38]4th'!I13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'[38]4th'!D14</f>
        <v>3</v>
      </c>
      <c r="I113" s="29">
        <f>'[38]4th'!G14</f>
        <v>3</v>
      </c>
      <c r="J113" s="28">
        <f>'[38]4th'!D14+'[38]4th'!$E$14</f>
        <v>4</v>
      </c>
      <c r="K113" s="29">
        <f>'[38]4th'!G14+'[38]4th'!$H$14</f>
        <v>4</v>
      </c>
      <c r="L113" s="379"/>
      <c r="M113" s="380"/>
      <c r="N113" s="112">
        <f>'[38]4th'!E14</f>
        <v>1</v>
      </c>
      <c r="O113" s="34">
        <f>'[38]4th'!H14</f>
        <v>1</v>
      </c>
      <c r="P113" s="271">
        <f>'[38]4th'!F14</f>
        <v>0</v>
      </c>
      <c r="Q113" s="34">
        <f>'[38]4th'!I14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'[38]4th'!D15</f>
        <v>2</v>
      </c>
      <c r="I114" s="29">
        <f>'[38]4th'!G15</f>
        <v>2</v>
      </c>
      <c r="J114" s="28">
        <f>'[38]4th'!D15</f>
        <v>2</v>
      </c>
      <c r="K114" s="29">
        <f>'[38]4th'!G15+'[38]4th'!$H$15</f>
        <v>2</v>
      </c>
      <c r="L114" s="379"/>
      <c r="M114" s="380"/>
      <c r="N114" s="112">
        <f>'[38]4th'!E15</f>
        <v>0</v>
      </c>
      <c r="O114" s="34">
        <f>'[38]4th'!H15</f>
        <v>0</v>
      </c>
      <c r="P114" s="271">
        <f>'[38]4th'!F15</f>
        <v>0</v>
      </c>
      <c r="Q114" s="34">
        <f>'[38]4th'!I15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'[38]4th'!D16</f>
        <v>4</v>
      </c>
      <c r="I115" s="29">
        <f>'[38]4th'!G16</f>
        <v>4</v>
      </c>
      <c r="J115" s="28">
        <f>'[38]4th'!D16</f>
        <v>4</v>
      </c>
      <c r="K115" s="29">
        <f>'[38]4th'!G16+'[38]4th'!$H$16</f>
        <v>4</v>
      </c>
      <c r="L115" s="379" t="str">
        <f>'[38]4th'!M16</f>
        <v>G</v>
      </c>
      <c r="M115" s="380"/>
      <c r="N115" s="112">
        <f>'[38]4th'!E16</f>
        <v>0</v>
      </c>
      <c r="O115" s="34">
        <f>'[38]4th'!H16</f>
        <v>0</v>
      </c>
      <c r="P115" s="271">
        <f>'[38]4th'!F16</f>
        <v>0</v>
      </c>
      <c r="Q115" s="34">
        <f>'[38]4th'!I16</f>
        <v>0</v>
      </c>
      <c r="R115" s="379" t="str">
        <f>'[38]4th'!N16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'[38]4th'!D17</f>
        <v>0</v>
      </c>
      <c r="I116" s="27">
        <f>'[38]4th'!G17</f>
        <v>0</v>
      </c>
      <c r="J116" s="28">
        <f>'[38]4th'!D17</f>
        <v>0</v>
      </c>
      <c r="K116" s="27">
        <f>'[38]4th'!G17+'[38]4th'!$H$17</f>
        <v>0</v>
      </c>
      <c r="L116" s="379"/>
      <c r="M116" s="380"/>
      <c r="N116" s="112">
        <f>'[38]4th'!E17</f>
        <v>0</v>
      </c>
      <c r="O116" s="33">
        <f>'[38]4th'!H17</f>
        <v>0</v>
      </c>
      <c r="P116" s="271">
        <f>'[38]4th'!F17</f>
        <v>0</v>
      </c>
      <c r="Q116" s="34">
        <f>'[38]4th'!I17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'[38]4th'!D18</f>
        <v>1</v>
      </c>
      <c r="I117" s="29">
        <f>'[38]4th'!G18</f>
        <v>1</v>
      </c>
      <c r="J117" s="28">
        <f>'[38]4th'!D18</f>
        <v>1</v>
      </c>
      <c r="K117" s="29">
        <f>'[38]4th'!G18+'[38]4th'!$H$18</f>
        <v>1</v>
      </c>
      <c r="L117" s="379"/>
      <c r="M117" s="380"/>
      <c r="N117" s="112">
        <f>'[38]4th'!E18</f>
        <v>0</v>
      </c>
      <c r="O117" s="34">
        <f>'[38]4th'!H18</f>
        <v>0</v>
      </c>
      <c r="P117" s="271">
        <f>'[38]4th'!F18</f>
        <v>0</v>
      </c>
      <c r="Q117" s="34">
        <f>'[38]4th'!I18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'[38]4th'!D19</f>
        <v>0</v>
      </c>
      <c r="I118" s="29">
        <f>'[38]4th'!G19</f>
        <v>0</v>
      </c>
      <c r="J118" s="28">
        <f>'[38]4th'!D19</f>
        <v>0</v>
      </c>
      <c r="K118" s="29">
        <f>'[38]4th'!G19+'[38]4th'!$H$19</f>
        <v>0</v>
      </c>
      <c r="L118" s="379"/>
      <c r="M118" s="380"/>
      <c r="N118" s="112">
        <f>'[38]4th'!E19</f>
        <v>0</v>
      </c>
      <c r="O118" s="34">
        <f>'[38]4th'!H19</f>
        <v>0</v>
      </c>
      <c r="P118" s="271">
        <f>'[38]4th'!F19</f>
        <v>0</v>
      </c>
      <c r="Q118" s="34">
        <f>'[38]4th'!I19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'[38]4th'!D20</f>
        <v>10</v>
      </c>
      <c r="I119" s="29">
        <f>'[38]4th'!G20</f>
        <v>10</v>
      </c>
      <c r="J119" s="28">
        <f>'[38]4th'!D20+'[38]4th'!$E$20</f>
        <v>11</v>
      </c>
      <c r="K119" s="29">
        <f>'[38]4th'!G20+'[38]4th'!$H$20</f>
        <v>11</v>
      </c>
      <c r="L119" s="379" t="str">
        <f>'[38]4th'!M20</f>
        <v>G</v>
      </c>
      <c r="M119" s="380"/>
      <c r="N119" s="112">
        <f>'[38]4th'!E20</f>
        <v>1</v>
      </c>
      <c r="O119" s="34">
        <f>'[38]4th'!H20</f>
        <v>1</v>
      </c>
      <c r="P119" s="271">
        <f>'[38]4th'!F20</f>
        <v>0</v>
      </c>
      <c r="Q119" s="34">
        <f>'[38]4th'!I20</f>
        <v>0</v>
      </c>
      <c r="R119" s="379" t="str">
        <f>'[38]4th'!N20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'[38]4th'!D21</f>
        <v>1</v>
      </c>
      <c r="I120" s="27">
        <f>'[38]4th'!G21</f>
        <v>1</v>
      </c>
      <c r="J120" s="28">
        <f>'[38]4th'!D21</f>
        <v>1</v>
      </c>
      <c r="K120" s="27">
        <f>'[38]4th'!G21+'[38]4th'!$H$21</f>
        <v>1</v>
      </c>
      <c r="L120" s="379"/>
      <c r="M120" s="380"/>
      <c r="N120" s="112">
        <f>'[38]4th'!E21</f>
        <v>0</v>
      </c>
      <c r="O120" s="33">
        <f>'[38]4th'!H21</f>
        <v>0</v>
      </c>
      <c r="P120" s="271">
        <f>'[38]4th'!F21</f>
        <v>0</v>
      </c>
      <c r="Q120" s="34">
        <f>'[38]4th'!I21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'[38]4th'!D22</f>
        <v>2</v>
      </c>
      <c r="I121" s="29">
        <f>'[38]4th'!G22</f>
        <v>2</v>
      </c>
      <c r="J121" s="28">
        <f>'[38]4th'!D22</f>
        <v>2</v>
      </c>
      <c r="K121" s="29">
        <f>'[38]4th'!G22+'[38]4th'!$H$22</f>
        <v>2</v>
      </c>
      <c r="L121" s="379"/>
      <c r="M121" s="380"/>
      <c r="N121" s="112">
        <f>'[38]4th'!E22</f>
        <v>0</v>
      </c>
      <c r="O121" s="34">
        <f>'[38]4th'!H22</f>
        <v>0</v>
      </c>
      <c r="P121" s="271">
        <f>'[38]4th'!F22</f>
        <v>0</v>
      </c>
      <c r="Q121" s="34">
        <f>'[38]4th'!I22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'[38]4th'!D24</f>
        <v>9</v>
      </c>
      <c r="I122" s="29">
        <f>'[38]4th'!G24</f>
        <v>9</v>
      </c>
      <c r="J122" s="28">
        <f>'[38]4th'!D24</f>
        <v>9</v>
      </c>
      <c r="K122" s="29">
        <f>'[38]4th'!G24+'[38]4th'!$H$24</f>
        <v>9</v>
      </c>
      <c r="L122" s="379" t="str">
        <f>'[38]4th'!M24</f>
        <v>G</v>
      </c>
      <c r="M122" s="380"/>
      <c r="N122" s="112">
        <f>'[38]4th'!E24</f>
        <v>0</v>
      </c>
      <c r="O122" s="34">
        <f>'[38]4th'!H24</f>
        <v>0</v>
      </c>
      <c r="P122" s="271">
        <f>'[38]4th'!F24</f>
        <v>0</v>
      </c>
      <c r="Q122" s="34">
        <f>'[38]4th'!I24</f>
        <v>0</v>
      </c>
      <c r="R122" s="379" t="str">
        <f>'[38]4th'!N24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'[38]4th'!D25</f>
        <v>1</v>
      </c>
      <c r="I123" s="27">
        <f>'[38]4th'!G25</f>
        <v>1</v>
      </c>
      <c r="J123" s="28">
        <f>'[38]4th'!D25</f>
        <v>1</v>
      </c>
      <c r="K123" s="27">
        <f>'[38]4th'!G25+'[38]4th'!$H$25</f>
        <v>1</v>
      </c>
      <c r="L123" s="379"/>
      <c r="M123" s="380"/>
      <c r="N123" s="112">
        <f>'[38]4th'!E25</f>
        <v>0</v>
      </c>
      <c r="O123" s="33">
        <f>'[38]4th'!H25</f>
        <v>0</v>
      </c>
      <c r="P123" s="271">
        <f>'[38]4th'!F25</f>
        <v>0</v>
      </c>
      <c r="Q123" s="34">
        <f>'[38]4th'!I25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'[38]4th'!D26</f>
        <v>1</v>
      </c>
      <c r="I124" s="29">
        <f>'[38]4th'!G26</f>
        <v>1</v>
      </c>
      <c r="J124" s="28">
        <f>'[38]4th'!D26</f>
        <v>1</v>
      </c>
      <c r="K124" s="29">
        <f>'[38]4th'!G26+'[38]4th'!$H$26</f>
        <v>1</v>
      </c>
      <c r="L124" s="379"/>
      <c r="M124" s="380"/>
      <c r="N124" s="112">
        <f>'[38]4th'!E26</f>
        <v>0</v>
      </c>
      <c r="O124" s="34">
        <f>'[38]4th'!H26</f>
        <v>0</v>
      </c>
      <c r="P124" s="271">
        <f>'[38]4th'!F26</f>
        <v>0</v>
      </c>
      <c r="Q124" s="34">
        <f>'[38]4th'!I26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'[38]4th'!D27</f>
        <v>2</v>
      </c>
      <c r="I125" s="31">
        <f>'[38]4th'!G27</f>
        <v>2</v>
      </c>
      <c r="J125" s="32">
        <f>'[38]4th'!D27</f>
        <v>2</v>
      </c>
      <c r="K125" s="31">
        <f>'[38]4th'!G27+'[38]4th'!$H$27</f>
        <v>2</v>
      </c>
      <c r="L125" s="533"/>
      <c r="M125" s="534"/>
      <c r="N125" s="113">
        <f>'[38]4th'!E27</f>
        <v>0</v>
      </c>
      <c r="O125" s="35">
        <f>'[38]4th'!H27</f>
        <v>0</v>
      </c>
      <c r="P125" s="272">
        <f>'[38]4th'!F27</f>
        <v>0</v>
      </c>
      <c r="Q125" s="35">
        <f>'[38]4th'!I27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4419" priority="517" stopIfTrue="1" operator="containsText" text="G">
      <formula>NOT(ISERROR(SEARCH("G",L27)))</formula>
    </cfRule>
    <cfRule type="containsText" dxfId="14418" priority="518" stopIfTrue="1" operator="containsText" text="A">
      <formula>NOT(ISERROR(SEARCH("A",L27)))</formula>
    </cfRule>
    <cfRule type="containsText" dxfId="14417" priority="519" stopIfTrue="1" operator="containsText" text="R">
      <formula>NOT(ISERROR(SEARCH("R",L27)))</formula>
    </cfRule>
  </conditionalFormatting>
  <conditionalFormatting sqref="R111 R115 R119 R122 L111 L115 L119 L122">
    <cfRule type="containsText" dxfId="14416" priority="516" stopIfTrue="1" operator="containsText" text="No Service">
      <formula>NOT(ISERROR(SEARCH("No Service",L111)))</formula>
    </cfRule>
  </conditionalFormatting>
  <conditionalFormatting sqref="W102 U102:U105 W89 U89:U97">
    <cfRule type="containsText" dxfId="14415" priority="511" stopIfTrue="1" operator="containsText" text="On Call">
      <formula>NOT(ISERROR(SEARCH("On Call",U89)))</formula>
    </cfRule>
    <cfRule type="containsText" dxfId="14414" priority="512" stopIfTrue="1" operator="containsText" text="No Service">
      <formula>NOT(ISERROR(SEARCH("No Service",U89)))</formula>
    </cfRule>
    <cfRule type="containsText" dxfId="14413" priority="513" stopIfTrue="1" operator="containsText" text="G">
      <formula>NOT(ISERROR(SEARCH("G",U89)))</formula>
    </cfRule>
    <cfRule type="containsText" dxfId="14412" priority="514" stopIfTrue="1" operator="containsText" text="A">
      <formula>NOT(ISERROR(SEARCH("A",U89)))</formula>
    </cfRule>
    <cfRule type="containsText" dxfId="14411" priority="515" stopIfTrue="1" operator="containsText" text="R">
      <formula>NOT(ISERROR(SEARCH("R",U89)))</formula>
    </cfRule>
  </conditionalFormatting>
  <conditionalFormatting sqref="J27">
    <cfRule type="cellIs" dxfId="14410" priority="510" operator="greaterThan">
      <formula>$I$27</formula>
    </cfRule>
  </conditionalFormatting>
  <conditionalFormatting sqref="J28">
    <cfRule type="cellIs" dxfId="14409" priority="509" operator="greaterThan">
      <formula>$I$28</formula>
    </cfRule>
  </conditionalFormatting>
  <conditionalFormatting sqref="J29">
    <cfRule type="cellIs" dxfId="14408" priority="508" operator="greaterThan">
      <formula>$I$29</formula>
    </cfRule>
  </conditionalFormatting>
  <conditionalFormatting sqref="J40">
    <cfRule type="cellIs" dxfId="14407" priority="507" operator="greaterThan">
      <formula>$I$40</formula>
    </cfRule>
  </conditionalFormatting>
  <conditionalFormatting sqref="J41">
    <cfRule type="cellIs" dxfId="14406" priority="506" operator="greaterThan">
      <formula>$I$41</formula>
    </cfRule>
  </conditionalFormatting>
  <conditionalFormatting sqref="J42">
    <cfRule type="cellIs" dxfId="14405" priority="505" operator="greaterThan">
      <formula>$I$42</formula>
    </cfRule>
  </conditionalFormatting>
  <conditionalFormatting sqref="J30">
    <cfRule type="cellIs" dxfId="14404" priority="504" operator="greaterThan">
      <formula>$I$30</formula>
    </cfRule>
  </conditionalFormatting>
  <conditionalFormatting sqref="J31">
    <cfRule type="cellIs" dxfId="14403" priority="503" operator="greaterThan">
      <formula>$I$31</formula>
    </cfRule>
  </conditionalFormatting>
  <conditionalFormatting sqref="J32">
    <cfRule type="cellIs" dxfId="14402" priority="502" operator="greaterThan">
      <formula>$I$32</formula>
    </cfRule>
  </conditionalFormatting>
  <conditionalFormatting sqref="J33">
    <cfRule type="cellIs" dxfId="14401" priority="501" operator="greaterThan">
      <formula>$I$33</formula>
    </cfRule>
  </conditionalFormatting>
  <conditionalFormatting sqref="J34">
    <cfRule type="cellIs" dxfId="14400" priority="500" operator="greaterThan">
      <formula>$I$34</formula>
    </cfRule>
  </conditionalFormatting>
  <conditionalFormatting sqref="J35">
    <cfRule type="cellIs" dxfId="14399" priority="499" operator="greaterThan">
      <formula>$I$35</formula>
    </cfRule>
  </conditionalFormatting>
  <conditionalFormatting sqref="J45">
    <cfRule type="cellIs" dxfId="14398" priority="498" operator="greaterThan">
      <formula>$I$45</formula>
    </cfRule>
  </conditionalFormatting>
  <conditionalFormatting sqref="J43">
    <cfRule type="cellIs" dxfId="14397" priority="497" operator="greaterThan">
      <formula>$I$43</formula>
    </cfRule>
  </conditionalFormatting>
  <conditionalFormatting sqref="J44">
    <cfRule type="cellIs" dxfId="14396" priority="496" operator="greaterThan">
      <formula>$I$44</formula>
    </cfRule>
  </conditionalFormatting>
  <conditionalFormatting sqref="J48">
    <cfRule type="cellIs" dxfId="14395" priority="495" operator="greaterThan">
      <formula>$I$48</formula>
    </cfRule>
  </conditionalFormatting>
  <conditionalFormatting sqref="J49">
    <cfRule type="cellIs" dxfId="14394" priority="494" operator="greaterThan">
      <formula>$I$49</formula>
    </cfRule>
  </conditionalFormatting>
  <conditionalFormatting sqref="J46">
    <cfRule type="cellIs" dxfId="14393" priority="493" operator="greaterThan">
      <formula>$I$46</formula>
    </cfRule>
  </conditionalFormatting>
  <conditionalFormatting sqref="J47">
    <cfRule type="cellIs" dxfId="14392" priority="492" operator="greaterThan">
      <formula>$I$47</formula>
    </cfRule>
  </conditionalFormatting>
  <conditionalFormatting sqref="J50">
    <cfRule type="cellIs" dxfId="14391" priority="491" operator="greaterThan">
      <formula>I50</formula>
    </cfRule>
  </conditionalFormatting>
  <conditionalFormatting sqref="J57">
    <cfRule type="cellIs" dxfId="14390" priority="490" operator="greaterThan">
      <formula>$I$57</formula>
    </cfRule>
  </conditionalFormatting>
  <conditionalFormatting sqref="J58">
    <cfRule type="cellIs" dxfId="14389" priority="489" operator="greaterThan">
      <formula>$I$58</formula>
    </cfRule>
  </conditionalFormatting>
  <conditionalFormatting sqref="J62">
    <cfRule type="cellIs" dxfId="14388" priority="488" operator="greaterThan">
      <formula>$I$62</formula>
    </cfRule>
  </conditionalFormatting>
  <conditionalFormatting sqref="J60">
    <cfRule type="cellIs" dxfId="14387" priority="487" operator="greaterThan">
      <formula>$I$60</formula>
    </cfRule>
  </conditionalFormatting>
  <conditionalFormatting sqref="J63">
    <cfRule type="cellIs" dxfId="14386" priority="486" operator="greaterThan">
      <formula>$I$63</formula>
    </cfRule>
  </conditionalFormatting>
  <conditionalFormatting sqref="J59">
    <cfRule type="cellIs" dxfId="14385" priority="485" operator="greaterThan">
      <formula>$I$59</formula>
    </cfRule>
  </conditionalFormatting>
  <conditionalFormatting sqref="J64">
    <cfRule type="cellIs" dxfId="14384" priority="484" operator="greaterThan">
      <formula>$I$64</formula>
    </cfRule>
  </conditionalFormatting>
  <conditionalFormatting sqref="J71">
    <cfRule type="cellIs" dxfId="14383" priority="483" operator="greaterThan">
      <formula>$I$71</formula>
    </cfRule>
  </conditionalFormatting>
  <conditionalFormatting sqref="J73">
    <cfRule type="cellIs" dxfId="14382" priority="482" operator="greaterThan">
      <formula>$I$73</formula>
    </cfRule>
  </conditionalFormatting>
  <conditionalFormatting sqref="J72">
    <cfRule type="cellIs" dxfId="14381" priority="481" operator="greaterThan">
      <formula>$I$72</formula>
    </cfRule>
  </conditionalFormatting>
  <conditionalFormatting sqref="J74">
    <cfRule type="cellIs" dxfId="14380" priority="480" operator="greaterThan">
      <formula>$I$74</formula>
    </cfRule>
  </conditionalFormatting>
  <conditionalFormatting sqref="J75">
    <cfRule type="cellIs" dxfId="14379" priority="479" operator="greaterThan">
      <formula>$I$75</formula>
    </cfRule>
  </conditionalFormatting>
  <conditionalFormatting sqref="J70">
    <cfRule type="cellIs" dxfId="14378" priority="478" operator="greaterThan">
      <formula>$I$70</formula>
    </cfRule>
  </conditionalFormatting>
  <conditionalFormatting sqref="J76">
    <cfRule type="cellIs" dxfId="14377" priority="477" operator="greaterThan">
      <formula>$I$76</formula>
    </cfRule>
  </conditionalFormatting>
  <conditionalFormatting sqref="J77">
    <cfRule type="cellIs" dxfId="14376" priority="476" operator="greaterThan">
      <formula>$I$77</formula>
    </cfRule>
  </conditionalFormatting>
  <conditionalFormatting sqref="J78">
    <cfRule type="cellIs" dxfId="14375" priority="475" operator="greaterThan">
      <formula>$I$78</formula>
    </cfRule>
  </conditionalFormatting>
  <conditionalFormatting sqref="J79">
    <cfRule type="cellIs" dxfId="14374" priority="474" operator="greaterThan">
      <formula>$I$79</formula>
    </cfRule>
  </conditionalFormatting>
  <conditionalFormatting sqref="J80">
    <cfRule type="cellIs" dxfId="14373" priority="473" operator="greaterThan">
      <formula>I80</formula>
    </cfRule>
  </conditionalFormatting>
  <conditionalFormatting sqref="L27">
    <cfRule type="cellIs" dxfId="14372" priority="472" operator="greaterThan">
      <formula>$K$27</formula>
    </cfRule>
  </conditionalFormatting>
  <conditionalFormatting sqref="L28">
    <cfRule type="cellIs" dxfId="14371" priority="471" operator="greaterThan">
      <formula>$K$28</formula>
    </cfRule>
  </conditionalFormatting>
  <conditionalFormatting sqref="L29">
    <cfRule type="cellIs" dxfId="14370" priority="470" operator="greaterThan">
      <formula>$K$29</formula>
    </cfRule>
  </conditionalFormatting>
  <conditionalFormatting sqref="L40">
    <cfRule type="cellIs" dxfId="14369" priority="469" operator="greaterThan">
      <formula>$K$40</formula>
    </cfRule>
  </conditionalFormatting>
  <conditionalFormatting sqref="L41">
    <cfRule type="cellIs" dxfId="14368" priority="468" operator="greaterThan">
      <formula>$K$41</formula>
    </cfRule>
  </conditionalFormatting>
  <conditionalFormatting sqref="L42">
    <cfRule type="cellIs" dxfId="14367" priority="467" operator="greaterThan">
      <formula>$K$42</formula>
    </cfRule>
  </conditionalFormatting>
  <conditionalFormatting sqref="L30">
    <cfRule type="cellIs" dxfId="14366" priority="466" operator="greaterThan">
      <formula>$K$30</formula>
    </cfRule>
  </conditionalFormatting>
  <conditionalFormatting sqref="L31">
    <cfRule type="cellIs" dxfId="14365" priority="465" operator="greaterThan">
      <formula>$K$31</formula>
    </cfRule>
  </conditionalFormatting>
  <conditionalFormatting sqref="Z27">
    <cfRule type="cellIs" dxfId="14364" priority="464" operator="greaterThan">
      <formula>$Y$27</formula>
    </cfRule>
  </conditionalFormatting>
  <conditionalFormatting sqref="Z28">
    <cfRule type="cellIs" dxfId="14363" priority="463" operator="greaterThan">
      <formula>$Y$28</formula>
    </cfRule>
  </conditionalFormatting>
  <conditionalFormatting sqref="Z29">
    <cfRule type="cellIs" dxfId="14362" priority="462" operator="greaterThan">
      <formula>$Y$29</formula>
    </cfRule>
  </conditionalFormatting>
  <conditionalFormatting sqref="Z40">
    <cfRule type="cellIs" dxfId="14361" priority="461" operator="greaterThan">
      <formula>$Y$40</formula>
    </cfRule>
  </conditionalFormatting>
  <conditionalFormatting sqref="Z41">
    <cfRule type="cellIs" dxfId="14360" priority="460" operator="greaterThan">
      <formula>$Y$41</formula>
    </cfRule>
  </conditionalFormatting>
  <conditionalFormatting sqref="Z42">
    <cfRule type="cellIs" dxfId="14359" priority="459" operator="greaterThan">
      <formula>$Y$42</formula>
    </cfRule>
  </conditionalFormatting>
  <conditionalFormatting sqref="Z30">
    <cfRule type="cellIs" dxfId="14358" priority="458" operator="greaterThan">
      <formula>$Y$30</formula>
    </cfRule>
  </conditionalFormatting>
  <conditionalFormatting sqref="Z31">
    <cfRule type="cellIs" dxfId="14357" priority="457" operator="greaterThan">
      <formula>$Y$31</formula>
    </cfRule>
  </conditionalFormatting>
  <conditionalFormatting sqref="AB27">
    <cfRule type="cellIs" dxfId="14356" priority="456" operator="greaterThan">
      <formula>$AA$27</formula>
    </cfRule>
  </conditionalFormatting>
  <conditionalFormatting sqref="AB28">
    <cfRule type="cellIs" dxfId="14355" priority="455" operator="greaterThan">
      <formula>$AA$28</formula>
    </cfRule>
  </conditionalFormatting>
  <conditionalFormatting sqref="AB29">
    <cfRule type="cellIs" dxfId="14354" priority="454" operator="greaterThan">
      <formula>$AA$29</formula>
    </cfRule>
  </conditionalFormatting>
  <conditionalFormatting sqref="AB40">
    <cfRule type="cellIs" dxfId="14353" priority="453" operator="greaterThan">
      <formula>$AA$40</formula>
    </cfRule>
  </conditionalFormatting>
  <conditionalFormatting sqref="AB41">
    <cfRule type="cellIs" dxfId="14352" priority="452" operator="greaterThan">
      <formula>$AA$41</formula>
    </cfRule>
  </conditionalFormatting>
  <conditionalFormatting sqref="AB42">
    <cfRule type="cellIs" dxfId="14351" priority="451" operator="greaterThan">
      <formula>$AA$42</formula>
    </cfRule>
  </conditionalFormatting>
  <conditionalFormatting sqref="AB30">
    <cfRule type="cellIs" dxfId="14350" priority="450" operator="greaterThan">
      <formula>$AA$30</formula>
    </cfRule>
  </conditionalFormatting>
  <conditionalFormatting sqref="AB31">
    <cfRule type="cellIs" dxfId="14349" priority="449" operator="greaterThan">
      <formula>$AA$31</formula>
    </cfRule>
  </conditionalFormatting>
  <conditionalFormatting sqref="L32">
    <cfRule type="cellIs" dxfId="14348" priority="448" operator="greaterThan">
      <formula>$K$32</formula>
    </cfRule>
  </conditionalFormatting>
  <conditionalFormatting sqref="L33">
    <cfRule type="cellIs" dxfId="14347" priority="447" operator="greaterThan">
      <formula>$K$33</formula>
    </cfRule>
  </conditionalFormatting>
  <conditionalFormatting sqref="L34">
    <cfRule type="cellIs" dxfId="14346" priority="446" operator="greaterThan">
      <formula>$K$34</formula>
    </cfRule>
  </conditionalFormatting>
  <conditionalFormatting sqref="L35">
    <cfRule type="cellIs" dxfId="14345" priority="445" operator="greaterThan">
      <formula>$K$35</formula>
    </cfRule>
  </conditionalFormatting>
  <conditionalFormatting sqref="L45">
    <cfRule type="cellIs" dxfId="14344" priority="444" operator="greaterThan">
      <formula>$K$45</formula>
    </cfRule>
  </conditionalFormatting>
  <conditionalFormatting sqref="L43">
    <cfRule type="cellIs" dxfId="14343" priority="443" operator="greaterThan">
      <formula>$K$43</formula>
    </cfRule>
  </conditionalFormatting>
  <conditionalFormatting sqref="L44">
    <cfRule type="cellIs" dxfId="14342" priority="442" operator="greaterThan">
      <formula>$K$44</formula>
    </cfRule>
  </conditionalFormatting>
  <conditionalFormatting sqref="L48">
    <cfRule type="cellIs" dxfId="14341" priority="441" operator="greaterThan">
      <formula>$K$48</formula>
    </cfRule>
  </conditionalFormatting>
  <conditionalFormatting sqref="L49">
    <cfRule type="cellIs" dxfId="14340" priority="440" operator="greaterThan">
      <formula>$K$49</formula>
    </cfRule>
  </conditionalFormatting>
  <conditionalFormatting sqref="L46">
    <cfRule type="cellIs" dxfId="14339" priority="439" operator="greaterThan">
      <formula>$K$46</formula>
    </cfRule>
  </conditionalFormatting>
  <conditionalFormatting sqref="L47">
    <cfRule type="cellIs" dxfId="14338" priority="438" operator="greaterThan">
      <formula>$K$47</formula>
    </cfRule>
  </conditionalFormatting>
  <conditionalFormatting sqref="L50">
    <cfRule type="cellIs" dxfId="14337" priority="437" operator="greaterThan">
      <formula>$K$50</formula>
    </cfRule>
  </conditionalFormatting>
  <conditionalFormatting sqref="Z32">
    <cfRule type="cellIs" dxfId="14336" priority="436" operator="greaterThan">
      <formula>$Y$32</formula>
    </cfRule>
  </conditionalFormatting>
  <conditionalFormatting sqref="Z33">
    <cfRule type="cellIs" dxfId="14335" priority="435" operator="greaterThan">
      <formula>$Y$33</formula>
    </cfRule>
  </conditionalFormatting>
  <conditionalFormatting sqref="Z34">
    <cfRule type="cellIs" dxfId="14334" priority="434" operator="greaterThan">
      <formula>$Y$34</formula>
    </cfRule>
  </conditionalFormatting>
  <conditionalFormatting sqref="Z35">
    <cfRule type="cellIs" dxfId="14333" priority="433" operator="greaterThan">
      <formula>$Y$35</formula>
    </cfRule>
  </conditionalFormatting>
  <conditionalFormatting sqref="Z45">
    <cfRule type="cellIs" dxfId="14332" priority="432" operator="greaterThan">
      <formula>$Y$45</formula>
    </cfRule>
  </conditionalFormatting>
  <conditionalFormatting sqref="Z43">
    <cfRule type="cellIs" dxfId="14331" priority="431" operator="greaterThan">
      <formula>$Y$43</formula>
    </cfRule>
  </conditionalFormatting>
  <conditionalFormatting sqref="Z44">
    <cfRule type="cellIs" dxfId="14330" priority="430" operator="greaterThan">
      <formula>$Y$44</formula>
    </cfRule>
  </conditionalFormatting>
  <conditionalFormatting sqref="Z48">
    <cfRule type="cellIs" dxfId="14329" priority="429" operator="greaterThan">
      <formula>$Y$48</formula>
    </cfRule>
  </conditionalFormatting>
  <conditionalFormatting sqref="Z49">
    <cfRule type="cellIs" dxfId="14328" priority="428" operator="greaterThan">
      <formula>$Y$49</formula>
    </cfRule>
  </conditionalFormatting>
  <conditionalFormatting sqref="Z46">
    <cfRule type="cellIs" dxfId="14327" priority="427" operator="greaterThan">
      <formula>$Y$46</formula>
    </cfRule>
  </conditionalFormatting>
  <conditionalFormatting sqref="Z47">
    <cfRule type="cellIs" dxfId="14326" priority="426" operator="greaterThan">
      <formula>$Y$47</formula>
    </cfRule>
  </conditionalFormatting>
  <conditionalFormatting sqref="Z50">
    <cfRule type="cellIs" dxfId="14325" priority="425" operator="greaterThan">
      <formula>$Y$50</formula>
    </cfRule>
  </conditionalFormatting>
  <conditionalFormatting sqref="AB32">
    <cfRule type="cellIs" dxfId="14324" priority="424" operator="greaterThan">
      <formula>$AA$32</formula>
    </cfRule>
  </conditionalFormatting>
  <conditionalFormatting sqref="AB33">
    <cfRule type="cellIs" dxfId="14323" priority="423" operator="greaterThan">
      <formula>$AA$33</formula>
    </cfRule>
  </conditionalFormatting>
  <conditionalFormatting sqref="AB34">
    <cfRule type="cellIs" dxfId="14322" priority="422" operator="greaterThan">
      <formula>$AA$34</formula>
    </cfRule>
  </conditionalFormatting>
  <conditionalFormatting sqref="AB35">
    <cfRule type="cellIs" dxfId="14321" priority="421" operator="greaterThan">
      <formula>$AA$35</formula>
    </cfRule>
  </conditionalFormatting>
  <conditionalFormatting sqref="AB45">
    <cfRule type="cellIs" dxfId="14320" priority="420" operator="greaterThan">
      <formula>$AA$45</formula>
    </cfRule>
  </conditionalFormatting>
  <conditionalFormatting sqref="AB43">
    <cfRule type="cellIs" dxfId="14319" priority="419" operator="greaterThan">
      <formula>$AA$43</formula>
    </cfRule>
  </conditionalFormatting>
  <conditionalFormatting sqref="AB44">
    <cfRule type="cellIs" dxfId="14318" priority="418" operator="greaterThan">
      <formula>$AA$44</formula>
    </cfRule>
  </conditionalFormatting>
  <conditionalFormatting sqref="AB48">
    <cfRule type="cellIs" dxfId="14317" priority="417" operator="greaterThan">
      <formula>$AA$48</formula>
    </cfRule>
  </conditionalFormatting>
  <conditionalFormatting sqref="AB49">
    <cfRule type="cellIs" dxfId="14316" priority="416" operator="greaterThan">
      <formula>$AA$49</formula>
    </cfRule>
  </conditionalFormatting>
  <conditionalFormatting sqref="AB46">
    <cfRule type="cellIs" dxfId="14315" priority="415" operator="greaterThan">
      <formula>$AA$46</formula>
    </cfRule>
  </conditionalFormatting>
  <conditionalFormatting sqref="AB47">
    <cfRule type="cellIs" dxfId="14314" priority="414" operator="greaterThan">
      <formula>$AA$47</formula>
    </cfRule>
  </conditionalFormatting>
  <conditionalFormatting sqref="AB50">
    <cfRule type="cellIs" dxfId="14313" priority="413" operator="greaterThan">
      <formula>$AA$50</formula>
    </cfRule>
  </conditionalFormatting>
  <conditionalFormatting sqref="L57">
    <cfRule type="cellIs" dxfId="14312" priority="412" operator="greaterThan">
      <formula>$K$57</formula>
    </cfRule>
  </conditionalFormatting>
  <conditionalFormatting sqref="L58">
    <cfRule type="cellIs" dxfId="14311" priority="411" operator="greaterThan">
      <formula>$K$58</formula>
    </cfRule>
  </conditionalFormatting>
  <conditionalFormatting sqref="L62">
    <cfRule type="cellIs" dxfId="14310" priority="410" operator="greaterThan">
      <formula>$K$62</formula>
    </cfRule>
  </conditionalFormatting>
  <conditionalFormatting sqref="L60">
    <cfRule type="cellIs" dxfId="14309" priority="409" operator="greaterThan">
      <formula>$K$60</formula>
    </cfRule>
  </conditionalFormatting>
  <conditionalFormatting sqref="L63">
    <cfRule type="cellIs" dxfId="14308" priority="408" operator="greaterThan">
      <formula>$K$63</formula>
    </cfRule>
  </conditionalFormatting>
  <conditionalFormatting sqref="L59">
    <cfRule type="cellIs" dxfId="14307" priority="407" operator="greaterThan">
      <formula>$K$59</formula>
    </cfRule>
  </conditionalFormatting>
  <conditionalFormatting sqref="L64">
    <cfRule type="cellIs" dxfId="14306" priority="406" operator="greaterThan">
      <formula>$K$64</formula>
    </cfRule>
  </conditionalFormatting>
  <conditionalFormatting sqref="Z57">
    <cfRule type="cellIs" dxfId="14305" priority="405" operator="greaterThan">
      <formula>$Y$57</formula>
    </cfRule>
  </conditionalFormatting>
  <conditionalFormatting sqref="Z58">
    <cfRule type="cellIs" dxfId="14304" priority="404" operator="greaterThan">
      <formula>$Y$58</formula>
    </cfRule>
  </conditionalFormatting>
  <conditionalFormatting sqref="Z62">
    <cfRule type="cellIs" dxfId="14303" priority="403" operator="greaterThan">
      <formula>$Y$62</formula>
    </cfRule>
  </conditionalFormatting>
  <conditionalFormatting sqref="Z60">
    <cfRule type="cellIs" dxfId="14302" priority="402" operator="greaterThan">
      <formula>$Y$60</formula>
    </cfRule>
  </conditionalFormatting>
  <conditionalFormatting sqref="Z63">
    <cfRule type="cellIs" dxfId="14301" priority="401" operator="greaterThan">
      <formula>$Y$63</formula>
    </cfRule>
  </conditionalFormatting>
  <conditionalFormatting sqref="Z59">
    <cfRule type="cellIs" dxfId="14300" priority="400" operator="greaterThan">
      <formula>$Y$59</formula>
    </cfRule>
  </conditionalFormatting>
  <conditionalFormatting sqref="Z64">
    <cfRule type="cellIs" dxfId="14299" priority="399" operator="greaterThan">
      <formula>$Y$64</formula>
    </cfRule>
  </conditionalFormatting>
  <conditionalFormatting sqref="AB57">
    <cfRule type="cellIs" dxfId="14298" priority="398" operator="greaterThan">
      <formula>$AA$57</formula>
    </cfRule>
  </conditionalFormatting>
  <conditionalFormatting sqref="AB58">
    <cfRule type="cellIs" dxfId="14297" priority="397" operator="greaterThan">
      <formula>$AA$58</formula>
    </cfRule>
  </conditionalFormatting>
  <conditionalFormatting sqref="AB62">
    <cfRule type="cellIs" dxfId="14296" priority="396" operator="greaterThan">
      <formula>$AA$62</formula>
    </cfRule>
  </conditionalFormatting>
  <conditionalFormatting sqref="AB60">
    <cfRule type="cellIs" dxfId="14295" priority="395" operator="greaterThan">
      <formula>$AA$60</formula>
    </cfRule>
  </conditionalFormatting>
  <conditionalFormatting sqref="AB63">
    <cfRule type="cellIs" dxfId="14294" priority="394" operator="greaterThan">
      <formula>$AA$63</formula>
    </cfRule>
  </conditionalFormatting>
  <conditionalFormatting sqref="AB59">
    <cfRule type="cellIs" dxfId="14293" priority="393" operator="greaterThan">
      <formula>$AA$59</formula>
    </cfRule>
  </conditionalFormatting>
  <conditionalFormatting sqref="AB64">
    <cfRule type="cellIs" dxfId="14292" priority="392" operator="greaterThan">
      <formula>$AA$64</formula>
    </cfRule>
  </conditionalFormatting>
  <conditionalFormatting sqref="L71">
    <cfRule type="cellIs" dxfId="14291" priority="391" operator="greaterThan">
      <formula>$K$71</formula>
    </cfRule>
  </conditionalFormatting>
  <conditionalFormatting sqref="L73">
    <cfRule type="cellIs" dxfId="14290" priority="390" operator="greaterThan">
      <formula>$K$73</formula>
    </cfRule>
  </conditionalFormatting>
  <conditionalFormatting sqref="L72">
    <cfRule type="cellIs" dxfId="14289" priority="389" operator="greaterThan">
      <formula>$K$72</formula>
    </cfRule>
  </conditionalFormatting>
  <conditionalFormatting sqref="L74">
    <cfRule type="cellIs" dxfId="14288" priority="388" operator="greaterThan">
      <formula>$K$74</formula>
    </cfRule>
  </conditionalFormatting>
  <conditionalFormatting sqref="L75">
    <cfRule type="cellIs" dxfId="14287" priority="387" operator="greaterThan">
      <formula>$K$75</formula>
    </cfRule>
  </conditionalFormatting>
  <conditionalFormatting sqref="Z71">
    <cfRule type="cellIs" dxfId="14286" priority="386" operator="greaterThan">
      <formula>$Y$71</formula>
    </cfRule>
  </conditionalFormatting>
  <conditionalFormatting sqref="Z73">
    <cfRule type="cellIs" dxfId="14285" priority="385" operator="greaterThan">
      <formula>$Y$73</formula>
    </cfRule>
  </conditionalFormatting>
  <conditionalFormatting sqref="Z72">
    <cfRule type="cellIs" dxfId="14284" priority="384" operator="greaterThan">
      <formula>$Y$72</formula>
    </cfRule>
  </conditionalFormatting>
  <conditionalFormatting sqref="Z74">
    <cfRule type="cellIs" dxfId="14283" priority="383" operator="greaterThan">
      <formula>$Y$74</formula>
    </cfRule>
  </conditionalFormatting>
  <conditionalFormatting sqref="Z75">
    <cfRule type="cellIs" dxfId="14282" priority="382" operator="greaterThan">
      <formula>$Y$75</formula>
    </cfRule>
  </conditionalFormatting>
  <conditionalFormatting sqref="AB71">
    <cfRule type="cellIs" dxfId="14281" priority="381" operator="greaterThan">
      <formula>$AA$71</formula>
    </cfRule>
  </conditionalFormatting>
  <conditionalFormatting sqref="AB73">
    <cfRule type="cellIs" dxfId="14280" priority="380" operator="greaterThan">
      <formula>$AA$73</formula>
    </cfRule>
  </conditionalFormatting>
  <conditionalFormatting sqref="AB72">
    <cfRule type="cellIs" dxfId="14279" priority="379" operator="greaterThan">
      <formula>$AA$72</formula>
    </cfRule>
  </conditionalFormatting>
  <conditionalFormatting sqref="AB74">
    <cfRule type="cellIs" dxfId="14278" priority="378" operator="greaterThan">
      <formula>$AA$74</formula>
    </cfRule>
  </conditionalFormatting>
  <conditionalFormatting sqref="AB75">
    <cfRule type="cellIs" dxfId="14277" priority="377" operator="greaterThan">
      <formula>$AA$75</formula>
    </cfRule>
  </conditionalFormatting>
  <conditionalFormatting sqref="L70">
    <cfRule type="cellIs" dxfId="14276" priority="376" operator="greaterThan">
      <formula>$K$70</formula>
    </cfRule>
  </conditionalFormatting>
  <conditionalFormatting sqref="Z70">
    <cfRule type="cellIs" dxfId="14275" priority="375" operator="greaterThan">
      <formula>$Y$70</formula>
    </cfRule>
  </conditionalFormatting>
  <conditionalFormatting sqref="AB70">
    <cfRule type="cellIs" dxfId="14274" priority="374" operator="greaterThan">
      <formula>$AA$70</formula>
    </cfRule>
  </conditionalFormatting>
  <conditionalFormatting sqref="L76">
    <cfRule type="cellIs" dxfId="14273" priority="373" operator="greaterThan">
      <formula>$K$76</formula>
    </cfRule>
  </conditionalFormatting>
  <conditionalFormatting sqref="L77">
    <cfRule type="cellIs" dxfId="14272" priority="372" operator="greaterThan">
      <formula>$K$77</formula>
    </cfRule>
  </conditionalFormatting>
  <conditionalFormatting sqref="L78">
    <cfRule type="cellIs" dxfId="14271" priority="371" operator="greaterThan">
      <formula>$K$78</formula>
    </cfRule>
  </conditionalFormatting>
  <conditionalFormatting sqref="L79">
    <cfRule type="cellIs" dxfId="14270" priority="370" operator="greaterThan">
      <formula>$K$79</formula>
    </cfRule>
  </conditionalFormatting>
  <conditionalFormatting sqref="L80">
    <cfRule type="cellIs" dxfId="14269" priority="369" operator="greaterThan">
      <formula>$K$80</formula>
    </cfRule>
  </conditionalFormatting>
  <conditionalFormatting sqref="Z76">
    <cfRule type="cellIs" dxfId="14268" priority="368" operator="greaterThan">
      <formula>$Y$76</formula>
    </cfRule>
  </conditionalFormatting>
  <conditionalFormatting sqref="Z77">
    <cfRule type="cellIs" dxfId="14267" priority="367" operator="greaterThan">
      <formula>$Y$77</formula>
    </cfRule>
  </conditionalFormatting>
  <conditionalFormatting sqref="Z78">
    <cfRule type="cellIs" dxfId="14266" priority="366" operator="greaterThan">
      <formula>$Y$78</formula>
    </cfRule>
  </conditionalFormatting>
  <conditionalFormatting sqref="Z79">
    <cfRule type="cellIs" dxfId="14265" priority="365" operator="greaterThan">
      <formula>$Y$79</formula>
    </cfRule>
  </conditionalFormatting>
  <conditionalFormatting sqref="Z80">
    <cfRule type="cellIs" dxfId="14264" priority="364" operator="greaterThan">
      <formula>$Y$80</formula>
    </cfRule>
  </conditionalFormatting>
  <conditionalFormatting sqref="AB76">
    <cfRule type="cellIs" dxfId="14263" priority="363" operator="greaterThan">
      <formula>$AA$76</formula>
    </cfRule>
  </conditionalFormatting>
  <conditionalFormatting sqref="AB77">
    <cfRule type="cellIs" dxfId="14262" priority="362" operator="greaterThan">
      <formula>$AA$77</formula>
    </cfRule>
  </conditionalFormatting>
  <conditionalFormatting sqref="AB78">
    <cfRule type="cellIs" dxfId="14261" priority="361" operator="greaterThan">
      <formula>$AA$78</formula>
    </cfRule>
  </conditionalFormatting>
  <conditionalFormatting sqref="AB79">
    <cfRule type="cellIs" dxfId="14260" priority="360" operator="greaterThan">
      <formula>$AA$79</formula>
    </cfRule>
  </conditionalFormatting>
  <conditionalFormatting sqref="AB80">
    <cfRule type="cellIs" dxfId="14259" priority="359" operator="greaterThan">
      <formula>$AA$80</formula>
    </cfRule>
  </conditionalFormatting>
  <conditionalFormatting sqref="J61">
    <cfRule type="cellIs" dxfId="14258" priority="358" operator="greaterThan">
      <formula>$I$61</formula>
    </cfRule>
  </conditionalFormatting>
  <conditionalFormatting sqref="L61">
    <cfRule type="cellIs" dxfId="14257" priority="357" operator="greaterThan">
      <formula>$K$61</formula>
    </cfRule>
  </conditionalFormatting>
  <conditionalFormatting sqref="Z61">
    <cfRule type="cellIs" dxfId="14256" priority="356" operator="greaterThan">
      <formula>$Y$61</formula>
    </cfRule>
  </conditionalFormatting>
  <conditionalFormatting sqref="AB61">
    <cfRule type="cellIs" dxfId="14255" priority="355" operator="greaterThan">
      <formula>$AA$61</formula>
    </cfRule>
  </conditionalFormatting>
  <conditionalFormatting sqref="J65">
    <cfRule type="cellIs" dxfId="14254" priority="354" operator="greaterThan">
      <formula>$I$65</formula>
    </cfRule>
  </conditionalFormatting>
  <conditionalFormatting sqref="L65">
    <cfRule type="cellIs" dxfId="14253" priority="353" operator="greaterThan">
      <formula>$K$65</formula>
    </cfRule>
  </conditionalFormatting>
  <conditionalFormatting sqref="Z65">
    <cfRule type="cellIs" dxfId="14252" priority="352" operator="greaterThan">
      <formula>$Y$65</formula>
    </cfRule>
  </conditionalFormatting>
  <conditionalFormatting sqref="AB65">
    <cfRule type="cellIs" dxfId="14251" priority="351" operator="greaterThan">
      <formula>$AA$65</formula>
    </cfRule>
  </conditionalFormatting>
  <conditionalFormatting sqref="S27">
    <cfRule type="expression" dxfId="14250" priority="349">
      <formula>J27&gt;=I27-8</formula>
    </cfRule>
    <cfRule type="expression" dxfId="14249" priority="350">
      <formula>J27&lt;I27-8</formula>
    </cfRule>
  </conditionalFormatting>
  <conditionalFormatting sqref="S28">
    <cfRule type="expression" dxfId="14248" priority="347">
      <formula>J28&gt;=I28-8</formula>
    </cfRule>
    <cfRule type="expression" dxfId="14247" priority="348">
      <formula>J28&lt;I28-8</formula>
    </cfRule>
  </conditionalFormatting>
  <conditionalFormatting sqref="S29">
    <cfRule type="expression" dxfId="14246" priority="345">
      <formula>J29&gt;=I29-8</formula>
    </cfRule>
    <cfRule type="expression" dxfId="14245" priority="346">
      <formula>J29&lt;I29-8</formula>
    </cfRule>
  </conditionalFormatting>
  <conditionalFormatting sqref="S40">
    <cfRule type="expression" dxfId="14244" priority="343">
      <formula>J40&gt;=I40-8</formula>
    </cfRule>
    <cfRule type="expression" dxfId="14243" priority="344">
      <formula>J40&lt;I40-8</formula>
    </cfRule>
  </conditionalFormatting>
  <conditionalFormatting sqref="S41">
    <cfRule type="expression" dxfId="14242" priority="341">
      <formula>J41&gt;=I41-8</formula>
    </cfRule>
    <cfRule type="expression" dxfId="14241" priority="342">
      <formula>J41&lt;I41-8</formula>
    </cfRule>
  </conditionalFormatting>
  <conditionalFormatting sqref="S42">
    <cfRule type="expression" dxfId="14240" priority="339">
      <formula>J42&gt;=I42-8</formula>
    </cfRule>
    <cfRule type="expression" dxfId="14239" priority="340">
      <formula>J42&lt;I42-8</formula>
    </cfRule>
  </conditionalFormatting>
  <conditionalFormatting sqref="S30">
    <cfRule type="expression" dxfId="14238" priority="337">
      <formula>J30&gt;=I30-8</formula>
    </cfRule>
    <cfRule type="expression" dxfId="14237" priority="338">
      <formula>J30&lt;I30-8</formula>
    </cfRule>
  </conditionalFormatting>
  <conditionalFormatting sqref="S31">
    <cfRule type="expression" dxfId="14236" priority="335">
      <formula>J31&gt;=I31-8</formula>
    </cfRule>
    <cfRule type="expression" dxfId="14235" priority="336">
      <formula>J31&lt;I31-8</formula>
    </cfRule>
  </conditionalFormatting>
  <conditionalFormatting sqref="S32">
    <cfRule type="expression" dxfId="14234" priority="333">
      <formula>J32&gt;=I32-8</formula>
    </cfRule>
    <cfRule type="expression" dxfId="14233" priority="334">
      <formula>J32&lt;I32-8</formula>
    </cfRule>
  </conditionalFormatting>
  <conditionalFormatting sqref="S33">
    <cfRule type="expression" dxfId="14232" priority="331">
      <formula>J33&gt;=I33-8</formula>
    </cfRule>
    <cfRule type="expression" dxfId="14231" priority="332">
      <formula>J33&lt;I33-8</formula>
    </cfRule>
  </conditionalFormatting>
  <conditionalFormatting sqref="S34">
    <cfRule type="expression" dxfId="14230" priority="329">
      <formula>J34&gt;=I34-8</formula>
    </cfRule>
    <cfRule type="expression" dxfId="14229" priority="330">
      <formula>J34&lt;I34-8</formula>
    </cfRule>
  </conditionalFormatting>
  <conditionalFormatting sqref="S35">
    <cfRule type="expression" dxfId="14228" priority="327">
      <formula>J35&gt;=I35-8</formula>
    </cfRule>
    <cfRule type="expression" dxfId="14227" priority="328">
      <formula>J35&lt;I35-8</formula>
    </cfRule>
  </conditionalFormatting>
  <conditionalFormatting sqref="S43">
    <cfRule type="expression" dxfId="14226" priority="325">
      <formula>J43&gt;=I43-8</formula>
    </cfRule>
    <cfRule type="expression" dxfId="14225" priority="326">
      <formula>J43&lt;I43-8</formula>
    </cfRule>
  </conditionalFormatting>
  <conditionalFormatting sqref="S44">
    <cfRule type="expression" dxfId="14224" priority="323">
      <formula>J44&gt;=I44-8</formula>
    </cfRule>
    <cfRule type="expression" dxfId="14223" priority="324">
      <formula>J44&lt;I44-8</formula>
    </cfRule>
  </conditionalFormatting>
  <conditionalFormatting sqref="S48">
    <cfRule type="expression" dxfId="14222" priority="321">
      <formula>J48&gt;=I48-8</formula>
    </cfRule>
    <cfRule type="expression" dxfId="14221" priority="322">
      <formula>J48&lt;I48-8</formula>
    </cfRule>
  </conditionalFormatting>
  <conditionalFormatting sqref="S49">
    <cfRule type="expression" dxfId="14220" priority="319">
      <formula>J49&gt;=I49-8</formula>
    </cfRule>
    <cfRule type="expression" dxfId="14219" priority="320">
      <formula>J49&lt;I49-8</formula>
    </cfRule>
  </conditionalFormatting>
  <conditionalFormatting sqref="S46">
    <cfRule type="expression" dxfId="14218" priority="317">
      <formula>J46&gt;=I46-8</formula>
    </cfRule>
    <cfRule type="expression" dxfId="14217" priority="318">
      <formula>J46&lt;I46-8</formula>
    </cfRule>
  </conditionalFormatting>
  <conditionalFormatting sqref="S45">
    <cfRule type="expression" dxfId="14216" priority="315">
      <formula>J45&gt;=I45-8</formula>
    </cfRule>
    <cfRule type="expression" dxfId="14215" priority="316">
      <formula>J45&lt;I45-8</formula>
    </cfRule>
  </conditionalFormatting>
  <conditionalFormatting sqref="S47">
    <cfRule type="expression" dxfId="14214" priority="313">
      <formula>J47&gt;=I47-8</formula>
    </cfRule>
    <cfRule type="expression" dxfId="14213" priority="314">
      <formula>J47&lt;I47-8</formula>
    </cfRule>
  </conditionalFormatting>
  <conditionalFormatting sqref="S50">
    <cfRule type="expression" dxfId="14212" priority="311">
      <formula>J50&gt;=I50-8</formula>
    </cfRule>
    <cfRule type="expression" dxfId="14211" priority="312">
      <formula>J50&lt;I50-8</formula>
    </cfRule>
  </conditionalFormatting>
  <conditionalFormatting sqref="S57">
    <cfRule type="expression" dxfId="14210" priority="309">
      <formula>J57&gt;=I57-8</formula>
    </cfRule>
    <cfRule type="expression" dxfId="14209" priority="310">
      <formula>J57&lt;I57-8</formula>
    </cfRule>
  </conditionalFormatting>
  <conditionalFormatting sqref="S58">
    <cfRule type="expression" dxfId="14208" priority="307">
      <formula>J58&gt;=I58-8</formula>
    </cfRule>
    <cfRule type="expression" dxfId="14207" priority="308">
      <formula>J58&lt;I58-8</formula>
    </cfRule>
  </conditionalFormatting>
  <conditionalFormatting sqref="S62">
    <cfRule type="expression" dxfId="14206" priority="305">
      <formula>J62&gt;=I62-8</formula>
    </cfRule>
    <cfRule type="expression" dxfId="14205" priority="306">
      <formula>J62&lt;I62-8</formula>
    </cfRule>
  </conditionalFormatting>
  <conditionalFormatting sqref="S60">
    <cfRule type="expression" dxfId="14204" priority="303">
      <formula>J60&gt;=I60-8</formula>
    </cfRule>
    <cfRule type="expression" dxfId="14203" priority="304">
      <formula>J60&lt;I60-8</formula>
    </cfRule>
  </conditionalFormatting>
  <conditionalFormatting sqref="S63">
    <cfRule type="expression" dxfId="14202" priority="301">
      <formula>J63&gt;=I63-8</formula>
    </cfRule>
    <cfRule type="expression" dxfId="14201" priority="302">
      <formula>J63&lt;I63-8</formula>
    </cfRule>
  </conditionalFormatting>
  <conditionalFormatting sqref="S59">
    <cfRule type="expression" dxfId="14200" priority="299">
      <formula>J59&gt;=I59-8</formula>
    </cfRule>
    <cfRule type="expression" dxfId="14199" priority="300">
      <formula>J59&lt;I59-8</formula>
    </cfRule>
  </conditionalFormatting>
  <conditionalFormatting sqref="S61">
    <cfRule type="expression" dxfId="14198" priority="297">
      <formula>J61&gt;=I61-8</formula>
    </cfRule>
    <cfRule type="expression" dxfId="14197" priority="298">
      <formula>J61&lt;I61-8</formula>
    </cfRule>
  </conditionalFormatting>
  <conditionalFormatting sqref="S64">
    <cfRule type="expression" dxfId="14196" priority="295">
      <formula>J64&gt;=I64-8</formula>
    </cfRule>
    <cfRule type="expression" dxfId="14195" priority="296">
      <formula>J64&lt;I64-8</formula>
    </cfRule>
  </conditionalFormatting>
  <conditionalFormatting sqref="S71">
    <cfRule type="expression" dxfId="14194" priority="293">
      <formula>J71&gt;=I71-8</formula>
    </cfRule>
    <cfRule type="expression" dxfId="14193" priority="294">
      <formula>J71&lt;I71-8</formula>
    </cfRule>
  </conditionalFormatting>
  <conditionalFormatting sqref="S73">
    <cfRule type="expression" dxfId="14192" priority="291">
      <formula>J73&gt;=I73-8</formula>
    </cfRule>
    <cfRule type="expression" dxfId="14191" priority="292">
      <formula>J73&lt;I73-8</formula>
    </cfRule>
  </conditionalFormatting>
  <conditionalFormatting sqref="S72">
    <cfRule type="expression" dxfId="14190" priority="289">
      <formula>J72&gt;=I72-8</formula>
    </cfRule>
    <cfRule type="expression" dxfId="14189" priority="290">
      <formula>J72&lt;I72-8</formula>
    </cfRule>
  </conditionalFormatting>
  <conditionalFormatting sqref="S74">
    <cfRule type="expression" dxfId="14188" priority="287">
      <formula>J74&gt;=I74-8</formula>
    </cfRule>
    <cfRule type="expression" dxfId="14187" priority="288">
      <formula>J74&lt;I74-8</formula>
    </cfRule>
  </conditionalFormatting>
  <conditionalFormatting sqref="S70">
    <cfRule type="expression" dxfId="14186" priority="285">
      <formula>J70&gt;=I70-8</formula>
    </cfRule>
    <cfRule type="expression" dxfId="14185" priority="286">
      <formula>J70&lt;I70-8</formula>
    </cfRule>
  </conditionalFormatting>
  <conditionalFormatting sqref="AG57">
    <cfRule type="expression" dxfId="14184" priority="282">
      <formula>U57=0</formula>
    </cfRule>
    <cfRule type="expression" dxfId="14183" priority="283">
      <formula>Z57&gt;=23</formula>
    </cfRule>
    <cfRule type="expression" dxfId="14182" priority="284">
      <formula>Z57&lt;23</formula>
    </cfRule>
  </conditionalFormatting>
  <conditionalFormatting sqref="AH57">
    <cfRule type="expression" dxfId="14181" priority="280">
      <formula>Z57&gt;=Y57-8</formula>
    </cfRule>
    <cfRule type="expression" dxfId="14180" priority="281">
      <formula>Z57&lt;Y57-8</formula>
    </cfRule>
  </conditionalFormatting>
  <conditionalFormatting sqref="AG27">
    <cfRule type="expression" dxfId="14179" priority="278">
      <formula>Z27&gt;=23</formula>
    </cfRule>
    <cfRule type="expression" dxfId="14178" priority="279">
      <formula>Z27&lt;23</formula>
    </cfRule>
  </conditionalFormatting>
  <conditionalFormatting sqref="AH27">
    <cfRule type="expression" dxfId="14177" priority="276">
      <formula>Z27&gt;=Y27-8</formula>
    </cfRule>
    <cfRule type="expression" dxfId="14176" priority="277">
      <formula>Z27&lt;Y27-8</formula>
    </cfRule>
  </conditionalFormatting>
  <conditionalFormatting sqref="AG28">
    <cfRule type="expression" dxfId="14175" priority="274">
      <formula>Z28&gt;=23</formula>
    </cfRule>
    <cfRule type="expression" dxfId="14174" priority="275">
      <formula>Z28&lt;23</formula>
    </cfRule>
  </conditionalFormatting>
  <conditionalFormatting sqref="AH28">
    <cfRule type="expression" dxfId="14173" priority="272">
      <formula>Z28&gt;=Y28-8</formula>
    </cfRule>
    <cfRule type="expression" dxfId="14172" priority="273">
      <formula>Z28&lt;Y28-8</formula>
    </cfRule>
  </conditionalFormatting>
  <conditionalFormatting sqref="AG40">
    <cfRule type="expression" dxfId="14171" priority="270">
      <formula>Z40&gt;=23</formula>
    </cfRule>
    <cfRule type="expression" dxfId="14170" priority="271">
      <formula>Z40&lt;23</formula>
    </cfRule>
  </conditionalFormatting>
  <conditionalFormatting sqref="AH40">
    <cfRule type="expression" dxfId="14169" priority="268">
      <formula>Z40&gt;=Y40-8</formula>
    </cfRule>
    <cfRule type="expression" dxfId="14168" priority="269">
      <formula>Z40&lt;Y40-8</formula>
    </cfRule>
  </conditionalFormatting>
  <conditionalFormatting sqref="AG41">
    <cfRule type="expression" dxfId="14167" priority="266">
      <formula>Z41&gt;=23</formula>
    </cfRule>
    <cfRule type="expression" dxfId="14166" priority="267">
      <formula>Z41&lt;23</formula>
    </cfRule>
  </conditionalFormatting>
  <conditionalFormatting sqref="AH41">
    <cfRule type="expression" dxfId="14165" priority="264">
      <formula>Z41&gt;=Y41-8</formula>
    </cfRule>
    <cfRule type="expression" dxfId="14164" priority="265">
      <formula>Z41&lt;Y41-8</formula>
    </cfRule>
  </conditionalFormatting>
  <conditionalFormatting sqref="AG42">
    <cfRule type="expression" dxfId="14163" priority="262">
      <formula>Z42&gt;=23</formula>
    </cfRule>
    <cfRule type="expression" dxfId="14162" priority="263">
      <formula>Z42&lt;23</formula>
    </cfRule>
  </conditionalFormatting>
  <conditionalFormatting sqref="AH42">
    <cfRule type="expression" dxfId="14161" priority="260">
      <formula>Z42&gt;=Y42-8</formula>
    </cfRule>
    <cfRule type="expression" dxfId="14160" priority="261">
      <formula>Z42&lt;Y42-8</formula>
    </cfRule>
  </conditionalFormatting>
  <conditionalFormatting sqref="AG30">
    <cfRule type="expression" dxfId="14159" priority="258">
      <formula>Z30&gt;=23</formula>
    </cfRule>
    <cfRule type="expression" dxfId="14158" priority="259">
      <formula>Z30&lt;23</formula>
    </cfRule>
  </conditionalFormatting>
  <conditionalFormatting sqref="AH30">
    <cfRule type="expression" dxfId="14157" priority="256">
      <formula>Z30&gt;=Y30-8</formula>
    </cfRule>
    <cfRule type="expression" dxfId="14156" priority="257">
      <formula>Z30&lt;Y30-8</formula>
    </cfRule>
  </conditionalFormatting>
  <conditionalFormatting sqref="AG31">
    <cfRule type="expression" dxfId="14155" priority="254">
      <formula>Z31&gt;=23</formula>
    </cfRule>
    <cfRule type="expression" dxfId="14154" priority="255">
      <formula>Z31&lt;23</formula>
    </cfRule>
  </conditionalFormatting>
  <conditionalFormatting sqref="AH31">
    <cfRule type="expression" dxfId="14153" priority="252">
      <formula>Z31&gt;=Y31-8</formula>
    </cfRule>
    <cfRule type="expression" dxfId="14152" priority="253">
      <formula>Z31&lt;Y31-8</formula>
    </cfRule>
  </conditionalFormatting>
  <conditionalFormatting sqref="AG32">
    <cfRule type="expression" dxfId="14151" priority="250">
      <formula>Z32&gt;=23</formula>
    </cfRule>
    <cfRule type="expression" dxfId="14150" priority="251">
      <formula>Z32&lt;23</formula>
    </cfRule>
  </conditionalFormatting>
  <conditionalFormatting sqref="AH32">
    <cfRule type="expression" dxfId="14149" priority="248">
      <formula>Z32&gt;=Y32-8</formula>
    </cfRule>
    <cfRule type="expression" dxfId="14148" priority="249">
      <formula>Z32&lt;Y32-8</formula>
    </cfRule>
  </conditionalFormatting>
  <conditionalFormatting sqref="AG33">
    <cfRule type="expression" dxfId="14147" priority="246">
      <formula>Z33&gt;=23</formula>
    </cfRule>
    <cfRule type="expression" dxfId="14146" priority="247">
      <formula>Z33&lt;23</formula>
    </cfRule>
  </conditionalFormatting>
  <conditionalFormatting sqref="AH33">
    <cfRule type="expression" dxfId="14145" priority="244">
      <formula>Z33&gt;=Y33-8</formula>
    </cfRule>
    <cfRule type="expression" dxfId="14144" priority="245">
      <formula>Z33&lt;Y33-8</formula>
    </cfRule>
  </conditionalFormatting>
  <conditionalFormatting sqref="AH34">
    <cfRule type="expression" dxfId="14143" priority="240">
      <formula>Z34&gt;=Y34-8</formula>
    </cfRule>
    <cfRule type="expression" dxfId="14142" priority="241">
      <formula>Z34&lt;Y34-8</formula>
    </cfRule>
  </conditionalFormatting>
  <conditionalFormatting sqref="AG43">
    <cfRule type="expression" dxfId="14141" priority="238">
      <formula>Z43&gt;=23</formula>
    </cfRule>
    <cfRule type="expression" dxfId="14140" priority="239">
      <formula>Z43&lt;23</formula>
    </cfRule>
  </conditionalFormatting>
  <conditionalFormatting sqref="AH43">
    <cfRule type="expression" dxfId="14139" priority="236">
      <formula>Z43&gt;=Y43-8</formula>
    </cfRule>
    <cfRule type="expression" dxfId="14138" priority="237">
      <formula>Z43&lt;Y43-8</formula>
    </cfRule>
  </conditionalFormatting>
  <conditionalFormatting sqref="AG44">
    <cfRule type="expression" dxfId="14137" priority="234">
      <formula>Z44&gt;=23</formula>
    </cfRule>
    <cfRule type="expression" dxfId="14136" priority="235">
      <formula>Z44&lt;23</formula>
    </cfRule>
  </conditionalFormatting>
  <conditionalFormatting sqref="AH44">
    <cfRule type="expression" dxfId="14135" priority="232">
      <formula>Z44&gt;=Y44-8</formula>
    </cfRule>
    <cfRule type="expression" dxfId="14134" priority="233">
      <formula>Z44&lt;Y44-8</formula>
    </cfRule>
  </conditionalFormatting>
  <conditionalFormatting sqref="AG48">
    <cfRule type="expression" dxfId="14133" priority="230">
      <formula>Z48&gt;=23</formula>
    </cfRule>
    <cfRule type="expression" dxfId="14132" priority="231">
      <formula>Z48&lt;23</formula>
    </cfRule>
  </conditionalFormatting>
  <conditionalFormatting sqref="AH48">
    <cfRule type="expression" dxfId="14131" priority="228">
      <formula>Z48&gt;=Y48-8</formula>
    </cfRule>
    <cfRule type="expression" dxfId="14130" priority="229">
      <formula>Z48&lt;Y48-8</formula>
    </cfRule>
  </conditionalFormatting>
  <conditionalFormatting sqref="AG49">
    <cfRule type="expression" dxfId="14129" priority="226">
      <formula>Z49&gt;=23</formula>
    </cfRule>
    <cfRule type="expression" dxfId="14128" priority="227">
      <formula>Z49&lt;23</formula>
    </cfRule>
  </conditionalFormatting>
  <conditionalFormatting sqref="AH49">
    <cfRule type="expression" dxfId="14127" priority="224">
      <formula>Z49&gt;=Y49-8</formula>
    </cfRule>
    <cfRule type="expression" dxfId="14126" priority="225">
      <formula>Z49&lt;Y49-8</formula>
    </cfRule>
  </conditionalFormatting>
  <conditionalFormatting sqref="AG46">
    <cfRule type="expression" dxfId="14125" priority="222">
      <formula>Z46&gt;=23</formula>
    </cfRule>
    <cfRule type="expression" dxfId="14124" priority="223">
      <formula>Z46&lt;23</formula>
    </cfRule>
  </conditionalFormatting>
  <conditionalFormatting sqref="AH46">
    <cfRule type="expression" dxfId="14123" priority="220">
      <formula>Z46&gt;=Y46-8</formula>
    </cfRule>
    <cfRule type="expression" dxfId="14122" priority="221">
      <formula>Z46&lt;Y46-8</formula>
    </cfRule>
  </conditionalFormatting>
  <conditionalFormatting sqref="AG45">
    <cfRule type="expression" dxfId="14121" priority="218">
      <formula>Z45&gt;=23</formula>
    </cfRule>
    <cfRule type="expression" dxfId="14120" priority="219">
      <formula>Z45&lt;23</formula>
    </cfRule>
  </conditionalFormatting>
  <conditionalFormatting sqref="AH45">
    <cfRule type="expression" dxfId="14119" priority="216">
      <formula>Z45&gt;=Y45-8</formula>
    </cfRule>
    <cfRule type="expression" dxfId="14118" priority="217">
      <formula>Z45&lt;Y45-8</formula>
    </cfRule>
  </conditionalFormatting>
  <conditionalFormatting sqref="AG47">
    <cfRule type="expression" dxfId="14117" priority="214">
      <formula>Z47&gt;=23</formula>
    </cfRule>
    <cfRule type="expression" dxfId="14116" priority="215">
      <formula>Z47&lt;23</formula>
    </cfRule>
  </conditionalFormatting>
  <conditionalFormatting sqref="AH47">
    <cfRule type="expression" dxfId="14115" priority="212">
      <formula>Z47&gt;=Y47-8</formula>
    </cfRule>
    <cfRule type="expression" dxfId="14114" priority="213">
      <formula>Z47&lt;Y47-8</formula>
    </cfRule>
  </conditionalFormatting>
  <conditionalFormatting sqref="AG50">
    <cfRule type="expression" dxfId="14113" priority="210">
      <formula>Z50&gt;=23</formula>
    </cfRule>
    <cfRule type="expression" dxfId="14112" priority="211">
      <formula>Z50&lt;23</formula>
    </cfRule>
  </conditionalFormatting>
  <conditionalFormatting sqref="AH50">
    <cfRule type="expression" dxfId="14111" priority="208">
      <formula>Z50&gt;=Y50-8</formula>
    </cfRule>
    <cfRule type="expression" dxfId="14110" priority="209">
      <formula>Z50&lt;Y50-8</formula>
    </cfRule>
  </conditionalFormatting>
  <conditionalFormatting sqref="AG29">
    <cfRule type="expression" dxfId="14109" priority="206">
      <formula>Z29&gt;=23</formula>
    </cfRule>
    <cfRule type="expression" dxfId="14108" priority="207">
      <formula>Z29&lt;23</formula>
    </cfRule>
  </conditionalFormatting>
  <conditionalFormatting sqref="AH29">
    <cfRule type="expression" dxfId="14107" priority="204">
      <formula>Z29&gt;=Y29-8</formula>
    </cfRule>
    <cfRule type="expression" dxfId="14106" priority="205">
      <formula>Z29&lt;Y29-8</formula>
    </cfRule>
  </conditionalFormatting>
  <conditionalFormatting sqref="AG58">
    <cfRule type="expression" dxfId="14105" priority="202">
      <formula>Z58&gt;=23</formula>
    </cfRule>
    <cfRule type="expression" dxfId="14104" priority="203">
      <formula>Z58&lt;23</formula>
    </cfRule>
  </conditionalFormatting>
  <conditionalFormatting sqref="AH58">
    <cfRule type="expression" dxfId="14103" priority="200">
      <formula>Z58&gt;=Y58-8</formula>
    </cfRule>
    <cfRule type="expression" dxfId="14102" priority="201">
      <formula>Z58&lt;Y58-8</formula>
    </cfRule>
  </conditionalFormatting>
  <conditionalFormatting sqref="AG62">
    <cfRule type="expression" dxfId="14101" priority="198">
      <formula>Z62&gt;=23</formula>
    </cfRule>
    <cfRule type="expression" dxfId="14100" priority="199">
      <formula>Z62&lt;23</formula>
    </cfRule>
  </conditionalFormatting>
  <conditionalFormatting sqref="AH62">
    <cfRule type="expression" dxfId="14099" priority="196">
      <formula>Z62&gt;=Y62-8</formula>
    </cfRule>
    <cfRule type="expression" dxfId="14098" priority="197">
      <formula>Z62&lt;Y62-8</formula>
    </cfRule>
  </conditionalFormatting>
  <conditionalFormatting sqref="AG60">
    <cfRule type="expression" dxfId="14097" priority="194">
      <formula>Z60&gt;=23</formula>
    </cfRule>
    <cfRule type="expression" dxfId="14096" priority="195">
      <formula>Z60&lt;23</formula>
    </cfRule>
  </conditionalFormatting>
  <conditionalFormatting sqref="AH60">
    <cfRule type="expression" dxfId="14095" priority="192">
      <formula>Z60&gt;=Y60-8</formula>
    </cfRule>
    <cfRule type="expression" dxfId="14094" priority="193">
      <formula>Z60&lt;Y60-8</formula>
    </cfRule>
  </conditionalFormatting>
  <conditionalFormatting sqref="AG63">
    <cfRule type="expression" dxfId="14093" priority="190">
      <formula>Z63&gt;=23</formula>
    </cfRule>
    <cfRule type="expression" dxfId="14092" priority="191">
      <formula>Z63&lt;23</formula>
    </cfRule>
  </conditionalFormatting>
  <conditionalFormatting sqref="AH63">
    <cfRule type="expression" dxfId="14091" priority="188">
      <formula>Z63&gt;=Y63-8</formula>
    </cfRule>
    <cfRule type="expression" dxfId="14090" priority="189">
      <formula>Z63&lt;Y63-8</formula>
    </cfRule>
  </conditionalFormatting>
  <conditionalFormatting sqref="AG59">
    <cfRule type="expression" dxfId="14089" priority="186">
      <formula>Z59&gt;=23</formula>
    </cfRule>
    <cfRule type="expression" dxfId="14088" priority="187">
      <formula>Z59&lt;23</formula>
    </cfRule>
  </conditionalFormatting>
  <conditionalFormatting sqref="AH59">
    <cfRule type="expression" dxfId="14087" priority="184">
      <formula>Z59&gt;=Y59-8</formula>
    </cfRule>
    <cfRule type="expression" dxfId="14086" priority="185">
      <formula>Z59&lt;Y59-8</formula>
    </cfRule>
  </conditionalFormatting>
  <conditionalFormatting sqref="AG61">
    <cfRule type="expression" dxfId="14085" priority="182">
      <formula>Z61&gt;=23</formula>
    </cfRule>
    <cfRule type="expression" dxfId="14084" priority="183">
      <formula>Z61&lt;23</formula>
    </cfRule>
  </conditionalFormatting>
  <conditionalFormatting sqref="AH61">
    <cfRule type="expression" dxfId="14083" priority="180">
      <formula>Z61&gt;=Y61-8</formula>
    </cfRule>
    <cfRule type="expression" dxfId="14082" priority="181">
      <formula>Z61&lt;Y61-8</formula>
    </cfRule>
  </conditionalFormatting>
  <conditionalFormatting sqref="AG64">
    <cfRule type="expression" dxfId="14081" priority="178">
      <formula>Z64&gt;=23</formula>
    </cfRule>
    <cfRule type="expression" dxfId="14080" priority="179">
      <formula>Z64&lt;23</formula>
    </cfRule>
  </conditionalFormatting>
  <conditionalFormatting sqref="AH64">
    <cfRule type="expression" dxfId="14079" priority="176">
      <formula>Z64&gt;=Y64-8</formula>
    </cfRule>
    <cfRule type="expression" dxfId="14078" priority="177">
      <formula>Z64&lt;Y64-8</formula>
    </cfRule>
  </conditionalFormatting>
  <conditionalFormatting sqref="AG71">
    <cfRule type="expression" dxfId="14077" priority="174">
      <formula>Z71&gt;=23</formula>
    </cfRule>
    <cfRule type="expression" dxfId="14076" priority="175">
      <formula>Z71&lt;23</formula>
    </cfRule>
  </conditionalFormatting>
  <conditionalFormatting sqref="AH71">
    <cfRule type="expression" dxfId="14075" priority="172">
      <formula>Z71&gt;=Y71-8</formula>
    </cfRule>
    <cfRule type="expression" dxfId="14074" priority="173">
      <formula>Z71&lt;Y71-8</formula>
    </cfRule>
  </conditionalFormatting>
  <conditionalFormatting sqref="AG73">
    <cfRule type="expression" dxfId="14073" priority="170">
      <formula>Z73&gt;=23</formula>
    </cfRule>
    <cfRule type="expression" dxfId="14072" priority="171">
      <formula>Z73&lt;23</formula>
    </cfRule>
  </conditionalFormatting>
  <conditionalFormatting sqref="AH73">
    <cfRule type="expression" dxfId="14071" priority="168">
      <formula>Z73&gt;=Y73-8</formula>
    </cfRule>
    <cfRule type="expression" dxfId="14070" priority="169">
      <formula>Z73&lt;Y73-8</formula>
    </cfRule>
  </conditionalFormatting>
  <conditionalFormatting sqref="AG74">
    <cfRule type="expression" dxfId="14069" priority="166">
      <formula>Z74&gt;=23</formula>
    </cfRule>
    <cfRule type="expression" dxfId="14068" priority="167">
      <formula>Z74&lt;23</formula>
    </cfRule>
  </conditionalFormatting>
  <conditionalFormatting sqref="AH74">
    <cfRule type="expression" dxfId="14067" priority="164">
      <formula>Z74&gt;=Y74-8</formula>
    </cfRule>
    <cfRule type="expression" dxfId="14066" priority="165">
      <formula>Z74&lt;Y74-8</formula>
    </cfRule>
  </conditionalFormatting>
  <conditionalFormatting sqref="AG70">
    <cfRule type="expression" dxfId="14065" priority="162">
      <formula>Z70&gt;=23</formula>
    </cfRule>
    <cfRule type="expression" dxfId="14064" priority="163">
      <formula>Z70&lt;23</formula>
    </cfRule>
  </conditionalFormatting>
  <conditionalFormatting sqref="AH70">
    <cfRule type="expression" dxfId="14063" priority="160">
      <formula>Z70&gt;=Y70-8</formula>
    </cfRule>
    <cfRule type="expression" dxfId="14062" priority="161">
      <formula>Z70&lt;Y70-8</formula>
    </cfRule>
  </conditionalFormatting>
  <conditionalFormatting sqref="J81">
    <cfRule type="cellIs" dxfId="14061" priority="159" operator="greaterThan">
      <formula>I81</formula>
    </cfRule>
  </conditionalFormatting>
  <conditionalFormatting sqref="J82">
    <cfRule type="cellIs" dxfId="14060" priority="158" operator="greaterThan">
      <formula>I82</formula>
    </cfRule>
  </conditionalFormatting>
  <conditionalFormatting sqref="J83">
    <cfRule type="cellIs" dxfId="14059" priority="157" operator="greaterThan">
      <formula>I83</formula>
    </cfRule>
  </conditionalFormatting>
  <conditionalFormatting sqref="L81">
    <cfRule type="cellIs" dxfId="14058" priority="156" operator="greaterThan">
      <formula>K81</formula>
    </cfRule>
  </conditionalFormatting>
  <conditionalFormatting sqref="L82">
    <cfRule type="cellIs" dxfId="14057" priority="155" operator="greaterThan">
      <formula>K82</formula>
    </cfRule>
  </conditionalFormatting>
  <conditionalFormatting sqref="L83">
    <cfRule type="cellIs" dxfId="14056" priority="154" operator="greaterThan">
      <formula>K83</formula>
    </cfRule>
  </conditionalFormatting>
  <conditionalFormatting sqref="S51">
    <cfRule type="expression" dxfId="14055" priority="152">
      <formula>J51&gt;=I51-8</formula>
    </cfRule>
    <cfRule type="expression" dxfId="14054" priority="153">
      <formula>J51&lt;I51-8</formula>
    </cfRule>
  </conditionalFormatting>
  <conditionalFormatting sqref="S52">
    <cfRule type="expression" dxfId="14053" priority="150">
      <formula>J52&gt;=I52-8</formula>
    </cfRule>
    <cfRule type="expression" dxfId="14052" priority="151">
      <formula>J52&lt;I52-8</formula>
    </cfRule>
  </conditionalFormatting>
  <conditionalFormatting sqref="AG51">
    <cfRule type="expression" dxfId="14051" priority="148">
      <formula>Z51&gt;=23</formula>
    </cfRule>
    <cfRule type="expression" dxfId="14050" priority="149">
      <formula>Z51&lt;23</formula>
    </cfRule>
  </conditionalFormatting>
  <conditionalFormatting sqref="AH51">
    <cfRule type="expression" dxfId="14049" priority="146">
      <formula>Z51&gt;=Y51-8</formula>
    </cfRule>
    <cfRule type="expression" dxfId="14048" priority="147">
      <formula>Z51&lt;Y51-8</formula>
    </cfRule>
  </conditionalFormatting>
  <conditionalFormatting sqref="AG52">
    <cfRule type="expression" dxfId="14047" priority="144">
      <formula>Z52&gt;=23</formula>
    </cfRule>
    <cfRule type="expression" dxfId="14046" priority="145">
      <formula>Z52&lt;23</formula>
    </cfRule>
  </conditionalFormatting>
  <conditionalFormatting sqref="AH52">
    <cfRule type="expression" dxfId="14045" priority="142">
      <formula>Z52&gt;=Y52-8</formula>
    </cfRule>
    <cfRule type="expression" dxfId="14044" priority="143">
      <formula>Z52&lt;Y52-8</formula>
    </cfRule>
  </conditionalFormatting>
  <conditionalFormatting sqref="J51">
    <cfRule type="cellIs" dxfId="14043" priority="141" operator="greaterThan">
      <formula>I51</formula>
    </cfRule>
  </conditionalFormatting>
  <conditionalFormatting sqref="J52">
    <cfRule type="cellIs" dxfId="14042" priority="140" operator="greaterThan">
      <formula>I52</formula>
    </cfRule>
  </conditionalFormatting>
  <conditionalFormatting sqref="L51">
    <cfRule type="cellIs" dxfId="14041" priority="139" operator="greaterThan">
      <formula>K51</formula>
    </cfRule>
  </conditionalFormatting>
  <conditionalFormatting sqref="L52">
    <cfRule type="cellIs" dxfId="14040" priority="138" operator="greaterThan">
      <formula>K52</formula>
    </cfRule>
  </conditionalFormatting>
  <conditionalFormatting sqref="Z51">
    <cfRule type="cellIs" dxfId="14039" priority="137" operator="greaterThan">
      <formula>Y51</formula>
    </cfRule>
  </conditionalFormatting>
  <conditionalFormatting sqref="Z52">
    <cfRule type="cellIs" dxfId="14038" priority="136" operator="greaterThan">
      <formula>Y52</formula>
    </cfRule>
  </conditionalFormatting>
  <conditionalFormatting sqref="AB51">
    <cfRule type="cellIs" dxfId="14037" priority="135" operator="greaterThan">
      <formula>AA51</formula>
    </cfRule>
  </conditionalFormatting>
  <conditionalFormatting sqref="AB52">
    <cfRule type="cellIs" dxfId="14036" priority="134" operator="greaterThan">
      <formula>AA52</formula>
    </cfRule>
  </conditionalFormatting>
  <conditionalFormatting sqref="R27">
    <cfRule type="expression" dxfId="14035" priority="132">
      <formula>J27&gt;=23</formula>
    </cfRule>
    <cfRule type="expression" dxfId="14034" priority="133">
      <formula>J27&lt;23</formula>
    </cfRule>
  </conditionalFormatting>
  <conditionalFormatting sqref="R57">
    <cfRule type="expression" dxfId="14033" priority="129">
      <formula>E57=0</formula>
    </cfRule>
    <cfRule type="expression" dxfId="14032" priority="130">
      <formula>J57&gt;=23</formula>
    </cfRule>
    <cfRule type="expression" dxfId="14031" priority="131">
      <formula>J57&lt;23</formula>
    </cfRule>
  </conditionalFormatting>
  <conditionalFormatting sqref="Q27">
    <cfRule type="expression" dxfId="14030" priority="127">
      <formula>D27&lt;C27</formula>
    </cfRule>
    <cfRule type="expression" dxfId="14029" priority="128">
      <formula>D27&gt;=C27</formula>
    </cfRule>
  </conditionalFormatting>
  <conditionalFormatting sqref="Q28">
    <cfRule type="expression" dxfId="14028" priority="125">
      <formula>D28&lt;C28</formula>
    </cfRule>
    <cfRule type="expression" dxfId="14027" priority="126">
      <formula>D28&gt;=C28</formula>
    </cfRule>
  </conditionalFormatting>
  <conditionalFormatting sqref="Q29">
    <cfRule type="expression" dxfId="14026" priority="123">
      <formula>D29&lt;C29</formula>
    </cfRule>
    <cfRule type="expression" dxfId="14025" priority="124">
      <formula>D29&gt;=C29</formula>
    </cfRule>
  </conditionalFormatting>
  <conditionalFormatting sqref="Q30">
    <cfRule type="expression" dxfId="14024" priority="121">
      <formula>D30&lt;C30</formula>
    </cfRule>
    <cfRule type="expression" dxfId="14023" priority="122">
      <formula>D30&gt;=C30</formula>
    </cfRule>
  </conditionalFormatting>
  <conditionalFormatting sqref="Q31">
    <cfRule type="expression" dxfId="14022" priority="119">
      <formula>D31&lt;C31</formula>
    </cfRule>
    <cfRule type="expression" dxfId="14021" priority="120">
      <formula>D31&gt;=C31</formula>
    </cfRule>
  </conditionalFormatting>
  <conditionalFormatting sqref="Q40">
    <cfRule type="expression" dxfId="14020" priority="117">
      <formula>D40&lt;C40</formula>
    </cfRule>
    <cfRule type="expression" dxfId="14019" priority="118">
      <formula>D40&gt;=C40</formula>
    </cfRule>
  </conditionalFormatting>
  <conditionalFormatting sqref="Q41">
    <cfRule type="expression" dxfId="14018" priority="115">
      <formula>D41&lt;C41</formula>
    </cfRule>
    <cfRule type="expression" dxfId="14017" priority="116">
      <formula>D41&gt;=C41</formula>
    </cfRule>
  </conditionalFormatting>
  <conditionalFormatting sqref="Q42">
    <cfRule type="expression" dxfId="14016" priority="113">
      <formula>D42&lt;C42</formula>
    </cfRule>
    <cfRule type="expression" dxfId="14015" priority="114">
      <formula>D42&gt;=C42</formula>
    </cfRule>
  </conditionalFormatting>
  <conditionalFormatting sqref="Q32">
    <cfRule type="expression" dxfId="14014" priority="111">
      <formula>D32&lt;C32</formula>
    </cfRule>
    <cfRule type="expression" dxfId="14013" priority="112">
      <formula>D32&gt;=C32</formula>
    </cfRule>
  </conditionalFormatting>
  <conditionalFormatting sqref="Q43">
    <cfRule type="expression" dxfId="14012" priority="109">
      <formula>D43&lt;C43</formula>
    </cfRule>
    <cfRule type="expression" dxfId="14011" priority="110">
      <formula>D43&gt;=C43</formula>
    </cfRule>
  </conditionalFormatting>
  <conditionalFormatting sqref="Q44">
    <cfRule type="expression" dxfId="14010" priority="107">
      <formula>D44&lt;C44</formula>
    </cfRule>
    <cfRule type="expression" dxfId="14009" priority="108">
      <formula>D44&gt;=C44</formula>
    </cfRule>
  </conditionalFormatting>
  <conditionalFormatting sqref="Q45">
    <cfRule type="expression" dxfId="14008" priority="105">
      <formula>D45&lt;C45</formula>
    </cfRule>
    <cfRule type="expression" dxfId="14007" priority="106">
      <formula>D45&gt;=C45</formula>
    </cfRule>
  </conditionalFormatting>
  <conditionalFormatting sqref="Q46">
    <cfRule type="expression" dxfId="14006" priority="103">
      <formula>D46&lt;C46</formula>
    </cfRule>
    <cfRule type="expression" dxfId="14005" priority="104">
      <formula>D46&gt;=C46</formula>
    </cfRule>
  </conditionalFormatting>
  <conditionalFormatting sqref="Q47">
    <cfRule type="expression" dxfId="14004" priority="101">
      <formula>D47&lt;C47</formula>
    </cfRule>
    <cfRule type="expression" dxfId="14003" priority="102">
      <formula>D47&gt;=C47</formula>
    </cfRule>
  </conditionalFormatting>
  <conditionalFormatting sqref="Q48">
    <cfRule type="expression" dxfId="14002" priority="99">
      <formula>D48&lt;C48</formula>
    </cfRule>
    <cfRule type="expression" dxfId="14001" priority="100">
      <formula>D48&gt;=C48</formula>
    </cfRule>
  </conditionalFormatting>
  <conditionalFormatting sqref="Q49">
    <cfRule type="expression" dxfId="14000" priority="97">
      <formula>D49&lt;C49</formula>
    </cfRule>
    <cfRule type="expression" dxfId="13999" priority="98">
      <formula>D49&gt;=C49</formula>
    </cfRule>
  </conditionalFormatting>
  <conditionalFormatting sqref="Q50">
    <cfRule type="expression" dxfId="13998" priority="95">
      <formula>D50&lt;C50</formula>
    </cfRule>
    <cfRule type="expression" dxfId="13997" priority="96">
      <formula>D50&gt;=C50</formula>
    </cfRule>
  </conditionalFormatting>
  <conditionalFormatting sqref="Q51">
    <cfRule type="expression" dxfId="13996" priority="93">
      <formula>D51&lt;C51</formula>
    </cfRule>
    <cfRule type="expression" dxfId="13995" priority="94">
      <formula>D51&gt;=C51</formula>
    </cfRule>
  </conditionalFormatting>
  <conditionalFormatting sqref="Q52">
    <cfRule type="expression" dxfId="13994" priority="91">
      <formula>D52&lt;C52</formula>
    </cfRule>
    <cfRule type="expression" dxfId="13993" priority="92">
      <formula>D52&gt;=C52</formula>
    </cfRule>
  </conditionalFormatting>
  <conditionalFormatting sqref="Q58">
    <cfRule type="expression" dxfId="13992" priority="89">
      <formula>D58&lt;C58</formula>
    </cfRule>
    <cfRule type="expression" dxfId="13991" priority="90">
      <formula>D58&gt;=C58</formula>
    </cfRule>
  </conditionalFormatting>
  <conditionalFormatting sqref="Q59">
    <cfRule type="expression" dxfId="13990" priority="87">
      <formula>D59&lt;C59</formula>
    </cfRule>
    <cfRule type="expression" dxfId="13989" priority="88">
      <formula>D59&gt;=C59</formula>
    </cfRule>
  </conditionalFormatting>
  <conditionalFormatting sqref="Q60">
    <cfRule type="expression" dxfId="13988" priority="85">
      <formula>D60&lt;C60</formula>
    </cfRule>
    <cfRule type="expression" dxfId="13987" priority="86">
      <formula>D60&gt;=C60</formula>
    </cfRule>
  </conditionalFormatting>
  <conditionalFormatting sqref="Q61">
    <cfRule type="expression" dxfId="13986" priority="83">
      <formula>D61&lt;C61</formula>
    </cfRule>
    <cfRule type="expression" dxfId="13985" priority="84">
      <formula>D61&gt;=C61</formula>
    </cfRule>
  </conditionalFormatting>
  <conditionalFormatting sqref="Q62">
    <cfRule type="expression" dxfId="13984" priority="81">
      <formula>D62&lt;C62</formula>
    </cfRule>
    <cfRule type="expression" dxfId="13983" priority="82">
      <formula>D62&gt;=C62</formula>
    </cfRule>
  </conditionalFormatting>
  <conditionalFormatting sqref="Q63">
    <cfRule type="expression" dxfId="13982" priority="79">
      <formula>D63&lt;C63</formula>
    </cfRule>
    <cfRule type="expression" dxfId="13981" priority="80">
      <formula>D63&gt;=C63</formula>
    </cfRule>
  </conditionalFormatting>
  <conditionalFormatting sqref="Q64">
    <cfRule type="expression" dxfId="13980" priority="77">
      <formula>D64&lt;C64</formula>
    </cfRule>
    <cfRule type="expression" dxfId="13979" priority="78">
      <formula>D64&gt;=C64</formula>
    </cfRule>
  </conditionalFormatting>
  <conditionalFormatting sqref="Q70">
    <cfRule type="expression" dxfId="13978" priority="75">
      <formula>D70&lt;C70</formula>
    </cfRule>
    <cfRule type="expression" dxfId="13977" priority="76">
      <formula>D70&gt;=C70</formula>
    </cfRule>
  </conditionalFormatting>
  <conditionalFormatting sqref="Q71">
    <cfRule type="expression" dxfId="13976" priority="73">
      <formula>D71&lt;C71</formula>
    </cfRule>
    <cfRule type="expression" dxfId="13975" priority="74">
      <formula>D71&gt;=C71</formula>
    </cfRule>
  </conditionalFormatting>
  <conditionalFormatting sqref="Q72">
    <cfRule type="expression" dxfId="13974" priority="71">
      <formula>D72&lt;C72</formula>
    </cfRule>
    <cfRule type="expression" dxfId="13973" priority="72">
      <formula>D72&gt;=C72</formula>
    </cfRule>
  </conditionalFormatting>
  <conditionalFormatting sqref="T57">
    <cfRule type="containsText" dxfId="13972" priority="70" operator="containsText" text="Assessment Only">
      <formula>NOT(ISERROR(SEARCH("Assessment Only",T57)))</formula>
    </cfRule>
  </conditionalFormatting>
  <conditionalFormatting sqref="R28">
    <cfRule type="expression" dxfId="13971" priority="68">
      <formula>J28&gt;=23</formula>
    </cfRule>
    <cfRule type="expression" dxfId="13970" priority="69">
      <formula>J28&lt;23</formula>
    </cfRule>
  </conditionalFormatting>
  <conditionalFormatting sqref="R29">
    <cfRule type="expression" dxfId="13969" priority="66">
      <formula>J29&gt;=23</formula>
    </cfRule>
    <cfRule type="expression" dxfId="13968" priority="67">
      <formula>J29&lt;23</formula>
    </cfRule>
  </conditionalFormatting>
  <conditionalFormatting sqref="R30">
    <cfRule type="expression" dxfId="13967" priority="64">
      <formula>J30&gt;=23</formula>
    </cfRule>
    <cfRule type="expression" dxfId="13966" priority="65">
      <formula>J30&lt;23</formula>
    </cfRule>
  </conditionalFormatting>
  <conditionalFormatting sqref="R31">
    <cfRule type="expression" dxfId="13965" priority="62">
      <formula>J31&gt;=23</formula>
    </cfRule>
    <cfRule type="expression" dxfId="13964" priority="63">
      <formula>J31&lt;23</formula>
    </cfRule>
  </conditionalFormatting>
  <conditionalFormatting sqref="R32">
    <cfRule type="expression" dxfId="13963" priority="60">
      <formula>J32&gt;=23</formula>
    </cfRule>
    <cfRule type="expression" dxfId="13962" priority="61">
      <formula>J32&lt;23</formula>
    </cfRule>
  </conditionalFormatting>
  <conditionalFormatting sqref="R33">
    <cfRule type="expression" dxfId="13961" priority="58">
      <formula>J33&gt;=23</formula>
    </cfRule>
    <cfRule type="expression" dxfId="13960" priority="59">
      <formula>J33&lt;23</formula>
    </cfRule>
  </conditionalFormatting>
  <conditionalFormatting sqref="R34">
    <cfRule type="expression" dxfId="13959" priority="56">
      <formula>J34&gt;=23</formula>
    </cfRule>
    <cfRule type="expression" dxfId="13958" priority="57">
      <formula>J34&lt;23</formula>
    </cfRule>
  </conditionalFormatting>
  <conditionalFormatting sqref="R35">
    <cfRule type="expression" dxfId="13957" priority="54">
      <formula>J35&gt;=23</formula>
    </cfRule>
    <cfRule type="expression" dxfId="13956" priority="55">
      <formula>J35&lt;23</formula>
    </cfRule>
  </conditionalFormatting>
  <conditionalFormatting sqref="R40">
    <cfRule type="expression" dxfId="13955" priority="52">
      <formula>J40&gt;=23</formula>
    </cfRule>
    <cfRule type="expression" dxfId="13954" priority="53">
      <formula>J40&lt;23</formula>
    </cfRule>
  </conditionalFormatting>
  <conditionalFormatting sqref="R41">
    <cfRule type="expression" dxfId="13953" priority="50">
      <formula>J41&gt;=23</formula>
    </cfRule>
    <cfRule type="expression" dxfId="13952" priority="51">
      <formula>J41&lt;23</formula>
    </cfRule>
  </conditionalFormatting>
  <conditionalFormatting sqref="R42">
    <cfRule type="expression" dxfId="13951" priority="48">
      <formula>J42&gt;=23</formula>
    </cfRule>
    <cfRule type="expression" dxfId="13950" priority="49">
      <formula>J42&lt;23</formula>
    </cfRule>
  </conditionalFormatting>
  <conditionalFormatting sqref="R43">
    <cfRule type="expression" dxfId="13949" priority="46">
      <formula>J43&gt;=23</formula>
    </cfRule>
    <cfRule type="expression" dxfId="13948" priority="47">
      <formula>J43&lt;23</formula>
    </cfRule>
  </conditionalFormatting>
  <conditionalFormatting sqref="R44">
    <cfRule type="expression" dxfId="13947" priority="44">
      <formula>J44&gt;=23</formula>
    </cfRule>
    <cfRule type="expression" dxfId="13946" priority="45">
      <formula>J44&lt;23</formula>
    </cfRule>
  </conditionalFormatting>
  <conditionalFormatting sqref="R45">
    <cfRule type="expression" dxfId="13945" priority="42">
      <formula>J45&gt;=23</formula>
    </cfRule>
    <cfRule type="expression" dxfId="13944" priority="43">
      <formula>J45&lt;23</formula>
    </cfRule>
  </conditionalFormatting>
  <conditionalFormatting sqref="R46">
    <cfRule type="expression" dxfId="13943" priority="40">
      <formula>J46&gt;=23</formula>
    </cfRule>
    <cfRule type="expression" dxfId="13942" priority="41">
      <formula>J46&lt;23</formula>
    </cfRule>
  </conditionalFormatting>
  <conditionalFormatting sqref="R47">
    <cfRule type="expression" dxfId="13941" priority="38">
      <formula>J47&gt;=23</formula>
    </cfRule>
    <cfRule type="expression" dxfId="13940" priority="39">
      <formula>J47&lt;23</formula>
    </cfRule>
  </conditionalFormatting>
  <conditionalFormatting sqref="R48">
    <cfRule type="expression" dxfId="13939" priority="36">
      <formula>J48&gt;=23</formula>
    </cfRule>
    <cfRule type="expression" dxfId="13938" priority="37">
      <formula>J48&lt;23</formula>
    </cfRule>
  </conditionalFormatting>
  <conditionalFormatting sqref="R49">
    <cfRule type="expression" dxfId="13937" priority="34">
      <formula>J49&gt;=23</formula>
    </cfRule>
    <cfRule type="expression" dxfId="13936" priority="35">
      <formula>J49&lt;23</formula>
    </cfRule>
  </conditionalFormatting>
  <conditionalFormatting sqref="R50">
    <cfRule type="expression" dxfId="13935" priority="32">
      <formula>J50&gt;=23</formula>
    </cfRule>
    <cfRule type="expression" dxfId="13934" priority="33">
      <formula>J50&lt;23</formula>
    </cfRule>
  </conditionalFormatting>
  <conditionalFormatting sqref="R51">
    <cfRule type="expression" dxfId="13933" priority="30">
      <formula>J51&gt;=23</formula>
    </cfRule>
    <cfRule type="expression" dxfId="13932" priority="31">
      <formula>J51&lt;23</formula>
    </cfRule>
  </conditionalFormatting>
  <conditionalFormatting sqref="R52">
    <cfRule type="expression" dxfId="13931" priority="28">
      <formula>J52&gt;=23</formula>
    </cfRule>
    <cfRule type="expression" dxfId="13930" priority="29">
      <formula>J52&lt;23</formula>
    </cfRule>
  </conditionalFormatting>
  <conditionalFormatting sqref="R58">
    <cfRule type="expression" dxfId="13929" priority="26">
      <formula>J58&gt;=23</formula>
    </cfRule>
    <cfRule type="expression" dxfId="13928" priority="27">
      <formula>J58&lt;23</formula>
    </cfRule>
  </conditionalFormatting>
  <conditionalFormatting sqref="R59">
    <cfRule type="expression" dxfId="13927" priority="24">
      <formula>J59&gt;=23</formula>
    </cfRule>
    <cfRule type="expression" dxfId="13926" priority="25">
      <formula>J59&lt;23</formula>
    </cfRule>
  </conditionalFormatting>
  <conditionalFormatting sqref="R60">
    <cfRule type="expression" dxfId="13925" priority="22">
      <formula>J60&gt;=23</formula>
    </cfRule>
    <cfRule type="expression" dxfId="13924" priority="23">
      <formula>J60&lt;23</formula>
    </cfRule>
  </conditionalFormatting>
  <conditionalFormatting sqref="R61">
    <cfRule type="expression" dxfId="13923" priority="20">
      <formula>J61&gt;=23</formula>
    </cfRule>
    <cfRule type="expression" dxfId="13922" priority="21">
      <formula>J61&lt;23</formula>
    </cfRule>
  </conditionalFormatting>
  <conditionalFormatting sqref="R62">
    <cfRule type="expression" dxfId="13921" priority="18">
      <formula>J62&gt;=23</formula>
    </cfRule>
    <cfRule type="expression" dxfId="13920" priority="19">
      <formula>J62&lt;23</formula>
    </cfRule>
  </conditionalFormatting>
  <conditionalFormatting sqref="R63">
    <cfRule type="expression" dxfId="13919" priority="16">
      <formula>J63&gt;=23</formula>
    </cfRule>
    <cfRule type="expression" dxfId="13918" priority="17">
      <formula>J63&lt;23</formula>
    </cfRule>
  </conditionalFormatting>
  <conditionalFormatting sqref="R64">
    <cfRule type="expression" dxfId="13917" priority="14">
      <formula>J64&gt;=23</formula>
    </cfRule>
    <cfRule type="expression" dxfId="13916" priority="15">
      <formula>J64&lt;23</formula>
    </cfRule>
  </conditionalFormatting>
  <conditionalFormatting sqref="R70">
    <cfRule type="expression" dxfId="13915" priority="12">
      <formula>J70&gt;=23</formula>
    </cfRule>
    <cfRule type="expression" dxfId="13914" priority="13">
      <formula>J70&lt;23</formula>
    </cfRule>
  </conditionalFormatting>
  <conditionalFormatting sqref="R71">
    <cfRule type="expression" dxfId="13913" priority="10">
      <formula>J71&gt;=23</formula>
    </cfRule>
    <cfRule type="expression" dxfId="13912" priority="11">
      <formula>J71&lt;23</formula>
    </cfRule>
  </conditionalFormatting>
  <conditionalFormatting sqref="R73">
    <cfRule type="expression" dxfId="13911" priority="6">
      <formula>J73&gt;=23</formula>
    </cfRule>
    <cfRule type="expression" dxfId="13910" priority="7">
      <formula>J73&lt;23</formula>
    </cfRule>
  </conditionalFormatting>
  <conditionalFormatting sqref="R74">
    <cfRule type="expression" dxfId="13909" priority="4">
      <formula>J74&gt;=23</formula>
    </cfRule>
    <cfRule type="expression" dxfId="13908" priority="5">
      <formula>J74&lt;23</formula>
    </cfRule>
  </conditionalFormatting>
  <conditionalFormatting sqref="R72">
    <cfRule type="expression" dxfId="13907" priority="1">
      <formula>E72=0</formula>
    </cfRule>
    <cfRule type="expression" dxfId="13906" priority="2">
      <formula>J72&gt;=23</formula>
    </cfRule>
    <cfRule type="expression" dxfId="1390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sheetPr codeName="Sheet5"/>
  <dimension ref="A1:AJ133"/>
  <sheetViews>
    <sheetView topLeftCell="J49"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'[1]5th'!$E$17+'[1]5th'!$F$17+'[1]5th'!$G$17</f>
        <v>0</v>
      </c>
      <c r="D27" s="240">
        <f>'[1]5th'!$H$17+'[1]5th'!$I$17+'[1]5th'!$J$17</f>
        <v>0</v>
      </c>
      <c r="E27" s="263">
        <f>'[1]5th'!B3</f>
        <v>3</v>
      </c>
      <c r="F27" s="264">
        <f>'[1]5th'!C3</f>
        <v>3</v>
      </c>
      <c r="G27" s="265">
        <f>'[1]5th'!D3</f>
        <v>2</v>
      </c>
      <c r="H27" s="266">
        <f>'[1]5th'!E3</f>
        <v>2</v>
      </c>
      <c r="I27" s="120">
        <f>'[1]5th'!F3</f>
        <v>34.5</v>
      </c>
      <c r="J27" s="53">
        <f>'[1]5th'!G3</f>
        <v>34.5</v>
      </c>
      <c r="K27" s="54">
        <f>'[1]5th'!H3</f>
        <v>23</v>
      </c>
      <c r="L27" s="160">
        <f>'[1]5th'!I3</f>
        <v>23</v>
      </c>
      <c r="M27" s="146">
        <f>'[1]5th'!J3</f>
        <v>5</v>
      </c>
      <c r="N27" s="39">
        <f>'[1]5th'!K3</f>
        <v>5</v>
      </c>
      <c r="O27" s="38">
        <f>'[1]5th'!L3</f>
        <v>3</v>
      </c>
      <c r="P27" s="123">
        <f>'[1]5th'!M3</f>
        <v>3</v>
      </c>
      <c r="Q27" s="125" t="str">
        <f>IF(D27="","",IF(D27&gt;=C27,"J",IF(D27&lt;C27,"L")))</f>
        <v>J</v>
      </c>
      <c r="R27" s="90" t="str">
        <f t="shared" ref="R27:R52" si="0">IF(J27="","",IF(J27&gt;=23,"J",IF(J27&lt;23,"L")))</f>
        <v>J</v>
      </c>
      <c r="S27" s="90" t="str">
        <f>IF(J27="","",IF(J27&gt;=I27-8,"J",IF(J27&lt;I27-8,"L")))</f>
        <v>J</v>
      </c>
      <c r="T27" s="68" t="str">
        <f>'[1]5th'!N3</f>
        <v>G</v>
      </c>
      <c r="U27" s="184">
        <f>'[1]5th'!O3</f>
        <v>3</v>
      </c>
      <c r="V27" s="185">
        <f>'[1]5th'!P3</f>
        <v>3</v>
      </c>
      <c r="W27" s="186">
        <f>'[1]5th'!Q3</f>
        <v>2</v>
      </c>
      <c r="X27" s="194">
        <f>'[1]5th'!R3</f>
        <v>2</v>
      </c>
      <c r="Y27" s="193">
        <f>'[1]5th'!S3</f>
        <v>34.5</v>
      </c>
      <c r="Z27" s="187">
        <f>'[1]5th'!T3</f>
        <v>34.5</v>
      </c>
      <c r="AA27" s="192">
        <f>'[1]5th'!U3</f>
        <v>23</v>
      </c>
      <c r="AB27" s="227">
        <f>'[1]5th'!V3</f>
        <v>23</v>
      </c>
      <c r="AC27" s="197">
        <f>'[1]5th'!W3</f>
        <v>5</v>
      </c>
      <c r="AD27" s="188">
        <f>'[1]5th'!X3</f>
        <v>5</v>
      </c>
      <c r="AE27" s="189">
        <f>'[1]5th'!Y3</f>
        <v>3</v>
      </c>
      <c r="AF27" s="198">
        <f>'[1]5th'!Z3</f>
        <v>3</v>
      </c>
      <c r="AG27" s="196" t="str">
        <f>IF(Z27="","",IF(Z27&gt;=23,"J",IF(Z27&lt;23,"L")))</f>
        <v>J</v>
      </c>
      <c r="AH27" s="190" t="str">
        <f>IF(Z27="","",IF(Z27&gt;=Y27-8,"J",IF(Z27&lt;Y27-8,"L")))</f>
        <v>J</v>
      </c>
      <c r="AI27" s="191" t="str">
        <f>'[1]5th'!$AA$3</f>
        <v>G</v>
      </c>
    </row>
    <row r="28" spans="1:35" ht="12" customHeight="1">
      <c r="A28" s="408" t="s">
        <v>2</v>
      </c>
      <c r="B28" s="409"/>
      <c r="C28" s="232">
        <f>'[2]5th'!$E$17+'[2]5th'!$F$17+'[2]5th'!$G$17</f>
        <v>0</v>
      </c>
      <c r="D28" s="273">
        <f>'[2]5th'!$H$17+'[2]5th'!$I$17+'[2]5th'!$J$17</f>
        <v>0</v>
      </c>
      <c r="E28" s="14">
        <f>'[2]5th'!B3</f>
        <v>3</v>
      </c>
      <c r="F28" s="71">
        <f>'[2]5th'!C3</f>
        <v>3</v>
      </c>
      <c r="G28" s="16">
        <f>'[2]5th'!D3</f>
        <v>2</v>
      </c>
      <c r="H28" s="195">
        <f>'[2]5th'!E3</f>
        <v>2</v>
      </c>
      <c r="I28" s="81">
        <f>'[2]5th'!F3</f>
        <v>34.5</v>
      </c>
      <c r="J28" s="56">
        <f>'[2]5th'!G3</f>
        <v>34.5</v>
      </c>
      <c r="K28" s="57">
        <f>'[2]5th'!H3</f>
        <v>23</v>
      </c>
      <c r="L28" s="161">
        <f>'[2]5th'!I3</f>
        <v>23</v>
      </c>
      <c r="M28" s="150">
        <f>'[2]5th'!J3</f>
        <v>5</v>
      </c>
      <c r="N28" s="37">
        <f>'[2]5th'!K3</f>
        <v>5</v>
      </c>
      <c r="O28" s="36">
        <f>'[2]5th'!L3</f>
        <v>3</v>
      </c>
      <c r="P28" s="124">
        <f>'[2]5th'!M3</f>
        <v>3</v>
      </c>
      <c r="Q28" s="126" t="str">
        <f t="shared" ref="Q28:Q52" si="1">IF(D28="","",IF(D28&gt;=C28,"J",IF(D28&lt;C28,"L")))</f>
        <v>J</v>
      </c>
      <c r="R28" s="90" t="str">
        <f t="shared" si="0"/>
        <v>J</v>
      </c>
      <c r="S28" s="69" t="str">
        <f t="shared" ref="S28:S52" si="2">IF(J28="","",IF(J28&gt;=I28-8,"J",IF(J28&lt;I28-8,"L")))</f>
        <v>J</v>
      </c>
      <c r="T28" s="15" t="str">
        <f>'[2]5th'!N3</f>
        <v>G</v>
      </c>
      <c r="U28" s="14">
        <f>'[2]5th'!O3</f>
        <v>3</v>
      </c>
      <c r="V28" s="71">
        <f>'[2]5th'!P3</f>
        <v>3</v>
      </c>
      <c r="W28" s="16">
        <f>'[2]5th'!Q3</f>
        <v>2</v>
      </c>
      <c r="X28" s="195">
        <f>'[2]5th'!R3</f>
        <v>2</v>
      </c>
      <c r="Y28" s="55">
        <f>'[2]5th'!S3</f>
        <v>34.5</v>
      </c>
      <c r="Z28" s="56">
        <f>'[2]5th'!T3</f>
        <v>34.5</v>
      </c>
      <c r="AA28" s="17">
        <f>'[2]5th'!U3</f>
        <v>23</v>
      </c>
      <c r="AB28" s="129">
        <f>'[2]5th'!V3</f>
        <v>23</v>
      </c>
      <c r="AC28" s="150">
        <f>'[2]5th'!W3</f>
        <v>5</v>
      </c>
      <c r="AD28" s="37">
        <f>'[2]5th'!X3</f>
        <v>5</v>
      </c>
      <c r="AE28" s="36">
        <f>'[2]5th'!Y3</f>
        <v>3</v>
      </c>
      <c r="AF28" s="151">
        <f>'[2]5th'!Z3</f>
        <v>3</v>
      </c>
      <c r="AG28" s="165" t="str">
        <f t="shared" ref="AG28:AG52" si="3">IF(Z28="","",IF(Z28&gt;=23,"J",IF(Z28&lt;23,"L")))</f>
        <v>J</v>
      </c>
      <c r="AH28" s="69" t="str">
        <f t="shared" ref="AH28:AH52" si="4">IF(Z28="","",IF(Z28&gt;=Y28-8,"J",IF(Z28&lt;Y28-8,"L")))</f>
        <v>J</v>
      </c>
      <c r="AI28" s="15" t="str">
        <f>'[2]5th'!$AA$3</f>
        <v>G</v>
      </c>
    </row>
    <row r="29" spans="1:35" ht="12" customHeight="1">
      <c r="A29" s="408" t="s">
        <v>3</v>
      </c>
      <c r="B29" s="409"/>
      <c r="C29" s="232">
        <f>'[3]5th'!$E$17+'[3]5th'!$F$17+'[3]5th'!$G$17</f>
        <v>0</v>
      </c>
      <c r="D29" s="273">
        <f>'[3]5th'!$H$17+'[3]5th'!$I$17+'[3]5th'!$J$17</f>
        <v>0</v>
      </c>
      <c r="E29" s="14">
        <f>'[3]5th'!B3</f>
        <v>3</v>
      </c>
      <c r="F29" s="71">
        <f>'[3]5th'!C3</f>
        <v>3</v>
      </c>
      <c r="G29" s="16">
        <f>'[3]5th'!D3</f>
        <v>2</v>
      </c>
      <c r="H29" s="195">
        <f>'[3]5th'!E3</f>
        <v>2</v>
      </c>
      <c r="I29" s="81">
        <f>'[3]5th'!F3</f>
        <v>34.5</v>
      </c>
      <c r="J29" s="56">
        <f>'[3]5th'!G3</f>
        <v>34.5</v>
      </c>
      <c r="K29" s="57">
        <f>'[3]5th'!H3</f>
        <v>23</v>
      </c>
      <c r="L29" s="161">
        <f>'[3]5th'!I3</f>
        <v>23</v>
      </c>
      <c r="M29" s="150">
        <f>'[3]5th'!J3</f>
        <v>5</v>
      </c>
      <c r="N29" s="37">
        <f>'[3]5th'!K3</f>
        <v>5</v>
      </c>
      <c r="O29" s="36">
        <f>'[3]5th'!L3</f>
        <v>3</v>
      </c>
      <c r="P29" s="124">
        <f>'[3]5th'!M3</f>
        <v>3</v>
      </c>
      <c r="Q29" s="126" t="str">
        <f t="shared" si="1"/>
        <v>J</v>
      </c>
      <c r="R29" s="90" t="str">
        <f t="shared" si="0"/>
        <v>J</v>
      </c>
      <c r="S29" s="69" t="str">
        <f t="shared" si="2"/>
        <v>J</v>
      </c>
      <c r="T29" s="15" t="str">
        <f>'[3]5th'!N3</f>
        <v>G</v>
      </c>
      <c r="U29" s="14">
        <f>'[3]5th'!O3</f>
        <v>3</v>
      </c>
      <c r="V29" s="71">
        <f>'[3]5th'!P3</f>
        <v>3</v>
      </c>
      <c r="W29" s="16">
        <f>'[3]5th'!Q3</f>
        <v>2</v>
      </c>
      <c r="X29" s="195">
        <f>'[3]5th'!R3</f>
        <v>2</v>
      </c>
      <c r="Y29" s="55">
        <f>'[3]5th'!S3</f>
        <v>34.5</v>
      </c>
      <c r="Z29" s="56">
        <f>'[3]5th'!T3</f>
        <v>34.5</v>
      </c>
      <c r="AA29" s="17">
        <f>'[3]5th'!U3</f>
        <v>23</v>
      </c>
      <c r="AB29" s="129">
        <f>'[3]5th'!V3</f>
        <v>23</v>
      </c>
      <c r="AC29" s="150">
        <f>'[3]5th'!W3</f>
        <v>5</v>
      </c>
      <c r="AD29" s="37">
        <f>'[3]5th'!X3</f>
        <v>5</v>
      </c>
      <c r="AE29" s="36">
        <f>'[3]5th'!Y3</f>
        <v>3</v>
      </c>
      <c r="AF29" s="151">
        <f>'[3]5th'!Z3</f>
        <v>3</v>
      </c>
      <c r="AG29" s="165" t="str">
        <f t="shared" si="3"/>
        <v>J</v>
      </c>
      <c r="AH29" s="69" t="str">
        <f t="shared" si="4"/>
        <v>J</v>
      </c>
      <c r="AI29" s="15" t="str">
        <f>'[3]5th'!$AA$3</f>
        <v>G</v>
      </c>
    </row>
    <row r="30" spans="1:35" ht="12" customHeight="1">
      <c r="A30" s="408" t="s">
        <v>120</v>
      </c>
      <c r="B30" s="409"/>
      <c r="C30" s="232">
        <f>'[4]5th'!$E$17+'[4]5th'!$F$17+'[4]5th'!$G$17</f>
        <v>0</v>
      </c>
      <c r="D30" s="273">
        <f>'[4]5th'!$H$17+'[4]5th'!$I$17+'[4]5th'!$J$17</f>
        <v>0</v>
      </c>
      <c r="E30" s="14">
        <f>'[4]5th'!B3</f>
        <v>7</v>
      </c>
      <c r="F30" s="71">
        <f>'[4]5th'!C3</f>
        <v>7</v>
      </c>
      <c r="G30" s="16">
        <f>'[4]5th'!D3</f>
        <v>5</v>
      </c>
      <c r="H30" s="195">
        <f>'[4]5th'!E3</f>
        <v>5</v>
      </c>
      <c r="I30" s="81">
        <f>'[4]5th'!F3</f>
        <v>80.5</v>
      </c>
      <c r="J30" s="56">
        <f>'[4]5th'!G3</f>
        <v>80.5</v>
      </c>
      <c r="K30" s="57">
        <f>'[4]5th'!H3</f>
        <v>57.5</v>
      </c>
      <c r="L30" s="161">
        <f>'[4]5th'!I3</f>
        <v>57.5</v>
      </c>
      <c r="M30" s="150">
        <f>'[4]5th'!J3</f>
        <v>5.1428571428571432</v>
      </c>
      <c r="N30" s="37">
        <f>'[4]5th'!K3</f>
        <v>5.1428571428571432</v>
      </c>
      <c r="O30" s="36">
        <f>'[4]5th'!L3</f>
        <v>3</v>
      </c>
      <c r="P30" s="124">
        <f>'[4]5th'!M3</f>
        <v>3</v>
      </c>
      <c r="Q30" s="126" t="str">
        <f t="shared" si="1"/>
        <v>J</v>
      </c>
      <c r="R30" s="90" t="str">
        <f t="shared" si="0"/>
        <v>J</v>
      </c>
      <c r="S30" s="69" t="str">
        <f>IF(J30="","",IF(J30&gt;=I30-8,"J",IF(J30&lt;I30-8,"L")))</f>
        <v>J</v>
      </c>
      <c r="T30" s="15" t="str">
        <f>'[4]5th'!N3</f>
        <v>G</v>
      </c>
      <c r="U30" s="14">
        <f>'[4]5th'!O3</f>
        <v>7</v>
      </c>
      <c r="V30" s="71">
        <f>'[4]5th'!P3</f>
        <v>7</v>
      </c>
      <c r="W30" s="16">
        <f>'[4]5th'!Q3</f>
        <v>4</v>
      </c>
      <c r="X30" s="195">
        <f>'[4]5th'!R3</f>
        <v>4</v>
      </c>
      <c r="Y30" s="55">
        <f>'[4]5th'!S3</f>
        <v>80.5</v>
      </c>
      <c r="Z30" s="56">
        <f>'[4]5th'!T3</f>
        <v>80.5</v>
      </c>
      <c r="AA30" s="17">
        <f>'[4]5th'!U3</f>
        <v>46</v>
      </c>
      <c r="AB30" s="129">
        <f>'[4]5th'!V3</f>
        <v>46</v>
      </c>
      <c r="AC30" s="150">
        <f>'[4]5th'!W3</f>
        <v>5.1428571428571432</v>
      </c>
      <c r="AD30" s="37">
        <f>'[4]5th'!X3</f>
        <v>5.1428571428571432</v>
      </c>
      <c r="AE30" s="36">
        <f>'[4]5th'!Y3</f>
        <v>3.2727272727272729</v>
      </c>
      <c r="AF30" s="151">
        <f>'[4]5th'!Z3</f>
        <v>3.2727272727272729</v>
      </c>
      <c r="AG30" s="165" t="str">
        <f>IF(Z30="","",IF(Z30&gt;=23,"J",IF(Z30&lt;23,"L")))</f>
        <v>J</v>
      </c>
      <c r="AH30" s="69" t="str">
        <f>IF(Z30="","",IF(Z30&gt;=Y30-8,"J",IF(Z30&lt;Y30-8,"L")))</f>
        <v>J</v>
      </c>
      <c r="AI30" s="15" t="str">
        <f>'[4]5th'!$AA$3</f>
        <v>G</v>
      </c>
    </row>
    <row r="31" spans="1:35" ht="12" customHeight="1">
      <c r="A31" s="408" t="s">
        <v>122</v>
      </c>
      <c r="B31" s="409"/>
      <c r="C31" s="232">
        <f>'[5]5th'!$E$17+'[5]5th'!$F$17+'[5]5th'!$G$17</f>
        <v>0</v>
      </c>
      <c r="D31" s="273">
        <f>'[5]5th'!$H$17+'[5]5th'!$I$17+'[5]5th'!$J$17</f>
        <v>0</v>
      </c>
      <c r="E31" s="14">
        <f>'[5]5th'!B3</f>
        <v>6</v>
      </c>
      <c r="F31" s="71">
        <f>'[5]5th'!C3</f>
        <v>4</v>
      </c>
      <c r="G31" s="16">
        <f>'[5]5th'!D3</f>
        <v>2</v>
      </c>
      <c r="H31" s="195">
        <f>'[5]5th'!E3</f>
        <v>3</v>
      </c>
      <c r="I31" s="81">
        <f>'[5]5th'!F3</f>
        <v>69</v>
      </c>
      <c r="J31" s="56">
        <f>'[5]5th'!G3</f>
        <v>46</v>
      </c>
      <c r="K31" s="57">
        <f>'[5]5th'!H3</f>
        <v>23</v>
      </c>
      <c r="L31" s="161">
        <f>'[5]5th'!I3</f>
        <v>34.5</v>
      </c>
      <c r="M31" s="150">
        <f>'[5]5th'!J3</f>
        <v>4</v>
      </c>
      <c r="N31" s="37">
        <f>'[5]5th'!K3</f>
        <v>6</v>
      </c>
      <c r="O31" s="36">
        <f>'[5]5th'!L3</f>
        <v>3</v>
      </c>
      <c r="P31" s="124">
        <f>'[5]5th'!M3</f>
        <v>3.4285714285714284</v>
      </c>
      <c r="Q31" s="126" t="str">
        <f t="shared" si="1"/>
        <v>J</v>
      </c>
      <c r="R31" s="90" t="str">
        <f t="shared" si="0"/>
        <v>J</v>
      </c>
      <c r="S31" s="69" t="str">
        <f>IF(J31="","",IF(J31&gt;=I31-8,"J",IF(J31&lt;I31-8,"L")))</f>
        <v>L</v>
      </c>
      <c r="T31" s="15" t="str">
        <f>'[5]5th'!N3</f>
        <v>A</v>
      </c>
      <c r="U31" s="14">
        <f>'[5]5th'!O3</f>
        <v>5</v>
      </c>
      <c r="V31" s="71">
        <f>'[5]5th'!P3</f>
        <v>5</v>
      </c>
      <c r="W31" s="16">
        <f>'[5]5th'!Q3</f>
        <v>1</v>
      </c>
      <c r="X31" s="195">
        <f>'[5]5th'!R3</f>
        <v>1</v>
      </c>
      <c r="Y31" s="55">
        <f>'[5]5th'!S3</f>
        <v>57.5</v>
      </c>
      <c r="Z31" s="56">
        <f>'[5]5th'!T3</f>
        <v>57.5</v>
      </c>
      <c r="AA31" s="17">
        <f>'[5]5th'!U3</f>
        <v>11.5</v>
      </c>
      <c r="AB31" s="129">
        <f>'[5]5th'!V3</f>
        <v>11.5</v>
      </c>
      <c r="AC31" s="150">
        <f>'[5]5th'!W3</f>
        <v>4.8</v>
      </c>
      <c r="AD31" s="37">
        <f>'[5]5th'!X3</f>
        <v>4.8</v>
      </c>
      <c r="AE31" s="36">
        <f>'[5]5th'!Y3</f>
        <v>4</v>
      </c>
      <c r="AF31" s="151">
        <f>'[5]5th'!Z3</f>
        <v>4</v>
      </c>
      <c r="AG31" s="165" t="str">
        <f>IF(Z31="","",IF(Z31&gt;=23,"J",IF(Z31&lt;23,"L")))</f>
        <v>J</v>
      </c>
      <c r="AH31" s="69" t="str">
        <f>IF(Z31="","",IF(Z31&gt;=Y31-8,"J",IF(Z31&lt;Y31-8,"L")))</f>
        <v>J</v>
      </c>
      <c r="AI31" s="15" t="str">
        <f>'[5]5th'!$AA$3</f>
        <v>G</v>
      </c>
    </row>
    <row r="32" spans="1:35" ht="12" customHeight="1">
      <c r="A32" s="408" t="s">
        <v>5</v>
      </c>
      <c r="B32" s="409"/>
      <c r="C32" s="232">
        <f>'[6]5th'!$E$17+'[6]5th'!$F$17+'[6]5th'!$G$17</f>
        <v>0</v>
      </c>
      <c r="D32" s="273">
        <f>'[6]5th'!$H$17+'[6]5th'!$I$17+'[6]5th'!$J$17</f>
        <v>1</v>
      </c>
      <c r="E32" s="14">
        <f>'[6]5th'!B3</f>
        <v>6</v>
      </c>
      <c r="F32" s="71">
        <f>'[6]5th'!C3</f>
        <v>4</v>
      </c>
      <c r="G32" s="16">
        <f>'[6]5th'!D3</f>
        <v>2</v>
      </c>
      <c r="H32" s="195">
        <f>'[6]5th'!E3</f>
        <v>2</v>
      </c>
      <c r="I32" s="120">
        <f>'[6]5th'!F3</f>
        <v>69</v>
      </c>
      <c r="J32" s="53">
        <f>'[6]5th'!G3</f>
        <v>46</v>
      </c>
      <c r="K32" s="54">
        <f>'[6]5th'!H3</f>
        <v>30.5</v>
      </c>
      <c r="L32" s="160">
        <f>'[6]5th'!I3</f>
        <v>23</v>
      </c>
      <c r="M32" s="283" t="str">
        <f>'[6]5th'!J3</f>
        <v>N/A</v>
      </c>
      <c r="N32" s="284" t="str">
        <f>'[6]5th'!K3</f>
        <v>N/A</v>
      </c>
      <c r="O32" s="284" t="str">
        <f>'[6]5th'!L3</f>
        <v>N/A</v>
      </c>
      <c r="P32" s="285" t="str">
        <f>'[6]5th'!M3</f>
        <v>N/A</v>
      </c>
      <c r="Q32" s="126" t="str">
        <f t="shared" si="1"/>
        <v>J</v>
      </c>
      <c r="R32" s="90" t="str">
        <f t="shared" si="0"/>
        <v>J</v>
      </c>
      <c r="S32" s="69" t="str">
        <f t="shared" si="2"/>
        <v>L</v>
      </c>
      <c r="T32" s="68" t="str">
        <f>'[6]5th'!N3</f>
        <v>G</v>
      </c>
      <c r="U32" s="14">
        <f>'[6]5th'!O3</f>
        <v>3</v>
      </c>
      <c r="V32" s="71">
        <f>'[6]5th'!P3</f>
        <v>3</v>
      </c>
      <c r="W32" s="16">
        <f>'[6]5th'!Q3</f>
        <v>2</v>
      </c>
      <c r="X32" s="195">
        <f>'[6]5th'!R3</f>
        <v>2</v>
      </c>
      <c r="Y32" s="52">
        <f>'[6]5th'!S3</f>
        <v>34.5</v>
      </c>
      <c r="Z32" s="53">
        <f>'[6]5th'!T3</f>
        <v>34.5</v>
      </c>
      <c r="AA32" s="60">
        <f>'[6]5th'!U3</f>
        <v>23</v>
      </c>
      <c r="AB32" s="228">
        <f>'[6]5th'!V3</f>
        <v>23</v>
      </c>
      <c r="AC32" s="283" t="str">
        <f>'[6]5th'!W3</f>
        <v>N/A</v>
      </c>
      <c r="AD32" s="284" t="str">
        <f>'[6]5th'!X3</f>
        <v>N/A</v>
      </c>
      <c r="AE32" s="284" t="str">
        <f>'[6]5th'!Y3</f>
        <v>N/A</v>
      </c>
      <c r="AF32" s="290" t="str">
        <f>'[6]5th'!Z3</f>
        <v>N/A</v>
      </c>
      <c r="AG32" s="165" t="str">
        <f t="shared" si="3"/>
        <v>J</v>
      </c>
      <c r="AH32" s="69" t="str">
        <f t="shared" si="4"/>
        <v>J</v>
      </c>
      <c r="AI32" s="68" t="str">
        <f>'[6]5th'!$AA$3</f>
        <v>G</v>
      </c>
    </row>
    <row r="33" spans="1:36" ht="12" customHeight="1">
      <c r="A33" s="408" t="s">
        <v>8</v>
      </c>
      <c r="B33" s="409"/>
      <c r="C33" s="232"/>
      <c r="D33" s="273"/>
      <c r="E33" s="14">
        <f>'[7]5th'!B3</f>
        <v>14</v>
      </c>
      <c r="F33" s="71">
        <f>'[7]5th'!C3</f>
        <v>14</v>
      </c>
      <c r="G33" s="16">
        <f>'[7]5th'!D3</f>
        <v>5</v>
      </c>
      <c r="H33" s="195">
        <f>'[7]5th'!E3</f>
        <v>5</v>
      </c>
      <c r="I33" s="81">
        <f>'[7]5th'!F3</f>
        <v>161</v>
      </c>
      <c r="J33" s="56">
        <f>'[7]5th'!G3</f>
        <v>161</v>
      </c>
      <c r="K33" s="57">
        <f>'[7]5th'!H3</f>
        <v>57.5</v>
      </c>
      <c r="L33" s="161">
        <f>'[7]5th'!I3</f>
        <v>57.5</v>
      </c>
      <c r="M33" s="286" t="str">
        <f>'[7]5th'!J3</f>
        <v>N/A</v>
      </c>
      <c r="N33" s="287" t="str">
        <f>'[7]5th'!K3</f>
        <v>N/A</v>
      </c>
      <c r="O33" s="287" t="str">
        <f>'[7]5th'!L3</f>
        <v>N/A</v>
      </c>
      <c r="P33" s="288" t="str">
        <f>'[7]5th'!M3</f>
        <v>N/A</v>
      </c>
      <c r="Q33" s="289" t="s">
        <v>121</v>
      </c>
      <c r="R33" s="90" t="str">
        <f t="shared" si="0"/>
        <v>J</v>
      </c>
      <c r="S33" s="69" t="str">
        <f t="shared" si="2"/>
        <v>J</v>
      </c>
      <c r="T33" s="15" t="str">
        <f>'[7]5th'!N3</f>
        <v>G</v>
      </c>
      <c r="U33" s="14">
        <f>'[7]5th'!O3</f>
        <v>13</v>
      </c>
      <c r="V33" s="71">
        <f>'[7]5th'!P3</f>
        <v>13</v>
      </c>
      <c r="W33" s="16">
        <f>'[7]5th'!Q3</f>
        <v>3</v>
      </c>
      <c r="X33" s="195">
        <f>'[7]5th'!R3</f>
        <v>4</v>
      </c>
      <c r="Y33" s="55">
        <f>'[7]5th'!S3</f>
        <v>149.5</v>
      </c>
      <c r="Z33" s="56">
        <f>'[7]5th'!T3</f>
        <v>149.5</v>
      </c>
      <c r="AA33" s="17">
        <f>'[7]5th'!U3</f>
        <v>34.5</v>
      </c>
      <c r="AB33" s="229">
        <f>'[7]5th'!V3</f>
        <v>46</v>
      </c>
      <c r="AC33" s="286" t="str">
        <f>'[7]5th'!W3</f>
        <v>N/A</v>
      </c>
      <c r="AD33" s="287" t="str">
        <f>'[7]5th'!X3</f>
        <v>N/A</v>
      </c>
      <c r="AE33" s="287" t="str">
        <f>'[7]5th'!Y3</f>
        <v>N/A</v>
      </c>
      <c r="AF33" s="291" t="str">
        <f>'[7]5th'!Z3</f>
        <v>N/A</v>
      </c>
      <c r="AG33" s="165" t="str">
        <f t="shared" si="3"/>
        <v>J</v>
      </c>
      <c r="AH33" s="69" t="str">
        <f t="shared" si="4"/>
        <v>J</v>
      </c>
      <c r="AI33" s="15" t="str">
        <f>'[7]5th'!$AA$3</f>
        <v>G</v>
      </c>
    </row>
    <row r="34" spans="1:36" ht="12" customHeight="1">
      <c r="A34" s="408" t="s">
        <v>68</v>
      </c>
      <c r="B34" s="409"/>
      <c r="C34" s="232"/>
      <c r="D34" s="273"/>
      <c r="E34" s="14">
        <f>'[8]5th'!B3</f>
        <v>4</v>
      </c>
      <c r="F34" s="71">
        <f>'[8]5th'!C3</f>
        <v>4</v>
      </c>
      <c r="G34" s="16">
        <f>'[8]5th'!D3</f>
        <v>1</v>
      </c>
      <c r="H34" s="195">
        <f>'[8]5th'!E3</f>
        <v>1</v>
      </c>
      <c r="I34" s="81">
        <f>'[8]5th'!F3</f>
        <v>46</v>
      </c>
      <c r="J34" s="56">
        <f>'[8]5th'!G3</f>
        <v>46</v>
      </c>
      <c r="K34" s="57">
        <f>'[8]5th'!H3</f>
        <v>11.5</v>
      </c>
      <c r="L34" s="161">
        <f>'[8]5th'!I3</f>
        <v>11.5</v>
      </c>
      <c r="M34" s="286" t="str">
        <f>'[8]5th'!J3</f>
        <v>N/A</v>
      </c>
      <c r="N34" s="287" t="str">
        <f>'[8]5th'!K3</f>
        <v>N/A</v>
      </c>
      <c r="O34" s="287" t="str">
        <f>'[8]5th'!L3</f>
        <v>N/A</v>
      </c>
      <c r="P34" s="288" t="str">
        <f>'[8]5th'!M3</f>
        <v>N/A</v>
      </c>
      <c r="Q34" s="289" t="s">
        <v>121</v>
      </c>
      <c r="R34" s="90" t="str">
        <f t="shared" si="0"/>
        <v>J</v>
      </c>
      <c r="S34" s="69" t="str">
        <f t="shared" si="2"/>
        <v>J</v>
      </c>
      <c r="T34" s="15" t="str">
        <f>'[8]5th'!N3</f>
        <v>G</v>
      </c>
      <c r="U34" s="14">
        <f>'[8]5th'!O3</f>
        <v>1</v>
      </c>
      <c r="V34" s="71">
        <f>'[8]5th'!P3</f>
        <v>1</v>
      </c>
      <c r="W34" s="16">
        <f>'[8]5th'!Q3</f>
        <v>0</v>
      </c>
      <c r="X34" s="195">
        <f>'[8]5th'!R3</f>
        <v>0</v>
      </c>
      <c r="Y34" s="55">
        <f>'[8]5th'!S3</f>
        <v>11.5</v>
      </c>
      <c r="Z34" s="56">
        <f>'[8]5th'!T3</f>
        <v>11.5</v>
      </c>
      <c r="AA34" s="17">
        <f>'[8]5th'!U3</f>
        <v>0</v>
      </c>
      <c r="AB34" s="229">
        <f>'[8]5th'!V3</f>
        <v>0</v>
      </c>
      <c r="AC34" s="286" t="str">
        <f>'[8]5th'!W3</f>
        <v>N/A</v>
      </c>
      <c r="AD34" s="287" t="str">
        <f>'[8]5th'!X3</f>
        <v>N/A</v>
      </c>
      <c r="AE34" s="287" t="str">
        <f>'[8]5th'!Y3</f>
        <v>N/A</v>
      </c>
      <c r="AF34" s="291" t="str">
        <f>'[8]5th'!Z3</f>
        <v>N/A</v>
      </c>
      <c r="AG34" s="286" t="s">
        <v>121</v>
      </c>
      <c r="AH34" s="165" t="str">
        <f t="shared" si="4"/>
        <v>J</v>
      </c>
      <c r="AI34" s="15" t="str">
        <f>'[8]5th'!$AA$3</f>
        <v>G</v>
      </c>
    </row>
    <row r="35" spans="1:36" ht="12" customHeight="1" thickBot="1">
      <c r="A35" s="406" t="s">
        <v>9</v>
      </c>
      <c r="B35" s="407"/>
      <c r="C35" s="233"/>
      <c r="D35" s="242"/>
      <c r="E35" s="22">
        <f>'[9]5th'!B3</f>
        <v>2</v>
      </c>
      <c r="F35" s="312">
        <f>'[9]5th'!C3</f>
        <v>2</v>
      </c>
      <c r="G35" s="24">
        <f>'[9]5th'!D3</f>
        <v>0</v>
      </c>
      <c r="H35" s="313">
        <f>'[9]5th'!E3</f>
        <v>0</v>
      </c>
      <c r="I35" s="83">
        <f>'[9]5th'!F3</f>
        <v>23</v>
      </c>
      <c r="J35" s="58">
        <f>'[9]5th'!G3</f>
        <v>23</v>
      </c>
      <c r="K35" s="59">
        <f>'[9]5th'!H3</f>
        <v>0</v>
      </c>
      <c r="L35" s="314">
        <f>'[9]5th'!I3</f>
        <v>0</v>
      </c>
      <c r="M35" s="315" t="str">
        <f>'[9]5th'!J3</f>
        <v>N/A</v>
      </c>
      <c r="N35" s="316" t="str">
        <f>'[9]5th'!K3</f>
        <v>N/A</v>
      </c>
      <c r="O35" s="316" t="str">
        <f>'[9]5th'!L3</f>
        <v>N/A</v>
      </c>
      <c r="P35" s="317" t="str">
        <f>'[9]5th'!M3</f>
        <v>N/A</v>
      </c>
      <c r="Q35" s="318" t="s">
        <v>121</v>
      </c>
      <c r="R35" s="323" t="str">
        <f t="shared" si="0"/>
        <v>J</v>
      </c>
      <c r="S35" s="70" t="str">
        <f t="shared" si="2"/>
        <v>J</v>
      </c>
      <c r="T35" s="21" t="str">
        <f>'[9]5th'!N3</f>
        <v>G</v>
      </c>
      <c r="U35" s="22">
        <f>'[9]5th'!O3</f>
        <v>0</v>
      </c>
      <c r="V35" s="312">
        <f>'[9]5th'!P3</f>
        <v>0</v>
      </c>
      <c r="W35" s="24">
        <f>'[9]5th'!Q3</f>
        <v>0</v>
      </c>
      <c r="X35" s="313">
        <f>'[9]5th'!R3</f>
        <v>0</v>
      </c>
      <c r="Y35" s="230">
        <f>'[9]5th'!S3</f>
        <v>0</v>
      </c>
      <c r="Z35" s="58">
        <f>'[9]5th'!T3</f>
        <v>0</v>
      </c>
      <c r="AA35" s="20">
        <f>'[9]5th'!U3</f>
        <v>0</v>
      </c>
      <c r="AB35" s="319">
        <f>'[9]5th'!V3</f>
        <v>0</v>
      </c>
      <c r="AC35" s="315" t="str">
        <f>'[9]5th'!W3</f>
        <v>N/A</v>
      </c>
      <c r="AD35" s="316" t="str">
        <f>'[9]5th'!X3</f>
        <v>N/A</v>
      </c>
      <c r="AE35" s="316" t="str">
        <f>'[9]5th'!Y3</f>
        <v>N/A</v>
      </c>
      <c r="AF35" s="320" t="str">
        <f>'[9]5th'!Z3</f>
        <v>N/A</v>
      </c>
      <c r="AG35" s="321" t="s">
        <v>121</v>
      </c>
      <c r="AH35" s="322" t="s">
        <v>121</v>
      </c>
      <c r="AI35" s="21" t="str">
        <f>'[9]5th'!$AA$3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'[10]5th'!$E$17+'[10]5th'!$F$17+'[10]5th'!$G$17</f>
        <v>0</v>
      </c>
      <c r="D40" s="273">
        <f>'[10]5th'!$H$17+'[10]5th'!$I$17+'[10]5th'!$J$17</f>
        <v>0</v>
      </c>
      <c r="E40" s="14">
        <f>'[10]5th'!B3</f>
        <v>3</v>
      </c>
      <c r="F40" s="71">
        <f>'[10]5th'!C3</f>
        <v>3</v>
      </c>
      <c r="G40" s="16">
        <f>'[10]5th'!D3</f>
        <v>2</v>
      </c>
      <c r="H40" s="195">
        <f>'[10]5th'!E3</f>
        <v>2</v>
      </c>
      <c r="I40" s="81">
        <f>'[10]5th'!F3</f>
        <v>34.5</v>
      </c>
      <c r="J40" s="56">
        <f>'[10]5th'!G3</f>
        <v>34.5</v>
      </c>
      <c r="K40" s="57">
        <f>'[10]5th'!H3</f>
        <v>23</v>
      </c>
      <c r="L40" s="161">
        <f>'[10]5th'!I3</f>
        <v>23</v>
      </c>
      <c r="M40" s="150">
        <f>'[10]5th'!J3</f>
        <v>6</v>
      </c>
      <c r="N40" s="37">
        <f>'[10]5th'!K3</f>
        <v>6</v>
      </c>
      <c r="O40" s="36">
        <f>'[10]5th'!L3</f>
        <v>3.6</v>
      </c>
      <c r="P40" s="124">
        <f>'[10]5th'!M3</f>
        <v>3.6</v>
      </c>
      <c r="Q40" s="324" t="str">
        <f>IF(D40="","",IF(D40&gt;=C40,"J",IF(D40&lt;C40,"L")))</f>
        <v>J</v>
      </c>
      <c r="R40" s="190" t="str">
        <f>IF(J40="","",IF(J40&gt;=23,"J",IF(J40&lt;23,"L")))</f>
        <v>J</v>
      </c>
      <c r="S40" s="190" t="str">
        <f>IF(J40="","",IF(J40&gt;=I40-8,"J",IF(J40&lt;I40-8,"L")))</f>
        <v>J</v>
      </c>
      <c r="T40" s="191" t="str">
        <f>'[10]5th'!N3</f>
        <v>G</v>
      </c>
      <c r="U40" s="14">
        <f>'[10]5th'!O3</f>
        <v>3</v>
      </c>
      <c r="V40" s="71">
        <f>'[10]5th'!P3</f>
        <v>3</v>
      </c>
      <c r="W40" s="16">
        <f>'[10]5th'!Q3</f>
        <v>1</v>
      </c>
      <c r="X40" s="195">
        <f>'[10]5th'!R3</f>
        <v>1</v>
      </c>
      <c r="Y40" s="55">
        <f>'[10]5th'!S3</f>
        <v>34.5</v>
      </c>
      <c r="Z40" s="56">
        <f>'[10]5th'!T3</f>
        <v>34.5</v>
      </c>
      <c r="AA40" s="17">
        <f>'[10]5th'!U3</f>
        <v>11.5</v>
      </c>
      <c r="AB40" s="129">
        <f>'[10]5th'!V3</f>
        <v>11.5</v>
      </c>
      <c r="AC40" s="150">
        <f>'[10]5th'!W3</f>
        <v>6</v>
      </c>
      <c r="AD40" s="37">
        <f>'[10]5th'!X3</f>
        <v>6</v>
      </c>
      <c r="AE40" s="36">
        <f>'[10]5th'!Y3</f>
        <v>4.5</v>
      </c>
      <c r="AF40" s="151">
        <f>'[10]5th'!Z3</f>
        <v>4.5</v>
      </c>
      <c r="AG40" s="165" t="str">
        <f>IF(Z40="","",IF(Z40&gt;=23,"J",IF(Z40&lt;23,"L")))</f>
        <v>J</v>
      </c>
      <c r="AH40" s="69" t="str">
        <f>IF(Z40="","",IF(Z40&gt;=Y40-8,"J",IF(Z40&lt;Y40-8,"L")))</f>
        <v>J</v>
      </c>
      <c r="AI40" s="15" t="str">
        <f>'[10]5th'!$AA$3</f>
        <v>G</v>
      </c>
    </row>
    <row r="41" spans="1:36" ht="12" customHeight="1">
      <c r="A41" s="408" t="s">
        <v>6</v>
      </c>
      <c r="B41" s="409"/>
      <c r="C41" s="232">
        <f>'[11]5th'!$E$17+'[11]5th'!$F$17+'[11]5th'!$G$17</f>
        <v>0</v>
      </c>
      <c r="D41" s="273">
        <f>'[11]5th'!$H$17+'[11]5th'!$I$17+'[11]5th'!$J$17</f>
        <v>0</v>
      </c>
      <c r="E41" s="14">
        <f>'[11]5th'!B3</f>
        <v>3</v>
      </c>
      <c r="F41" s="71">
        <f>'[11]5th'!C3</f>
        <v>3</v>
      </c>
      <c r="G41" s="16">
        <f>'[11]5th'!D3</f>
        <v>5</v>
      </c>
      <c r="H41" s="195">
        <f>'[11]5th'!E3</f>
        <v>5</v>
      </c>
      <c r="I41" s="81">
        <f>'[11]5th'!F3</f>
        <v>34.5</v>
      </c>
      <c r="J41" s="56">
        <f>'[11]5th'!G3</f>
        <v>34.5</v>
      </c>
      <c r="K41" s="57">
        <f>'[11]5th'!H3</f>
        <v>57.5</v>
      </c>
      <c r="L41" s="161">
        <f>'[11]5th'!I3</f>
        <v>57.5</v>
      </c>
      <c r="M41" s="150">
        <f>'[11]5th'!J3</f>
        <v>5.333333333333333</v>
      </c>
      <c r="N41" s="37">
        <f>'[11]5th'!K3</f>
        <v>5.333333333333333</v>
      </c>
      <c r="O41" s="36">
        <f>'[11]5th'!L3</f>
        <v>2</v>
      </c>
      <c r="P41" s="124">
        <f>'[11]5th'!M3</f>
        <v>2</v>
      </c>
      <c r="Q41" s="126" t="str">
        <f>IF(D41="","",IF(D41&gt;=C41,"J",IF(D41&lt;C41,"L")))</f>
        <v>J</v>
      </c>
      <c r="R41" s="90" t="str">
        <f>IF(J41="","",IF(J41&gt;=23,"J",IF(J41&lt;23,"L")))</f>
        <v>J</v>
      </c>
      <c r="S41" s="69" t="str">
        <f>IF(J41="","",IF(J41&gt;=I41-8,"J",IF(J41&lt;I41-8,"L")))</f>
        <v>J</v>
      </c>
      <c r="T41" s="15" t="str">
        <f>'[11]5th'!N3</f>
        <v>G</v>
      </c>
      <c r="U41" s="14">
        <f>'[11]5th'!O3</f>
        <v>3</v>
      </c>
      <c r="V41" s="71">
        <f>'[11]5th'!P3</f>
        <v>3</v>
      </c>
      <c r="W41" s="16">
        <f>'[11]5th'!Q3</f>
        <v>5</v>
      </c>
      <c r="X41" s="195">
        <f>'[11]5th'!R3</f>
        <v>5</v>
      </c>
      <c r="Y41" s="55">
        <f>'[11]5th'!S3</f>
        <v>34.5</v>
      </c>
      <c r="Z41" s="56">
        <f>'[11]5th'!T3</f>
        <v>34.5</v>
      </c>
      <c r="AA41" s="17">
        <f>'[11]5th'!U3</f>
        <v>57.5</v>
      </c>
      <c r="AB41" s="129">
        <f>'[11]5th'!V3</f>
        <v>57.5</v>
      </c>
      <c r="AC41" s="150">
        <f>'[11]5th'!W3</f>
        <v>5.333333333333333</v>
      </c>
      <c r="AD41" s="37">
        <f>'[11]5th'!X3</f>
        <v>5.333333333333333</v>
      </c>
      <c r="AE41" s="36">
        <f>'[11]5th'!Y3</f>
        <v>2</v>
      </c>
      <c r="AF41" s="151">
        <f>'[11]5th'!Z3</f>
        <v>2</v>
      </c>
      <c r="AG41" s="165" t="str">
        <f>IF(Z41="","",IF(Z41&gt;=23,"J",IF(Z41&lt;23,"L")))</f>
        <v>J</v>
      </c>
      <c r="AH41" s="69" t="str">
        <f>IF(Z41="","",IF(Z41&gt;=Y41-8,"J",IF(Z41&lt;Y41-8,"L")))</f>
        <v>J</v>
      </c>
      <c r="AI41" s="15" t="str">
        <f>'[11]5th'!$AA$3</f>
        <v>G</v>
      </c>
    </row>
    <row r="42" spans="1:36" ht="12" customHeight="1">
      <c r="A42" s="408" t="s">
        <v>7</v>
      </c>
      <c r="B42" s="409"/>
      <c r="C42" s="232">
        <f>'[12]5th'!$E$17+'[12]5th'!$F$17+'[12]5th'!$G$17</f>
        <v>0</v>
      </c>
      <c r="D42" s="273">
        <f>'[12]5th'!$H$17+'[12]5th'!$I$17+'[12]5th'!$J$17</f>
        <v>0</v>
      </c>
      <c r="E42" s="14">
        <f>'[12]5th'!B3</f>
        <v>3</v>
      </c>
      <c r="F42" s="71">
        <f>'[12]5th'!C3</f>
        <v>3</v>
      </c>
      <c r="G42" s="16">
        <f>'[12]5th'!D3</f>
        <v>2</v>
      </c>
      <c r="H42" s="195">
        <f>'[12]5th'!E3</f>
        <v>2</v>
      </c>
      <c r="I42" s="81">
        <f>'[12]5th'!F3</f>
        <v>34.5</v>
      </c>
      <c r="J42" s="56">
        <f>'[12]5th'!G3</f>
        <v>34.5</v>
      </c>
      <c r="K42" s="57">
        <f>'[12]5th'!H3</f>
        <v>23</v>
      </c>
      <c r="L42" s="161">
        <f>'[12]5th'!I3</f>
        <v>23</v>
      </c>
      <c r="M42" s="150">
        <f>'[12]5th'!J3</f>
        <v>6</v>
      </c>
      <c r="N42" s="37">
        <f>'[12]5th'!K3</f>
        <v>6</v>
      </c>
      <c r="O42" s="36">
        <f>'[12]5th'!L3</f>
        <v>3.6</v>
      </c>
      <c r="P42" s="124">
        <f>'[12]5th'!M3</f>
        <v>3.6</v>
      </c>
      <c r="Q42" s="126" t="str">
        <f>IF(D42="","",IF(D42&gt;=C42,"J",IF(D42&lt;C42,"L")))</f>
        <v>J</v>
      </c>
      <c r="R42" s="90" t="str">
        <f>IF(J42="","",IF(J42&gt;=23,"J",IF(J42&lt;23,"L")))</f>
        <v>J</v>
      </c>
      <c r="S42" s="69" t="str">
        <f>IF(J42="","",IF(J42&gt;=I42-8,"J",IF(J42&lt;I42-8,"L")))</f>
        <v>J</v>
      </c>
      <c r="T42" s="15" t="str">
        <f>'[12]5th'!N3</f>
        <v>G</v>
      </c>
      <c r="U42" s="14">
        <f>'[12]5th'!O3</f>
        <v>3</v>
      </c>
      <c r="V42" s="71">
        <f>'[12]5th'!P3</f>
        <v>3</v>
      </c>
      <c r="W42" s="16">
        <f>'[12]5th'!Q3</f>
        <v>1</v>
      </c>
      <c r="X42" s="195">
        <f>'[12]5th'!R3</f>
        <v>1</v>
      </c>
      <c r="Y42" s="55">
        <f>'[12]5th'!S3</f>
        <v>34.5</v>
      </c>
      <c r="Z42" s="56">
        <f>'[12]5th'!T3</f>
        <v>34.5</v>
      </c>
      <c r="AA42" s="17">
        <f>'[12]5th'!U3</f>
        <v>11.5</v>
      </c>
      <c r="AB42" s="129">
        <f>'[12]5th'!V3</f>
        <v>11.5</v>
      </c>
      <c r="AC42" s="150">
        <f>'[12]5th'!W3</f>
        <v>6</v>
      </c>
      <c r="AD42" s="37">
        <f>'[12]5th'!X3</f>
        <v>6</v>
      </c>
      <c r="AE42" s="36">
        <f>'[12]5th'!Y3</f>
        <v>4.5</v>
      </c>
      <c r="AF42" s="151">
        <f>'[12]5th'!Z3</f>
        <v>4.5</v>
      </c>
      <c r="AG42" s="165" t="str">
        <f>IF(Z42="","",IF(Z42&gt;=23,"J",IF(Z42&lt;23,"L")))</f>
        <v>J</v>
      </c>
      <c r="AH42" s="69" t="str">
        <f>IF(Z42="","",IF(Z42&gt;=Y42-8,"J",IF(Z42&lt;Y42-8,"L")))</f>
        <v>J</v>
      </c>
      <c r="AI42" s="15" t="str">
        <f>'[12]5th'!$AA$3</f>
        <v>G</v>
      </c>
    </row>
    <row r="43" spans="1:36" ht="12" customHeight="1">
      <c r="A43" s="408" t="s">
        <v>11</v>
      </c>
      <c r="B43" s="409"/>
      <c r="C43" s="232">
        <f>'[13]5th'!$E$17+'[13]5th'!$F$17+'[13]5th'!$G$17</f>
        <v>0</v>
      </c>
      <c r="D43" s="273">
        <f>'[13]5th'!$H$17+'[13]5th'!$I$17+'[13]5th'!$J$17</f>
        <v>0</v>
      </c>
      <c r="E43" s="14">
        <f>'[13]5th'!B3</f>
        <v>4</v>
      </c>
      <c r="F43" s="71">
        <f>'[13]5th'!C3</f>
        <v>4</v>
      </c>
      <c r="G43" s="16">
        <f>'[13]5th'!D3</f>
        <v>3</v>
      </c>
      <c r="H43" s="195">
        <f>'[13]5th'!E3</f>
        <v>6</v>
      </c>
      <c r="I43" s="81">
        <f>'[13]5th'!F3</f>
        <v>46</v>
      </c>
      <c r="J43" s="56">
        <f>'[13]5th'!G3</f>
        <v>46</v>
      </c>
      <c r="K43" s="57">
        <f>'[13]5th'!H3</f>
        <v>34.5</v>
      </c>
      <c r="L43" s="161">
        <f>'[13]5th'!I3</f>
        <v>69</v>
      </c>
      <c r="M43" s="150">
        <f>'[13]5th'!J3</f>
        <v>7</v>
      </c>
      <c r="N43" s="37">
        <f>'[13]5th'!K3</f>
        <v>7</v>
      </c>
      <c r="O43" s="36">
        <f>'[13]5th'!L3</f>
        <v>4</v>
      </c>
      <c r="P43" s="124">
        <f>'[13]5th'!M3</f>
        <v>2.8</v>
      </c>
      <c r="Q43" s="126" t="str">
        <f t="shared" si="1"/>
        <v>J</v>
      </c>
      <c r="R43" s="90" t="str">
        <f t="shared" si="0"/>
        <v>J</v>
      </c>
      <c r="S43" s="69" t="str">
        <f t="shared" si="2"/>
        <v>J</v>
      </c>
      <c r="T43" s="15" t="str">
        <f>'[13]5th'!N3</f>
        <v>G</v>
      </c>
      <c r="U43" s="14">
        <f>'[13]5th'!O3</f>
        <v>4</v>
      </c>
      <c r="V43" s="71">
        <f>'[13]5th'!P3</f>
        <v>4</v>
      </c>
      <c r="W43" s="16">
        <f>'[13]5th'!Q3</f>
        <v>2</v>
      </c>
      <c r="X43" s="195">
        <f>'[13]5th'!R3</f>
        <v>5</v>
      </c>
      <c r="Y43" s="55">
        <f>'[13]5th'!S3</f>
        <v>46</v>
      </c>
      <c r="Z43" s="56">
        <f>'[13]5th'!T3</f>
        <v>46</v>
      </c>
      <c r="AA43" s="17">
        <f>'[13]5th'!U3</f>
        <v>23</v>
      </c>
      <c r="AB43" s="129">
        <f>'[13]5th'!V3</f>
        <v>57.5</v>
      </c>
      <c r="AC43" s="150">
        <f>'[13]5th'!W3</f>
        <v>7</v>
      </c>
      <c r="AD43" s="37">
        <f>'[13]5th'!X3</f>
        <v>7</v>
      </c>
      <c r="AE43" s="36">
        <f>'[13]5th'!Y3</f>
        <v>4.666666666666667</v>
      </c>
      <c r="AF43" s="151">
        <f>'[13]5th'!Z3</f>
        <v>3.1111111111111112</v>
      </c>
      <c r="AG43" s="165" t="str">
        <f t="shared" si="3"/>
        <v>J</v>
      </c>
      <c r="AH43" s="69" t="str">
        <f t="shared" si="4"/>
        <v>J</v>
      </c>
      <c r="AI43" s="15" t="str">
        <f>'[13]5th'!$AA$3</f>
        <v>G</v>
      </c>
    </row>
    <row r="44" spans="1:36" ht="12" customHeight="1">
      <c r="A44" s="408" t="s">
        <v>10</v>
      </c>
      <c r="B44" s="409"/>
      <c r="C44" s="232">
        <f>'[14]5th'!$E$17+'[14]5th'!$F$17+'[14]5th'!$G$17</f>
        <v>0</v>
      </c>
      <c r="D44" s="273">
        <f>'[14]5th'!$H$17+'[14]5th'!$I$17+'[14]5th'!$J$17</f>
        <v>0</v>
      </c>
      <c r="E44" s="14">
        <f>'[14]5th'!B3</f>
        <v>4</v>
      </c>
      <c r="F44" s="71">
        <f>'[14]5th'!C3</f>
        <v>4</v>
      </c>
      <c r="G44" s="16">
        <f>'[14]5th'!D3</f>
        <v>6</v>
      </c>
      <c r="H44" s="195">
        <f>'[14]5th'!E3</f>
        <v>7</v>
      </c>
      <c r="I44" s="81">
        <f>'[14]5th'!F3</f>
        <v>46</v>
      </c>
      <c r="J44" s="56">
        <f>'[14]5th'!G3</f>
        <v>46</v>
      </c>
      <c r="K44" s="57">
        <f>'[14]5th'!H3</f>
        <v>69</v>
      </c>
      <c r="L44" s="161">
        <f>'[14]5th'!I3</f>
        <v>80.5</v>
      </c>
      <c r="M44" s="150">
        <f>'[14]5th'!J3</f>
        <v>7.5</v>
      </c>
      <c r="N44" s="37">
        <f>'[14]5th'!K3</f>
        <v>7.5</v>
      </c>
      <c r="O44" s="36">
        <f>'[14]5th'!L3</f>
        <v>3</v>
      </c>
      <c r="P44" s="124">
        <f>'[14]5th'!M3</f>
        <v>2.7272727272727271</v>
      </c>
      <c r="Q44" s="126" t="str">
        <f t="shared" si="1"/>
        <v>J</v>
      </c>
      <c r="R44" s="90" t="str">
        <f t="shared" si="0"/>
        <v>J</v>
      </c>
      <c r="S44" s="69" t="str">
        <f t="shared" si="2"/>
        <v>J</v>
      </c>
      <c r="T44" s="15" t="str">
        <f>'[14]5th'!N3</f>
        <v>G</v>
      </c>
      <c r="U44" s="14">
        <f>'[14]5th'!O3</f>
        <v>4</v>
      </c>
      <c r="V44" s="71">
        <f>'[14]5th'!P3</f>
        <v>4</v>
      </c>
      <c r="W44" s="16">
        <f>'[14]5th'!Q3</f>
        <v>3</v>
      </c>
      <c r="X44" s="195">
        <f>'[14]5th'!R3</f>
        <v>4</v>
      </c>
      <c r="Y44" s="55">
        <f>'[14]5th'!S3</f>
        <v>46</v>
      </c>
      <c r="Z44" s="56">
        <f>'[14]5th'!T3</f>
        <v>46</v>
      </c>
      <c r="AA44" s="17">
        <f>'[14]5th'!U3</f>
        <v>34.5</v>
      </c>
      <c r="AB44" s="129">
        <f>'[14]5th'!V3</f>
        <v>46</v>
      </c>
      <c r="AC44" s="150">
        <f>'[14]5th'!W3</f>
        <v>7.5</v>
      </c>
      <c r="AD44" s="37">
        <f>'[14]5th'!X3</f>
        <v>7.5</v>
      </c>
      <c r="AE44" s="36">
        <f>'[14]5th'!Y3</f>
        <v>4.2857142857142856</v>
      </c>
      <c r="AF44" s="151">
        <f>'[14]5th'!Z3</f>
        <v>3.75</v>
      </c>
      <c r="AG44" s="165" t="str">
        <f t="shared" si="3"/>
        <v>J</v>
      </c>
      <c r="AH44" s="69" t="str">
        <f t="shared" si="4"/>
        <v>J</v>
      </c>
      <c r="AI44" s="15" t="str">
        <f>'[14]5th'!$AA$3</f>
        <v>G</v>
      </c>
    </row>
    <row r="45" spans="1:36" ht="12" customHeight="1">
      <c r="A45" s="408" t="s">
        <v>13</v>
      </c>
      <c r="B45" s="409"/>
      <c r="C45" s="232">
        <f>'[15]5th'!$E$17+'[15]5th'!$F$17+'[15]5th'!$G$17</f>
        <v>0</v>
      </c>
      <c r="D45" s="273">
        <f>'[15]5th'!$H$17+'[15]5th'!$I$17+'[15]5th'!$J$17</f>
        <v>0</v>
      </c>
      <c r="E45" s="14">
        <f>'[15]5th'!B3</f>
        <v>6</v>
      </c>
      <c r="F45" s="71">
        <f>'[15]5th'!C3</f>
        <v>5</v>
      </c>
      <c r="G45" s="16">
        <f>'[15]5th'!D3</f>
        <v>3</v>
      </c>
      <c r="H45" s="195">
        <f>'[15]5th'!E3</f>
        <v>5</v>
      </c>
      <c r="I45" s="81">
        <f>'[15]5th'!F3</f>
        <v>69</v>
      </c>
      <c r="J45" s="56">
        <f>'[15]5th'!G3</f>
        <v>57.5</v>
      </c>
      <c r="K45" s="57">
        <f>'[15]5th'!H3</f>
        <v>34.5</v>
      </c>
      <c r="L45" s="161">
        <f>'[15]5th'!I3</f>
        <v>57.5</v>
      </c>
      <c r="M45" s="150">
        <f>'[15]5th'!J3</f>
        <v>4.5</v>
      </c>
      <c r="N45" s="72">
        <f>'[15]5th'!K3</f>
        <v>5.4</v>
      </c>
      <c r="O45" s="36">
        <f>'[15]5th'!L3</f>
        <v>3</v>
      </c>
      <c r="P45" s="260">
        <f>'[15]5th'!M3</f>
        <v>2.7</v>
      </c>
      <c r="Q45" s="126" t="str">
        <f t="shared" si="1"/>
        <v>J</v>
      </c>
      <c r="R45" s="90" t="str">
        <f t="shared" si="0"/>
        <v>J</v>
      </c>
      <c r="S45" s="69" t="str">
        <f>IF(J45="","",IF(J45&gt;=I45-8,"J",IF(J45&lt;I45-8,"L")))</f>
        <v>L</v>
      </c>
      <c r="T45" s="15" t="str">
        <f>'[15]5th'!N3</f>
        <v>G</v>
      </c>
      <c r="U45" s="14">
        <f>'[15]5th'!O3</f>
        <v>5</v>
      </c>
      <c r="V45" s="71">
        <f>'[15]5th'!P3</f>
        <v>4</v>
      </c>
      <c r="W45" s="16">
        <f>'[15]5th'!Q3</f>
        <v>1</v>
      </c>
      <c r="X45" s="195">
        <f>'[15]5th'!R3</f>
        <v>2</v>
      </c>
      <c r="Y45" s="55">
        <f>'[15]5th'!S3</f>
        <v>57.5</v>
      </c>
      <c r="Z45" s="56">
        <f>'[15]5th'!T3</f>
        <v>46</v>
      </c>
      <c r="AA45" s="17">
        <f>'[15]5th'!U3</f>
        <v>11.5</v>
      </c>
      <c r="AB45" s="129">
        <f>'[15]5th'!V3</f>
        <v>23</v>
      </c>
      <c r="AC45" s="150">
        <f>'[15]5th'!W3</f>
        <v>5.4</v>
      </c>
      <c r="AD45" s="72">
        <f>'[15]5th'!X3</f>
        <v>6.75</v>
      </c>
      <c r="AE45" s="36">
        <f>'[15]5th'!Y3</f>
        <v>4.5</v>
      </c>
      <c r="AF45" s="199">
        <f>'[15]5th'!Z3</f>
        <v>4.5</v>
      </c>
      <c r="AG45" s="165" t="str">
        <f>IF(Z45="","",IF(Z45&gt;=23,"J",IF(Z45&lt;23,"L")))</f>
        <v>J</v>
      </c>
      <c r="AH45" s="69" t="str">
        <f>IF(Z45="","",IF(Z45&gt;=Y45-8,"J",IF(Z45&lt;Y45-8,"L")))</f>
        <v>L</v>
      </c>
      <c r="AI45" s="15" t="str">
        <f>'[15]5th'!$AA$3</f>
        <v>A</v>
      </c>
    </row>
    <row r="46" spans="1:36" ht="12" customHeight="1">
      <c r="A46" s="408" t="s">
        <v>125</v>
      </c>
      <c r="B46" s="409"/>
      <c r="C46" s="232">
        <f>'[16]5th'!$E$17+'[16]5th'!$F$17+'[16]5th'!$G$17</f>
        <v>0</v>
      </c>
      <c r="D46" s="273">
        <f>'[16]5th'!$H$17+'[16]5th'!$I$17+'[16]5th'!$J$17</f>
        <v>0</v>
      </c>
      <c r="E46" s="14">
        <f>'[16]5th'!B3</f>
        <v>6</v>
      </c>
      <c r="F46" s="71">
        <f>'[16]5th'!C3</f>
        <v>6</v>
      </c>
      <c r="G46" s="16">
        <f>'[16]5th'!D3</f>
        <v>4</v>
      </c>
      <c r="H46" s="195">
        <f>'[16]5th'!E3</f>
        <v>6</v>
      </c>
      <c r="I46" s="81">
        <f>'[16]5th'!F3</f>
        <v>69</v>
      </c>
      <c r="J46" s="56">
        <f>'[16]5th'!G3</f>
        <v>69</v>
      </c>
      <c r="K46" s="57">
        <f>'[16]5th'!H3</f>
        <v>46</v>
      </c>
      <c r="L46" s="161">
        <f>'[16]5th'!I3</f>
        <v>69</v>
      </c>
      <c r="M46" s="150">
        <f>'[16]5th'!J3</f>
        <v>6.166666666666667</v>
      </c>
      <c r="N46" s="37">
        <f>'[16]5th'!K3</f>
        <v>6.166666666666667</v>
      </c>
      <c r="O46" s="36">
        <f>'[16]5th'!L3</f>
        <v>3.7</v>
      </c>
      <c r="P46" s="124">
        <f>'[16]5th'!M3</f>
        <v>3.0833333333333335</v>
      </c>
      <c r="Q46" s="126" t="str">
        <f t="shared" si="1"/>
        <v>J</v>
      </c>
      <c r="R46" s="90" t="str">
        <f t="shared" si="0"/>
        <v>J</v>
      </c>
      <c r="S46" s="69" t="str">
        <f t="shared" si="2"/>
        <v>J</v>
      </c>
      <c r="T46" s="15" t="str">
        <f>'[16]5th'!N3</f>
        <v>G</v>
      </c>
      <c r="U46" s="14">
        <f>'[16]5th'!O3</f>
        <v>6</v>
      </c>
      <c r="V46" s="71">
        <f>'[16]5th'!P3</f>
        <v>6</v>
      </c>
      <c r="W46" s="16">
        <f>'[16]5th'!Q3</f>
        <v>2</v>
      </c>
      <c r="X46" s="195">
        <f>'[16]5th'!R3</f>
        <v>2</v>
      </c>
      <c r="Y46" s="55">
        <f>'[16]5th'!S3</f>
        <v>69</v>
      </c>
      <c r="Z46" s="56">
        <f>'[16]5th'!T3</f>
        <v>69</v>
      </c>
      <c r="AA46" s="17">
        <f>'[16]5th'!U3</f>
        <v>23</v>
      </c>
      <c r="AB46" s="129">
        <f>'[16]5th'!V3</f>
        <v>23</v>
      </c>
      <c r="AC46" s="150">
        <f>'[16]5th'!W3</f>
        <v>6.166666666666667</v>
      </c>
      <c r="AD46" s="37">
        <f>'[16]5th'!X3</f>
        <v>6.166666666666667</v>
      </c>
      <c r="AE46" s="36">
        <f>'[16]5th'!Y3</f>
        <v>4.625</v>
      </c>
      <c r="AF46" s="151">
        <f>'[16]5th'!Z3</f>
        <v>4.625</v>
      </c>
      <c r="AG46" s="165" t="str">
        <f t="shared" si="3"/>
        <v>J</v>
      </c>
      <c r="AH46" s="69" t="str">
        <f t="shared" si="4"/>
        <v>J</v>
      </c>
      <c r="AI46" s="15" t="str">
        <f>'[16]5th'!$AA$3</f>
        <v>G</v>
      </c>
    </row>
    <row r="47" spans="1:36" ht="12" customHeight="1">
      <c r="A47" s="408" t="s">
        <v>12</v>
      </c>
      <c r="B47" s="409"/>
      <c r="C47" s="232">
        <f>'[17]5th'!$E$17+'[17]5th'!$F$17+'[17]5th'!$G$17</f>
        <v>0</v>
      </c>
      <c r="D47" s="273">
        <f>'[17]5th'!$H$17+'[17]5th'!$I$17+'[17]5th'!$J$17</f>
        <v>0</v>
      </c>
      <c r="E47" s="14">
        <f>'[17]5th'!B3</f>
        <v>3</v>
      </c>
      <c r="F47" s="71">
        <f>'[17]5th'!C3</f>
        <v>2</v>
      </c>
      <c r="G47" s="16">
        <f>'[17]5th'!D3</f>
        <v>2</v>
      </c>
      <c r="H47" s="195">
        <f>'[17]5th'!E3</f>
        <v>4</v>
      </c>
      <c r="I47" s="81">
        <f>'[17]5th'!F3</f>
        <v>34.5</v>
      </c>
      <c r="J47" s="56">
        <f>'[17]5th'!G3</f>
        <v>23</v>
      </c>
      <c r="K47" s="57">
        <f>'[17]5th'!H3</f>
        <v>23</v>
      </c>
      <c r="L47" s="161">
        <f>'[17]5th'!I3</f>
        <v>46</v>
      </c>
      <c r="M47" s="150">
        <f>'[17]5th'!J3</f>
        <v>6.666666666666667</v>
      </c>
      <c r="N47" s="72">
        <f>'[17]5th'!K3</f>
        <v>10</v>
      </c>
      <c r="O47" s="36">
        <f>'[17]5th'!L3</f>
        <v>4</v>
      </c>
      <c r="P47" s="260">
        <f>'[17]5th'!M3</f>
        <v>3.3333333333333335</v>
      </c>
      <c r="Q47" s="126" t="str">
        <f t="shared" si="1"/>
        <v>J</v>
      </c>
      <c r="R47" s="90" t="str">
        <f t="shared" si="0"/>
        <v>J</v>
      </c>
      <c r="S47" s="69" t="str">
        <f>IF(J47="","",IF(J47&gt;=I47-8,"J",IF(J47&lt;I47-8,"L")))</f>
        <v>L</v>
      </c>
      <c r="T47" s="15" t="str">
        <f>'[17]5th'!N3</f>
        <v>G</v>
      </c>
      <c r="U47" s="14">
        <f>'[17]5th'!O3</f>
        <v>3</v>
      </c>
      <c r="V47" s="71">
        <f>'[17]5th'!P3</f>
        <v>3</v>
      </c>
      <c r="W47" s="16">
        <f>'[17]5th'!Q3</f>
        <v>1</v>
      </c>
      <c r="X47" s="195">
        <f>'[17]5th'!R3</f>
        <v>3</v>
      </c>
      <c r="Y47" s="55">
        <f>'[17]5th'!S3</f>
        <v>34.5</v>
      </c>
      <c r="Z47" s="56">
        <f>'[17]5th'!T3</f>
        <v>34.5</v>
      </c>
      <c r="AA47" s="17">
        <f>'[17]5th'!U3</f>
        <v>11.5</v>
      </c>
      <c r="AB47" s="129">
        <f>'[17]5th'!V3</f>
        <v>34.5</v>
      </c>
      <c r="AC47" s="150">
        <f>'[17]5th'!W3</f>
        <v>6.666666666666667</v>
      </c>
      <c r="AD47" s="72">
        <f>'[17]5th'!X3</f>
        <v>6.666666666666667</v>
      </c>
      <c r="AE47" s="36">
        <f>'[17]5th'!Y3</f>
        <v>5</v>
      </c>
      <c r="AF47" s="199">
        <f>'[17]5th'!Z3</f>
        <v>3.3333333333333335</v>
      </c>
      <c r="AG47" s="165" t="str">
        <f>IF(Z47="","",IF(Z47&gt;=23,"J",IF(Z47&lt;23,"L")))</f>
        <v>J</v>
      </c>
      <c r="AH47" s="69" t="str">
        <f>IF(Z47="","",IF(Z47&gt;=Y47-8,"J",IF(Z47&lt;Y47-8,"L")))</f>
        <v>J</v>
      </c>
      <c r="AI47" s="15" t="str">
        <f>'[17]5th'!$AA$3</f>
        <v>G</v>
      </c>
    </row>
    <row r="48" spans="1:36" ht="12" customHeight="1">
      <c r="A48" s="446" t="s">
        <v>119</v>
      </c>
      <c r="B48" s="447"/>
      <c r="C48" s="232">
        <f>'[18]5th'!$E$17+'[18]5th'!$F$17+'[18]5th'!$G$17</f>
        <v>0</v>
      </c>
      <c r="D48" s="273">
        <f>'[18]5th'!$H$17+'[18]5th'!$I$17+'[18]5th'!$J$17</f>
        <v>0</v>
      </c>
      <c r="E48" s="14">
        <f>'[18]5th'!B3</f>
        <v>2</v>
      </c>
      <c r="F48" s="71">
        <f>'[18]5th'!C3</f>
        <v>0</v>
      </c>
      <c r="G48" s="16">
        <f>'[18]5th'!D3</f>
        <v>2</v>
      </c>
      <c r="H48" s="195">
        <f>'[18]5th'!E3</f>
        <v>0</v>
      </c>
      <c r="I48" s="81">
        <f>'[18]5th'!F3</f>
        <v>23</v>
      </c>
      <c r="J48" s="56">
        <f>'[18]5th'!G3</f>
        <v>0</v>
      </c>
      <c r="K48" s="57">
        <f>'[18]5th'!H3</f>
        <v>23</v>
      </c>
      <c r="L48" s="161">
        <f>'[18]5th'!I3</f>
        <v>0</v>
      </c>
      <c r="M48" s="150">
        <f>'[18]5th'!J3</f>
        <v>5.5</v>
      </c>
      <c r="N48" s="37" t="e">
        <f>'[18]5th'!K3</f>
        <v>#DIV/0!</v>
      </c>
      <c r="O48" s="36">
        <f>'[18]5th'!L3</f>
        <v>2.75</v>
      </c>
      <c r="P48" s="124" t="e">
        <f>'[18]5th'!M3</f>
        <v>#DIV/0!</v>
      </c>
      <c r="Q48" s="126" t="str">
        <f t="shared" si="1"/>
        <v>J</v>
      </c>
      <c r="R48" s="90" t="str">
        <f t="shared" si="0"/>
        <v>L</v>
      </c>
      <c r="S48" s="69" t="str">
        <f>IF(J48="","",IF(J48&gt;=I48-8,"J",IF(J48&lt;I48-8,"L")))</f>
        <v>L</v>
      </c>
      <c r="T48" s="15" t="str">
        <f>'[18]5th'!N3</f>
        <v>Closed</v>
      </c>
      <c r="U48" s="14">
        <f>'[18]5th'!O3</f>
        <v>2</v>
      </c>
      <c r="V48" s="71">
        <f>'[18]5th'!P3</f>
        <v>0</v>
      </c>
      <c r="W48" s="16">
        <f>'[18]5th'!Q3</f>
        <v>1</v>
      </c>
      <c r="X48" s="195">
        <f>'[18]5th'!R3</f>
        <v>0</v>
      </c>
      <c r="Y48" s="55">
        <f>'[18]5th'!S3</f>
        <v>23</v>
      </c>
      <c r="Z48" s="56">
        <f>'[18]5th'!T3</f>
        <v>0</v>
      </c>
      <c r="AA48" s="17">
        <f>'[18]5th'!U3</f>
        <v>11.5</v>
      </c>
      <c r="AB48" s="129">
        <f>'[18]5th'!V3</f>
        <v>0</v>
      </c>
      <c r="AC48" s="150">
        <f>'[18]5th'!W3</f>
        <v>5.5</v>
      </c>
      <c r="AD48" s="37" t="e">
        <f>'[18]5th'!X3</f>
        <v>#DIV/0!</v>
      </c>
      <c r="AE48" s="36">
        <f>'[18]5th'!Y3</f>
        <v>3.6666666666666665</v>
      </c>
      <c r="AF48" s="151" t="e">
        <f>'[18]5th'!Z3</f>
        <v>#DIV/0!</v>
      </c>
      <c r="AG48" s="165" t="str">
        <f>IF(Z48="","",IF(Z48&gt;=23,"J",IF(Z48&lt;23,"L")))</f>
        <v>L</v>
      </c>
      <c r="AH48" s="69" t="str">
        <f>IF(Z48="","",IF(Z48&gt;=Y48-8,"J",IF(Z48&lt;Y48-8,"L")))</f>
        <v>L</v>
      </c>
      <c r="AI48" s="15" t="str">
        <f>'[18]5th'!$AA$3</f>
        <v>Closed</v>
      </c>
    </row>
    <row r="49" spans="1:35" ht="12" customHeight="1">
      <c r="A49" s="408" t="s">
        <v>129</v>
      </c>
      <c r="B49" s="409"/>
      <c r="C49" s="232">
        <f>'[19]5th'!$E$17+'[19]5th'!$F$17+'[19]5th'!$G$17</f>
        <v>0</v>
      </c>
      <c r="D49" s="273">
        <f>'[19]5th'!$H$17+'[19]5th'!$I$17+'[19]5th'!$J$17</f>
        <v>0</v>
      </c>
      <c r="E49" s="14">
        <f>'[19]5th'!B3</f>
        <v>3</v>
      </c>
      <c r="F49" s="71">
        <f>'[19]5th'!C3</f>
        <v>3</v>
      </c>
      <c r="G49" s="16">
        <f>'[19]5th'!D3</f>
        <v>4</v>
      </c>
      <c r="H49" s="195">
        <f>'[19]5th'!E3</f>
        <v>6</v>
      </c>
      <c r="I49" s="81">
        <f>'[19]5th'!F3</f>
        <v>34.5</v>
      </c>
      <c r="J49" s="56">
        <f>'[19]5th'!G3</f>
        <v>34.5</v>
      </c>
      <c r="K49" s="57">
        <f>'[19]5th'!H3</f>
        <v>46</v>
      </c>
      <c r="L49" s="161">
        <f>'[19]5th'!I3</f>
        <v>69</v>
      </c>
      <c r="M49" s="150">
        <f>'[19]5th'!J3</f>
        <v>8</v>
      </c>
      <c r="N49" s="37">
        <f>'[19]5th'!K3</f>
        <v>8</v>
      </c>
      <c r="O49" s="36">
        <f>'[19]5th'!L3</f>
        <v>3.4285714285714284</v>
      </c>
      <c r="P49" s="124">
        <f>'[19]5th'!M3</f>
        <v>2.6666666666666665</v>
      </c>
      <c r="Q49" s="126" t="str">
        <f t="shared" si="1"/>
        <v>J</v>
      </c>
      <c r="R49" s="90" t="str">
        <f t="shared" si="0"/>
        <v>J</v>
      </c>
      <c r="S49" s="69" t="str">
        <f>IF(J49="","",IF(J49&gt;=I49-8,"J",IF(J49&lt;I49-8,"L")))</f>
        <v>J</v>
      </c>
      <c r="T49" s="15" t="str">
        <f>'[19]5th'!N3</f>
        <v>G</v>
      </c>
      <c r="U49" s="14">
        <f>'[19]5th'!O3</f>
        <v>3</v>
      </c>
      <c r="V49" s="71">
        <f>'[19]5th'!P3</f>
        <v>3</v>
      </c>
      <c r="W49" s="16">
        <f>'[19]5th'!Q3</f>
        <v>4</v>
      </c>
      <c r="X49" s="195">
        <f>'[19]5th'!R3</f>
        <v>4</v>
      </c>
      <c r="Y49" s="55">
        <f>'[19]5th'!S3</f>
        <v>34.5</v>
      </c>
      <c r="Z49" s="56">
        <f>'[19]5th'!T3</f>
        <v>34.5</v>
      </c>
      <c r="AA49" s="17">
        <f>'[19]5th'!U3</f>
        <v>46</v>
      </c>
      <c r="AB49" s="129">
        <f>'[19]5th'!V3</f>
        <v>46</v>
      </c>
      <c r="AC49" s="150">
        <f>'[19]5th'!W3</f>
        <v>8</v>
      </c>
      <c r="AD49" s="37">
        <f>'[19]5th'!X3</f>
        <v>8</v>
      </c>
      <c r="AE49" s="36">
        <f>'[19]5th'!Y3</f>
        <v>3.4285714285714284</v>
      </c>
      <c r="AF49" s="151">
        <f>'[19]5th'!Z3</f>
        <v>3.4285714285714284</v>
      </c>
      <c r="AG49" s="165" t="str">
        <f>IF(Z49="","",IF(Z49&gt;=23,"J",IF(Z49&lt;23,"L")))</f>
        <v>J</v>
      </c>
      <c r="AH49" s="69" t="str">
        <f>IF(Z49="","",IF(Z49&gt;=Y49-8,"J",IF(Z49&lt;Y49-8,"L")))</f>
        <v>J</v>
      </c>
      <c r="AI49" s="15" t="str">
        <f>'[19]5th'!$AA$3</f>
        <v>G</v>
      </c>
    </row>
    <row r="50" spans="1:35" ht="12" customHeight="1">
      <c r="A50" s="444" t="s">
        <v>14</v>
      </c>
      <c r="B50" s="445"/>
      <c r="C50" s="232">
        <f>'[20]5th'!$E$17+'[20]5th'!$F$17+'[20]5th'!$G$17</f>
        <v>0</v>
      </c>
      <c r="D50" s="273">
        <f>'[20]5th'!$H$17+'[20]5th'!$I$17+'[20]5th'!$J$17</f>
        <v>0</v>
      </c>
      <c r="E50" s="14">
        <f>'[20]5th'!B3</f>
        <v>7</v>
      </c>
      <c r="F50" s="71">
        <f>'[20]5th'!C3</f>
        <v>5.65</v>
      </c>
      <c r="G50" s="16">
        <f>'[20]5th'!D3</f>
        <v>4</v>
      </c>
      <c r="H50" s="195">
        <f>'[20]5th'!E3</f>
        <v>4</v>
      </c>
      <c r="I50" s="81">
        <f>'[20]5th'!F3</f>
        <v>76.5</v>
      </c>
      <c r="J50" s="56">
        <f>'[20]5th'!G3</f>
        <v>65</v>
      </c>
      <c r="K50" s="57">
        <f>'[20]5th'!H3</f>
        <v>46</v>
      </c>
      <c r="L50" s="161">
        <f>'[20]5th'!I3</f>
        <v>46</v>
      </c>
      <c r="M50" s="150">
        <f>'[20]5th'!J3</f>
        <v>4.9624060150375939</v>
      </c>
      <c r="N50" s="72">
        <f>'[20]5th'!K3</f>
        <v>5.8407079646017692</v>
      </c>
      <c r="O50" s="36">
        <f>'[20]5th'!L3</f>
        <v>3.0985915492957745</v>
      </c>
      <c r="P50" s="260">
        <f>'[20]5th'!M3</f>
        <v>3.4196891191709842</v>
      </c>
      <c r="Q50" s="126" t="str">
        <f t="shared" si="1"/>
        <v>J</v>
      </c>
      <c r="R50" s="90" t="str">
        <f t="shared" si="0"/>
        <v>J</v>
      </c>
      <c r="S50" s="69" t="str">
        <f t="shared" si="2"/>
        <v>L</v>
      </c>
      <c r="T50" s="15" t="str">
        <f>'[20]5th'!N3</f>
        <v>A</v>
      </c>
      <c r="U50" s="14">
        <f>'[20]5th'!O3</f>
        <v>6</v>
      </c>
      <c r="V50" s="71">
        <f>'[20]5th'!P3</f>
        <v>6</v>
      </c>
      <c r="W50" s="16">
        <f>'[20]5th'!Q3</f>
        <v>4</v>
      </c>
      <c r="X50" s="195">
        <f>'[20]5th'!R3</f>
        <v>4</v>
      </c>
      <c r="Y50" s="55">
        <f>'[20]5th'!S3</f>
        <v>69</v>
      </c>
      <c r="Z50" s="56">
        <f>'[20]5th'!T3</f>
        <v>69</v>
      </c>
      <c r="AA50" s="17">
        <f>'[20]5th'!U3</f>
        <v>46</v>
      </c>
      <c r="AB50" s="129">
        <f>'[20]5th'!V3</f>
        <v>46</v>
      </c>
      <c r="AC50" s="150">
        <f>'[20]5th'!W3</f>
        <v>5.5</v>
      </c>
      <c r="AD50" s="72">
        <f>'[20]5th'!X3</f>
        <v>5.5</v>
      </c>
      <c r="AE50" s="36">
        <f>'[20]5th'!Y3</f>
        <v>3.3</v>
      </c>
      <c r="AF50" s="199">
        <f>'[20]5th'!Z3</f>
        <v>3.3</v>
      </c>
      <c r="AG50" s="165" t="str">
        <f t="shared" si="3"/>
        <v>J</v>
      </c>
      <c r="AH50" s="69" t="str">
        <f t="shared" si="4"/>
        <v>J</v>
      </c>
      <c r="AI50" s="15" t="str">
        <f>'[20]5th'!$AA$3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'[21]5th'!$E$17+'[21]5th'!$F$17+'[21]5th'!$G$17</f>
        <v>0</v>
      </c>
      <c r="D52" s="242">
        <f>'[21]5th'!$H$17+'[21]5th'!$I$17+'[21]5th'!$J$17</f>
        <v>0</v>
      </c>
      <c r="E52" s="22">
        <f>'[21]5th'!B3</f>
        <v>3</v>
      </c>
      <c r="F52" s="275">
        <f>'[21]5th'!C3</f>
        <v>3</v>
      </c>
      <c r="G52" s="24">
        <f>'[21]5th'!D3</f>
        <v>2</v>
      </c>
      <c r="H52" s="43">
        <f>'[21]5th'!E3</f>
        <v>3</v>
      </c>
      <c r="I52" s="83">
        <f>'[21]5th'!F3</f>
        <v>34.5</v>
      </c>
      <c r="J52" s="58">
        <f>'[21]5th'!G3</f>
        <v>34.5</v>
      </c>
      <c r="K52" s="20">
        <f>'[21]5th'!H3</f>
        <v>23</v>
      </c>
      <c r="L52" s="58">
        <f>'[21]5th'!I3</f>
        <v>34.5</v>
      </c>
      <c r="M52" s="201">
        <f>'[21]5th'!J3</f>
        <v>7.333333333333333</v>
      </c>
      <c r="N52" s="74">
        <f>'[21]5th'!K3</f>
        <v>7.333333333333333</v>
      </c>
      <c r="O52" s="73">
        <f>'[21]5th'!L3</f>
        <v>4.4000000000000004</v>
      </c>
      <c r="P52" s="261">
        <f>'[21]5th'!M3</f>
        <v>3.6666666666666665</v>
      </c>
      <c r="Q52" s="262" t="str">
        <f t="shared" si="1"/>
        <v>J</v>
      </c>
      <c r="R52" s="323" t="str">
        <f t="shared" si="0"/>
        <v>J</v>
      </c>
      <c r="S52" s="70" t="str">
        <f t="shared" si="2"/>
        <v>J</v>
      </c>
      <c r="T52" s="21" t="str">
        <f>'[21]5th'!N3</f>
        <v>G</v>
      </c>
      <c r="U52" s="22">
        <f>'[21]5th'!O3</f>
        <v>3</v>
      </c>
      <c r="V52" s="275">
        <f>'[21]5th'!P3</f>
        <v>3</v>
      </c>
      <c r="W52" s="24">
        <f>'[21]5th'!Q3</f>
        <v>1</v>
      </c>
      <c r="X52" s="43">
        <f>'[21]5th'!R3</f>
        <v>3</v>
      </c>
      <c r="Y52" s="230">
        <f>'[21]5th'!S3</f>
        <v>34.5</v>
      </c>
      <c r="Z52" s="58">
        <f>'[21]5th'!T3</f>
        <v>34.5</v>
      </c>
      <c r="AA52" s="20">
        <f>'[21]5th'!U3</f>
        <v>11.5</v>
      </c>
      <c r="AB52" s="130">
        <f>'[21]5th'!V3</f>
        <v>34.5</v>
      </c>
      <c r="AC52" s="201">
        <f>'[21]5th'!W3</f>
        <v>7.333333333333333</v>
      </c>
      <c r="AD52" s="74">
        <f>'[21]5th'!X3</f>
        <v>7.333333333333333</v>
      </c>
      <c r="AE52" s="73">
        <f>'[21]5th'!Y3</f>
        <v>5.5</v>
      </c>
      <c r="AF52" s="202">
        <f>'[21]5th'!Z3</f>
        <v>3.6666666666666665</v>
      </c>
      <c r="AG52" s="200" t="str">
        <f t="shared" si="3"/>
        <v>J</v>
      </c>
      <c r="AH52" s="70" t="str">
        <f t="shared" si="4"/>
        <v>J</v>
      </c>
      <c r="AI52" s="21" t="str">
        <f>'[21]5th'!$AA$3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'[22]5th'!B32</f>
        <v>2</v>
      </c>
      <c r="F57" s="88">
        <f>'[22]5th'!C32</f>
        <v>0</v>
      </c>
      <c r="G57" s="89">
        <f>'[22]5th'!D32</f>
        <v>1.65</v>
      </c>
      <c r="H57" s="132">
        <f>'[22]5th'!E32</f>
        <v>0</v>
      </c>
      <c r="I57" s="120">
        <f>'[22]5th'!F32</f>
        <v>23</v>
      </c>
      <c r="J57" s="53">
        <f>'[22]5th'!G32</f>
        <v>0</v>
      </c>
      <c r="K57" s="54">
        <f>'[22]5th'!H32</f>
        <v>19</v>
      </c>
      <c r="L57" s="325">
        <f>'[22]5th'!I32</f>
        <v>0</v>
      </c>
      <c r="M57" s="118">
        <f>'[22]5th'!J32</f>
        <v>7</v>
      </c>
      <c r="N57" s="39" t="e">
        <f>'[22]5th'!K32</f>
        <v>#DIV/0!</v>
      </c>
      <c r="O57" s="38">
        <f>'[22]5th'!L32</f>
        <v>3.8356164383561646</v>
      </c>
      <c r="P57" s="123" t="e">
        <f>'[22]5th'!M32</f>
        <v>#DIV/0!</v>
      </c>
      <c r="Q57" s="270" t="s">
        <v>121</v>
      </c>
      <c r="R57" s="90" t="str">
        <f>IF(J57="","",IF(E57=0,"J",IF(J57&gt;=23,"J",IF(J57&lt;23,"L"))))</f>
        <v>L</v>
      </c>
      <c r="S57" s="90" t="str">
        <f t="shared" ref="S57" si="5">IF(J57="","",IF(J57&gt;=I57-8,"J",IF(J57&lt;I57-8,"L")))</f>
        <v>L</v>
      </c>
      <c r="T57" s="282" t="str">
        <f>'[22]5th'!N32</f>
        <v>Closed</v>
      </c>
      <c r="U57" s="87">
        <f>'[22]5th'!O32</f>
        <v>0</v>
      </c>
      <c r="V57" s="88">
        <f>'[22]5th'!P32</f>
        <v>0</v>
      </c>
      <c r="W57" s="89">
        <f>'[22]5th'!Q32</f>
        <v>0</v>
      </c>
      <c r="X57" s="132">
        <f>'[22]5th'!R32</f>
        <v>0</v>
      </c>
      <c r="Y57" s="263">
        <f>'[22]5th'!S32</f>
        <v>0</v>
      </c>
      <c r="Z57" s="280">
        <f>'[22]5th'!T32</f>
        <v>0</v>
      </c>
      <c r="AA57" s="265">
        <f>'[22]5th'!U32</f>
        <v>0</v>
      </c>
      <c r="AB57" s="281">
        <f>'[22]5th'!V32</f>
        <v>0</v>
      </c>
      <c r="AC57" s="118" t="e">
        <f>'[22]5th'!W32</f>
        <v>#DIV/0!</v>
      </c>
      <c r="AD57" s="39" t="e">
        <f>'[22]5th'!X32</f>
        <v>#DIV/0!</v>
      </c>
      <c r="AE57" s="38" t="e">
        <f>'[22]5th'!Y32</f>
        <v>#DIV/0!</v>
      </c>
      <c r="AF57" s="123" t="e">
        <f>'[22]5th'!Z32</f>
        <v>#DIV/0!</v>
      </c>
      <c r="AG57" s="125" t="str">
        <f>IF(Z57="","",IF(U57=0,"J",IF(Z57&gt;=23,"J",IF(Z57&lt;23,"L"))))</f>
        <v>J</v>
      </c>
      <c r="AH57" s="90" t="str">
        <f t="shared" ref="AH57" si="6">IF(Z57="","",IF(Z57&gt;=Y57-8,"J",IF(Z57&lt;Y57-8,"L")))</f>
        <v>J</v>
      </c>
      <c r="AI57" s="68" t="str">
        <f>'[22]5th'!$AA$32</f>
        <v>Closed</v>
      </c>
    </row>
    <row r="58" spans="1:35" ht="12" customHeight="1">
      <c r="A58" s="408" t="s">
        <v>17</v>
      </c>
      <c r="B58" s="409"/>
      <c r="C58" s="235">
        <f>'[22]5th'!$E$17+'[22]5th'!$F$17+'[22]5th'!$G$17</f>
        <v>0</v>
      </c>
      <c r="D58" s="244">
        <f>'[22]5th'!$H$17+'[22]5th'!$I$17+'[22]5th'!$J$17</f>
        <v>0</v>
      </c>
      <c r="E58" s="62">
        <f>'[22]5th'!B3</f>
        <v>4</v>
      </c>
      <c r="F58" s="63">
        <f>'[22]5th'!C3</f>
        <v>4</v>
      </c>
      <c r="G58" s="64">
        <f>'[22]5th'!D3</f>
        <v>2</v>
      </c>
      <c r="H58" s="133">
        <f>'[22]5th'!E3</f>
        <v>4</v>
      </c>
      <c r="I58" s="81">
        <f>'[22]5th'!F3</f>
        <v>46</v>
      </c>
      <c r="J58" s="56">
        <f>'[22]5th'!G3</f>
        <v>46</v>
      </c>
      <c r="K58" s="57">
        <f>'[22]5th'!H3</f>
        <v>23</v>
      </c>
      <c r="L58" s="121">
        <f>'[22]5th'!I3</f>
        <v>46</v>
      </c>
      <c r="M58" s="119">
        <f>'[22]5th'!J3</f>
        <v>7</v>
      </c>
      <c r="N58" s="37">
        <f>'[22]5th'!K3</f>
        <v>7</v>
      </c>
      <c r="O58" s="36">
        <f>'[22]5th'!L3</f>
        <v>4.666666666666667</v>
      </c>
      <c r="P58" s="124">
        <f>'[22]5th'!M3</f>
        <v>3.5</v>
      </c>
      <c r="Q58" s="126" t="str">
        <f t="shared" ref="Q58:Q64" si="7">IF(D58="","",IF(D58&gt;=C58,"J",IF(D58&lt;C58,"L")))</f>
        <v>J</v>
      </c>
      <c r="R58" s="90" t="str">
        <f t="shared" ref="R58:R64" si="8">IF(J58="","",IF(J58&gt;=23,"J",IF(J58&lt;23,"L")))</f>
        <v>J</v>
      </c>
      <c r="S58" s="69" t="str">
        <f t="shared" ref="S58:S63" si="9">IF(J58="","",IF(J58&gt;=I58-8,"J",IF(J58&lt;I58-8,"L")))</f>
        <v>J</v>
      </c>
      <c r="T58" s="15" t="str">
        <f>'[22]5th'!N3</f>
        <v>G</v>
      </c>
      <c r="U58" s="62">
        <f>'[22]5th'!O3</f>
        <v>3</v>
      </c>
      <c r="V58" s="63">
        <f>'[22]5th'!P3</f>
        <v>2</v>
      </c>
      <c r="W58" s="64">
        <f>'[22]5th'!Q3</f>
        <v>1</v>
      </c>
      <c r="X58" s="133">
        <f>'[22]5th'!R3</f>
        <v>1</v>
      </c>
      <c r="Y58" s="81">
        <f>'[22]5th'!S3</f>
        <v>34.5</v>
      </c>
      <c r="Z58" s="56">
        <f>'[22]5th'!T3</f>
        <v>23</v>
      </c>
      <c r="AA58" s="17">
        <f>'[22]5th'!U3</f>
        <v>11.5</v>
      </c>
      <c r="AB58" s="129">
        <f>'[22]5th'!V3</f>
        <v>11.5</v>
      </c>
      <c r="AC58" s="119">
        <f>'[22]5th'!W3</f>
        <v>9.3333333333333339</v>
      </c>
      <c r="AD58" s="37">
        <f>'[22]5th'!X3</f>
        <v>14</v>
      </c>
      <c r="AE58" s="36">
        <f>'[22]5th'!Y3</f>
        <v>7</v>
      </c>
      <c r="AF58" s="124">
        <f>'[22]5th'!Z3</f>
        <v>9.3333333333333339</v>
      </c>
      <c r="AG58" s="126" t="str">
        <f t="shared" ref="AG58:AG63" si="10">IF(Z58="","",IF(Z58&gt;=23,"J",IF(Z58&lt;23,"L")))</f>
        <v>J</v>
      </c>
      <c r="AH58" s="69" t="str">
        <f t="shared" ref="AH58:AH63" si="11">IF(Z58="","",IF(Z58&gt;=Y58-8,"J",IF(Z58&lt;Y58-8,"L")))</f>
        <v>L</v>
      </c>
      <c r="AI58" s="15" t="str">
        <f>'[22]5th'!$AA$3</f>
        <v>G</v>
      </c>
    </row>
    <row r="59" spans="1:35" ht="12" customHeight="1">
      <c r="A59" s="408" t="s">
        <v>21</v>
      </c>
      <c r="B59" s="409"/>
      <c r="C59" s="235">
        <f>'[23]5th'!$E$17+'[23]5th'!$F$17+'[23]5th'!$G$17</f>
        <v>0</v>
      </c>
      <c r="D59" s="244">
        <f>'[23]5th'!$H$17+'[23]5th'!$I$17+'[23]5th'!$J$17</f>
        <v>0</v>
      </c>
      <c r="E59" s="62">
        <f>'[23]5th'!B3</f>
        <v>3</v>
      </c>
      <c r="F59" s="63">
        <f>'[23]5th'!C3</f>
        <v>3</v>
      </c>
      <c r="G59" s="64">
        <f>'[23]5th'!D3</f>
        <v>3</v>
      </c>
      <c r="H59" s="133">
        <f>'[23]5th'!E3</f>
        <v>3</v>
      </c>
      <c r="I59" s="81">
        <f>'[23]5th'!F3</f>
        <v>34.5</v>
      </c>
      <c r="J59" s="56">
        <f>'[23]5th'!G3</f>
        <v>34.5</v>
      </c>
      <c r="K59" s="57">
        <f>'[23]5th'!H3</f>
        <v>34.5</v>
      </c>
      <c r="L59" s="121">
        <f>'[23]5th'!I3</f>
        <v>34.5</v>
      </c>
      <c r="M59" s="119">
        <f>'[23]5th'!J3</f>
        <v>7.333333333333333</v>
      </c>
      <c r="N59" s="37">
        <f>'[23]5th'!K3</f>
        <v>7.333333333333333</v>
      </c>
      <c r="O59" s="36">
        <f>'[23]5th'!L3</f>
        <v>3.6666666666666665</v>
      </c>
      <c r="P59" s="124">
        <f>'[23]5th'!M3</f>
        <v>3.6666666666666665</v>
      </c>
      <c r="Q59" s="126" t="str">
        <f t="shared" si="7"/>
        <v>J</v>
      </c>
      <c r="R59" s="90" t="str">
        <f t="shared" si="8"/>
        <v>J</v>
      </c>
      <c r="S59" s="69" t="str">
        <f>IF(J59="","",IF(J59&gt;=I59-8,"J",IF(J59&lt;I59-8,"L")))</f>
        <v>J</v>
      </c>
      <c r="T59" s="15" t="str">
        <f>'[23]5th'!N3</f>
        <v>G</v>
      </c>
      <c r="U59" s="62">
        <f>'[23]5th'!O3</f>
        <v>3</v>
      </c>
      <c r="V59" s="63">
        <f>'[23]5th'!P3</f>
        <v>3</v>
      </c>
      <c r="W59" s="64">
        <f>'[23]5th'!Q3</f>
        <v>2</v>
      </c>
      <c r="X59" s="133">
        <f>'[23]5th'!R3</f>
        <v>2</v>
      </c>
      <c r="Y59" s="81">
        <f>'[23]5th'!S3</f>
        <v>34.5</v>
      </c>
      <c r="Z59" s="56">
        <f>'[23]5th'!T3</f>
        <v>34.5</v>
      </c>
      <c r="AA59" s="17">
        <f>'[23]5th'!U3</f>
        <v>23</v>
      </c>
      <c r="AB59" s="129">
        <f>'[23]5th'!V3</f>
        <v>23</v>
      </c>
      <c r="AC59" s="119">
        <f>'[23]5th'!W3</f>
        <v>7.333333333333333</v>
      </c>
      <c r="AD59" s="37">
        <f>'[23]5th'!X3</f>
        <v>7.333333333333333</v>
      </c>
      <c r="AE59" s="36">
        <f>'[23]5th'!Y3</f>
        <v>4.4000000000000004</v>
      </c>
      <c r="AF59" s="124">
        <f>'[23]5th'!Z3</f>
        <v>4.4000000000000004</v>
      </c>
      <c r="AG59" s="126" t="str">
        <f>IF(Z59="","",IF(Z59&gt;=23,"J",IF(Z59&lt;23,"L")))</f>
        <v>J</v>
      </c>
      <c r="AH59" s="69" t="str">
        <f>IF(Z59="","",IF(Z59&gt;=Y59-8,"J",IF(Z59&lt;Y59-8,"L")))</f>
        <v>J</v>
      </c>
      <c r="AI59" s="15" t="str">
        <f>'[23]5th'!$AA$3</f>
        <v>G</v>
      </c>
    </row>
    <row r="60" spans="1:35" ht="12" customHeight="1">
      <c r="A60" s="408" t="s">
        <v>19</v>
      </c>
      <c r="B60" s="409"/>
      <c r="C60" s="235">
        <f>'[24]5th'!$E$17+'[24]5th'!$F$17+'[24]5th'!$G$17</f>
        <v>1</v>
      </c>
      <c r="D60" s="244">
        <f>'[24]5th'!$H$17+'[24]5th'!$I$17+'[24]5th'!$J$17</f>
        <v>0</v>
      </c>
      <c r="E60" s="62">
        <f>'[24]5th'!B3</f>
        <v>4</v>
      </c>
      <c r="F60" s="63">
        <f>'[24]5th'!C3</f>
        <v>4</v>
      </c>
      <c r="G60" s="64">
        <f>'[24]5th'!D3</f>
        <v>3</v>
      </c>
      <c r="H60" s="133">
        <f>'[24]5th'!E3</f>
        <v>3</v>
      </c>
      <c r="I60" s="81">
        <f>'[24]5th'!F3</f>
        <v>46</v>
      </c>
      <c r="J60" s="56">
        <f>'[24]5th'!G3</f>
        <v>46</v>
      </c>
      <c r="K60" s="57">
        <f>'[24]5th'!H3</f>
        <v>34.5</v>
      </c>
      <c r="L60" s="121">
        <f>'[24]5th'!I3</f>
        <v>34.5</v>
      </c>
      <c r="M60" s="119">
        <f>'[24]5th'!J3</f>
        <v>7</v>
      </c>
      <c r="N60" s="37">
        <f>'[24]5th'!K3</f>
        <v>7</v>
      </c>
      <c r="O60" s="36">
        <f>'[24]5th'!L3</f>
        <v>4</v>
      </c>
      <c r="P60" s="124">
        <f>'[24]5th'!M3</f>
        <v>4</v>
      </c>
      <c r="Q60" s="126" t="str">
        <f t="shared" si="7"/>
        <v>L</v>
      </c>
      <c r="R60" s="90" t="str">
        <f t="shared" si="8"/>
        <v>J</v>
      </c>
      <c r="S60" s="69" t="str">
        <f>IF(J60="","",IF(J60&gt;=I60-8,"J",IF(J60&lt;I60-8,"L")))</f>
        <v>J</v>
      </c>
      <c r="T60" s="15" t="str">
        <f>'[24]5th'!N3</f>
        <v>G</v>
      </c>
      <c r="U60" s="62">
        <f>'[24]5th'!O3</f>
        <v>4</v>
      </c>
      <c r="V60" s="63">
        <f>'[24]5th'!P3</f>
        <v>4</v>
      </c>
      <c r="W60" s="64">
        <f>'[24]5th'!Q3</f>
        <v>1</v>
      </c>
      <c r="X60" s="133">
        <f>'[24]5th'!R3</f>
        <v>1</v>
      </c>
      <c r="Y60" s="81">
        <f>'[24]5th'!S3</f>
        <v>46</v>
      </c>
      <c r="Z60" s="56">
        <f>'[24]5th'!T3</f>
        <v>46</v>
      </c>
      <c r="AA60" s="17">
        <f>'[24]5th'!U3</f>
        <v>11.5</v>
      </c>
      <c r="AB60" s="129">
        <f>'[24]5th'!V3</f>
        <v>11.5</v>
      </c>
      <c r="AC60" s="119">
        <f>'[24]5th'!W3</f>
        <v>7</v>
      </c>
      <c r="AD60" s="37">
        <f>'[24]5th'!X3</f>
        <v>7</v>
      </c>
      <c r="AE60" s="36">
        <f>'[24]5th'!Y3</f>
        <v>5.6</v>
      </c>
      <c r="AF60" s="124">
        <f>'[24]5th'!Z3</f>
        <v>5.6</v>
      </c>
      <c r="AG60" s="126" t="str">
        <f>IF(Z60="","",IF(Z60&gt;=23,"J",IF(Z60&lt;23,"L")))</f>
        <v>J</v>
      </c>
      <c r="AH60" s="69" t="str">
        <f>IF(Z60="","",IF(Z60&gt;=Y60-8,"J",IF(Z60&lt;Y60-8,"L")))</f>
        <v>J</v>
      </c>
      <c r="AI60" s="15" t="str">
        <f>'[24]5th'!$AA$3</f>
        <v>G</v>
      </c>
    </row>
    <row r="61" spans="1:35" ht="12" customHeight="1">
      <c r="A61" s="408" t="s">
        <v>22</v>
      </c>
      <c r="B61" s="409"/>
      <c r="C61" s="235">
        <f>'[25]5th'!$E$17+'[25]5th'!$F$17+'[25]5th'!$G$17</f>
        <v>1</v>
      </c>
      <c r="D61" s="244">
        <f>'[25]5th'!$H$17+'[25]5th'!$I$17+'[25]5th'!$J$17</f>
        <v>0</v>
      </c>
      <c r="E61" s="62">
        <f>'[25]5th'!B3</f>
        <v>3</v>
      </c>
      <c r="F61" s="63">
        <f>'[25]5th'!C3</f>
        <v>2</v>
      </c>
      <c r="G61" s="64">
        <f>'[25]5th'!D3</f>
        <v>1</v>
      </c>
      <c r="H61" s="133">
        <f>'[25]5th'!E3</f>
        <v>2</v>
      </c>
      <c r="I61" s="81">
        <f>'[25]5th'!F3</f>
        <v>34.5</v>
      </c>
      <c r="J61" s="56">
        <f>'[25]5th'!G3</f>
        <v>23</v>
      </c>
      <c r="K61" s="57">
        <f>'[25]5th'!H3</f>
        <v>11.5</v>
      </c>
      <c r="L61" s="121">
        <f>'[25]5th'!I3</f>
        <v>23</v>
      </c>
      <c r="M61" s="119">
        <f>'[25]5th'!J3</f>
        <v>5.333333333333333</v>
      </c>
      <c r="N61" s="37">
        <f>'[25]5th'!K3</f>
        <v>8</v>
      </c>
      <c r="O61" s="36">
        <f>'[25]5th'!L3</f>
        <v>4</v>
      </c>
      <c r="P61" s="124">
        <f>'[25]5th'!M3</f>
        <v>4</v>
      </c>
      <c r="Q61" s="126" t="str">
        <f t="shared" si="7"/>
        <v>L</v>
      </c>
      <c r="R61" s="90" t="str">
        <f t="shared" si="8"/>
        <v>J</v>
      </c>
      <c r="S61" s="69" t="str">
        <f>IF(J61="","",IF(J61&gt;=I61-8,"J",IF(J61&lt;I61-8,"L")))</f>
        <v>L</v>
      </c>
      <c r="T61" s="15" t="str">
        <f>'[25]5th'!N3</f>
        <v>G</v>
      </c>
      <c r="U61" s="62">
        <f>'[25]5th'!O3</f>
        <v>2</v>
      </c>
      <c r="V61" s="63">
        <f>'[25]5th'!P3</f>
        <v>2</v>
      </c>
      <c r="W61" s="64">
        <f>'[25]5th'!Q3</f>
        <v>1</v>
      </c>
      <c r="X61" s="133">
        <f>'[25]5th'!R3</f>
        <v>1</v>
      </c>
      <c r="Y61" s="81">
        <f>'[25]5th'!S3</f>
        <v>23</v>
      </c>
      <c r="Z61" s="56">
        <f>'[25]5th'!T3</f>
        <v>23</v>
      </c>
      <c r="AA61" s="17">
        <f>'[25]5th'!U3</f>
        <v>11.5</v>
      </c>
      <c r="AB61" s="129">
        <f>'[25]5th'!V3</f>
        <v>11.5</v>
      </c>
      <c r="AC61" s="119">
        <f>'[25]5th'!W3</f>
        <v>8</v>
      </c>
      <c r="AD61" s="37">
        <f>'[25]5th'!X3</f>
        <v>8</v>
      </c>
      <c r="AE61" s="36">
        <f>'[25]5th'!Y3</f>
        <v>5.333333333333333</v>
      </c>
      <c r="AF61" s="124">
        <f>'[25]5th'!Z3</f>
        <v>5.333333333333333</v>
      </c>
      <c r="AG61" s="126" t="str">
        <f>IF(Z61="","",IF(Z61&gt;=23,"J",IF(Z61&lt;23,"L")))</f>
        <v>J</v>
      </c>
      <c r="AH61" s="69" t="str">
        <f>IF(Z61="","",IF(Z61&gt;=Y61-8,"J",IF(Z61&lt;Y61-8,"L")))</f>
        <v>J</v>
      </c>
      <c r="AI61" s="15" t="str">
        <f>'[25]5th'!$AA$3</f>
        <v>G</v>
      </c>
    </row>
    <row r="62" spans="1:35" ht="12" customHeight="1">
      <c r="A62" s="408" t="s">
        <v>18</v>
      </c>
      <c r="B62" s="409"/>
      <c r="C62" s="235">
        <f>'[26]5th'!$E$17+'[26]5th'!$F$17+'[26]5th'!$G$17</f>
        <v>1</v>
      </c>
      <c r="D62" s="244">
        <f>'[26]5th'!$H$17+'[26]5th'!$I$17+'[26]5th'!$J$17</f>
        <v>0</v>
      </c>
      <c r="E62" s="62">
        <f>'[26]5th'!B3</f>
        <v>3</v>
      </c>
      <c r="F62" s="63">
        <f>'[26]5th'!C3</f>
        <v>0</v>
      </c>
      <c r="G62" s="64">
        <f>'[26]5th'!D3</f>
        <v>2</v>
      </c>
      <c r="H62" s="133">
        <f>'[26]5th'!E3</f>
        <v>0</v>
      </c>
      <c r="I62" s="81">
        <f>'[26]5th'!F3</f>
        <v>34.5</v>
      </c>
      <c r="J62" s="56">
        <f>'[26]5th'!G3</f>
        <v>0</v>
      </c>
      <c r="K62" s="57">
        <f>'[26]5th'!H3</f>
        <v>23</v>
      </c>
      <c r="L62" s="121">
        <f>'[26]5th'!I3</f>
        <v>0</v>
      </c>
      <c r="M62" s="119">
        <f>'[26]5th'!J3</f>
        <v>7.333333333333333</v>
      </c>
      <c r="N62" s="37" t="e">
        <f>'[26]5th'!K3</f>
        <v>#DIV/0!</v>
      </c>
      <c r="O62" s="36">
        <f>'[26]5th'!L3</f>
        <v>4.4000000000000004</v>
      </c>
      <c r="P62" s="124" t="e">
        <f>'[26]5th'!M3</f>
        <v>#DIV/0!</v>
      </c>
      <c r="Q62" s="126" t="str">
        <f t="shared" si="7"/>
        <v>L</v>
      </c>
      <c r="R62" s="90" t="str">
        <f t="shared" si="8"/>
        <v>L</v>
      </c>
      <c r="S62" s="69" t="str">
        <f t="shared" si="9"/>
        <v>L</v>
      </c>
      <c r="T62" s="15">
        <f>'[26]5th'!N3</f>
        <v>0</v>
      </c>
      <c r="U62" s="62">
        <f>'[26]5th'!O3</f>
        <v>3</v>
      </c>
      <c r="V62" s="63">
        <f>'[26]5th'!P3</f>
        <v>0</v>
      </c>
      <c r="W62" s="64">
        <f>'[26]5th'!Q3</f>
        <v>1</v>
      </c>
      <c r="X62" s="133">
        <f>'[26]5th'!R3</f>
        <v>0</v>
      </c>
      <c r="Y62" s="81">
        <f>'[26]5th'!S3</f>
        <v>34.5</v>
      </c>
      <c r="Z62" s="56">
        <f>'[26]5th'!T3</f>
        <v>0</v>
      </c>
      <c r="AA62" s="17">
        <f>'[26]5th'!U3</f>
        <v>11.5</v>
      </c>
      <c r="AB62" s="129">
        <f>'[26]5th'!V3</f>
        <v>0</v>
      </c>
      <c r="AC62" s="119">
        <f>'[26]5th'!W3</f>
        <v>7.333333333333333</v>
      </c>
      <c r="AD62" s="37" t="e">
        <f>'[26]5th'!X3</f>
        <v>#DIV/0!</v>
      </c>
      <c r="AE62" s="36">
        <f>'[26]5th'!Y3</f>
        <v>5.5</v>
      </c>
      <c r="AF62" s="124" t="e">
        <f>'[26]5th'!Z3</f>
        <v>#DIV/0!</v>
      </c>
      <c r="AG62" s="126" t="str">
        <f t="shared" si="10"/>
        <v>L</v>
      </c>
      <c r="AH62" s="69" t="str">
        <f t="shared" si="11"/>
        <v>L</v>
      </c>
      <c r="AI62" s="15">
        <f>'[26]5th'!$AA$3</f>
        <v>0</v>
      </c>
    </row>
    <row r="63" spans="1:35" ht="12" customHeight="1">
      <c r="A63" s="408" t="s">
        <v>20</v>
      </c>
      <c r="B63" s="409"/>
      <c r="C63" s="235">
        <f>'[27]5th'!$E$17+'[27]5th'!$F$17+'[27]5th'!$G$17</f>
        <v>1</v>
      </c>
      <c r="D63" s="244">
        <f>'[27]5th'!$H$17+'[27]5th'!$I$17+'[27]5th'!$J$17</f>
        <v>0</v>
      </c>
      <c r="E63" s="62">
        <f>'[27]5th'!B3</f>
        <v>4</v>
      </c>
      <c r="F63" s="63">
        <f>'[27]5th'!C3</f>
        <v>3.65</v>
      </c>
      <c r="G63" s="64">
        <f>'[27]5th'!D3</f>
        <v>3</v>
      </c>
      <c r="H63" s="133">
        <f>'[27]5th'!E3</f>
        <v>4</v>
      </c>
      <c r="I63" s="81">
        <f>'[27]5th'!F3</f>
        <v>46</v>
      </c>
      <c r="J63" s="56">
        <f>'[27]5th'!G3</f>
        <v>42</v>
      </c>
      <c r="K63" s="57">
        <f>'[27]5th'!H3</f>
        <v>34.5</v>
      </c>
      <c r="L63" s="121">
        <f>'[27]5th'!I3</f>
        <v>46</v>
      </c>
      <c r="M63" s="119">
        <f>'[27]5th'!J3</f>
        <v>7.25</v>
      </c>
      <c r="N63" s="37">
        <f>'[27]5th'!K3</f>
        <v>7.9452054794520546</v>
      </c>
      <c r="O63" s="36">
        <f>'[27]5th'!L3</f>
        <v>4.1428571428571432</v>
      </c>
      <c r="P63" s="124">
        <f>'[27]5th'!M3</f>
        <v>3.7908496732026142</v>
      </c>
      <c r="Q63" s="126" t="str">
        <f t="shared" si="7"/>
        <v>L</v>
      </c>
      <c r="R63" s="90" t="str">
        <f t="shared" si="8"/>
        <v>J</v>
      </c>
      <c r="S63" s="69" t="str">
        <f t="shared" si="9"/>
        <v>J</v>
      </c>
      <c r="T63" s="15" t="str">
        <f>'[27]5th'!N3</f>
        <v>G</v>
      </c>
      <c r="U63" s="62">
        <f>'[27]5th'!O3</f>
        <v>3</v>
      </c>
      <c r="V63" s="63">
        <f>'[27]5th'!P3</f>
        <v>3</v>
      </c>
      <c r="W63" s="64">
        <f>'[27]5th'!Q3</f>
        <v>2</v>
      </c>
      <c r="X63" s="133">
        <f>'[27]5th'!R3</f>
        <v>2</v>
      </c>
      <c r="Y63" s="81">
        <f>'[27]5th'!S3</f>
        <v>34.5</v>
      </c>
      <c r="Z63" s="56">
        <f>'[27]5th'!T3</f>
        <v>34.5</v>
      </c>
      <c r="AA63" s="17">
        <f>'[27]5th'!U3</f>
        <v>23</v>
      </c>
      <c r="AB63" s="129">
        <f>'[27]5th'!V3</f>
        <v>23</v>
      </c>
      <c r="AC63" s="119">
        <f>'[27]5th'!W3</f>
        <v>9.6666666666666661</v>
      </c>
      <c r="AD63" s="37">
        <f>'[27]5th'!X3</f>
        <v>9.6666666666666661</v>
      </c>
      <c r="AE63" s="36">
        <f>'[27]5th'!Y3</f>
        <v>5.8</v>
      </c>
      <c r="AF63" s="124">
        <f>'[27]5th'!Z3</f>
        <v>5.8</v>
      </c>
      <c r="AG63" s="126" t="str">
        <f t="shared" si="10"/>
        <v>J</v>
      </c>
      <c r="AH63" s="69" t="str">
        <f t="shared" si="11"/>
        <v>J</v>
      </c>
      <c r="AI63" s="15" t="str">
        <f>'[27]5th'!$AA$3</f>
        <v>G</v>
      </c>
    </row>
    <row r="64" spans="1:35" ht="12" customHeight="1">
      <c r="A64" s="404" t="s">
        <v>69</v>
      </c>
      <c r="B64" s="405"/>
      <c r="C64" s="236">
        <f>'[28]5th'!$E$17+'[28]5th'!$F$17</f>
        <v>1</v>
      </c>
      <c r="D64" s="245">
        <f>'[28]5th'!$H$17+'[28]5th'!$I$17</f>
        <v>1</v>
      </c>
      <c r="E64" s="203">
        <f>'[28]5th'!B3</f>
        <v>15</v>
      </c>
      <c r="F64" s="204">
        <f>'[28]5th'!C3</f>
        <v>14</v>
      </c>
      <c r="G64" s="205">
        <f>'[28]5th'!D3</f>
        <v>1</v>
      </c>
      <c r="H64" s="206">
        <f>'[28]5th'!E3</f>
        <v>1</v>
      </c>
      <c r="I64" s="207">
        <f>'[28]5th'!F3</f>
        <v>172.5</v>
      </c>
      <c r="J64" s="208">
        <f>'[28]5th'!G3</f>
        <v>161</v>
      </c>
      <c r="K64" s="209">
        <f>'[28]5th'!H3</f>
        <v>11.5</v>
      </c>
      <c r="L64" s="210">
        <f>'[28]5th'!I3</f>
        <v>11.5</v>
      </c>
      <c r="M64" s="211" t="str">
        <f>'[28]5th'!J3</f>
        <v>N/A</v>
      </c>
      <c r="N64" s="212" t="str">
        <f>'[28]5th'!K3</f>
        <v>N/A</v>
      </c>
      <c r="O64" s="212" t="str">
        <f>'[28]5th'!L3</f>
        <v>N/A</v>
      </c>
      <c r="P64" s="213" t="str">
        <f>'[28]5th'!M3</f>
        <v>N/A</v>
      </c>
      <c r="Q64" s="126" t="str">
        <f t="shared" si="7"/>
        <v>J</v>
      </c>
      <c r="R64" s="90" t="str">
        <f t="shared" si="8"/>
        <v>J</v>
      </c>
      <c r="S64" s="218" t="str">
        <f>IF(J64="","",IF(J64&gt;=I64-8,"J",IF(J64&lt;I64-8,"L")))</f>
        <v>L</v>
      </c>
      <c r="T64" s="214" t="str">
        <f>'[28]5th'!N3</f>
        <v>G</v>
      </c>
      <c r="U64" s="203">
        <f>'[28]5th'!O3</f>
        <v>15</v>
      </c>
      <c r="V64" s="204">
        <f>'[28]5th'!P3</f>
        <v>12</v>
      </c>
      <c r="W64" s="205">
        <f>'[28]5th'!Q3</f>
        <v>1</v>
      </c>
      <c r="X64" s="206">
        <f>'[28]5th'!R3</f>
        <v>0</v>
      </c>
      <c r="Y64" s="207">
        <f>'[28]5th'!S3</f>
        <v>172.5</v>
      </c>
      <c r="Z64" s="208">
        <f>'[28]5th'!T3</f>
        <v>138</v>
      </c>
      <c r="AA64" s="215">
        <f>'[28]5th'!U3</f>
        <v>11.5</v>
      </c>
      <c r="AB64" s="216">
        <f>'[28]5th'!V3</f>
        <v>0</v>
      </c>
      <c r="AC64" s="211" t="str">
        <f>'[28]5th'!W3</f>
        <v>N/A</v>
      </c>
      <c r="AD64" s="212" t="str">
        <f>'[28]5th'!X3</f>
        <v>N/A</v>
      </c>
      <c r="AE64" s="212" t="str">
        <f>'[28]5th'!Y3</f>
        <v>N/A</v>
      </c>
      <c r="AF64" s="213" t="str">
        <f>'[28]5th'!Z3</f>
        <v>N/A</v>
      </c>
      <c r="AG64" s="217" t="str">
        <f>IF(Z64="","",IF(Z64&gt;=23,"J",IF(Z64&lt;23,"L")))</f>
        <v>J</v>
      </c>
      <c r="AH64" s="218" t="str">
        <f>IF(Z64="","",IF(Z64&gt;=Y64-8,"J",IF(Z64&lt;Y64-8,"L")))</f>
        <v>L</v>
      </c>
      <c r="AI64" s="214" t="str">
        <f>'[28]5th'!$AA$3</f>
        <v>G</v>
      </c>
    </row>
    <row r="65" spans="1:35" ht="12" customHeight="1" thickBot="1">
      <c r="A65" s="406" t="s">
        <v>98</v>
      </c>
      <c r="B65" s="407"/>
      <c r="C65" s="237"/>
      <c r="D65" s="246"/>
      <c r="E65" s="65">
        <f>'[26]5th'!B37</f>
        <v>1</v>
      </c>
      <c r="F65" s="66">
        <f>'[26]5th'!C37</f>
        <v>0</v>
      </c>
      <c r="G65" s="67">
        <f>'[26]5th'!D37</f>
        <v>1</v>
      </c>
      <c r="H65" s="134">
        <f>'[26]5th'!E37</f>
        <v>0</v>
      </c>
      <c r="I65" s="83">
        <f>'[26]5th'!F37</f>
        <v>11.5</v>
      </c>
      <c r="J65" s="58">
        <f>'[26]5th'!G37</f>
        <v>0</v>
      </c>
      <c r="K65" s="59">
        <f>'[26]5th'!H37</f>
        <v>11.5</v>
      </c>
      <c r="L65" s="122">
        <f>'[26]5th'!I37</f>
        <v>0</v>
      </c>
      <c r="M65" s="136" t="str">
        <f>'[26]5th'!J37</f>
        <v>N/A</v>
      </c>
      <c r="N65" s="23" t="str">
        <f>'[26]5th'!K37</f>
        <v>N/A</v>
      </c>
      <c r="O65" s="23" t="str">
        <f>'[26]5th'!L37</f>
        <v>N/A</v>
      </c>
      <c r="P65" s="138" t="str">
        <f>'[26]5th'!M37</f>
        <v>N/A</v>
      </c>
      <c r="Q65" s="219" t="s">
        <v>121</v>
      </c>
      <c r="R65" s="23" t="s">
        <v>121</v>
      </c>
      <c r="S65" s="138" t="s">
        <v>121</v>
      </c>
      <c r="T65" s="21">
        <f>'[26]5th'!N37</f>
        <v>0</v>
      </c>
      <c r="U65" s="65">
        <f>'[26]5th'!O37</f>
        <v>1</v>
      </c>
      <c r="V65" s="66">
        <f>'[26]5th'!P37</f>
        <v>0</v>
      </c>
      <c r="W65" s="67">
        <f>'[26]5th'!Q37</f>
        <v>1</v>
      </c>
      <c r="X65" s="134">
        <f>'[26]5th'!R37</f>
        <v>0</v>
      </c>
      <c r="Y65" s="83">
        <f>'[26]5th'!S37</f>
        <v>11.5</v>
      </c>
      <c r="Z65" s="58">
        <f>'[26]5th'!T37</f>
        <v>0</v>
      </c>
      <c r="AA65" s="20">
        <f>'[26]5th'!U37</f>
        <v>11.5</v>
      </c>
      <c r="AB65" s="130">
        <f>'[26]5th'!V37</f>
        <v>0</v>
      </c>
      <c r="AC65" s="136" t="str">
        <f>'[26]5th'!W37</f>
        <v>N/A</v>
      </c>
      <c r="AD65" s="23" t="str">
        <f>'[26]5th'!X37</f>
        <v>N/A</v>
      </c>
      <c r="AE65" s="23" t="str">
        <f>'[26]5th'!Y37</f>
        <v>N/A</v>
      </c>
      <c r="AF65" s="138" t="str">
        <f>'[26]5th'!Z37</f>
        <v>N/A</v>
      </c>
      <c r="AG65" s="219" t="s">
        <v>121</v>
      </c>
      <c r="AH65" s="138" t="s">
        <v>121</v>
      </c>
      <c r="AI65" s="21">
        <f>'[26]5th'!$AA$37</f>
        <v>0</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'[29]5th'!$E$17+'[29]5th'!$F$17+'[29]5th'!$G$17</f>
        <v>0</v>
      </c>
      <c r="D70" s="244">
        <f>'[29]5th'!$H$17+'[29]5th'!$I$17+'[29]5th'!$J$17</f>
        <v>0</v>
      </c>
      <c r="E70" s="62">
        <f>'[29]5th'!B3</f>
        <v>4</v>
      </c>
      <c r="F70" s="63">
        <f>'[29]5th'!C3</f>
        <v>3.65</v>
      </c>
      <c r="G70" s="64">
        <f>'[29]5th'!D3</f>
        <v>3</v>
      </c>
      <c r="H70" s="157">
        <f>'[29]5th'!E3</f>
        <v>3</v>
      </c>
      <c r="I70" s="55">
        <f>'[29]5th'!F3</f>
        <v>46</v>
      </c>
      <c r="J70" s="56">
        <f>'[29]5th'!G3</f>
        <v>42</v>
      </c>
      <c r="K70" s="57">
        <f>'[29]5th'!H3</f>
        <v>34.5</v>
      </c>
      <c r="L70" s="161">
        <f>'[29]5th'!I3</f>
        <v>34.5</v>
      </c>
      <c r="M70" s="150">
        <f>'[29]5th'!J3</f>
        <v>7</v>
      </c>
      <c r="N70" s="37">
        <f>'[29]5th'!K3</f>
        <v>7.6712328767123292</v>
      </c>
      <c r="O70" s="36">
        <f>'[29]5th'!L3</f>
        <v>4</v>
      </c>
      <c r="P70" s="151">
        <f>'[29]5th'!M3</f>
        <v>4.2105263157894735</v>
      </c>
      <c r="Q70" s="267" t="str">
        <f>IF(D70="","",IF(D70&gt;=C70,"J",IF(D70&lt;C70,"L")))</f>
        <v>J</v>
      </c>
      <c r="R70" s="90" t="str">
        <f>IF(J70="","",IF(J70&gt;=23,"J",IF(J70&lt;23,"L")))</f>
        <v>J</v>
      </c>
      <c r="S70" s="69" t="str">
        <f t="shared" ref="S70" si="12">IF(J70="","",IF(J70&gt;=I70-8,"J",IF(J70&lt;I70-8,"L")))</f>
        <v>J</v>
      </c>
      <c r="T70" s="15" t="str">
        <f>'[29]5th'!N3</f>
        <v>G</v>
      </c>
      <c r="U70" s="62">
        <f>'[29]5th'!O3</f>
        <v>3</v>
      </c>
      <c r="V70" s="63">
        <f>'[29]5th'!P3</f>
        <v>3</v>
      </c>
      <c r="W70" s="64">
        <f>'[29]5th'!Q3</f>
        <v>2</v>
      </c>
      <c r="X70" s="157">
        <f>'[29]5th'!R3</f>
        <v>2</v>
      </c>
      <c r="Y70" s="55">
        <f>'[29]5th'!S3</f>
        <v>34.5</v>
      </c>
      <c r="Z70" s="56">
        <f>'[29]5th'!T3</f>
        <v>34.5</v>
      </c>
      <c r="AA70" s="17">
        <f>'[29]5th'!U3</f>
        <v>23</v>
      </c>
      <c r="AB70" s="144">
        <f>'[29]5th'!V3</f>
        <v>23</v>
      </c>
      <c r="AC70" s="150">
        <f>'[29]5th'!W3</f>
        <v>9.3333333333333339</v>
      </c>
      <c r="AD70" s="37">
        <f>'[29]5th'!X3</f>
        <v>9.3333333333333339</v>
      </c>
      <c r="AE70" s="36">
        <f>'[29]5th'!Y3</f>
        <v>5.6</v>
      </c>
      <c r="AF70" s="151">
        <f>'[29]5th'!Z3</f>
        <v>5.6</v>
      </c>
      <c r="AG70" s="165" t="str">
        <f>IF(Z70="","",IF(Z70&gt;=23,"J",IF(Z70&lt;23,"L")))</f>
        <v>J</v>
      </c>
      <c r="AH70" s="69" t="str">
        <f>IF(Z70="","",IF(Z70&gt;=Y70-8,"J",IF(Z70&lt;Y70-8,"L")))</f>
        <v>J</v>
      </c>
      <c r="AI70" s="15" t="str">
        <f>'[29]5th'!$AA$3</f>
        <v>G</v>
      </c>
    </row>
    <row r="71" spans="1:35" ht="12" customHeight="1">
      <c r="A71" s="400" t="s">
        <v>24</v>
      </c>
      <c r="B71" s="401"/>
      <c r="C71" s="234">
        <f>'[30]5th'!$E$17+'[30]5th'!$F$17</f>
        <v>0</v>
      </c>
      <c r="D71" s="243">
        <f>'[30]5th'!$H$17+'[30]5th'!$I$17</f>
        <v>0</v>
      </c>
      <c r="E71" s="87">
        <f>'[30]5th'!A3</f>
        <v>3</v>
      </c>
      <c r="F71" s="88">
        <f>'[30]5th'!B3</f>
        <v>3</v>
      </c>
      <c r="G71" s="89">
        <f>'[30]5th'!C3</f>
        <v>1</v>
      </c>
      <c r="H71" s="156">
        <f>'[30]5th'!D3</f>
        <v>1</v>
      </c>
      <c r="I71" s="52">
        <f>'[30]5th'!E3</f>
        <v>34.5</v>
      </c>
      <c r="J71" s="53">
        <f>'[30]5th'!F3</f>
        <v>34.5</v>
      </c>
      <c r="K71" s="54">
        <f>'[30]5th'!G3</f>
        <v>11.5</v>
      </c>
      <c r="L71" s="160">
        <f>'[30]5th'!H3</f>
        <v>11.5</v>
      </c>
      <c r="M71" s="146">
        <f>'[30]5th'!I3</f>
        <v>6.666666666666667</v>
      </c>
      <c r="N71" s="39">
        <f>'[30]5th'!$J$3</f>
        <v>6.666666666666667</v>
      </c>
      <c r="O71" s="38">
        <f>'[30]5th'!L3</f>
        <v>5</v>
      </c>
      <c r="P71" s="147">
        <f>'[30]5th'!M3</f>
        <v>5</v>
      </c>
      <c r="Q71" s="217" t="str">
        <f t="shared" ref="Q71:Q72" si="13">IF(D71="","",IF(D71&gt;=C71,"J",IF(D71&lt;C71,"L")))</f>
        <v>J</v>
      </c>
      <c r="R71" s="90" t="str">
        <f>IF(J71="","",IF(J71&gt;=23,"J",IF(J71&lt;23,"L")))</f>
        <v>J</v>
      </c>
      <c r="S71" s="90" t="str">
        <f t="shared" ref="S71:S74" si="14">IF(J71="","",IF(J71&gt;=I71-8,"J",IF(J71&lt;I71-8,"L")))</f>
        <v>J</v>
      </c>
      <c r="T71" s="68" t="str">
        <f>'[30]5th'!N3</f>
        <v>G</v>
      </c>
      <c r="U71" s="87">
        <f>'[30]5th'!O3</f>
        <v>3</v>
      </c>
      <c r="V71" s="88">
        <f>'[30]5th'!P3</f>
        <v>3</v>
      </c>
      <c r="W71" s="89">
        <f>'[30]5th'!Q3</f>
        <v>1</v>
      </c>
      <c r="X71" s="156">
        <f>'[30]5th'!R3</f>
        <v>1</v>
      </c>
      <c r="Y71" s="52">
        <f>'[30]5th'!S3</f>
        <v>34.5</v>
      </c>
      <c r="Z71" s="53">
        <f>'[30]5th'!T3</f>
        <v>34.5</v>
      </c>
      <c r="AA71" s="60">
        <f>'[30]5th'!U3</f>
        <v>11.5</v>
      </c>
      <c r="AB71" s="143">
        <f>'[30]5th'!V3</f>
        <v>11.5</v>
      </c>
      <c r="AC71" s="146">
        <f>'[30]5th'!W3</f>
        <v>6.666666666666667</v>
      </c>
      <c r="AD71" s="39">
        <f>'[30]5th'!X3</f>
        <v>6.666666666666667</v>
      </c>
      <c r="AE71" s="38">
        <f>'[30]5th'!Z3</f>
        <v>7.666666666666667</v>
      </c>
      <c r="AF71" s="147">
        <f>'[30]5th'!AA3</f>
        <v>5</v>
      </c>
      <c r="AG71" s="164" t="str">
        <f t="shared" ref="AG71:AG74" si="15">IF(Z71="","",IF(Z71&gt;=23,"J",IF(Z71&lt;23,"L")))</f>
        <v>J</v>
      </c>
      <c r="AH71" s="90" t="str">
        <f t="shared" ref="AH71:AH74" si="16">IF(Z71="","",IF(Z71&gt;=Y71-8,"J",IF(Z71&lt;Y71-8,"L")))</f>
        <v>J</v>
      </c>
      <c r="AI71" s="68" t="str">
        <f>'[30]5th'!$AB$3</f>
        <v>G</v>
      </c>
    </row>
    <row r="72" spans="1:35" ht="12" customHeight="1">
      <c r="A72" s="402" t="s">
        <v>25</v>
      </c>
      <c r="B72" s="403"/>
      <c r="C72" s="235">
        <f>'[31]5th'!$E$17+'[31]5th'!$F$17</f>
        <v>0</v>
      </c>
      <c r="D72" s="244">
        <f>'[31]5th'!$H$17+'[31]5th'!$I$17</f>
        <v>0</v>
      </c>
      <c r="E72" s="62">
        <f>'[31]5th'!A3</f>
        <v>2</v>
      </c>
      <c r="F72" s="63">
        <f>'[31]5th'!B3</f>
        <v>0</v>
      </c>
      <c r="G72" s="64">
        <f>'[31]5th'!C3</f>
        <v>0</v>
      </c>
      <c r="H72" s="157">
        <f>'[31]5th'!D3</f>
        <v>0</v>
      </c>
      <c r="I72" s="55">
        <f>'[31]5th'!E3</f>
        <v>23</v>
      </c>
      <c r="J72" s="56">
        <f>'[31]5th'!F3</f>
        <v>0</v>
      </c>
      <c r="K72" s="57">
        <f>'[31]5th'!G3</f>
        <v>0</v>
      </c>
      <c r="L72" s="161">
        <f>'[31]5th'!H3</f>
        <v>0</v>
      </c>
      <c r="M72" s="148" t="str">
        <f>'[31]5th'!I3</f>
        <v>N/A</v>
      </c>
      <c r="N72" s="40" t="str">
        <f>'[31]5th'!J3</f>
        <v>N/A</v>
      </c>
      <c r="O72" s="40" t="str">
        <f>'[31]5th'!K3</f>
        <v>N/A</v>
      </c>
      <c r="P72" s="149" t="str">
        <f>'[31]5th'!L3</f>
        <v>N/A</v>
      </c>
      <c r="Q72" s="217" t="str">
        <f t="shared" si="13"/>
        <v>J</v>
      </c>
      <c r="R72" s="90" t="str">
        <f>IF(J72="","",IF(E72=0,"J",IF(J72&gt;=23,"J",IF(J72&lt;23,"L"))))</f>
        <v>L</v>
      </c>
      <c r="S72" s="69" t="str">
        <f>IF(J72="","",IF(J72&gt;=I72-8,"J",IF(J72&lt;I72-8,"L")))</f>
        <v>L</v>
      </c>
      <c r="T72" s="15" t="str">
        <f>'[31]5th'!M3</f>
        <v>Closed</v>
      </c>
      <c r="U72" s="62">
        <f>'[31]5th'!N3</f>
        <v>0</v>
      </c>
      <c r="V72" s="63">
        <f>'[31]5th'!O3</f>
        <v>0</v>
      </c>
      <c r="W72" s="64">
        <f>'[31]5th'!P3</f>
        <v>0</v>
      </c>
      <c r="X72" s="157">
        <f>'[31]5th'!Q3</f>
        <v>0</v>
      </c>
      <c r="Y72" s="55">
        <f>'[31]5th'!R3</f>
        <v>0</v>
      </c>
      <c r="Z72" s="56">
        <f>'[31]5th'!S3</f>
        <v>0</v>
      </c>
      <c r="AA72" s="17">
        <f>'[31]5th'!T3</f>
        <v>0</v>
      </c>
      <c r="AB72" s="144">
        <f>'[31]5th'!U3</f>
        <v>0</v>
      </c>
      <c r="AC72" s="148" t="str">
        <f>'[31]5th'!V3</f>
        <v>N/A</v>
      </c>
      <c r="AD72" s="40" t="str">
        <f>'[31]5th'!W3</f>
        <v>N/A</v>
      </c>
      <c r="AE72" s="40" t="str">
        <f>'[31]5th'!X3</f>
        <v>N/A</v>
      </c>
      <c r="AF72" s="149" t="str">
        <f>'[31]5th'!Y3</f>
        <v>N/A</v>
      </c>
      <c r="AG72" s="166" t="s">
        <v>121</v>
      </c>
      <c r="AH72" s="75" t="s">
        <v>121</v>
      </c>
      <c r="AI72" s="15" t="str">
        <f>'[31]5th'!$Z$3</f>
        <v>Closed</v>
      </c>
    </row>
    <row r="73" spans="1:35" ht="12" customHeight="1">
      <c r="A73" s="402" t="s">
        <v>45</v>
      </c>
      <c r="B73" s="403"/>
      <c r="C73" s="235"/>
      <c r="D73" s="244"/>
      <c r="E73" s="62">
        <f>'[32]5th'!A3</f>
        <v>6</v>
      </c>
      <c r="F73" s="63">
        <f>'[32]5th'!B3</f>
        <v>6</v>
      </c>
      <c r="G73" s="64">
        <f>'[32]5th'!C3</f>
        <v>0</v>
      </c>
      <c r="H73" s="157">
        <f>'[32]5th'!D3</f>
        <v>0</v>
      </c>
      <c r="I73" s="55">
        <f>'[32]5th'!E3</f>
        <v>69</v>
      </c>
      <c r="J73" s="56">
        <f>'[32]5th'!F3</f>
        <v>69</v>
      </c>
      <c r="K73" s="57">
        <f>'[32]5th'!G3</f>
        <v>0</v>
      </c>
      <c r="L73" s="161">
        <f>'[32]5th'!H3</f>
        <v>0</v>
      </c>
      <c r="M73" s="148" t="str">
        <f>'[32]5th'!I3</f>
        <v>N/A</v>
      </c>
      <c r="N73" s="40" t="str">
        <f>'[32]5th'!J3</f>
        <v>N/A</v>
      </c>
      <c r="O73" s="40" t="str">
        <f>'[32]5th'!K3</f>
        <v>N/A</v>
      </c>
      <c r="P73" s="149" t="str">
        <f>'[32]5th'!L3</f>
        <v>N/A</v>
      </c>
      <c r="Q73" s="166" t="s">
        <v>121</v>
      </c>
      <c r="R73" s="90" t="str">
        <f>IF(J73="","",IF(J73&gt;=23,"J",IF(J73&lt;23,"L")))</f>
        <v>J</v>
      </c>
      <c r="S73" s="69" t="str">
        <f t="shared" si="14"/>
        <v>J</v>
      </c>
      <c r="T73" s="15" t="str">
        <f>'[32]5th'!M3</f>
        <v>G</v>
      </c>
      <c r="U73" s="62">
        <f>'[32]5th'!N3</f>
        <v>5</v>
      </c>
      <c r="V73" s="63">
        <f>'[32]5th'!O3</f>
        <v>5</v>
      </c>
      <c r="W73" s="64">
        <f>'[32]5th'!P3</f>
        <v>0</v>
      </c>
      <c r="X73" s="157">
        <f>'[32]5th'!Q3</f>
        <v>0</v>
      </c>
      <c r="Y73" s="55">
        <f>'[32]5th'!R3</f>
        <v>57.5</v>
      </c>
      <c r="Z73" s="56">
        <f>'[32]5th'!S3</f>
        <v>57.5</v>
      </c>
      <c r="AA73" s="17">
        <f>'[32]5th'!T3</f>
        <v>0</v>
      </c>
      <c r="AB73" s="144">
        <f>'[32]5th'!U3</f>
        <v>0</v>
      </c>
      <c r="AC73" s="148" t="str">
        <f>'[32]5th'!V3</f>
        <v>N/A</v>
      </c>
      <c r="AD73" s="40" t="str">
        <f>'[32]5th'!W3</f>
        <v>N/A</v>
      </c>
      <c r="AE73" s="40" t="str">
        <f>'[32]5th'!X3</f>
        <v>N/A</v>
      </c>
      <c r="AF73" s="149" t="str">
        <f>'[32]5th'!Y3</f>
        <v>N/A</v>
      </c>
      <c r="AG73" s="165" t="str">
        <f t="shared" si="15"/>
        <v>J</v>
      </c>
      <c r="AH73" s="69" t="str">
        <f t="shared" si="16"/>
        <v>J</v>
      </c>
      <c r="AI73" s="15" t="str">
        <f>'[32]5th'!$Z$3</f>
        <v>G</v>
      </c>
    </row>
    <row r="74" spans="1:35" ht="12" customHeight="1">
      <c r="A74" s="402" t="s">
        <v>26</v>
      </c>
      <c r="B74" s="403"/>
      <c r="C74" s="235"/>
      <c r="D74" s="244"/>
      <c r="E74" s="62">
        <f>'[33]5th'!A3</f>
        <v>6</v>
      </c>
      <c r="F74" s="63">
        <f>'[33]5th'!B3</f>
        <v>5</v>
      </c>
      <c r="G74" s="64">
        <f>'[33]5th'!C3</f>
        <v>1</v>
      </c>
      <c r="H74" s="157">
        <f>'[33]5th'!D3</f>
        <v>1</v>
      </c>
      <c r="I74" s="55">
        <f>'[33]5th'!E3</f>
        <v>69</v>
      </c>
      <c r="J74" s="56">
        <f>'[33]5th'!F3</f>
        <v>57.5</v>
      </c>
      <c r="K74" s="57">
        <f>'[33]5th'!G3</f>
        <v>11.5</v>
      </c>
      <c r="L74" s="161">
        <f>'[33]5th'!H3</f>
        <v>11.5</v>
      </c>
      <c r="M74" s="148" t="str">
        <f>'[33]5th'!I3</f>
        <v>N/A</v>
      </c>
      <c r="N74" s="40" t="str">
        <f>'[33]5th'!J3</f>
        <v>N/A</v>
      </c>
      <c r="O74" s="40" t="str">
        <f>'[33]5th'!K3</f>
        <v>N/A</v>
      </c>
      <c r="P74" s="149" t="str">
        <f>'[33]5th'!L3</f>
        <v>N/A</v>
      </c>
      <c r="Q74" s="166" t="s">
        <v>121</v>
      </c>
      <c r="R74" s="90" t="str">
        <f>IF(J74="","",IF(J74&gt;=23,"J",IF(J74&lt;23,"L")))</f>
        <v>J</v>
      </c>
      <c r="S74" s="69" t="str">
        <f t="shared" si="14"/>
        <v>L</v>
      </c>
      <c r="T74" s="15" t="str">
        <f>'[33]5th'!M3</f>
        <v>A</v>
      </c>
      <c r="U74" s="62">
        <f>'[33]5th'!N3</f>
        <v>6</v>
      </c>
      <c r="V74" s="63">
        <f>'[33]5th'!O3</f>
        <v>5</v>
      </c>
      <c r="W74" s="64">
        <f>'[33]5th'!P3</f>
        <v>1</v>
      </c>
      <c r="X74" s="157">
        <f>'[33]5th'!Q3</f>
        <v>1</v>
      </c>
      <c r="Y74" s="55">
        <f>'[33]5th'!R3</f>
        <v>69</v>
      </c>
      <c r="Z74" s="56">
        <f>'[33]5th'!S3</f>
        <v>57.5</v>
      </c>
      <c r="AA74" s="17">
        <f>'[33]5th'!T3</f>
        <v>11.5</v>
      </c>
      <c r="AB74" s="144">
        <f>'[33]5th'!U3</f>
        <v>11.5</v>
      </c>
      <c r="AC74" s="148" t="str">
        <f>'[33]5th'!V3</f>
        <v>N/A</v>
      </c>
      <c r="AD74" s="40" t="str">
        <f>'[33]5th'!W3</f>
        <v>N/A</v>
      </c>
      <c r="AE74" s="40" t="str">
        <f>'[33]5th'!X3</f>
        <v>N/A</v>
      </c>
      <c r="AF74" s="149" t="str">
        <f>'[33]5th'!Y3</f>
        <v>N/A</v>
      </c>
      <c r="AG74" s="165" t="str">
        <f t="shared" si="15"/>
        <v>J</v>
      </c>
      <c r="AH74" s="69" t="str">
        <f t="shared" si="16"/>
        <v>L</v>
      </c>
      <c r="AI74" s="15" t="str">
        <f>'[33]5th'!$Z$3</f>
        <v>A</v>
      </c>
    </row>
    <row r="75" spans="1:35" ht="12" customHeight="1">
      <c r="A75" s="402" t="s">
        <v>27</v>
      </c>
      <c r="B75" s="403"/>
      <c r="C75" s="235"/>
      <c r="D75" s="244"/>
      <c r="E75" s="62">
        <f>'[34]5th'!A3</f>
        <v>0</v>
      </c>
      <c r="F75" s="63">
        <f>'[34]5th'!B3</f>
        <v>0</v>
      </c>
      <c r="G75" s="64">
        <f>'[34]5th'!C3</f>
        <v>2</v>
      </c>
      <c r="H75" s="157">
        <f>'[34]5th'!D3</f>
        <v>2</v>
      </c>
      <c r="I75" s="55">
        <f>'[34]5th'!E3</f>
        <v>0</v>
      </c>
      <c r="J75" s="56">
        <f>'[34]5th'!F3</f>
        <v>0</v>
      </c>
      <c r="K75" s="57">
        <f>'[34]5th'!G3</f>
        <v>23</v>
      </c>
      <c r="L75" s="161">
        <f>'[34]5th'!H3</f>
        <v>23</v>
      </c>
      <c r="M75" s="148" t="str">
        <f>'[34]5th'!I3</f>
        <v>N/A</v>
      </c>
      <c r="N75" s="40" t="str">
        <f>'[34]5th'!J3</f>
        <v>N/A</v>
      </c>
      <c r="O75" s="40" t="str">
        <f>'[34]5th'!K3</f>
        <v>N/A</v>
      </c>
      <c r="P75" s="149" t="str">
        <f>'[34]5th'!L3</f>
        <v>N/A</v>
      </c>
      <c r="Q75" s="183" t="s">
        <v>121</v>
      </c>
      <c r="R75" s="183" t="s">
        <v>121</v>
      </c>
      <c r="S75" s="75" t="s">
        <v>121</v>
      </c>
      <c r="T75" s="15" t="str">
        <f>'[34]5th'!M3</f>
        <v>G</v>
      </c>
      <c r="U75" s="62">
        <f>'[34]5th'!N3</f>
        <v>0</v>
      </c>
      <c r="V75" s="63">
        <f>'[34]5th'!O3</f>
        <v>0</v>
      </c>
      <c r="W75" s="64">
        <f>'[34]5th'!P3</f>
        <v>2</v>
      </c>
      <c r="X75" s="157">
        <f>'[34]5th'!Q3</f>
        <v>2</v>
      </c>
      <c r="Y75" s="55">
        <f>'[34]5th'!R3</f>
        <v>0</v>
      </c>
      <c r="Z75" s="56">
        <f>'[34]5th'!S3</f>
        <v>0</v>
      </c>
      <c r="AA75" s="17">
        <f>'[34]5th'!T3</f>
        <v>23</v>
      </c>
      <c r="AB75" s="144">
        <f>'[34]5th'!U3</f>
        <v>23</v>
      </c>
      <c r="AC75" s="148" t="str">
        <f>'[34]5th'!V3</f>
        <v>N/A</v>
      </c>
      <c r="AD75" s="40" t="str">
        <f>'[34]5th'!W3</f>
        <v>N/A</v>
      </c>
      <c r="AE75" s="40" t="str">
        <f>'[34]5th'!X3</f>
        <v>N/A</v>
      </c>
      <c r="AF75" s="149" t="str">
        <f>'[34]5th'!Y3</f>
        <v>N/A</v>
      </c>
      <c r="AG75" s="183" t="s">
        <v>121</v>
      </c>
      <c r="AH75" s="75" t="s">
        <v>121</v>
      </c>
      <c r="AI75" s="15" t="str">
        <f>'[34]5th'!$Z$3</f>
        <v>G</v>
      </c>
    </row>
    <row r="76" spans="1:35" ht="12" customHeight="1">
      <c r="A76" s="402" t="s">
        <v>53</v>
      </c>
      <c r="B76" s="403"/>
      <c r="C76" s="235"/>
      <c r="D76" s="244"/>
      <c r="E76" s="62">
        <f>'[35]5th'!B97</f>
        <v>9</v>
      </c>
      <c r="F76" s="63">
        <f>'[35]5th'!C97</f>
        <v>9</v>
      </c>
      <c r="G76" s="64">
        <f>'[35]5th'!D97</f>
        <v>2</v>
      </c>
      <c r="H76" s="157">
        <f>'[35]5th'!E97</f>
        <v>2</v>
      </c>
      <c r="I76" s="153">
        <f>'[35]5th'!F97</f>
        <v>103.5</v>
      </c>
      <c r="J76" s="19">
        <f>'[35]5th'!G97</f>
        <v>103.5</v>
      </c>
      <c r="K76" s="17">
        <f>'[35]5th'!H97</f>
        <v>23</v>
      </c>
      <c r="L76" s="145">
        <f>'[35]5th'!I97</f>
        <v>23</v>
      </c>
      <c r="M76" s="148" t="s">
        <v>121</v>
      </c>
      <c r="N76" s="40" t="s">
        <v>121</v>
      </c>
      <c r="O76" s="40" t="s">
        <v>121</v>
      </c>
      <c r="P76" s="149" t="s">
        <v>121</v>
      </c>
      <c r="Q76" s="183" t="s">
        <v>121</v>
      </c>
      <c r="R76" s="166" t="s">
        <v>121</v>
      </c>
      <c r="S76" s="75" t="s">
        <v>121</v>
      </c>
      <c r="T76" s="15" t="str">
        <f>'[35]5th'!J97</f>
        <v>G</v>
      </c>
      <c r="U76" s="62">
        <f>'[35]5th'!K97</f>
        <v>9</v>
      </c>
      <c r="V76" s="63">
        <f>'[35]5th'!L97</f>
        <v>9</v>
      </c>
      <c r="W76" s="64">
        <f>'[35]5th'!M97</f>
        <v>2</v>
      </c>
      <c r="X76" s="157">
        <f>'[35]5th'!N97</f>
        <v>2</v>
      </c>
      <c r="Y76" s="55">
        <f>'[35]5th'!O97</f>
        <v>103.5</v>
      </c>
      <c r="Z76" s="18">
        <f>'[35]5th'!P97</f>
        <v>103.5</v>
      </c>
      <c r="AA76" s="17">
        <f>'[35]5th'!Q97</f>
        <v>23</v>
      </c>
      <c r="AB76" s="145">
        <f>'[35]5th'!R97</f>
        <v>23</v>
      </c>
      <c r="AC76" s="148" t="s">
        <v>121</v>
      </c>
      <c r="AD76" s="40" t="s">
        <v>121</v>
      </c>
      <c r="AE76" s="40" t="s">
        <v>121</v>
      </c>
      <c r="AF76" s="149" t="s">
        <v>121</v>
      </c>
      <c r="AG76" s="166" t="s">
        <v>121</v>
      </c>
      <c r="AH76" s="75" t="s">
        <v>121</v>
      </c>
      <c r="AI76" s="15" t="str">
        <f>'[35]5th'!$S$97</f>
        <v>G</v>
      </c>
    </row>
    <row r="77" spans="1:35" ht="12" customHeight="1">
      <c r="A77" s="402" t="s">
        <v>54</v>
      </c>
      <c r="B77" s="403"/>
      <c r="C77" s="235"/>
      <c r="D77" s="244"/>
      <c r="E77" s="62">
        <f>'[35]5th'!B98</f>
        <v>3</v>
      </c>
      <c r="F77" s="63">
        <f>'[35]5th'!C98</f>
        <v>3</v>
      </c>
      <c r="G77" s="64">
        <f>'[35]5th'!D98</f>
        <v>1</v>
      </c>
      <c r="H77" s="157">
        <f>'[35]5th'!E98</f>
        <v>1</v>
      </c>
      <c r="I77" s="153">
        <f>'[35]5th'!F98</f>
        <v>34.5</v>
      </c>
      <c r="J77" s="19">
        <f>'[35]5th'!G98</f>
        <v>34.5</v>
      </c>
      <c r="K77" s="17">
        <f>'[35]5th'!H98</f>
        <v>11.5</v>
      </c>
      <c r="L77" s="145">
        <f>'[35]5th'!I98</f>
        <v>11.5</v>
      </c>
      <c r="M77" s="148" t="s">
        <v>121</v>
      </c>
      <c r="N77" s="40" t="s">
        <v>121</v>
      </c>
      <c r="O77" s="40" t="s">
        <v>121</v>
      </c>
      <c r="P77" s="149" t="s">
        <v>121</v>
      </c>
      <c r="Q77" s="183" t="s">
        <v>121</v>
      </c>
      <c r="R77" s="166" t="s">
        <v>121</v>
      </c>
      <c r="S77" s="75" t="s">
        <v>121</v>
      </c>
      <c r="T77" s="15" t="str">
        <f>'[35]5th'!J98</f>
        <v>G</v>
      </c>
      <c r="U77" s="62">
        <f>'[35]5th'!K98</f>
        <v>3</v>
      </c>
      <c r="V77" s="63">
        <f>'[35]5th'!L98</f>
        <v>2</v>
      </c>
      <c r="W77" s="64">
        <f>'[35]5th'!M98</f>
        <v>1</v>
      </c>
      <c r="X77" s="157">
        <f>'[35]5th'!N98</f>
        <v>1</v>
      </c>
      <c r="Y77" s="55">
        <f>'[35]5th'!O98</f>
        <v>34.5</v>
      </c>
      <c r="Z77" s="18">
        <f>'[35]5th'!P98</f>
        <v>23</v>
      </c>
      <c r="AA77" s="17">
        <f>'[35]5th'!Q98</f>
        <v>11.5</v>
      </c>
      <c r="AB77" s="145">
        <f>'[35]5th'!R98</f>
        <v>11.5</v>
      </c>
      <c r="AC77" s="148" t="s">
        <v>121</v>
      </c>
      <c r="AD77" s="40" t="s">
        <v>121</v>
      </c>
      <c r="AE77" s="40" t="s">
        <v>121</v>
      </c>
      <c r="AF77" s="149" t="s">
        <v>121</v>
      </c>
      <c r="AG77" s="166" t="s">
        <v>121</v>
      </c>
      <c r="AH77" s="75" t="s">
        <v>121</v>
      </c>
      <c r="AI77" s="15" t="str">
        <f>'[35]5th'!$S$98</f>
        <v>A</v>
      </c>
    </row>
    <row r="78" spans="1:35" ht="12" customHeight="1">
      <c r="A78" s="402" t="s">
        <v>55</v>
      </c>
      <c r="B78" s="403"/>
      <c r="C78" s="235"/>
      <c r="D78" s="244"/>
      <c r="E78" s="62">
        <f>'[35]5th'!B99</f>
        <v>2</v>
      </c>
      <c r="F78" s="63">
        <f>'[35]5th'!C99</f>
        <v>2</v>
      </c>
      <c r="G78" s="64">
        <f>'[35]5th'!D99</f>
        <v>1</v>
      </c>
      <c r="H78" s="157">
        <f>'[35]5th'!E99</f>
        <v>1</v>
      </c>
      <c r="I78" s="153">
        <f>'[35]5th'!F99</f>
        <v>23</v>
      </c>
      <c r="J78" s="19">
        <f>'[35]5th'!G99</f>
        <v>23</v>
      </c>
      <c r="K78" s="17">
        <f>'[35]5th'!H99</f>
        <v>11.5</v>
      </c>
      <c r="L78" s="145">
        <f>'[35]5th'!I99</f>
        <v>11.5</v>
      </c>
      <c r="M78" s="148" t="s">
        <v>121</v>
      </c>
      <c r="N78" s="40" t="s">
        <v>121</v>
      </c>
      <c r="O78" s="40" t="s">
        <v>121</v>
      </c>
      <c r="P78" s="149" t="s">
        <v>121</v>
      </c>
      <c r="Q78" s="183" t="s">
        <v>121</v>
      </c>
      <c r="R78" s="166" t="s">
        <v>121</v>
      </c>
      <c r="S78" s="75" t="s">
        <v>121</v>
      </c>
      <c r="T78" s="15" t="str">
        <f>'[35]5th'!J99</f>
        <v>G</v>
      </c>
      <c r="U78" s="62">
        <f>'[35]5th'!K99</f>
        <v>2</v>
      </c>
      <c r="V78" s="63">
        <f>'[35]5th'!L99</f>
        <v>2</v>
      </c>
      <c r="W78" s="64">
        <f>'[35]5th'!M99</f>
        <v>1</v>
      </c>
      <c r="X78" s="157">
        <f>'[35]5th'!N99</f>
        <v>1</v>
      </c>
      <c r="Y78" s="55">
        <f>'[35]5th'!O99</f>
        <v>23</v>
      </c>
      <c r="Z78" s="18">
        <f>'[35]5th'!P99</f>
        <v>23</v>
      </c>
      <c r="AA78" s="17">
        <f>'[35]5th'!Q99</f>
        <v>11.5</v>
      </c>
      <c r="AB78" s="145">
        <f>'[35]5th'!R99</f>
        <v>11.5</v>
      </c>
      <c r="AC78" s="148" t="s">
        <v>121</v>
      </c>
      <c r="AD78" s="40" t="s">
        <v>121</v>
      </c>
      <c r="AE78" s="40" t="s">
        <v>121</v>
      </c>
      <c r="AF78" s="149" t="s">
        <v>121</v>
      </c>
      <c r="AG78" s="166" t="s">
        <v>121</v>
      </c>
      <c r="AH78" s="75" t="s">
        <v>121</v>
      </c>
      <c r="AI78" s="15" t="str">
        <f>'[35]5th'!$S$99</f>
        <v>G</v>
      </c>
    </row>
    <row r="79" spans="1:35" ht="12" customHeight="1">
      <c r="A79" s="402" t="s">
        <v>56</v>
      </c>
      <c r="B79" s="403"/>
      <c r="C79" s="235"/>
      <c r="D79" s="244"/>
      <c r="E79" s="62">
        <f>'[35]5th'!B100</f>
        <v>4</v>
      </c>
      <c r="F79" s="63">
        <f>'[35]5th'!C100</f>
        <v>4</v>
      </c>
      <c r="G79" s="64">
        <f>'[35]5th'!D100</f>
        <v>3</v>
      </c>
      <c r="H79" s="157">
        <f>'[35]5th'!E100</f>
        <v>3</v>
      </c>
      <c r="I79" s="153">
        <f>'[35]5th'!F100</f>
        <v>46</v>
      </c>
      <c r="J79" s="19">
        <f>'[35]5th'!G100</f>
        <v>46</v>
      </c>
      <c r="K79" s="17">
        <f>'[35]5th'!H100</f>
        <v>34.5</v>
      </c>
      <c r="L79" s="145">
        <f>'[35]5th'!I100</f>
        <v>34.5</v>
      </c>
      <c r="M79" s="148" t="s">
        <v>121</v>
      </c>
      <c r="N79" s="40" t="s">
        <v>121</v>
      </c>
      <c r="O79" s="40" t="s">
        <v>121</v>
      </c>
      <c r="P79" s="149" t="s">
        <v>121</v>
      </c>
      <c r="Q79" s="183" t="s">
        <v>121</v>
      </c>
      <c r="R79" s="166" t="s">
        <v>121</v>
      </c>
      <c r="S79" s="75" t="s">
        <v>121</v>
      </c>
      <c r="T79" s="15" t="str">
        <f>'[35]5th'!J100</f>
        <v>G</v>
      </c>
      <c r="U79" s="62">
        <f>'[35]5th'!K100</f>
        <v>3</v>
      </c>
      <c r="V79" s="63">
        <f>'[35]5th'!L100</f>
        <v>3</v>
      </c>
      <c r="W79" s="64">
        <f>'[35]5th'!M100</f>
        <v>3</v>
      </c>
      <c r="X79" s="157">
        <f>'[35]5th'!N100</f>
        <v>2</v>
      </c>
      <c r="Y79" s="55">
        <f>'[35]5th'!O100</f>
        <v>34.5</v>
      </c>
      <c r="Z79" s="18">
        <f>'[35]5th'!P100</f>
        <v>34.5</v>
      </c>
      <c r="AA79" s="17">
        <f>'[35]5th'!Q100</f>
        <v>34.5</v>
      </c>
      <c r="AB79" s="145">
        <f>'[35]5th'!R100</f>
        <v>23</v>
      </c>
      <c r="AC79" s="148" t="s">
        <v>121</v>
      </c>
      <c r="AD79" s="40" t="s">
        <v>121</v>
      </c>
      <c r="AE79" s="40" t="s">
        <v>121</v>
      </c>
      <c r="AF79" s="149" t="s">
        <v>121</v>
      </c>
      <c r="AG79" s="166" t="s">
        <v>121</v>
      </c>
      <c r="AH79" s="75" t="s">
        <v>121</v>
      </c>
      <c r="AI79" s="15" t="str">
        <f>'[35]5th'!$S$100</f>
        <v>A</v>
      </c>
    </row>
    <row r="80" spans="1:35" ht="12" customHeight="1">
      <c r="A80" s="402" t="s">
        <v>57</v>
      </c>
      <c r="B80" s="403"/>
      <c r="C80" s="235"/>
      <c r="D80" s="244"/>
      <c r="E80" s="62">
        <f>'[35]5th'!B101</f>
        <v>1</v>
      </c>
      <c r="F80" s="63">
        <f>'[35]5th'!C101</f>
        <v>1</v>
      </c>
      <c r="G80" s="64">
        <f>'[35]5th'!D101</f>
        <v>1</v>
      </c>
      <c r="H80" s="157">
        <f>'[35]5th'!E101</f>
        <v>1</v>
      </c>
      <c r="I80" s="153">
        <f>'[35]5th'!F101</f>
        <v>11.5</v>
      </c>
      <c r="J80" s="19">
        <f>'[35]5th'!G101</f>
        <v>11.5</v>
      </c>
      <c r="K80" s="17">
        <f>'[35]5th'!H101</f>
        <v>11.5</v>
      </c>
      <c r="L80" s="145">
        <f>'[35]5th'!I101</f>
        <v>11.5</v>
      </c>
      <c r="M80" s="148" t="s">
        <v>121</v>
      </c>
      <c r="N80" s="40" t="s">
        <v>121</v>
      </c>
      <c r="O80" s="40" t="s">
        <v>121</v>
      </c>
      <c r="P80" s="149" t="s">
        <v>121</v>
      </c>
      <c r="Q80" s="183" t="s">
        <v>121</v>
      </c>
      <c r="R80" s="166" t="s">
        <v>121</v>
      </c>
      <c r="S80" s="75" t="s">
        <v>121</v>
      </c>
      <c r="T80" s="15" t="str">
        <f>'[35]5th'!J101</f>
        <v>G</v>
      </c>
      <c r="U80" s="62">
        <f>'[35]5th'!K101</f>
        <v>1</v>
      </c>
      <c r="V80" s="63">
        <f>'[35]5th'!L101</f>
        <v>1</v>
      </c>
      <c r="W80" s="64">
        <f>'[35]5th'!M101</f>
        <v>1</v>
      </c>
      <c r="X80" s="157">
        <f>'[35]5th'!N101</f>
        <v>1</v>
      </c>
      <c r="Y80" s="55">
        <f>'[35]5th'!O101</f>
        <v>11.5</v>
      </c>
      <c r="Z80" s="18">
        <f>'[35]5th'!P101</f>
        <v>11.5</v>
      </c>
      <c r="AA80" s="17">
        <f>'[35]5th'!Q101</f>
        <v>11.5</v>
      </c>
      <c r="AB80" s="145">
        <f>'[35]5th'!R101</f>
        <v>11.5</v>
      </c>
      <c r="AC80" s="148" t="s">
        <v>121</v>
      </c>
      <c r="AD80" s="40" t="s">
        <v>121</v>
      </c>
      <c r="AE80" s="40" t="s">
        <v>121</v>
      </c>
      <c r="AF80" s="149" t="s">
        <v>121</v>
      </c>
      <c r="AG80" s="166" t="s">
        <v>121</v>
      </c>
      <c r="AH80" s="75" t="s">
        <v>121</v>
      </c>
      <c r="AI80" s="15" t="str">
        <f>'[35]5th'!$S$101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'[36]5th'!$C$12+'[36]5th'!$C$13+'[36]5th'!$C$14</f>
        <v>0</v>
      </c>
      <c r="D89" s="538"/>
      <c r="E89" s="538"/>
      <c r="F89" s="466"/>
      <c r="G89" s="467">
        <f>'[36]5th'!$F$12+'[36]5th'!$F$13+'[36]5th'!$F$14</f>
        <v>0</v>
      </c>
      <c r="H89" s="467"/>
      <c r="I89" s="466">
        <f>'[36]5th'!$C$15+'[36]5th'!$C$16+'[36]5th'!$C$17</f>
        <v>0</v>
      </c>
      <c r="J89" s="466"/>
      <c r="K89" s="465">
        <f>'[36]5th'!$F$15+'[36]5th'!$F$16+'[36]5th'!$F$17</f>
        <v>0</v>
      </c>
      <c r="L89" s="465"/>
      <c r="M89" s="466">
        <f>'[36]5th'!$D$12+'[36]5th'!$D$13+'[36]5th'!$D$14</f>
        <v>0</v>
      </c>
      <c r="N89" s="466"/>
      <c r="O89" s="467">
        <f>'[36]5th'!$G$12+'[36]5th'!$G$13+'[36]5th'!$G$14</f>
        <v>0</v>
      </c>
      <c r="P89" s="467"/>
      <c r="Q89" s="466">
        <f>'[36]5th'!$D$15+'[36]5th'!$D$16+'[36]5th'!$D$17</f>
        <v>0</v>
      </c>
      <c r="R89" s="466"/>
      <c r="S89" s="554">
        <f>'[36]5th'!$G$15+'[36]5th'!$G$16+'[36]5th'!$G$17</f>
        <v>0</v>
      </c>
      <c r="T89" s="555"/>
      <c r="U89" s="551">
        <f>'[36]5th'!$L$12</f>
        <v>0</v>
      </c>
      <c r="V89" s="552"/>
      <c r="W89" s="574" t="str">
        <f>'[36]5th'!$M$12</f>
        <v>On Call</v>
      </c>
      <c r="X89" s="575"/>
      <c r="Y89" s="249"/>
      <c r="Z89" s="12"/>
      <c r="AA89" s="12"/>
      <c r="AB89" s="12"/>
      <c r="AC89" s="12"/>
      <c r="AD89" s="12"/>
      <c r="AE89" s="12"/>
      <c r="AF89" s="12"/>
      <c r="AG89" s="12"/>
      <c r="AH89" s="12"/>
      <c r="AI89" s="12"/>
    </row>
    <row r="90" spans="1:35" ht="12" customHeight="1">
      <c r="A90" s="334" t="s">
        <v>15</v>
      </c>
      <c r="B90" s="335"/>
      <c r="C90" s="539">
        <f>'[36]5th'!$C$18+'[36]5th'!$C$19+'[36]5th'!$C$20</f>
        <v>0</v>
      </c>
      <c r="D90" s="540"/>
      <c r="E90" s="540"/>
      <c r="F90" s="428"/>
      <c r="G90" s="426">
        <f>'[36]5th'!$F$18+'[36]5th'!$F$19+'[36]5th'!$F$20</f>
        <v>0</v>
      </c>
      <c r="H90" s="426"/>
      <c r="I90" s="428">
        <f>'[36]5th'!$C$21+'[36]5th'!$C$22+'[36]5th'!$C$23</f>
        <v>0</v>
      </c>
      <c r="J90" s="428"/>
      <c r="K90" s="426">
        <f>'[36]5th'!$F$21+'[36]5th'!$F$22+'[36]5th'!$F$23</f>
        <v>0</v>
      </c>
      <c r="L90" s="426"/>
      <c r="M90" s="428">
        <f>'[36]5th'!$D$18+'[36]5th'!$D$19+'[36]5th'!$D$20</f>
        <v>0</v>
      </c>
      <c r="N90" s="428"/>
      <c r="O90" s="426">
        <f>'[36]5th'!$G$18+'[36]5th'!$G$19+'[36]5th'!$G$20</f>
        <v>0</v>
      </c>
      <c r="P90" s="426"/>
      <c r="Q90" s="428">
        <f>'[36]5th'!$D$21+'[36]5th'!$D$22+'[36]5th'!$D$23</f>
        <v>0</v>
      </c>
      <c r="R90" s="428"/>
      <c r="S90" s="556">
        <f>'[36]5th'!$G$21+'[36]5th'!$G$22+'[36]5th'!$G$23</f>
        <v>0</v>
      </c>
      <c r="T90" s="557"/>
      <c r="U90" s="543">
        <f>'[36]5th'!$L$18</f>
        <v>0</v>
      </c>
      <c r="V90" s="544"/>
      <c r="W90" s="576"/>
      <c r="X90" s="577"/>
      <c r="Y90" s="249"/>
      <c r="Z90" s="12"/>
      <c r="AA90" s="12"/>
      <c r="AB90" s="12"/>
      <c r="AC90" s="12"/>
      <c r="AD90" s="12"/>
      <c r="AE90" s="12"/>
      <c r="AF90" s="12"/>
      <c r="AG90" s="12"/>
      <c r="AH90" s="12"/>
      <c r="AI90" s="12"/>
    </row>
    <row r="91" spans="1:35" ht="12" customHeight="1">
      <c r="A91" s="334" t="s">
        <v>39</v>
      </c>
      <c r="B91" s="335"/>
      <c r="C91" s="539">
        <f>'[36]5th'!$C$24+'[36]5th'!$C$25+'[36]5th'!$C$26</f>
        <v>0</v>
      </c>
      <c r="D91" s="540"/>
      <c r="E91" s="540"/>
      <c r="F91" s="428"/>
      <c r="G91" s="430">
        <f>'[36]5th'!$F$24+'[36]5th'!$F$25+'[36]5th'!$F$26</f>
        <v>0</v>
      </c>
      <c r="H91" s="430"/>
      <c r="I91" s="428">
        <f>'[36]5th'!$C$27+'[36]5th'!$C$28</f>
        <v>0</v>
      </c>
      <c r="J91" s="428"/>
      <c r="K91" s="426">
        <f>'[36]5th'!$F$27+'[36]5th'!$F$28</f>
        <v>0</v>
      </c>
      <c r="L91" s="426"/>
      <c r="M91" s="428">
        <f>'[36]5th'!$D$24+'[36]5th'!$D$25+'[36]5th'!$D$26</f>
        <v>0</v>
      </c>
      <c r="N91" s="428"/>
      <c r="O91" s="430">
        <f>'[36]5th'!$G$24+'[36]5th'!$G$25+'[36]5th'!$G$26</f>
        <v>0</v>
      </c>
      <c r="P91" s="430"/>
      <c r="Q91" s="428">
        <f>'[36]5th'!$D$27+'[36]5th'!$D$28</f>
        <v>0</v>
      </c>
      <c r="R91" s="428"/>
      <c r="S91" s="556">
        <f>'[36]5th'!$G$27+'[36]5th'!$G$28</f>
        <v>0</v>
      </c>
      <c r="T91" s="557"/>
      <c r="U91" s="543">
        <f>'[36]5th'!$L$24</f>
        <v>0</v>
      </c>
      <c r="V91" s="544"/>
      <c r="W91" s="576"/>
      <c r="X91" s="577"/>
      <c r="Y91" s="249"/>
      <c r="Z91" s="12"/>
      <c r="AA91" s="12"/>
      <c r="AB91" s="12"/>
      <c r="AC91" s="12"/>
      <c r="AD91" s="12"/>
      <c r="AE91" s="12"/>
      <c r="AF91" s="12"/>
      <c r="AG91" s="12"/>
      <c r="AH91" s="12"/>
      <c r="AI91" s="12"/>
    </row>
    <row r="92" spans="1:35" ht="12" customHeight="1">
      <c r="A92" s="334" t="s">
        <v>40</v>
      </c>
      <c r="B92" s="335"/>
      <c r="C92" s="539">
        <f>'[36]5th'!$C$29+'[36]5th'!$C$30+'[36]5th'!$C$31+'[36]5th'!$C$32</f>
        <v>0</v>
      </c>
      <c r="D92" s="540"/>
      <c r="E92" s="540"/>
      <c r="F92" s="428"/>
      <c r="G92" s="430">
        <f>'[36]5th'!$F$29+'[36]5th'!$F$30+'[36]5th'!$F$31+'[36]5th'!$F$32</f>
        <v>0</v>
      </c>
      <c r="H92" s="430"/>
      <c r="I92" s="428">
        <f>'[36]5th'!$C$33+'[36]5th'!$C$34</f>
        <v>0</v>
      </c>
      <c r="J92" s="428"/>
      <c r="K92" s="426">
        <f>'[36]5th'!$F$33+'[36]5th'!$F$34</f>
        <v>0</v>
      </c>
      <c r="L92" s="426"/>
      <c r="M92" s="428">
        <f>'[36]5th'!$D$29+'[36]5th'!$D$30+'[36]5th'!$D$31+'[36]5th'!$D$32</f>
        <v>0</v>
      </c>
      <c r="N92" s="428"/>
      <c r="O92" s="430">
        <f>'[36]5th'!$G$29+'[36]5th'!$G$30+'[36]5th'!$G$31+'[36]5th'!$G$32</f>
        <v>0</v>
      </c>
      <c r="P92" s="430"/>
      <c r="Q92" s="428">
        <f>'[36]5th'!$D$33+'[36]5th'!$D$34</f>
        <v>0</v>
      </c>
      <c r="R92" s="428"/>
      <c r="S92" s="556">
        <f>'[36]5th'!$G$33+'[36]5th'!$G$34</f>
        <v>0</v>
      </c>
      <c r="T92" s="557"/>
      <c r="U92" s="543">
        <f>'[36]5th'!$L$29</f>
        <v>0</v>
      </c>
      <c r="V92" s="544"/>
      <c r="W92" s="576"/>
      <c r="X92" s="577"/>
      <c r="Y92" s="249"/>
      <c r="Z92" s="12"/>
      <c r="AA92" s="12"/>
      <c r="AB92" s="12"/>
      <c r="AC92" s="12"/>
      <c r="AD92" s="12"/>
      <c r="AE92" s="12"/>
      <c r="AF92" s="12"/>
      <c r="AG92" s="12"/>
      <c r="AH92" s="12"/>
      <c r="AI92" s="12"/>
    </row>
    <row r="93" spans="1:35" ht="12" customHeight="1">
      <c r="A93" s="334" t="s">
        <v>41</v>
      </c>
      <c r="B93" s="335"/>
      <c r="C93" s="539">
        <f>'[36]5th'!$C$35+'[36]5th'!$C$36+'[36]5th'!$C$37</f>
        <v>0</v>
      </c>
      <c r="D93" s="540"/>
      <c r="E93" s="540"/>
      <c r="F93" s="428"/>
      <c r="G93" s="430">
        <f>'[36]5th'!$F$35+'[36]5th'!$F$36+'[36]5th'!$F$37</f>
        <v>0</v>
      </c>
      <c r="H93" s="430"/>
      <c r="I93" s="428">
        <f>'[36]5th'!$C$38+'[36]5th'!$C$39</f>
        <v>0</v>
      </c>
      <c r="J93" s="428"/>
      <c r="K93" s="430">
        <f>'[36]5th'!$F$38+'[36]5th'!$F$39</f>
        <v>0</v>
      </c>
      <c r="L93" s="430"/>
      <c r="M93" s="428">
        <f>'[36]5th'!$D$35+'[36]5th'!$D$36+'[36]5th'!$D$37</f>
        <v>0</v>
      </c>
      <c r="N93" s="428"/>
      <c r="O93" s="430">
        <f>'[36]5th'!$G$35+'[36]5th'!$G$36+'[36]5th'!$G$37</f>
        <v>0</v>
      </c>
      <c r="P93" s="430"/>
      <c r="Q93" s="428">
        <f>'[36]5th'!$D$38+'[36]5th'!$D$39</f>
        <v>0</v>
      </c>
      <c r="R93" s="428"/>
      <c r="S93" s="558">
        <f>'[36]5th'!$G$38+'[36]5th'!$G$39</f>
        <v>0</v>
      </c>
      <c r="T93" s="559"/>
      <c r="U93" s="543">
        <f>'[36]5th'!$L$35</f>
        <v>0</v>
      </c>
      <c r="V93" s="544"/>
      <c r="W93" s="576"/>
      <c r="X93" s="577"/>
      <c r="Y93" s="249"/>
      <c r="Z93" s="12"/>
      <c r="AA93" s="12"/>
      <c r="AB93" s="12"/>
      <c r="AC93" s="12"/>
      <c r="AD93" s="12"/>
      <c r="AE93" s="12"/>
      <c r="AF93" s="12"/>
      <c r="AG93" s="12"/>
      <c r="AH93" s="12"/>
      <c r="AI93" s="12"/>
    </row>
    <row r="94" spans="1:35" ht="12" customHeight="1">
      <c r="A94" s="334" t="s">
        <v>101</v>
      </c>
      <c r="B94" s="335"/>
      <c r="C94" s="539">
        <f>'[36]5th'!$C$40+'[36]5th'!$C$41+'[36]5th'!$C$42</f>
        <v>0</v>
      </c>
      <c r="D94" s="540"/>
      <c r="E94" s="540"/>
      <c r="F94" s="428"/>
      <c r="G94" s="430">
        <f>'[36]5th'!$F$40+'[36]5th'!$F$41+'[36]5th'!$F$42</f>
        <v>0</v>
      </c>
      <c r="H94" s="430"/>
      <c r="I94" s="428">
        <f>'[36]5th'!$C$43</f>
        <v>0</v>
      </c>
      <c r="J94" s="428"/>
      <c r="K94" s="426">
        <f>'[36]5th'!$F$43</f>
        <v>0</v>
      </c>
      <c r="L94" s="426"/>
      <c r="M94" s="428">
        <f>'[36]5th'!$D$40+'[36]5th'!$D$41+'[36]5th'!$D$42</f>
        <v>0</v>
      </c>
      <c r="N94" s="428"/>
      <c r="O94" s="430">
        <f>'[36]5th'!$G$40+'[36]5th'!$G$41+'[36]5th'!$G$42</f>
        <v>0</v>
      </c>
      <c r="P94" s="430"/>
      <c r="Q94" s="428">
        <f>'[36]5th'!$D$43</f>
        <v>0</v>
      </c>
      <c r="R94" s="428"/>
      <c r="S94" s="556">
        <f>'[36]5th'!$G$43</f>
        <v>0</v>
      </c>
      <c r="T94" s="557"/>
      <c r="U94" s="543">
        <f>'[36]5th'!$L$40</f>
        <v>0</v>
      </c>
      <c r="V94" s="544"/>
      <c r="W94" s="576"/>
      <c r="X94" s="577"/>
      <c r="Y94" s="249"/>
      <c r="Z94" s="12"/>
      <c r="AA94" s="12"/>
      <c r="AB94" s="12"/>
      <c r="AC94" s="12"/>
      <c r="AD94" s="12"/>
      <c r="AE94" s="12"/>
      <c r="AF94" s="12"/>
      <c r="AG94" s="12"/>
      <c r="AH94" s="12"/>
      <c r="AI94" s="12"/>
    </row>
    <row r="95" spans="1:35" ht="12" customHeight="1">
      <c r="A95" s="334" t="s">
        <v>42</v>
      </c>
      <c r="B95" s="335"/>
      <c r="C95" s="539">
        <f>'[36]5th'!$C$45+'[36]5th'!$C$46+'[36]5th'!$C$47</f>
        <v>0</v>
      </c>
      <c r="D95" s="540"/>
      <c r="E95" s="540"/>
      <c r="F95" s="428"/>
      <c r="G95" s="430">
        <f>'[36]5th'!$F$45+'[36]5th'!$F$46+'[36]5th'!$F$47</f>
        <v>0</v>
      </c>
      <c r="H95" s="430"/>
      <c r="I95" s="428">
        <f>'[36]5th'!$C$48+'[36]5th'!$C$49</f>
        <v>0</v>
      </c>
      <c r="J95" s="428"/>
      <c r="K95" s="426">
        <f>'[36]5th'!$F$48+'[36]5th'!$F$49</f>
        <v>0</v>
      </c>
      <c r="L95" s="426"/>
      <c r="M95" s="428">
        <f>'[36]5th'!$D$45+'[36]5th'!$D$46+'[36]5th'!$D$47</f>
        <v>0</v>
      </c>
      <c r="N95" s="428"/>
      <c r="O95" s="430">
        <f>'[36]5th'!$G$45+'[36]5th'!$G$46+'[36]5th'!$G$47</f>
        <v>0</v>
      </c>
      <c r="P95" s="430"/>
      <c r="Q95" s="428">
        <f>'[36]5th'!$D$48+'[36]5th'!$D$49</f>
        <v>0</v>
      </c>
      <c r="R95" s="428"/>
      <c r="S95" s="556">
        <f>'[36]5th'!$G$48+'[36]5th'!$G$49</f>
        <v>0</v>
      </c>
      <c r="T95" s="557"/>
      <c r="U95" s="543">
        <f>'[36]5th'!$L$45</f>
        <v>0</v>
      </c>
      <c r="V95" s="544"/>
      <c r="W95" s="576"/>
      <c r="X95" s="577"/>
      <c r="Y95" s="249"/>
      <c r="Z95" s="12"/>
      <c r="AA95" s="12"/>
      <c r="AB95" s="12"/>
      <c r="AC95" s="12"/>
      <c r="AD95" s="12"/>
      <c r="AE95" s="12"/>
      <c r="AF95" s="12"/>
      <c r="AG95" s="12"/>
      <c r="AH95" s="12"/>
      <c r="AI95" s="12"/>
    </row>
    <row r="96" spans="1:35" ht="12" customHeight="1">
      <c r="A96" s="334" t="s">
        <v>23</v>
      </c>
      <c r="B96" s="335"/>
      <c r="C96" s="539">
        <f>'[36]5th'!$C$50+'[36]5th'!$C$51</f>
        <v>0</v>
      </c>
      <c r="D96" s="540"/>
      <c r="E96" s="540"/>
      <c r="F96" s="428"/>
      <c r="G96" s="430">
        <f>'[36]5th'!$F$50+'[36]5th'!$F$51</f>
        <v>0</v>
      </c>
      <c r="H96" s="430"/>
      <c r="I96" s="428">
        <f>'[36]5th'!$C$52</f>
        <v>0</v>
      </c>
      <c r="J96" s="428"/>
      <c r="K96" s="430">
        <f>'[36]5th'!$F$52</f>
        <v>0</v>
      </c>
      <c r="L96" s="430"/>
      <c r="M96" s="428">
        <f>'[36]5th'!$D$50+'[36]5th'!$D$51</f>
        <v>0</v>
      </c>
      <c r="N96" s="428"/>
      <c r="O96" s="430">
        <f>'[36]5th'!$G$50+'[36]5th'!$G$51</f>
        <v>0</v>
      </c>
      <c r="P96" s="430"/>
      <c r="Q96" s="428">
        <f>'[36]5th'!$D$52</f>
        <v>0</v>
      </c>
      <c r="R96" s="428"/>
      <c r="S96" s="558">
        <f>'[36]5th'!$G$52</f>
        <v>0</v>
      </c>
      <c r="T96" s="559"/>
      <c r="U96" s="543">
        <f>'[36]5th'!$L$50</f>
        <v>0</v>
      </c>
      <c r="V96" s="544"/>
      <c r="W96" s="576"/>
      <c r="X96" s="577"/>
      <c r="Y96" s="249"/>
      <c r="Z96" s="12"/>
      <c r="AA96" s="12"/>
      <c r="AB96" s="12"/>
      <c r="AC96" s="12"/>
      <c r="AD96" s="12"/>
      <c r="AE96" s="12"/>
      <c r="AF96" s="12"/>
      <c r="AG96" s="12"/>
      <c r="AH96" s="12"/>
      <c r="AI96" s="12"/>
    </row>
    <row r="97" spans="1:35" ht="12" customHeight="1" thickBot="1">
      <c r="A97" s="332" t="s">
        <v>43</v>
      </c>
      <c r="B97" s="333"/>
      <c r="C97" s="541">
        <f>'[36]5th'!$C$55+'[36]5th'!$C$56</f>
        <v>0</v>
      </c>
      <c r="D97" s="542"/>
      <c r="E97" s="542"/>
      <c r="F97" s="424"/>
      <c r="G97" s="431">
        <f>'[36]5th'!$F$55+'[36]5th'!$F$56</f>
        <v>0</v>
      </c>
      <c r="H97" s="431"/>
      <c r="I97" s="424">
        <f>'[36]5th'!$C$57</f>
        <v>0</v>
      </c>
      <c r="J97" s="424"/>
      <c r="K97" s="427">
        <f>'[36]5th'!$F$57</f>
        <v>0</v>
      </c>
      <c r="L97" s="427"/>
      <c r="M97" s="424">
        <f>'[36]5th'!$D$55+'[36]5th'!$D$56</f>
        <v>0</v>
      </c>
      <c r="N97" s="424"/>
      <c r="O97" s="431">
        <f>'[36]5th'!$G$55+'[36]5th'!$G$56</f>
        <v>0</v>
      </c>
      <c r="P97" s="431"/>
      <c r="Q97" s="424">
        <f>'[36]5th'!$D$57</f>
        <v>0</v>
      </c>
      <c r="R97" s="424"/>
      <c r="S97" s="586">
        <f>'[36]5th'!$G$57</f>
        <v>0</v>
      </c>
      <c r="T97" s="587"/>
      <c r="U97" s="581">
        <f>'[36]5th'!$L$55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'[37]5th'!$C$12+'[37]5th'!$C$13+'[37]5th'!$C$14</f>
        <v>0</v>
      </c>
      <c r="D102" s="462"/>
      <c r="E102" s="462"/>
      <c r="F102" s="463"/>
      <c r="G102" s="429">
        <f>'[37]5th'!$F$12+'[37]5th'!$F$13+'[37]5th'!$F$14</f>
        <v>0</v>
      </c>
      <c r="H102" s="429"/>
      <c r="I102" s="463">
        <f>'[37]5th'!$C$15+'[37]5th'!$C$16</f>
        <v>0</v>
      </c>
      <c r="J102" s="463"/>
      <c r="K102" s="425">
        <f>'[37]5th'!$F$15+'[37]5th'!$F$16</f>
        <v>0</v>
      </c>
      <c r="L102" s="425"/>
      <c r="M102" s="463">
        <f>'[37]5th'!$D$12+'[37]5th'!$D$13+'[37]5th'!$D$14</f>
        <v>0</v>
      </c>
      <c r="N102" s="463"/>
      <c r="O102" s="429">
        <f>'[37]5th'!$G$12+'[37]5th'!$G$13+'[37]5th'!$G$14</f>
        <v>0</v>
      </c>
      <c r="P102" s="429"/>
      <c r="Q102" s="602">
        <f>'[37]5th'!$D$15+'[37]5th'!$D$16</f>
        <v>0</v>
      </c>
      <c r="R102" s="603"/>
      <c r="S102" s="554">
        <f>'[37]5th'!$G$15+'[37]5th'!$G$16</f>
        <v>0</v>
      </c>
      <c r="T102" s="555"/>
      <c r="U102" s="551">
        <f>'[37]5th'!$L$12</f>
        <v>0</v>
      </c>
      <c r="V102" s="584"/>
      <c r="W102" s="606" t="str">
        <f>'[37]5th'!$M$12</f>
        <v>No Service</v>
      </c>
      <c r="X102" s="575"/>
      <c r="Y102" s="249"/>
      <c r="Z102" s="12"/>
      <c r="AA102" s="12"/>
      <c r="AB102" s="12"/>
      <c r="AC102" s="12"/>
      <c r="AD102" s="12"/>
      <c r="AE102" s="12"/>
      <c r="AF102" s="12"/>
      <c r="AG102" s="12"/>
      <c r="AH102" s="12"/>
      <c r="AI102" s="12"/>
    </row>
    <row r="103" spans="1:35" ht="12" customHeight="1">
      <c r="A103" s="334" t="s">
        <v>44</v>
      </c>
      <c r="B103" s="335"/>
      <c r="C103" s="539">
        <f>'[37]5th'!$C$17+'[37]5th'!$C$18+'[37]5th'!$C$19</f>
        <v>0</v>
      </c>
      <c r="D103" s="540"/>
      <c r="E103" s="540"/>
      <c r="F103" s="428"/>
      <c r="G103" s="426">
        <f>'[37]5th'!$F$17+'[37]5th'!$F$18+'[37]5th'!$F$19</f>
        <v>0</v>
      </c>
      <c r="H103" s="426"/>
      <c r="I103" s="428">
        <f>'[37]5th'!$C$20+'[37]5th'!$C$21</f>
        <v>0</v>
      </c>
      <c r="J103" s="428"/>
      <c r="K103" s="426">
        <f>'[37]5th'!$F$20+'[37]5th'!$F$21</f>
        <v>0</v>
      </c>
      <c r="L103" s="426"/>
      <c r="M103" s="428">
        <f>'[37]5th'!$D$17+'[37]5th'!$D$18+'[37]5th'!$D$19</f>
        <v>0</v>
      </c>
      <c r="N103" s="428"/>
      <c r="O103" s="426">
        <f>'[37]5th'!$G$17+'[37]5th'!$G$18+'[37]5th'!$G$19</f>
        <v>0</v>
      </c>
      <c r="P103" s="426"/>
      <c r="Q103" s="600">
        <f>'[37]5th'!$D$20+'[37]5th'!$D$21</f>
        <v>0</v>
      </c>
      <c r="R103" s="601"/>
      <c r="S103" s="556">
        <f>'[37]5th'!$G$20+'[37]5th'!$G$21</f>
        <v>0</v>
      </c>
      <c r="T103" s="557"/>
      <c r="U103" s="543">
        <f>'[37]5th'!$L$17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'[37]5th'!$C$22+'[37]5th'!$C$23+'[37]5th'!$C$24</f>
        <v>0</v>
      </c>
      <c r="D104" s="540"/>
      <c r="E104" s="540"/>
      <c r="F104" s="428"/>
      <c r="G104" s="430">
        <f>'[37]5th'!$F$22+'[37]5th'!$F$23+'[37]5th'!$F$24</f>
        <v>0</v>
      </c>
      <c r="H104" s="430"/>
      <c r="I104" s="428">
        <f>'[37]5th'!$C$25</f>
        <v>0</v>
      </c>
      <c r="J104" s="428"/>
      <c r="K104" s="426">
        <f>'[37]5th'!$F$25</f>
        <v>0</v>
      </c>
      <c r="L104" s="426"/>
      <c r="M104" s="428">
        <f>'[37]5th'!$D$22+'[37]5th'!$D$23+'[37]5th'!$D$24</f>
        <v>0</v>
      </c>
      <c r="N104" s="428"/>
      <c r="O104" s="430">
        <f>'[37]5th'!$G$22+'[37]5th'!$G$23+'[37]5th'!$G$24</f>
        <v>0</v>
      </c>
      <c r="P104" s="430"/>
      <c r="Q104" s="600">
        <f>'[37]5th'!$D$25</f>
        <v>0</v>
      </c>
      <c r="R104" s="601"/>
      <c r="S104" s="556">
        <f>'[37]5th'!$G$25</f>
        <v>0</v>
      </c>
      <c r="T104" s="557"/>
      <c r="U104" s="543">
        <f>'[37]5th'!$L$22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'[37]5th'!$C$28+'[37]5th'!$C$29+'[37]5th'!$C$30</f>
        <v>0</v>
      </c>
      <c r="D105" s="542"/>
      <c r="E105" s="542"/>
      <c r="F105" s="424"/>
      <c r="G105" s="431">
        <f>'[37]5th'!$F$28+'[37]5th'!$F$29+'[37]5th'!$F$30</f>
        <v>0</v>
      </c>
      <c r="H105" s="431"/>
      <c r="I105" s="424">
        <f>'[37]5th'!$C$31</f>
        <v>0</v>
      </c>
      <c r="J105" s="424"/>
      <c r="K105" s="427">
        <f>'[37]5th'!$F$31</f>
        <v>0</v>
      </c>
      <c r="L105" s="427"/>
      <c r="M105" s="424">
        <f>'[37]5th'!$D$28+'[37]5th'!$D$29+'[37]5th'!$D$30</f>
        <v>0</v>
      </c>
      <c r="N105" s="424"/>
      <c r="O105" s="431">
        <f>'[37]5th'!$G$28+'[37]5th'!$G$29+'[37]5th'!$G$30</f>
        <v>0</v>
      </c>
      <c r="P105" s="431"/>
      <c r="Q105" s="598">
        <f>'[37]5th'!$D$31</f>
        <v>0</v>
      </c>
      <c r="R105" s="599"/>
      <c r="S105" s="586">
        <f>'[37]5th'!$G$31</f>
        <v>0</v>
      </c>
      <c r="T105" s="587"/>
      <c r="U105" s="581">
        <f>'[37]5th'!$L$28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'[38]5th'!D12</f>
        <v>3</v>
      </c>
      <c r="I111" s="107">
        <f>'[38]5th'!G12</f>
        <v>3</v>
      </c>
      <c r="J111" s="42">
        <f>'[38]5th'!D12+'[38]5th'!$E$12</f>
        <v>7</v>
      </c>
      <c r="K111" s="107">
        <f>'[38]5th'!G12+'[38]5th'!$H$12</f>
        <v>7</v>
      </c>
      <c r="L111" s="422" t="str">
        <f>'[38]5th'!M12</f>
        <v>G</v>
      </c>
      <c r="M111" s="423"/>
      <c r="N111" s="111">
        <f>'[38]5th'!E12</f>
        <v>4</v>
      </c>
      <c r="O111" s="108">
        <f>'[38]5th'!H12</f>
        <v>4</v>
      </c>
      <c r="P111" s="276">
        <f>'[38]5th'!F12</f>
        <v>2</v>
      </c>
      <c r="Q111" s="108">
        <f>'[38]5th'!I12</f>
        <v>2</v>
      </c>
      <c r="R111" s="422" t="str">
        <f>'[38]5th'!N12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'[38]5th'!D13</f>
        <v>0</v>
      </c>
      <c r="I112" s="27">
        <f>'[38]5th'!G13</f>
        <v>0</v>
      </c>
      <c r="J112" s="28">
        <f>'[38]5th'!D13</f>
        <v>0</v>
      </c>
      <c r="K112" s="27">
        <f>'[38]5th'!G13+'[38]5th'!$H$13</f>
        <v>0</v>
      </c>
      <c r="L112" s="379"/>
      <c r="M112" s="380"/>
      <c r="N112" s="112">
        <f>'[38]5th'!E13</f>
        <v>0</v>
      </c>
      <c r="O112" s="33">
        <f>'[38]5th'!H13</f>
        <v>0</v>
      </c>
      <c r="P112" s="271">
        <f>'[38]5th'!F13</f>
        <v>0</v>
      </c>
      <c r="Q112" s="34">
        <f>'[38]5th'!I13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'[38]5th'!D14</f>
        <v>0</v>
      </c>
      <c r="I113" s="29">
        <f>'[38]5th'!G14</f>
        <v>0</v>
      </c>
      <c r="J113" s="28">
        <f>'[38]5th'!D14+'[38]5th'!$E$14</f>
        <v>0</v>
      </c>
      <c r="K113" s="29">
        <f>'[38]5th'!G14+'[38]5th'!$H$14</f>
        <v>0</v>
      </c>
      <c r="L113" s="379"/>
      <c r="M113" s="380"/>
      <c r="N113" s="112">
        <f>'[38]5th'!E14</f>
        <v>0</v>
      </c>
      <c r="O113" s="34">
        <f>'[38]5th'!H14</f>
        <v>0</v>
      </c>
      <c r="P113" s="271">
        <f>'[38]5th'!F14</f>
        <v>0</v>
      </c>
      <c r="Q113" s="34">
        <f>'[38]5th'!I14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'[38]5th'!D15</f>
        <v>0</v>
      </c>
      <c r="I114" s="29">
        <f>'[38]5th'!G15</f>
        <v>0</v>
      </c>
      <c r="J114" s="28">
        <f>'[38]5th'!D15</f>
        <v>0</v>
      </c>
      <c r="K114" s="29">
        <f>'[38]5th'!G15+'[38]5th'!$H$15</f>
        <v>0</v>
      </c>
      <c r="L114" s="379"/>
      <c r="M114" s="380"/>
      <c r="N114" s="112">
        <f>'[38]5th'!E15</f>
        <v>0</v>
      </c>
      <c r="O114" s="34">
        <f>'[38]5th'!H15</f>
        <v>0</v>
      </c>
      <c r="P114" s="271">
        <f>'[38]5th'!F15</f>
        <v>0</v>
      </c>
      <c r="Q114" s="34">
        <f>'[38]5th'!I15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'[38]5th'!D16</f>
        <v>2</v>
      </c>
      <c r="I115" s="29">
        <f>'[38]5th'!G16</f>
        <v>2</v>
      </c>
      <c r="J115" s="28">
        <f>'[38]5th'!D16</f>
        <v>2</v>
      </c>
      <c r="K115" s="29">
        <f>'[38]5th'!G16+'[38]5th'!$H$16</f>
        <v>2</v>
      </c>
      <c r="L115" s="379" t="str">
        <f>'[38]5th'!M16</f>
        <v>G</v>
      </c>
      <c r="M115" s="380"/>
      <c r="N115" s="112">
        <f>'[38]5th'!E16</f>
        <v>0</v>
      </c>
      <c r="O115" s="34">
        <f>'[38]5th'!H16</f>
        <v>0</v>
      </c>
      <c r="P115" s="271">
        <f>'[38]5th'!F16</f>
        <v>0</v>
      </c>
      <c r="Q115" s="34">
        <f>'[38]5th'!I16</f>
        <v>0</v>
      </c>
      <c r="R115" s="379" t="str">
        <f>'[38]5th'!N16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'[38]5th'!D17</f>
        <v>0</v>
      </c>
      <c r="I116" s="27">
        <f>'[38]5th'!G17</f>
        <v>0</v>
      </c>
      <c r="J116" s="28">
        <f>'[38]5th'!D17</f>
        <v>0</v>
      </c>
      <c r="K116" s="27">
        <f>'[38]5th'!G17+'[38]5th'!$H$17</f>
        <v>0</v>
      </c>
      <c r="L116" s="379"/>
      <c r="M116" s="380"/>
      <c r="N116" s="112">
        <f>'[38]5th'!E17</f>
        <v>0</v>
      </c>
      <c r="O116" s="33">
        <f>'[38]5th'!H17</f>
        <v>0</v>
      </c>
      <c r="P116" s="271">
        <f>'[38]5th'!F17</f>
        <v>0</v>
      </c>
      <c r="Q116" s="34">
        <f>'[38]5th'!I17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'[38]5th'!D18</f>
        <v>1</v>
      </c>
      <c r="I117" s="29">
        <f>'[38]5th'!G18</f>
        <v>1</v>
      </c>
      <c r="J117" s="28">
        <f>'[38]5th'!D18</f>
        <v>1</v>
      </c>
      <c r="K117" s="29">
        <f>'[38]5th'!G18+'[38]5th'!$H$18</f>
        <v>1</v>
      </c>
      <c r="L117" s="379"/>
      <c r="M117" s="380"/>
      <c r="N117" s="112">
        <f>'[38]5th'!E18</f>
        <v>0</v>
      </c>
      <c r="O117" s="34">
        <f>'[38]5th'!H18</f>
        <v>0</v>
      </c>
      <c r="P117" s="271">
        <f>'[38]5th'!F18</f>
        <v>0</v>
      </c>
      <c r="Q117" s="34">
        <f>'[38]5th'!I18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'[38]5th'!D19</f>
        <v>0</v>
      </c>
      <c r="I118" s="29">
        <f>'[38]5th'!G19</f>
        <v>0</v>
      </c>
      <c r="J118" s="28">
        <f>'[38]5th'!D19</f>
        <v>0</v>
      </c>
      <c r="K118" s="29">
        <f>'[38]5th'!G19+'[38]5th'!$H$19</f>
        <v>0</v>
      </c>
      <c r="L118" s="379"/>
      <c r="M118" s="380"/>
      <c r="N118" s="112">
        <f>'[38]5th'!E19</f>
        <v>0</v>
      </c>
      <c r="O118" s="34">
        <f>'[38]5th'!H19</f>
        <v>0</v>
      </c>
      <c r="P118" s="271">
        <f>'[38]5th'!F19</f>
        <v>0</v>
      </c>
      <c r="Q118" s="34">
        <f>'[38]5th'!I19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'[38]5th'!D20</f>
        <v>1</v>
      </c>
      <c r="I119" s="29">
        <f>'[38]5th'!G20</f>
        <v>1</v>
      </c>
      <c r="J119" s="28">
        <f>'[38]5th'!D20+'[38]5th'!$E$20</f>
        <v>2</v>
      </c>
      <c r="K119" s="29">
        <f>'[38]5th'!G20+'[38]5th'!$H$20</f>
        <v>2</v>
      </c>
      <c r="L119" s="379" t="str">
        <f>'[38]5th'!M20</f>
        <v>G</v>
      </c>
      <c r="M119" s="380"/>
      <c r="N119" s="112">
        <f>'[38]5th'!E20</f>
        <v>1</v>
      </c>
      <c r="O119" s="34">
        <f>'[38]5th'!H20</f>
        <v>1</v>
      </c>
      <c r="P119" s="271">
        <f>'[38]5th'!F20</f>
        <v>0</v>
      </c>
      <c r="Q119" s="34">
        <f>'[38]5th'!I20</f>
        <v>0</v>
      </c>
      <c r="R119" s="379" t="str">
        <f>'[38]5th'!N20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'[38]5th'!D21</f>
        <v>0</v>
      </c>
      <c r="I120" s="27">
        <f>'[38]5th'!G21</f>
        <v>0</v>
      </c>
      <c r="J120" s="28">
        <f>'[38]5th'!D21</f>
        <v>0</v>
      </c>
      <c r="K120" s="27">
        <f>'[38]5th'!G21+'[38]5th'!$H$21</f>
        <v>0</v>
      </c>
      <c r="L120" s="379"/>
      <c r="M120" s="380"/>
      <c r="N120" s="112">
        <f>'[38]5th'!E21</f>
        <v>0</v>
      </c>
      <c r="O120" s="33">
        <f>'[38]5th'!H21</f>
        <v>0</v>
      </c>
      <c r="P120" s="271">
        <f>'[38]5th'!F21</f>
        <v>0</v>
      </c>
      <c r="Q120" s="34">
        <f>'[38]5th'!I21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'[38]5th'!D22</f>
        <v>0</v>
      </c>
      <c r="I121" s="29">
        <f>'[38]5th'!G22</f>
        <v>0</v>
      </c>
      <c r="J121" s="28">
        <f>'[38]5th'!D22</f>
        <v>0</v>
      </c>
      <c r="K121" s="29">
        <f>'[38]5th'!G22+'[38]5th'!$H$22</f>
        <v>0</v>
      </c>
      <c r="L121" s="379"/>
      <c r="M121" s="380"/>
      <c r="N121" s="112">
        <f>'[38]5th'!E22</f>
        <v>0</v>
      </c>
      <c r="O121" s="34">
        <f>'[38]5th'!H22</f>
        <v>0</v>
      </c>
      <c r="P121" s="271">
        <f>'[38]5th'!F22</f>
        <v>0</v>
      </c>
      <c r="Q121" s="34">
        <f>'[38]5th'!I22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'[38]5th'!D24</f>
        <v>0</v>
      </c>
      <c r="I122" s="29">
        <f>'[38]5th'!G24</f>
        <v>0</v>
      </c>
      <c r="J122" s="28">
        <f>'[38]5th'!D24</f>
        <v>0</v>
      </c>
      <c r="K122" s="29">
        <f>'[38]5th'!G24+'[38]5th'!$H$24</f>
        <v>0</v>
      </c>
      <c r="L122" s="379" t="str">
        <f>'[38]5th'!M24</f>
        <v>No Service</v>
      </c>
      <c r="M122" s="380"/>
      <c r="N122" s="112">
        <f>'[38]5th'!E24</f>
        <v>0</v>
      </c>
      <c r="O122" s="34">
        <f>'[38]5th'!H24</f>
        <v>0</v>
      </c>
      <c r="P122" s="271">
        <f>'[38]5th'!F24</f>
        <v>0</v>
      </c>
      <c r="Q122" s="34">
        <f>'[38]5th'!I24</f>
        <v>0</v>
      </c>
      <c r="R122" s="379" t="str">
        <f>'[38]5th'!N24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'[38]5th'!D25</f>
        <v>0</v>
      </c>
      <c r="I123" s="27">
        <f>'[38]5th'!G25</f>
        <v>0</v>
      </c>
      <c r="J123" s="28">
        <f>'[38]5th'!D25</f>
        <v>0</v>
      </c>
      <c r="K123" s="27">
        <f>'[38]5th'!G25+'[38]5th'!$H$25</f>
        <v>0</v>
      </c>
      <c r="L123" s="379"/>
      <c r="M123" s="380"/>
      <c r="N123" s="112">
        <f>'[38]5th'!E25</f>
        <v>0</v>
      </c>
      <c r="O123" s="33">
        <f>'[38]5th'!H25</f>
        <v>0</v>
      </c>
      <c r="P123" s="271">
        <f>'[38]5th'!F25</f>
        <v>0</v>
      </c>
      <c r="Q123" s="34">
        <f>'[38]5th'!I25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'[38]5th'!D26</f>
        <v>0</v>
      </c>
      <c r="I124" s="29">
        <f>'[38]5th'!G26</f>
        <v>0</v>
      </c>
      <c r="J124" s="28">
        <f>'[38]5th'!D26</f>
        <v>0</v>
      </c>
      <c r="K124" s="29">
        <f>'[38]5th'!G26+'[38]5th'!$H$26</f>
        <v>0</v>
      </c>
      <c r="L124" s="379"/>
      <c r="M124" s="380"/>
      <c r="N124" s="112">
        <f>'[38]5th'!E26</f>
        <v>0</v>
      </c>
      <c r="O124" s="34">
        <f>'[38]5th'!H26</f>
        <v>0</v>
      </c>
      <c r="P124" s="271">
        <f>'[38]5th'!F26</f>
        <v>0</v>
      </c>
      <c r="Q124" s="34">
        <f>'[38]5th'!I26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'[38]5th'!D27</f>
        <v>0</v>
      </c>
      <c r="I125" s="31">
        <f>'[38]5th'!G27</f>
        <v>0</v>
      </c>
      <c r="J125" s="32">
        <f>'[38]5th'!D27</f>
        <v>0</v>
      </c>
      <c r="K125" s="31">
        <f>'[38]5th'!G27+'[38]5th'!$H$27</f>
        <v>0</v>
      </c>
      <c r="L125" s="533"/>
      <c r="M125" s="534"/>
      <c r="N125" s="113">
        <f>'[38]5th'!E27</f>
        <v>0</v>
      </c>
      <c r="O125" s="35">
        <f>'[38]5th'!H27</f>
        <v>0</v>
      </c>
      <c r="P125" s="272">
        <f>'[38]5th'!F27</f>
        <v>0</v>
      </c>
      <c r="Q125" s="35">
        <f>'[38]5th'!I27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3904" priority="517" stopIfTrue="1" operator="containsText" text="G">
      <formula>NOT(ISERROR(SEARCH("G",L27)))</formula>
    </cfRule>
    <cfRule type="containsText" dxfId="13903" priority="518" stopIfTrue="1" operator="containsText" text="A">
      <formula>NOT(ISERROR(SEARCH("A",L27)))</formula>
    </cfRule>
    <cfRule type="containsText" dxfId="13902" priority="519" stopIfTrue="1" operator="containsText" text="R">
      <formula>NOT(ISERROR(SEARCH("R",L27)))</formula>
    </cfRule>
  </conditionalFormatting>
  <conditionalFormatting sqref="R111 R115 R119 R122 L111 L115 L119 L122">
    <cfRule type="containsText" dxfId="13901" priority="516" stopIfTrue="1" operator="containsText" text="No Service">
      <formula>NOT(ISERROR(SEARCH("No Service",L111)))</formula>
    </cfRule>
  </conditionalFormatting>
  <conditionalFormatting sqref="W102 U102:U105 W89 U89:U97">
    <cfRule type="containsText" dxfId="13900" priority="511" stopIfTrue="1" operator="containsText" text="On Call">
      <formula>NOT(ISERROR(SEARCH("On Call",U89)))</formula>
    </cfRule>
    <cfRule type="containsText" dxfId="13899" priority="512" stopIfTrue="1" operator="containsText" text="No Service">
      <formula>NOT(ISERROR(SEARCH("No Service",U89)))</formula>
    </cfRule>
    <cfRule type="containsText" dxfId="13898" priority="513" stopIfTrue="1" operator="containsText" text="G">
      <formula>NOT(ISERROR(SEARCH("G",U89)))</formula>
    </cfRule>
    <cfRule type="containsText" dxfId="13897" priority="514" stopIfTrue="1" operator="containsText" text="A">
      <formula>NOT(ISERROR(SEARCH("A",U89)))</formula>
    </cfRule>
    <cfRule type="containsText" dxfId="13896" priority="515" stopIfTrue="1" operator="containsText" text="R">
      <formula>NOT(ISERROR(SEARCH("R",U89)))</formula>
    </cfRule>
  </conditionalFormatting>
  <conditionalFormatting sqref="J27">
    <cfRule type="cellIs" dxfId="13895" priority="510" operator="greaterThan">
      <formula>$I$27</formula>
    </cfRule>
  </conditionalFormatting>
  <conditionalFormatting sqref="J28">
    <cfRule type="cellIs" dxfId="13894" priority="509" operator="greaterThan">
      <formula>$I$28</formula>
    </cfRule>
  </conditionalFormatting>
  <conditionalFormatting sqref="J29">
    <cfRule type="cellIs" dxfId="13893" priority="508" operator="greaterThan">
      <formula>$I$29</formula>
    </cfRule>
  </conditionalFormatting>
  <conditionalFormatting sqref="J40">
    <cfRule type="cellIs" dxfId="13892" priority="507" operator="greaterThan">
      <formula>$I$40</formula>
    </cfRule>
  </conditionalFormatting>
  <conditionalFormatting sqref="J41">
    <cfRule type="cellIs" dxfId="13891" priority="506" operator="greaterThan">
      <formula>$I$41</formula>
    </cfRule>
  </conditionalFormatting>
  <conditionalFormatting sqref="J42">
    <cfRule type="cellIs" dxfId="13890" priority="505" operator="greaterThan">
      <formula>$I$42</formula>
    </cfRule>
  </conditionalFormatting>
  <conditionalFormatting sqref="J30">
    <cfRule type="cellIs" dxfId="13889" priority="504" operator="greaterThan">
      <formula>$I$30</formula>
    </cfRule>
  </conditionalFormatting>
  <conditionalFormatting sqref="J31">
    <cfRule type="cellIs" dxfId="13888" priority="503" operator="greaterThan">
      <formula>$I$31</formula>
    </cfRule>
  </conditionalFormatting>
  <conditionalFormatting sqref="J32">
    <cfRule type="cellIs" dxfId="13887" priority="502" operator="greaterThan">
      <formula>$I$32</formula>
    </cfRule>
  </conditionalFormatting>
  <conditionalFormatting sqref="J33">
    <cfRule type="cellIs" dxfId="13886" priority="501" operator="greaterThan">
      <formula>$I$33</formula>
    </cfRule>
  </conditionalFormatting>
  <conditionalFormatting sqref="J34">
    <cfRule type="cellIs" dxfId="13885" priority="500" operator="greaterThan">
      <formula>$I$34</formula>
    </cfRule>
  </conditionalFormatting>
  <conditionalFormatting sqref="J35">
    <cfRule type="cellIs" dxfId="13884" priority="499" operator="greaterThan">
      <formula>$I$35</formula>
    </cfRule>
  </conditionalFormatting>
  <conditionalFormatting sqref="J45">
    <cfRule type="cellIs" dxfId="13883" priority="498" operator="greaterThan">
      <formula>$I$45</formula>
    </cfRule>
  </conditionalFormatting>
  <conditionalFormatting sqref="J43">
    <cfRule type="cellIs" dxfId="13882" priority="497" operator="greaterThan">
      <formula>$I$43</formula>
    </cfRule>
  </conditionalFormatting>
  <conditionalFormatting sqref="J44">
    <cfRule type="cellIs" dxfId="13881" priority="496" operator="greaterThan">
      <formula>$I$44</formula>
    </cfRule>
  </conditionalFormatting>
  <conditionalFormatting sqref="J48">
    <cfRule type="cellIs" dxfId="13880" priority="495" operator="greaterThan">
      <formula>$I$48</formula>
    </cfRule>
  </conditionalFormatting>
  <conditionalFormatting sqref="J49">
    <cfRule type="cellIs" dxfId="13879" priority="494" operator="greaterThan">
      <formula>$I$49</formula>
    </cfRule>
  </conditionalFormatting>
  <conditionalFormatting sqref="J46">
    <cfRule type="cellIs" dxfId="13878" priority="493" operator="greaterThan">
      <formula>$I$46</formula>
    </cfRule>
  </conditionalFormatting>
  <conditionalFormatting sqref="J47">
    <cfRule type="cellIs" dxfId="13877" priority="492" operator="greaterThan">
      <formula>$I$47</formula>
    </cfRule>
  </conditionalFormatting>
  <conditionalFormatting sqref="J50">
    <cfRule type="cellIs" dxfId="13876" priority="491" operator="greaterThan">
      <formula>I50</formula>
    </cfRule>
  </conditionalFormatting>
  <conditionalFormatting sqref="J57">
    <cfRule type="cellIs" dxfId="13875" priority="490" operator="greaterThan">
      <formula>$I$57</formula>
    </cfRule>
  </conditionalFormatting>
  <conditionalFormatting sqref="J58">
    <cfRule type="cellIs" dxfId="13874" priority="489" operator="greaterThan">
      <formula>$I$58</formula>
    </cfRule>
  </conditionalFormatting>
  <conditionalFormatting sqref="J62">
    <cfRule type="cellIs" dxfId="13873" priority="488" operator="greaterThan">
      <formula>$I$62</formula>
    </cfRule>
  </conditionalFormatting>
  <conditionalFormatting sqref="J60">
    <cfRule type="cellIs" dxfId="13872" priority="487" operator="greaterThan">
      <formula>$I$60</formula>
    </cfRule>
  </conditionalFormatting>
  <conditionalFormatting sqref="J63">
    <cfRule type="cellIs" dxfId="13871" priority="486" operator="greaterThan">
      <formula>$I$63</formula>
    </cfRule>
  </conditionalFormatting>
  <conditionalFormatting sqref="J59">
    <cfRule type="cellIs" dxfId="13870" priority="485" operator="greaterThan">
      <formula>$I$59</formula>
    </cfRule>
  </conditionalFormatting>
  <conditionalFormatting sqref="J64">
    <cfRule type="cellIs" dxfId="13869" priority="484" operator="greaterThan">
      <formula>$I$64</formula>
    </cfRule>
  </conditionalFormatting>
  <conditionalFormatting sqref="J71">
    <cfRule type="cellIs" dxfId="13868" priority="483" operator="greaterThan">
      <formula>$I$71</formula>
    </cfRule>
  </conditionalFormatting>
  <conditionalFormatting sqref="J73">
    <cfRule type="cellIs" dxfId="13867" priority="482" operator="greaterThan">
      <formula>$I$73</formula>
    </cfRule>
  </conditionalFormatting>
  <conditionalFormatting sqref="J72">
    <cfRule type="cellIs" dxfId="13866" priority="481" operator="greaterThan">
      <formula>$I$72</formula>
    </cfRule>
  </conditionalFormatting>
  <conditionalFormatting sqref="J74">
    <cfRule type="cellIs" dxfId="13865" priority="480" operator="greaterThan">
      <formula>$I$74</formula>
    </cfRule>
  </conditionalFormatting>
  <conditionalFormatting sqref="J75">
    <cfRule type="cellIs" dxfId="13864" priority="479" operator="greaterThan">
      <formula>$I$75</formula>
    </cfRule>
  </conditionalFormatting>
  <conditionalFormatting sqref="J70">
    <cfRule type="cellIs" dxfId="13863" priority="478" operator="greaterThan">
      <formula>$I$70</formula>
    </cfRule>
  </conditionalFormatting>
  <conditionalFormatting sqref="J76">
    <cfRule type="cellIs" dxfId="13862" priority="477" operator="greaterThan">
      <formula>$I$76</formula>
    </cfRule>
  </conditionalFormatting>
  <conditionalFormatting sqref="J77">
    <cfRule type="cellIs" dxfId="13861" priority="476" operator="greaterThan">
      <formula>$I$77</formula>
    </cfRule>
  </conditionalFormatting>
  <conditionalFormatting sqref="J78">
    <cfRule type="cellIs" dxfId="13860" priority="475" operator="greaterThan">
      <formula>$I$78</formula>
    </cfRule>
  </conditionalFormatting>
  <conditionalFormatting sqref="J79">
    <cfRule type="cellIs" dxfId="13859" priority="474" operator="greaterThan">
      <formula>$I$79</formula>
    </cfRule>
  </conditionalFormatting>
  <conditionalFormatting sqref="J80">
    <cfRule type="cellIs" dxfId="13858" priority="473" operator="greaterThan">
      <formula>I80</formula>
    </cfRule>
  </conditionalFormatting>
  <conditionalFormatting sqref="L27">
    <cfRule type="cellIs" dxfId="13857" priority="472" operator="greaterThan">
      <formula>$K$27</formula>
    </cfRule>
  </conditionalFormatting>
  <conditionalFormatting sqref="L28">
    <cfRule type="cellIs" dxfId="13856" priority="471" operator="greaterThan">
      <formula>$K$28</formula>
    </cfRule>
  </conditionalFormatting>
  <conditionalFormatting sqref="L29">
    <cfRule type="cellIs" dxfId="13855" priority="470" operator="greaterThan">
      <formula>$K$29</formula>
    </cfRule>
  </conditionalFormatting>
  <conditionalFormatting sqref="L40">
    <cfRule type="cellIs" dxfId="13854" priority="469" operator="greaterThan">
      <formula>$K$40</formula>
    </cfRule>
  </conditionalFormatting>
  <conditionalFormatting sqref="L41">
    <cfRule type="cellIs" dxfId="13853" priority="468" operator="greaterThan">
      <formula>$K$41</formula>
    </cfRule>
  </conditionalFormatting>
  <conditionalFormatting sqref="L42">
    <cfRule type="cellIs" dxfId="13852" priority="467" operator="greaterThan">
      <formula>$K$42</formula>
    </cfRule>
  </conditionalFormatting>
  <conditionalFormatting sqref="L30">
    <cfRule type="cellIs" dxfId="13851" priority="466" operator="greaterThan">
      <formula>$K$30</formula>
    </cfRule>
  </conditionalFormatting>
  <conditionalFormatting sqref="L31">
    <cfRule type="cellIs" dxfId="13850" priority="465" operator="greaterThan">
      <formula>$K$31</formula>
    </cfRule>
  </conditionalFormatting>
  <conditionalFormatting sqref="Z27">
    <cfRule type="cellIs" dxfId="13849" priority="464" operator="greaterThan">
      <formula>$Y$27</formula>
    </cfRule>
  </conditionalFormatting>
  <conditionalFormatting sqref="Z28">
    <cfRule type="cellIs" dxfId="13848" priority="463" operator="greaterThan">
      <formula>$Y$28</formula>
    </cfRule>
  </conditionalFormatting>
  <conditionalFormatting sqref="Z29">
    <cfRule type="cellIs" dxfId="13847" priority="462" operator="greaterThan">
      <formula>$Y$29</formula>
    </cfRule>
  </conditionalFormatting>
  <conditionalFormatting sqref="Z40">
    <cfRule type="cellIs" dxfId="13846" priority="461" operator="greaterThan">
      <formula>$Y$40</formula>
    </cfRule>
  </conditionalFormatting>
  <conditionalFormatting sqref="Z41">
    <cfRule type="cellIs" dxfId="13845" priority="460" operator="greaterThan">
      <formula>$Y$41</formula>
    </cfRule>
  </conditionalFormatting>
  <conditionalFormatting sqref="Z42">
    <cfRule type="cellIs" dxfId="13844" priority="459" operator="greaterThan">
      <formula>$Y$42</formula>
    </cfRule>
  </conditionalFormatting>
  <conditionalFormatting sqref="Z30">
    <cfRule type="cellIs" dxfId="13843" priority="458" operator="greaterThan">
      <formula>$Y$30</formula>
    </cfRule>
  </conditionalFormatting>
  <conditionalFormatting sqref="Z31">
    <cfRule type="cellIs" dxfId="13842" priority="457" operator="greaterThan">
      <formula>$Y$31</formula>
    </cfRule>
  </conditionalFormatting>
  <conditionalFormatting sqref="AB27">
    <cfRule type="cellIs" dxfId="13841" priority="456" operator="greaterThan">
      <formula>$AA$27</formula>
    </cfRule>
  </conditionalFormatting>
  <conditionalFormatting sqref="AB28">
    <cfRule type="cellIs" dxfId="13840" priority="455" operator="greaterThan">
      <formula>$AA$28</formula>
    </cfRule>
  </conditionalFormatting>
  <conditionalFormatting sqref="AB29">
    <cfRule type="cellIs" dxfId="13839" priority="454" operator="greaterThan">
      <formula>$AA$29</formula>
    </cfRule>
  </conditionalFormatting>
  <conditionalFormatting sqref="AB40">
    <cfRule type="cellIs" dxfId="13838" priority="453" operator="greaterThan">
      <formula>$AA$40</formula>
    </cfRule>
  </conditionalFormatting>
  <conditionalFormatting sqref="AB41">
    <cfRule type="cellIs" dxfId="13837" priority="452" operator="greaterThan">
      <formula>$AA$41</formula>
    </cfRule>
  </conditionalFormatting>
  <conditionalFormatting sqref="AB42">
    <cfRule type="cellIs" dxfId="13836" priority="451" operator="greaterThan">
      <formula>$AA$42</formula>
    </cfRule>
  </conditionalFormatting>
  <conditionalFormatting sqref="AB30">
    <cfRule type="cellIs" dxfId="13835" priority="450" operator="greaterThan">
      <formula>$AA$30</formula>
    </cfRule>
  </conditionalFormatting>
  <conditionalFormatting sqref="AB31">
    <cfRule type="cellIs" dxfId="13834" priority="449" operator="greaterThan">
      <formula>$AA$31</formula>
    </cfRule>
  </conditionalFormatting>
  <conditionalFormatting sqref="L32">
    <cfRule type="cellIs" dxfId="13833" priority="448" operator="greaterThan">
      <formula>$K$32</formula>
    </cfRule>
  </conditionalFormatting>
  <conditionalFormatting sqref="L33">
    <cfRule type="cellIs" dxfId="13832" priority="447" operator="greaterThan">
      <formula>$K$33</formula>
    </cfRule>
  </conditionalFormatting>
  <conditionalFormatting sqref="L34">
    <cfRule type="cellIs" dxfId="13831" priority="446" operator="greaterThan">
      <formula>$K$34</formula>
    </cfRule>
  </conditionalFormatting>
  <conditionalFormatting sqref="L35">
    <cfRule type="cellIs" dxfId="13830" priority="445" operator="greaterThan">
      <formula>$K$35</formula>
    </cfRule>
  </conditionalFormatting>
  <conditionalFormatting sqref="L45">
    <cfRule type="cellIs" dxfId="13829" priority="444" operator="greaterThan">
      <formula>$K$45</formula>
    </cfRule>
  </conditionalFormatting>
  <conditionalFormatting sqref="L43">
    <cfRule type="cellIs" dxfId="13828" priority="443" operator="greaterThan">
      <formula>$K$43</formula>
    </cfRule>
  </conditionalFormatting>
  <conditionalFormatting sqref="L44">
    <cfRule type="cellIs" dxfId="13827" priority="442" operator="greaterThan">
      <formula>$K$44</formula>
    </cfRule>
  </conditionalFormatting>
  <conditionalFormatting sqref="L48">
    <cfRule type="cellIs" dxfId="13826" priority="441" operator="greaterThan">
      <formula>$K$48</formula>
    </cfRule>
  </conditionalFormatting>
  <conditionalFormatting sqref="L49">
    <cfRule type="cellIs" dxfId="13825" priority="440" operator="greaterThan">
      <formula>$K$49</formula>
    </cfRule>
  </conditionalFormatting>
  <conditionalFormatting sqref="L46">
    <cfRule type="cellIs" dxfId="13824" priority="439" operator="greaterThan">
      <formula>$K$46</formula>
    </cfRule>
  </conditionalFormatting>
  <conditionalFormatting sqref="L47">
    <cfRule type="cellIs" dxfId="13823" priority="438" operator="greaterThan">
      <formula>$K$47</formula>
    </cfRule>
  </conditionalFormatting>
  <conditionalFormatting sqref="L50">
    <cfRule type="cellIs" dxfId="13822" priority="437" operator="greaterThan">
      <formula>$K$50</formula>
    </cfRule>
  </conditionalFormatting>
  <conditionalFormatting sqref="Z32">
    <cfRule type="cellIs" dxfId="13821" priority="436" operator="greaterThan">
      <formula>$Y$32</formula>
    </cfRule>
  </conditionalFormatting>
  <conditionalFormatting sqref="Z33">
    <cfRule type="cellIs" dxfId="13820" priority="435" operator="greaterThan">
      <formula>$Y$33</formula>
    </cfRule>
  </conditionalFormatting>
  <conditionalFormatting sqref="Z34">
    <cfRule type="cellIs" dxfId="13819" priority="434" operator="greaterThan">
      <formula>$Y$34</formula>
    </cfRule>
  </conditionalFormatting>
  <conditionalFormatting sqref="Z35">
    <cfRule type="cellIs" dxfId="13818" priority="433" operator="greaterThan">
      <formula>$Y$35</formula>
    </cfRule>
  </conditionalFormatting>
  <conditionalFormatting sqref="Z45">
    <cfRule type="cellIs" dxfId="13817" priority="432" operator="greaterThan">
      <formula>$Y$45</formula>
    </cfRule>
  </conditionalFormatting>
  <conditionalFormatting sqref="Z43">
    <cfRule type="cellIs" dxfId="13816" priority="431" operator="greaterThan">
      <formula>$Y$43</formula>
    </cfRule>
  </conditionalFormatting>
  <conditionalFormatting sqref="Z44">
    <cfRule type="cellIs" dxfId="13815" priority="430" operator="greaterThan">
      <formula>$Y$44</formula>
    </cfRule>
  </conditionalFormatting>
  <conditionalFormatting sqref="Z48">
    <cfRule type="cellIs" dxfId="13814" priority="429" operator="greaterThan">
      <formula>$Y$48</formula>
    </cfRule>
  </conditionalFormatting>
  <conditionalFormatting sqref="Z49">
    <cfRule type="cellIs" dxfId="13813" priority="428" operator="greaterThan">
      <formula>$Y$49</formula>
    </cfRule>
  </conditionalFormatting>
  <conditionalFormatting sqref="Z46">
    <cfRule type="cellIs" dxfId="13812" priority="427" operator="greaterThan">
      <formula>$Y$46</formula>
    </cfRule>
  </conditionalFormatting>
  <conditionalFormatting sqref="Z47">
    <cfRule type="cellIs" dxfId="13811" priority="426" operator="greaterThan">
      <formula>$Y$47</formula>
    </cfRule>
  </conditionalFormatting>
  <conditionalFormatting sqref="Z50">
    <cfRule type="cellIs" dxfId="13810" priority="425" operator="greaterThan">
      <formula>$Y$50</formula>
    </cfRule>
  </conditionalFormatting>
  <conditionalFormatting sqref="AB32">
    <cfRule type="cellIs" dxfId="13809" priority="424" operator="greaterThan">
      <formula>$AA$32</formula>
    </cfRule>
  </conditionalFormatting>
  <conditionalFormatting sqref="AB33">
    <cfRule type="cellIs" dxfId="13808" priority="423" operator="greaterThan">
      <formula>$AA$33</formula>
    </cfRule>
  </conditionalFormatting>
  <conditionalFormatting sqref="AB34">
    <cfRule type="cellIs" dxfId="13807" priority="422" operator="greaterThan">
      <formula>$AA$34</formula>
    </cfRule>
  </conditionalFormatting>
  <conditionalFormatting sqref="AB35">
    <cfRule type="cellIs" dxfId="13806" priority="421" operator="greaterThan">
      <formula>$AA$35</formula>
    </cfRule>
  </conditionalFormatting>
  <conditionalFormatting sqref="AB45">
    <cfRule type="cellIs" dxfId="13805" priority="420" operator="greaterThan">
      <formula>$AA$45</formula>
    </cfRule>
  </conditionalFormatting>
  <conditionalFormatting sqref="AB43">
    <cfRule type="cellIs" dxfId="13804" priority="419" operator="greaterThan">
      <formula>$AA$43</formula>
    </cfRule>
  </conditionalFormatting>
  <conditionalFormatting sqref="AB44">
    <cfRule type="cellIs" dxfId="13803" priority="418" operator="greaterThan">
      <formula>$AA$44</formula>
    </cfRule>
  </conditionalFormatting>
  <conditionalFormatting sqref="AB48">
    <cfRule type="cellIs" dxfId="13802" priority="417" operator="greaterThan">
      <formula>$AA$48</formula>
    </cfRule>
  </conditionalFormatting>
  <conditionalFormatting sqref="AB49">
    <cfRule type="cellIs" dxfId="13801" priority="416" operator="greaterThan">
      <formula>$AA$49</formula>
    </cfRule>
  </conditionalFormatting>
  <conditionalFormatting sqref="AB46">
    <cfRule type="cellIs" dxfId="13800" priority="415" operator="greaterThan">
      <formula>$AA$46</formula>
    </cfRule>
  </conditionalFormatting>
  <conditionalFormatting sqref="AB47">
    <cfRule type="cellIs" dxfId="13799" priority="414" operator="greaterThan">
      <formula>$AA$47</formula>
    </cfRule>
  </conditionalFormatting>
  <conditionalFormatting sqref="AB50">
    <cfRule type="cellIs" dxfId="13798" priority="413" operator="greaterThan">
      <formula>$AA$50</formula>
    </cfRule>
  </conditionalFormatting>
  <conditionalFormatting sqref="L57">
    <cfRule type="cellIs" dxfId="13797" priority="412" operator="greaterThan">
      <formula>$K$57</formula>
    </cfRule>
  </conditionalFormatting>
  <conditionalFormatting sqref="L58">
    <cfRule type="cellIs" dxfId="13796" priority="411" operator="greaterThan">
      <formula>$K$58</formula>
    </cfRule>
  </conditionalFormatting>
  <conditionalFormatting sqref="L62">
    <cfRule type="cellIs" dxfId="13795" priority="410" operator="greaterThan">
      <formula>$K$62</formula>
    </cfRule>
  </conditionalFormatting>
  <conditionalFormatting sqref="L60">
    <cfRule type="cellIs" dxfId="13794" priority="409" operator="greaterThan">
      <formula>$K$60</formula>
    </cfRule>
  </conditionalFormatting>
  <conditionalFormatting sqref="L63">
    <cfRule type="cellIs" dxfId="13793" priority="408" operator="greaterThan">
      <formula>$K$63</formula>
    </cfRule>
  </conditionalFormatting>
  <conditionalFormatting sqref="L59">
    <cfRule type="cellIs" dxfId="13792" priority="407" operator="greaterThan">
      <formula>$K$59</formula>
    </cfRule>
  </conditionalFormatting>
  <conditionalFormatting sqref="L64">
    <cfRule type="cellIs" dxfId="13791" priority="406" operator="greaterThan">
      <formula>$K$64</formula>
    </cfRule>
  </conditionalFormatting>
  <conditionalFormatting sqref="Z57">
    <cfRule type="cellIs" dxfId="13790" priority="405" operator="greaterThan">
      <formula>$Y$57</formula>
    </cfRule>
  </conditionalFormatting>
  <conditionalFormatting sqref="Z58">
    <cfRule type="cellIs" dxfId="13789" priority="404" operator="greaterThan">
      <formula>$Y$58</formula>
    </cfRule>
  </conditionalFormatting>
  <conditionalFormatting sqref="Z62">
    <cfRule type="cellIs" dxfId="13788" priority="403" operator="greaterThan">
      <formula>$Y$62</formula>
    </cfRule>
  </conditionalFormatting>
  <conditionalFormatting sqref="Z60">
    <cfRule type="cellIs" dxfId="13787" priority="402" operator="greaterThan">
      <formula>$Y$60</formula>
    </cfRule>
  </conditionalFormatting>
  <conditionalFormatting sqref="Z63">
    <cfRule type="cellIs" dxfId="13786" priority="401" operator="greaterThan">
      <formula>$Y$63</formula>
    </cfRule>
  </conditionalFormatting>
  <conditionalFormatting sqref="Z59">
    <cfRule type="cellIs" dxfId="13785" priority="400" operator="greaterThan">
      <formula>$Y$59</formula>
    </cfRule>
  </conditionalFormatting>
  <conditionalFormatting sqref="Z64">
    <cfRule type="cellIs" dxfId="13784" priority="399" operator="greaterThan">
      <formula>$Y$64</formula>
    </cfRule>
  </conditionalFormatting>
  <conditionalFormatting sqref="AB57">
    <cfRule type="cellIs" dxfId="13783" priority="398" operator="greaterThan">
      <formula>$AA$57</formula>
    </cfRule>
  </conditionalFormatting>
  <conditionalFormatting sqref="AB58">
    <cfRule type="cellIs" dxfId="13782" priority="397" operator="greaterThan">
      <formula>$AA$58</formula>
    </cfRule>
  </conditionalFormatting>
  <conditionalFormatting sqref="AB62">
    <cfRule type="cellIs" dxfId="13781" priority="396" operator="greaterThan">
      <formula>$AA$62</formula>
    </cfRule>
  </conditionalFormatting>
  <conditionalFormatting sqref="AB60">
    <cfRule type="cellIs" dxfId="13780" priority="395" operator="greaterThan">
      <formula>$AA$60</formula>
    </cfRule>
  </conditionalFormatting>
  <conditionalFormatting sqref="AB63">
    <cfRule type="cellIs" dxfId="13779" priority="394" operator="greaterThan">
      <formula>$AA$63</formula>
    </cfRule>
  </conditionalFormatting>
  <conditionalFormatting sqref="AB59">
    <cfRule type="cellIs" dxfId="13778" priority="393" operator="greaterThan">
      <formula>$AA$59</formula>
    </cfRule>
  </conditionalFormatting>
  <conditionalFormatting sqref="AB64">
    <cfRule type="cellIs" dxfId="13777" priority="392" operator="greaterThan">
      <formula>$AA$64</formula>
    </cfRule>
  </conditionalFormatting>
  <conditionalFormatting sqref="L71">
    <cfRule type="cellIs" dxfId="13776" priority="391" operator="greaterThan">
      <formula>$K$71</formula>
    </cfRule>
  </conditionalFormatting>
  <conditionalFormatting sqref="L73">
    <cfRule type="cellIs" dxfId="13775" priority="390" operator="greaterThan">
      <formula>$K$73</formula>
    </cfRule>
  </conditionalFormatting>
  <conditionalFormatting sqref="L72">
    <cfRule type="cellIs" dxfId="13774" priority="389" operator="greaterThan">
      <formula>$K$72</formula>
    </cfRule>
  </conditionalFormatting>
  <conditionalFormatting sqref="L74">
    <cfRule type="cellIs" dxfId="13773" priority="388" operator="greaterThan">
      <formula>$K$74</formula>
    </cfRule>
  </conditionalFormatting>
  <conditionalFormatting sqref="L75">
    <cfRule type="cellIs" dxfId="13772" priority="387" operator="greaterThan">
      <formula>$K$75</formula>
    </cfRule>
  </conditionalFormatting>
  <conditionalFormatting sqref="Z71">
    <cfRule type="cellIs" dxfId="13771" priority="386" operator="greaterThan">
      <formula>$Y$71</formula>
    </cfRule>
  </conditionalFormatting>
  <conditionalFormatting sqref="Z73">
    <cfRule type="cellIs" dxfId="13770" priority="385" operator="greaterThan">
      <formula>$Y$73</formula>
    </cfRule>
  </conditionalFormatting>
  <conditionalFormatting sqref="Z72">
    <cfRule type="cellIs" dxfId="13769" priority="384" operator="greaterThan">
      <formula>$Y$72</formula>
    </cfRule>
  </conditionalFormatting>
  <conditionalFormatting sqref="Z74">
    <cfRule type="cellIs" dxfId="13768" priority="383" operator="greaterThan">
      <formula>$Y$74</formula>
    </cfRule>
  </conditionalFormatting>
  <conditionalFormatting sqref="Z75">
    <cfRule type="cellIs" dxfId="13767" priority="382" operator="greaterThan">
      <formula>$Y$75</formula>
    </cfRule>
  </conditionalFormatting>
  <conditionalFormatting sqref="AB71">
    <cfRule type="cellIs" dxfId="13766" priority="381" operator="greaterThan">
      <formula>$AA$71</formula>
    </cfRule>
  </conditionalFormatting>
  <conditionalFormatting sqref="AB73">
    <cfRule type="cellIs" dxfId="13765" priority="380" operator="greaterThan">
      <formula>$AA$73</formula>
    </cfRule>
  </conditionalFormatting>
  <conditionalFormatting sqref="AB72">
    <cfRule type="cellIs" dxfId="13764" priority="379" operator="greaterThan">
      <formula>$AA$72</formula>
    </cfRule>
  </conditionalFormatting>
  <conditionalFormatting sqref="AB74">
    <cfRule type="cellIs" dxfId="13763" priority="378" operator="greaterThan">
      <formula>$AA$74</formula>
    </cfRule>
  </conditionalFormatting>
  <conditionalFormatting sqref="AB75">
    <cfRule type="cellIs" dxfId="13762" priority="377" operator="greaterThan">
      <formula>$AA$75</formula>
    </cfRule>
  </conditionalFormatting>
  <conditionalFormatting sqref="L70">
    <cfRule type="cellIs" dxfId="13761" priority="376" operator="greaterThan">
      <formula>$K$70</formula>
    </cfRule>
  </conditionalFormatting>
  <conditionalFormatting sqref="Z70">
    <cfRule type="cellIs" dxfId="13760" priority="375" operator="greaterThan">
      <formula>$Y$70</formula>
    </cfRule>
  </conditionalFormatting>
  <conditionalFormatting sqref="AB70">
    <cfRule type="cellIs" dxfId="13759" priority="374" operator="greaterThan">
      <formula>$AA$70</formula>
    </cfRule>
  </conditionalFormatting>
  <conditionalFormatting sqref="L76">
    <cfRule type="cellIs" dxfId="13758" priority="373" operator="greaterThan">
      <formula>$K$76</formula>
    </cfRule>
  </conditionalFormatting>
  <conditionalFormatting sqref="L77">
    <cfRule type="cellIs" dxfId="13757" priority="372" operator="greaterThan">
      <formula>$K$77</formula>
    </cfRule>
  </conditionalFormatting>
  <conditionalFormatting sqref="L78">
    <cfRule type="cellIs" dxfId="13756" priority="371" operator="greaterThan">
      <formula>$K$78</formula>
    </cfRule>
  </conditionalFormatting>
  <conditionalFormatting sqref="L79">
    <cfRule type="cellIs" dxfId="13755" priority="370" operator="greaterThan">
      <formula>$K$79</formula>
    </cfRule>
  </conditionalFormatting>
  <conditionalFormatting sqref="L80">
    <cfRule type="cellIs" dxfId="13754" priority="369" operator="greaterThan">
      <formula>$K$80</formula>
    </cfRule>
  </conditionalFormatting>
  <conditionalFormatting sqref="Z76">
    <cfRule type="cellIs" dxfId="13753" priority="368" operator="greaterThan">
      <formula>$Y$76</formula>
    </cfRule>
  </conditionalFormatting>
  <conditionalFormatting sqref="Z77">
    <cfRule type="cellIs" dxfId="13752" priority="367" operator="greaterThan">
      <formula>$Y$77</formula>
    </cfRule>
  </conditionalFormatting>
  <conditionalFormatting sqref="Z78">
    <cfRule type="cellIs" dxfId="13751" priority="366" operator="greaterThan">
      <formula>$Y$78</formula>
    </cfRule>
  </conditionalFormatting>
  <conditionalFormatting sqref="Z79">
    <cfRule type="cellIs" dxfId="13750" priority="365" operator="greaterThan">
      <formula>$Y$79</formula>
    </cfRule>
  </conditionalFormatting>
  <conditionalFormatting sqref="Z80">
    <cfRule type="cellIs" dxfId="13749" priority="364" operator="greaterThan">
      <formula>$Y$80</formula>
    </cfRule>
  </conditionalFormatting>
  <conditionalFormatting sqref="AB76">
    <cfRule type="cellIs" dxfId="13748" priority="363" operator="greaterThan">
      <formula>$AA$76</formula>
    </cfRule>
  </conditionalFormatting>
  <conditionalFormatting sqref="AB77">
    <cfRule type="cellIs" dxfId="13747" priority="362" operator="greaterThan">
      <formula>$AA$77</formula>
    </cfRule>
  </conditionalFormatting>
  <conditionalFormatting sqref="AB78">
    <cfRule type="cellIs" dxfId="13746" priority="361" operator="greaterThan">
      <formula>$AA$78</formula>
    </cfRule>
  </conditionalFormatting>
  <conditionalFormatting sqref="AB79">
    <cfRule type="cellIs" dxfId="13745" priority="360" operator="greaterThan">
      <formula>$AA$79</formula>
    </cfRule>
  </conditionalFormatting>
  <conditionalFormatting sqref="AB80">
    <cfRule type="cellIs" dxfId="13744" priority="359" operator="greaterThan">
      <formula>$AA$80</formula>
    </cfRule>
  </conditionalFormatting>
  <conditionalFormatting sqref="J61">
    <cfRule type="cellIs" dxfId="13743" priority="358" operator="greaterThan">
      <formula>$I$61</formula>
    </cfRule>
  </conditionalFormatting>
  <conditionalFormatting sqref="L61">
    <cfRule type="cellIs" dxfId="13742" priority="357" operator="greaterThan">
      <formula>$K$61</formula>
    </cfRule>
  </conditionalFormatting>
  <conditionalFormatting sqref="Z61">
    <cfRule type="cellIs" dxfId="13741" priority="356" operator="greaterThan">
      <formula>$Y$61</formula>
    </cfRule>
  </conditionalFormatting>
  <conditionalFormatting sqref="AB61">
    <cfRule type="cellIs" dxfId="13740" priority="355" operator="greaterThan">
      <formula>$AA$61</formula>
    </cfRule>
  </conditionalFormatting>
  <conditionalFormatting sqref="J65">
    <cfRule type="cellIs" dxfId="13739" priority="354" operator="greaterThan">
      <formula>$I$65</formula>
    </cfRule>
  </conditionalFormatting>
  <conditionalFormatting sqref="L65">
    <cfRule type="cellIs" dxfId="13738" priority="353" operator="greaterThan">
      <formula>$K$65</formula>
    </cfRule>
  </conditionalFormatting>
  <conditionalFormatting sqref="Z65">
    <cfRule type="cellIs" dxfId="13737" priority="352" operator="greaterThan">
      <formula>$Y$65</formula>
    </cfRule>
  </conditionalFormatting>
  <conditionalFormatting sqref="AB65">
    <cfRule type="cellIs" dxfId="13736" priority="351" operator="greaterThan">
      <formula>$AA$65</formula>
    </cfRule>
  </conditionalFormatting>
  <conditionalFormatting sqref="S27">
    <cfRule type="expression" dxfId="13735" priority="349">
      <formula>J27&gt;=I27-8</formula>
    </cfRule>
    <cfRule type="expression" dxfId="13734" priority="350">
      <formula>J27&lt;I27-8</formula>
    </cfRule>
  </conditionalFormatting>
  <conditionalFormatting sqref="S28">
    <cfRule type="expression" dxfId="13733" priority="347">
      <formula>J28&gt;=I28-8</formula>
    </cfRule>
    <cfRule type="expression" dxfId="13732" priority="348">
      <formula>J28&lt;I28-8</formula>
    </cfRule>
  </conditionalFormatting>
  <conditionalFormatting sqref="S29">
    <cfRule type="expression" dxfId="13731" priority="345">
      <formula>J29&gt;=I29-8</formula>
    </cfRule>
    <cfRule type="expression" dxfId="13730" priority="346">
      <formula>J29&lt;I29-8</formula>
    </cfRule>
  </conditionalFormatting>
  <conditionalFormatting sqref="S40">
    <cfRule type="expression" dxfId="13729" priority="343">
      <formula>J40&gt;=I40-8</formula>
    </cfRule>
    <cfRule type="expression" dxfId="13728" priority="344">
      <formula>J40&lt;I40-8</formula>
    </cfRule>
  </conditionalFormatting>
  <conditionalFormatting sqref="S41">
    <cfRule type="expression" dxfId="13727" priority="341">
      <formula>J41&gt;=I41-8</formula>
    </cfRule>
    <cfRule type="expression" dxfId="13726" priority="342">
      <formula>J41&lt;I41-8</formula>
    </cfRule>
  </conditionalFormatting>
  <conditionalFormatting sqref="S42">
    <cfRule type="expression" dxfId="13725" priority="339">
      <formula>J42&gt;=I42-8</formula>
    </cfRule>
    <cfRule type="expression" dxfId="13724" priority="340">
      <formula>J42&lt;I42-8</formula>
    </cfRule>
  </conditionalFormatting>
  <conditionalFormatting sqref="S30">
    <cfRule type="expression" dxfId="13723" priority="337">
      <formula>J30&gt;=I30-8</formula>
    </cfRule>
    <cfRule type="expression" dxfId="13722" priority="338">
      <formula>J30&lt;I30-8</formula>
    </cfRule>
  </conditionalFormatting>
  <conditionalFormatting sqref="S31">
    <cfRule type="expression" dxfId="13721" priority="335">
      <formula>J31&gt;=I31-8</formula>
    </cfRule>
    <cfRule type="expression" dxfId="13720" priority="336">
      <formula>J31&lt;I31-8</formula>
    </cfRule>
  </conditionalFormatting>
  <conditionalFormatting sqref="S32">
    <cfRule type="expression" dxfId="13719" priority="333">
      <formula>J32&gt;=I32-8</formula>
    </cfRule>
    <cfRule type="expression" dxfId="13718" priority="334">
      <formula>J32&lt;I32-8</formula>
    </cfRule>
  </conditionalFormatting>
  <conditionalFormatting sqref="S33">
    <cfRule type="expression" dxfId="13717" priority="331">
      <formula>J33&gt;=I33-8</formula>
    </cfRule>
    <cfRule type="expression" dxfId="13716" priority="332">
      <formula>J33&lt;I33-8</formula>
    </cfRule>
  </conditionalFormatting>
  <conditionalFormatting sqref="S34">
    <cfRule type="expression" dxfId="13715" priority="329">
      <formula>J34&gt;=I34-8</formula>
    </cfRule>
    <cfRule type="expression" dxfId="13714" priority="330">
      <formula>J34&lt;I34-8</formula>
    </cfRule>
  </conditionalFormatting>
  <conditionalFormatting sqref="S35">
    <cfRule type="expression" dxfId="13713" priority="327">
      <formula>J35&gt;=I35-8</formula>
    </cfRule>
    <cfRule type="expression" dxfId="13712" priority="328">
      <formula>J35&lt;I35-8</formula>
    </cfRule>
  </conditionalFormatting>
  <conditionalFormatting sqref="S43">
    <cfRule type="expression" dxfId="13711" priority="325">
      <formula>J43&gt;=I43-8</formula>
    </cfRule>
    <cfRule type="expression" dxfId="13710" priority="326">
      <formula>J43&lt;I43-8</formula>
    </cfRule>
  </conditionalFormatting>
  <conditionalFormatting sqref="S44">
    <cfRule type="expression" dxfId="13709" priority="323">
      <formula>J44&gt;=I44-8</formula>
    </cfRule>
    <cfRule type="expression" dxfId="13708" priority="324">
      <formula>J44&lt;I44-8</formula>
    </cfRule>
  </conditionalFormatting>
  <conditionalFormatting sqref="S48">
    <cfRule type="expression" dxfId="13707" priority="321">
      <formula>J48&gt;=I48-8</formula>
    </cfRule>
    <cfRule type="expression" dxfId="13706" priority="322">
      <formula>J48&lt;I48-8</formula>
    </cfRule>
  </conditionalFormatting>
  <conditionalFormatting sqref="S49">
    <cfRule type="expression" dxfId="13705" priority="319">
      <formula>J49&gt;=I49-8</formula>
    </cfRule>
    <cfRule type="expression" dxfId="13704" priority="320">
      <formula>J49&lt;I49-8</formula>
    </cfRule>
  </conditionalFormatting>
  <conditionalFormatting sqref="S46">
    <cfRule type="expression" dxfId="13703" priority="317">
      <formula>J46&gt;=I46-8</formula>
    </cfRule>
    <cfRule type="expression" dxfId="13702" priority="318">
      <formula>J46&lt;I46-8</formula>
    </cfRule>
  </conditionalFormatting>
  <conditionalFormatting sqref="S45">
    <cfRule type="expression" dxfId="13701" priority="315">
      <formula>J45&gt;=I45-8</formula>
    </cfRule>
    <cfRule type="expression" dxfId="13700" priority="316">
      <formula>J45&lt;I45-8</formula>
    </cfRule>
  </conditionalFormatting>
  <conditionalFormatting sqref="S47">
    <cfRule type="expression" dxfId="13699" priority="313">
      <formula>J47&gt;=I47-8</formula>
    </cfRule>
    <cfRule type="expression" dxfId="13698" priority="314">
      <formula>J47&lt;I47-8</formula>
    </cfRule>
  </conditionalFormatting>
  <conditionalFormatting sqref="S50">
    <cfRule type="expression" dxfId="13697" priority="311">
      <formula>J50&gt;=I50-8</formula>
    </cfRule>
    <cfRule type="expression" dxfId="13696" priority="312">
      <formula>J50&lt;I50-8</formula>
    </cfRule>
  </conditionalFormatting>
  <conditionalFormatting sqref="S57">
    <cfRule type="expression" dxfId="13695" priority="309">
      <formula>J57&gt;=I57-8</formula>
    </cfRule>
    <cfRule type="expression" dxfId="13694" priority="310">
      <formula>J57&lt;I57-8</formula>
    </cfRule>
  </conditionalFormatting>
  <conditionalFormatting sqref="S58">
    <cfRule type="expression" dxfId="13693" priority="307">
      <formula>J58&gt;=I58-8</formula>
    </cfRule>
    <cfRule type="expression" dxfId="13692" priority="308">
      <formula>J58&lt;I58-8</formula>
    </cfRule>
  </conditionalFormatting>
  <conditionalFormatting sqref="S62">
    <cfRule type="expression" dxfId="13691" priority="305">
      <formula>J62&gt;=I62-8</formula>
    </cfRule>
    <cfRule type="expression" dxfId="13690" priority="306">
      <formula>J62&lt;I62-8</formula>
    </cfRule>
  </conditionalFormatting>
  <conditionalFormatting sqref="S60">
    <cfRule type="expression" dxfId="13689" priority="303">
      <formula>J60&gt;=I60-8</formula>
    </cfRule>
    <cfRule type="expression" dxfId="13688" priority="304">
      <formula>J60&lt;I60-8</formula>
    </cfRule>
  </conditionalFormatting>
  <conditionalFormatting sqref="S63">
    <cfRule type="expression" dxfId="13687" priority="301">
      <formula>J63&gt;=I63-8</formula>
    </cfRule>
    <cfRule type="expression" dxfId="13686" priority="302">
      <formula>J63&lt;I63-8</formula>
    </cfRule>
  </conditionalFormatting>
  <conditionalFormatting sqref="S59">
    <cfRule type="expression" dxfId="13685" priority="299">
      <formula>J59&gt;=I59-8</formula>
    </cfRule>
    <cfRule type="expression" dxfId="13684" priority="300">
      <formula>J59&lt;I59-8</formula>
    </cfRule>
  </conditionalFormatting>
  <conditionalFormatting sqref="S61">
    <cfRule type="expression" dxfId="13683" priority="297">
      <formula>J61&gt;=I61-8</formula>
    </cfRule>
    <cfRule type="expression" dxfId="13682" priority="298">
      <formula>J61&lt;I61-8</formula>
    </cfRule>
  </conditionalFormatting>
  <conditionalFormatting sqref="S64">
    <cfRule type="expression" dxfId="13681" priority="295">
      <formula>J64&gt;=I64-8</formula>
    </cfRule>
    <cfRule type="expression" dxfId="13680" priority="296">
      <formula>J64&lt;I64-8</formula>
    </cfRule>
  </conditionalFormatting>
  <conditionalFormatting sqref="S71">
    <cfRule type="expression" dxfId="13679" priority="293">
      <formula>J71&gt;=I71-8</formula>
    </cfRule>
    <cfRule type="expression" dxfId="13678" priority="294">
      <formula>J71&lt;I71-8</formula>
    </cfRule>
  </conditionalFormatting>
  <conditionalFormatting sqref="S73">
    <cfRule type="expression" dxfId="13677" priority="291">
      <formula>J73&gt;=I73-8</formula>
    </cfRule>
    <cfRule type="expression" dxfId="13676" priority="292">
      <formula>J73&lt;I73-8</formula>
    </cfRule>
  </conditionalFormatting>
  <conditionalFormatting sqref="S72">
    <cfRule type="expression" dxfId="13675" priority="289">
      <formula>J72&gt;=I72-8</formula>
    </cfRule>
    <cfRule type="expression" dxfId="13674" priority="290">
      <formula>J72&lt;I72-8</formula>
    </cfRule>
  </conditionalFormatting>
  <conditionalFormatting sqref="S74">
    <cfRule type="expression" dxfId="13673" priority="287">
      <formula>J74&gt;=I74-8</formula>
    </cfRule>
    <cfRule type="expression" dxfId="13672" priority="288">
      <formula>J74&lt;I74-8</formula>
    </cfRule>
  </conditionalFormatting>
  <conditionalFormatting sqref="S70">
    <cfRule type="expression" dxfId="13671" priority="285">
      <formula>J70&gt;=I70-8</formula>
    </cfRule>
    <cfRule type="expression" dxfId="13670" priority="286">
      <formula>J70&lt;I70-8</formula>
    </cfRule>
  </conditionalFormatting>
  <conditionalFormatting sqref="AG57">
    <cfRule type="expression" dxfId="13669" priority="282">
      <formula>U57=0</formula>
    </cfRule>
    <cfRule type="expression" dxfId="13668" priority="283">
      <formula>Z57&gt;=23</formula>
    </cfRule>
    <cfRule type="expression" dxfId="13667" priority="284">
      <formula>Z57&lt;23</formula>
    </cfRule>
  </conditionalFormatting>
  <conditionalFormatting sqref="AH57">
    <cfRule type="expression" dxfId="13666" priority="280">
      <formula>Z57&gt;=Y57-8</formula>
    </cfRule>
    <cfRule type="expression" dxfId="13665" priority="281">
      <formula>Z57&lt;Y57-8</formula>
    </cfRule>
  </conditionalFormatting>
  <conditionalFormatting sqref="AG27">
    <cfRule type="expression" dxfId="13664" priority="278">
      <formula>Z27&gt;=23</formula>
    </cfRule>
    <cfRule type="expression" dxfId="13663" priority="279">
      <formula>Z27&lt;23</formula>
    </cfRule>
  </conditionalFormatting>
  <conditionalFormatting sqref="AH27">
    <cfRule type="expression" dxfId="13662" priority="276">
      <formula>Z27&gt;=Y27-8</formula>
    </cfRule>
    <cfRule type="expression" dxfId="13661" priority="277">
      <formula>Z27&lt;Y27-8</formula>
    </cfRule>
  </conditionalFormatting>
  <conditionalFormatting sqref="AG28">
    <cfRule type="expression" dxfId="13660" priority="274">
      <formula>Z28&gt;=23</formula>
    </cfRule>
    <cfRule type="expression" dxfId="13659" priority="275">
      <formula>Z28&lt;23</formula>
    </cfRule>
  </conditionalFormatting>
  <conditionalFormatting sqref="AH28">
    <cfRule type="expression" dxfId="13658" priority="272">
      <formula>Z28&gt;=Y28-8</formula>
    </cfRule>
    <cfRule type="expression" dxfId="13657" priority="273">
      <formula>Z28&lt;Y28-8</formula>
    </cfRule>
  </conditionalFormatting>
  <conditionalFormatting sqref="AG40">
    <cfRule type="expression" dxfId="13656" priority="270">
      <formula>Z40&gt;=23</formula>
    </cfRule>
    <cfRule type="expression" dxfId="13655" priority="271">
      <formula>Z40&lt;23</formula>
    </cfRule>
  </conditionalFormatting>
  <conditionalFormatting sqref="AH40">
    <cfRule type="expression" dxfId="13654" priority="268">
      <formula>Z40&gt;=Y40-8</formula>
    </cfRule>
    <cfRule type="expression" dxfId="13653" priority="269">
      <formula>Z40&lt;Y40-8</formula>
    </cfRule>
  </conditionalFormatting>
  <conditionalFormatting sqref="AG41">
    <cfRule type="expression" dxfId="13652" priority="266">
      <formula>Z41&gt;=23</formula>
    </cfRule>
    <cfRule type="expression" dxfId="13651" priority="267">
      <formula>Z41&lt;23</formula>
    </cfRule>
  </conditionalFormatting>
  <conditionalFormatting sqref="AH41">
    <cfRule type="expression" dxfId="13650" priority="264">
      <formula>Z41&gt;=Y41-8</formula>
    </cfRule>
    <cfRule type="expression" dxfId="13649" priority="265">
      <formula>Z41&lt;Y41-8</formula>
    </cfRule>
  </conditionalFormatting>
  <conditionalFormatting sqref="AG42">
    <cfRule type="expression" dxfId="13648" priority="262">
      <formula>Z42&gt;=23</formula>
    </cfRule>
    <cfRule type="expression" dxfId="13647" priority="263">
      <formula>Z42&lt;23</formula>
    </cfRule>
  </conditionalFormatting>
  <conditionalFormatting sqref="AH42">
    <cfRule type="expression" dxfId="13646" priority="260">
      <formula>Z42&gt;=Y42-8</formula>
    </cfRule>
    <cfRule type="expression" dxfId="13645" priority="261">
      <formula>Z42&lt;Y42-8</formula>
    </cfRule>
  </conditionalFormatting>
  <conditionalFormatting sqref="AG30">
    <cfRule type="expression" dxfId="13644" priority="258">
      <formula>Z30&gt;=23</formula>
    </cfRule>
    <cfRule type="expression" dxfId="13643" priority="259">
      <formula>Z30&lt;23</formula>
    </cfRule>
  </conditionalFormatting>
  <conditionalFormatting sqref="AH30">
    <cfRule type="expression" dxfId="13642" priority="256">
      <formula>Z30&gt;=Y30-8</formula>
    </cfRule>
    <cfRule type="expression" dxfId="13641" priority="257">
      <formula>Z30&lt;Y30-8</formula>
    </cfRule>
  </conditionalFormatting>
  <conditionalFormatting sqref="AG31">
    <cfRule type="expression" dxfId="13640" priority="254">
      <formula>Z31&gt;=23</formula>
    </cfRule>
    <cfRule type="expression" dxfId="13639" priority="255">
      <formula>Z31&lt;23</formula>
    </cfRule>
  </conditionalFormatting>
  <conditionalFormatting sqref="AH31">
    <cfRule type="expression" dxfId="13638" priority="252">
      <formula>Z31&gt;=Y31-8</formula>
    </cfRule>
    <cfRule type="expression" dxfId="13637" priority="253">
      <formula>Z31&lt;Y31-8</formula>
    </cfRule>
  </conditionalFormatting>
  <conditionalFormatting sqref="AG32">
    <cfRule type="expression" dxfId="13636" priority="250">
      <formula>Z32&gt;=23</formula>
    </cfRule>
    <cfRule type="expression" dxfId="13635" priority="251">
      <formula>Z32&lt;23</formula>
    </cfRule>
  </conditionalFormatting>
  <conditionalFormatting sqref="AH32">
    <cfRule type="expression" dxfId="13634" priority="248">
      <formula>Z32&gt;=Y32-8</formula>
    </cfRule>
    <cfRule type="expression" dxfId="13633" priority="249">
      <formula>Z32&lt;Y32-8</formula>
    </cfRule>
  </conditionalFormatting>
  <conditionalFormatting sqref="AG33">
    <cfRule type="expression" dxfId="13632" priority="246">
      <formula>Z33&gt;=23</formula>
    </cfRule>
    <cfRule type="expression" dxfId="13631" priority="247">
      <formula>Z33&lt;23</formula>
    </cfRule>
  </conditionalFormatting>
  <conditionalFormatting sqref="AH33">
    <cfRule type="expression" dxfId="13630" priority="244">
      <formula>Z33&gt;=Y33-8</formula>
    </cfRule>
    <cfRule type="expression" dxfId="13629" priority="245">
      <formula>Z33&lt;Y33-8</formula>
    </cfRule>
  </conditionalFormatting>
  <conditionalFormatting sqref="AH34">
    <cfRule type="expression" dxfId="13628" priority="240">
      <formula>Z34&gt;=Y34-8</formula>
    </cfRule>
    <cfRule type="expression" dxfId="13627" priority="241">
      <formula>Z34&lt;Y34-8</formula>
    </cfRule>
  </conditionalFormatting>
  <conditionalFormatting sqref="AG43">
    <cfRule type="expression" dxfId="13626" priority="238">
      <formula>Z43&gt;=23</formula>
    </cfRule>
    <cfRule type="expression" dxfId="13625" priority="239">
      <formula>Z43&lt;23</formula>
    </cfRule>
  </conditionalFormatting>
  <conditionalFormatting sqref="AH43">
    <cfRule type="expression" dxfId="13624" priority="236">
      <formula>Z43&gt;=Y43-8</formula>
    </cfRule>
    <cfRule type="expression" dxfId="13623" priority="237">
      <formula>Z43&lt;Y43-8</formula>
    </cfRule>
  </conditionalFormatting>
  <conditionalFormatting sqref="AG44">
    <cfRule type="expression" dxfId="13622" priority="234">
      <formula>Z44&gt;=23</formula>
    </cfRule>
    <cfRule type="expression" dxfId="13621" priority="235">
      <formula>Z44&lt;23</formula>
    </cfRule>
  </conditionalFormatting>
  <conditionalFormatting sqref="AH44">
    <cfRule type="expression" dxfId="13620" priority="232">
      <formula>Z44&gt;=Y44-8</formula>
    </cfRule>
    <cfRule type="expression" dxfId="13619" priority="233">
      <formula>Z44&lt;Y44-8</formula>
    </cfRule>
  </conditionalFormatting>
  <conditionalFormatting sqref="AG48">
    <cfRule type="expression" dxfId="13618" priority="230">
      <formula>Z48&gt;=23</formula>
    </cfRule>
    <cfRule type="expression" dxfId="13617" priority="231">
      <formula>Z48&lt;23</formula>
    </cfRule>
  </conditionalFormatting>
  <conditionalFormatting sqref="AH48">
    <cfRule type="expression" dxfId="13616" priority="228">
      <formula>Z48&gt;=Y48-8</formula>
    </cfRule>
    <cfRule type="expression" dxfId="13615" priority="229">
      <formula>Z48&lt;Y48-8</formula>
    </cfRule>
  </conditionalFormatting>
  <conditionalFormatting sqref="AG49">
    <cfRule type="expression" dxfId="13614" priority="226">
      <formula>Z49&gt;=23</formula>
    </cfRule>
    <cfRule type="expression" dxfId="13613" priority="227">
      <formula>Z49&lt;23</formula>
    </cfRule>
  </conditionalFormatting>
  <conditionalFormatting sqref="AH49">
    <cfRule type="expression" dxfId="13612" priority="224">
      <formula>Z49&gt;=Y49-8</formula>
    </cfRule>
    <cfRule type="expression" dxfId="13611" priority="225">
      <formula>Z49&lt;Y49-8</formula>
    </cfRule>
  </conditionalFormatting>
  <conditionalFormatting sqref="AG46">
    <cfRule type="expression" dxfId="13610" priority="222">
      <formula>Z46&gt;=23</formula>
    </cfRule>
    <cfRule type="expression" dxfId="13609" priority="223">
      <formula>Z46&lt;23</formula>
    </cfRule>
  </conditionalFormatting>
  <conditionalFormatting sqref="AH46">
    <cfRule type="expression" dxfId="13608" priority="220">
      <formula>Z46&gt;=Y46-8</formula>
    </cfRule>
    <cfRule type="expression" dxfId="13607" priority="221">
      <formula>Z46&lt;Y46-8</formula>
    </cfRule>
  </conditionalFormatting>
  <conditionalFormatting sqref="AG45">
    <cfRule type="expression" dxfId="13606" priority="218">
      <formula>Z45&gt;=23</formula>
    </cfRule>
    <cfRule type="expression" dxfId="13605" priority="219">
      <formula>Z45&lt;23</formula>
    </cfRule>
  </conditionalFormatting>
  <conditionalFormatting sqref="AH45">
    <cfRule type="expression" dxfId="13604" priority="216">
      <formula>Z45&gt;=Y45-8</formula>
    </cfRule>
    <cfRule type="expression" dxfId="13603" priority="217">
      <formula>Z45&lt;Y45-8</formula>
    </cfRule>
  </conditionalFormatting>
  <conditionalFormatting sqref="AG47">
    <cfRule type="expression" dxfId="13602" priority="214">
      <formula>Z47&gt;=23</formula>
    </cfRule>
    <cfRule type="expression" dxfId="13601" priority="215">
      <formula>Z47&lt;23</formula>
    </cfRule>
  </conditionalFormatting>
  <conditionalFormatting sqref="AH47">
    <cfRule type="expression" dxfId="13600" priority="212">
      <formula>Z47&gt;=Y47-8</formula>
    </cfRule>
    <cfRule type="expression" dxfId="13599" priority="213">
      <formula>Z47&lt;Y47-8</formula>
    </cfRule>
  </conditionalFormatting>
  <conditionalFormatting sqref="AG50">
    <cfRule type="expression" dxfId="13598" priority="210">
      <formula>Z50&gt;=23</formula>
    </cfRule>
    <cfRule type="expression" dxfId="13597" priority="211">
      <formula>Z50&lt;23</formula>
    </cfRule>
  </conditionalFormatting>
  <conditionalFormatting sqref="AH50">
    <cfRule type="expression" dxfId="13596" priority="208">
      <formula>Z50&gt;=Y50-8</formula>
    </cfRule>
    <cfRule type="expression" dxfId="13595" priority="209">
      <formula>Z50&lt;Y50-8</formula>
    </cfRule>
  </conditionalFormatting>
  <conditionalFormatting sqref="AG29">
    <cfRule type="expression" dxfId="13594" priority="206">
      <formula>Z29&gt;=23</formula>
    </cfRule>
    <cfRule type="expression" dxfId="13593" priority="207">
      <formula>Z29&lt;23</formula>
    </cfRule>
  </conditionalFormatting>
  <conditionalFormatting sqref="AH29">
    <cfRule type="expression" dxfId="13592" priority="204">
      <formula>Z29&gt;=Y29-8</formula>
    </cfRule>
    <cfRule type="expression" dxfId="13591" priority="205">
      <formula>Z29&lt;Y29-8</formula>
    </cfRule>
  </conditionalFormatting>
  <conditionalFormatting sqref="AG58">
    <cfRule type="expression" dxfId="13590" priority="202">
      <formula>Z58&gt;=23</formula>
    </cfRule>
    <cfRule type="expression" dxfId="13589" priority="203">
      <formula>Z58&lt;23</formula>
    </cfRule>
  </conditionalFormatting>
  <conditionalFormatting sqref="AH58">
    <cfRule type="expression" dxfId="13588" priority="200">
      <formula>Z58&gt;=Y58-8</formula>
    </cfRule>
    <cfRule type="expression" dxfId="13587" priority="201">
      <formula>Z58&lt;Y58-8</formula>
    </cfRule>
  </conditionalFormatting>
  <conditionalFormatting sqref="AG62">
    <cfRule type="expression" dxfId="13586" priority="198">
      <formula>Z62&gt;=23</formula>
    </cfRule>
    <cfRule type="expression" dxfId="13585" priority="199">
      <formula>Z62&lt;23</formula>
    </cfRule>
  </conditionalFormatting>
  <conditionalFormatting sqref="AH62">
    <cfRule type="expression" dxfId="13584" priority="196">
      <formula>Z62&gt;=Y62-8</formula>
    </cfRule>
    <cfRule type="expression" dxfId="13583" priority="197">
      <formula>Z62&lt;Y62-8</formula>
    </cfRule>
  </conditionalFormatting>
  <conditionalFormatting sqref="AG60">
    <cfRule type="expression" dxfId="13582" priority="194">
      <formula>Z60&gt;=23</formula>
    </cfRule>
    <cfRule type="expression" dxfId="13581" priority="195">
      <formula>Z60&lt;23</formula>
    </cfRule>
  </conditionalFormatting>
  <conditionalFormatting sqref="AH60">
    <cfRule type="expression" dxfId="13580" priority="192">
      <formula>Z60&gt;=Y60-8</formula>
    </cfRule>
    <cfRule type="expression" dxfId="13579" priority="193">
      <formula>Z60&lt;Y60-8</formula>
    </cfRule>
  </conditionalFormatting>
  <conditionalFormatting sqref="AG63">
    <cfRule type="expression" dxfId="13578" priority="190">
      <formula>Z63&gt;=23</formula>
    </cfRule>
    <cfRule type="expression" dxfId="13577" priority="191">
      <formula>Z63&lt;23</formula>
    </cfRule>
  </conditionalFormatting>
  <conditionalFormatting sqref="AH63">
    <cfRule type="expression" dxfId="13576" priority="188">
      <formula>Z63&gt;=Y63-8</formula>
    </cfRule>
    <cfRule type="expression" dxfId="13575" priority="189">
      <formula>Z63&lt;Y63-8</formula>
    </cfRule>
  </conditionalFormatting>
  <conditionalFormatting sqref="AG59">
    <cfRule type="expression" dxfId="13574" priority="186">
      <formula>Z59&gt;=23</formula>
    </cfRule>
    <cfRule type="expression" dxfId="13573" priority="187">
      <formula>Z59&lt;23</formula>
    </cfRule>
  </conditionalFormatting>
  <conditionalFormatting sqref="AH59">
    <cfRule type="expression" dxfId="13572" priority="184">
      <formula>Z59&gt;=Y59-8</formula>
    </cfRule>
    <cfRule type="expression" dxfId="13571" priority="185">
      <formula>Z59&lt;Y59-8</formula>
    </cfRule>
  </conditionalFormatting>
  <conditionalFormatting sqref="AG61">
    <cfRule type="expression" dxfId="13570" priority="182">
      <formula>Z61&gt;=23</formula>
    </cfRule>
    <cfRule type="expression" dxfId="13569" priority="183">
      <formula>Z61&lt;23</formula>
    </cfRule>
  </conditionalFormatting>
  <conditionalFormatting sqref="AH61">
    <cfRule type="expression" dxfId="13568" priority="180">
      <formula>Z61&gt;=Y61-8</formula>
    </cfRule>
    <cfRule type="expression" dxfId="13567" priority="181">
      <formula>Z61&lt;Y61-8</formula>
    </cfRule>
  </conditionalFormatting>
  <conditionalFormatting sqref="AG64">
    <cfRule type="expression" dxfId="13566" priority="178">
      <formula>Z64&gt;=23</formula>
    </cfRule>
    <cfRule type="expression" dxfId="13565" priority="179">
      <formula>Z64&lt;23</formula>
    </cfRule>
  </conditionalFormatting>
  <conditionalFormatting sqref="AH64">
    <cfRule type="expression" dxfId="13564" priority="176">
      <formula>Z64&gt;=Y64-8</formula>
    </cfRule>
    <cfRule type="expression" dxfId="13563" priority="177">
      <formula>Z64&lt;Y64-8</formula>
    </cfRule>
  </conditionalFormatting>
  <conditionalFormatting sqref="AG71">
    <cfRule type="expression" dxfId="13562" priority="174">
      <formula>Z71&gt;=23</formula>
    </cfRule>
    <cfRule type="expression" dxfId="13561" priority="175">
      <formula>Z71&lt;23</formula>
    </cfRule>
  </conditionalFormatting>
  <conditionalFormatting sqref="AH71">
    <cfRule type="expression" dxfId="13560" priority="172">
      <formula>Z71&gt;=Y71-8</formula>
    </cfRule>
    <cfRule type="expression" dxfId="13559" priority="173">
      <formula>Z71&lt;Y71-8</formula>
    </cfRule>
  </conditionalFormatting>
  <conditionalFormatting sqref="AG73">
    <cfRule type="expression" dxfId="13558" priority="170">
      <formula>Z73&gt;=23</formula>
    </cfRule>
    <cfRule type="expression" dxfId="13557" priority="171">
      <formula>Z73&lt;23</formula>
    </cfRule>
  </conditionalFormatting>
  <conditionalFormatting sqref="AH73">
    <cfRule type="expression" dxfId="13556" priority="168">
      <formula>Z73&gt;=Y73-8</formula>
    </cfRule>
    <cfRule type="expression" dxfId="13555" priority="169">
      <formula>Z73&lt;Y73-8</formula>
    </cfRule>
  </conditionalFormatting>
  <conditionalFormatting sqref="AG74">
    <cfRule type="expression" dxfId="13554" priority="166">
      <formula>Z74&gt;=23</formula>
    </cfRule>
    <cfRule type="expression" dxfId="13553" priority="167">
      <formula>Z74&lt;23</formula>
    </cfRule>
  </conditionalFormatting>
  <conditionalFormatting sqref="AH74">
    <cfRule type="expression" dxfId="13552" priority="164">
      <formula>Z74&gt;=Y74-8</formula>
    </cfRule>
    <cfRule type="expression" dxfId="13551" priority="165">
      <formula>Z74&lt;Y74-8</formula>
    </cfRule>
  </conditionalFormatting>
  <conditionalFormatting sqref="AG70">
    <cfRule type="expression" dxfId="13550" priority="162">
      <formula>Z70&gt;=23</formula>
    </cfRule>
    <cfRule type="expression" dxfId="13549" priority="163">
      <formula>Z70&lt;23</formula>
    </cfRule>
  </conditionalFormatting>
  <conditionalFormatting sqref="AH70">
    <cfRule type="expression" dxfId="13548" priority="160">
      <formula>Z70&gt;=Y70-8</formula>
    </cfRule>
    <cfRule type="expression" dxfId="13547" priority="161">
      <formula>Z70&lt;Y70-8</formula>
    </cfRule>
  </conditionalFormatting>
  <conditionalFormatting sqref="J81">
    <cfRule type="cellIs" dxfId="13546" priority="159" operator="greaterThan">
      <formula>I81</formula>
    </cfRule>
  </conditionalFormatting>
  <conditionalFormatting sqref="J82">
    <cfRule type="cellIs" dxfId="13545" priority="158" operator="greaterThan">
      <formula>I82</formula>
    </cfRule>
  </conditionalFormatting>
  <conditionalFormatting sqref="J83">
    <cfRule type="cellIs" dxfId="13544" priority="157" operator="greaterThan">
      <formula>I83</formula>
    </cfRule>
  </conditionalFormatting>
  <conditionalFormatting sqref="L81">
    <cfRule type="cellIs" dxfId="13543" priority="156" operator="greaterThan">
      <formula>K81</formula>
    </cfRule>
  </conditionalFormatting>
  <conditionalFormatting sqref="L82">
    <cfRule type="cellIs" dxfId="13542" priority="155" operator="greaterThan">
      <formula>K82</formula>
    </cfRule>
  </conditionalFormatting>
  <conditionalFormatting sqref="L83">
    <cfRule type="cellIs" dxfId="13541" priority="154" operator="greaterThan">
      <formula>K83</formula>
    </cfRule>
  </conditionalFormatting>
  <conditionalFormatting sqref="S51">
    <cfRule type="expression" dxfId="13540" priority="152">
      <formula>J51&gt;=I51-8</formula>
    </cfRule>
    <cfRule type="expression" dxfId="13539" priority="153">
      <formula>J51&lt;I51-8</formula>
    </cfRule>
  </conditionalFormatting>
  <conditionalFormatting sqref="S52">
    <cfRule type="expression" dxfId="13538" priority="150">
      <formula>J52&gt;=I52-8</formula>
    </cfRule>
    <cfRule type="expression" dxfId="13537" priority="151">
      <formula>J52&lt;I52-8</formula>
    </cfRule>
  </conditionalFormatting>
  <conditionalFormatting sqref="AG51">
    <cfRule type="expression" dxfId="13536" priority="148">
      <formula>Z51&gt;=23</formula>
    </cfRule>
    <cfRule type="expression" dxfId="13535" priority="149">
      <formula>Z51&lt;23</formula>
    </cfRule>
  </conditionalFormatting>
  <conditionalFormatting sqref="AH51">
    <cfRule type="expression" dxfId="13534" priority="146">
      <formula>Z51&gt;=Y51-8</formula>
    </cfRule>
    <cfRule type="expression" dxfId="13533" priority="147">
      <formula>Z51&lt;Y51-8</formula>
    </cfRule>
  </conditionalFormatting>
  <conditionalFormatting sqref="AG52">
    <cfRule type="expression" dxfId="13532" priority="144">
      <formula>Z52&gt;=23</formula>
    </cfRule>
    <cfRule type="expression" dxfId="13531" priority="145">
      <formula>Z52&lt;23</formula>
    </cfRule>
  </conditionalFormatting>
  <conditionalFormatting sqref="AH52">
    <cfRule type="expression" dxfId="13530" priority="142">
      <formula>Z52&gt;=Y52-8</formula>
    </cfRule>
    <cfRule type="expression" dxfId="13529" priority="143">
      <formula>Z52&lt;Y52-8</formula>
    </cfRule>
  </conditionalFormatting>
  <conditionalFormatting sqref="J51">
    <cfRule type="cellIs" dxfId="13528" priority="141" operator="greaterThan">
      <formula>I51</formula>
    </cfRule>
  </conditionalFormatting>
  <conditionalFormatting sqref="J52">
    <cfRule type="cellIs" dxfId="13527" priority="140" operator="greaterThan">
      <formula>I52</formula>
    </cfRule>
  </conditionalFormatting>
  <conditionalFormatting sqref="L51">
    <cfRule type="cellIs" dxfId="13526" priority="139" operator="greaterThan">
      <formula>K51</formula>
    </cfRule>
  </conditionalFormatting>
  <conditionalFormatting sqref="L52">
    <cfRule type="cellIs" dxfId="13525" priority="138" operator="greaterThan">
      <formula>K52</formula>
    </cfRule>
  </conditionalFormatting>
  <conditionalFormatting sqref="Z51">
    <cfRule type="cellIs" dxfId="13524" priority="137" operator="greaterThan">
      <formula>Y51</formula>
    </cfRule>
  </conditionalFormatting>
  <conditionalFormatting sqref="Z52">
    <cfRule type="cellIs" dxfId="13523" priority="136" operator="greaterThan">
      <formula>Y52</formula>
    </cfRule>
  </conditionalFormatting>
  <conditionalFormatting sqref="AB51">
    <cfRule type="cellIs" dxfId="13522" priority="135" operator="greaterThan">
      <formula>AA51</formula>
    </cfRule>
  </conditionalFormatting>
  <conditionalFormatting sqref="AB52">
    <cfRule type="cellIs" dxfId="13521" priority="134" operator="greaterThan">
      <formula>AA52</formula>
    </cfRule>
  </conditionalFormatting>
  <conditionalFormatting sqref="R27">
    <cfRule type="expression" dxfId="13520" priority="132">
      <formula>J27&gt;=23</formula>
    </cfRule>
    <cfRule type="expression" dxfId="13519" priority="133">
      <formula>J27&lt;23</formula>
    </cfRule>
  </conditionalFormatting>
  <conditionalFormatting sqref="R57">
    <cfRule type="expression" dxfId="13518" priority="129">
      <formula>E57=0</formula>
    </cfRule>
    <cfRule type="expression" dxfId="13517" priority="130">
      <formula>J57&gt;=23</formula>
    </cfRule>
    <cfRule type="expression" dxfId="13516" priority="131">
      <formula>J57&lt;23</formula>
    </cfRule>
  </conditionalFormatting>
  <conditionalFormatting sqref="Q27">
    <cfRule type="expression" dxfId="13515" priority="127">
      <formula>D27&lt;C27</formula>
    </cfRule>
    <cfRule type="expression" dxfId="13514" priority="128">
      <formula>D27&gt;=C27</formula>
    </cfRule>
  </conditionalFormatting>
  <conditionalFormatting sqref="Q28">
    <cfRule type="expression" dxfId="13513" priority="125">
      <formula>D28&lt;C28</formula>
    </cfRule>
    <cfRule type="expression" dxfId="13512" priority="126">
      <formula>D28&gt;=C28</formula>
    </cfRule>
  </conditionalFormatting>
  <conditionalFormatting sqref="Q29">
    <cfRule type="expression" dxfId="13511" priority="123">
      <formula>D29&lt;C29</formula>
    </cfRule>
    <cfRule type="expression" dxfId="13510" priority="124">
      <formula>D29&gt;=C29</formula>
    </cfRule>
  </conditionalFormatting>
  <conditionalFormatting sqref="Q30">
    <cfRule type="expression" dxfId="13509" priority="121">
      <formula>D30&lt;C30</formula>
    </cfRule>
    <cfRule type="expression" dxfId="13508" priority="122">
      <formula>D30&gt;=C30</formula>
    </cfRule>
  </conditionalFormatting>
  <conditionalFormatting sqref="Q31">
    <cfRule type="expression" dxfId="13507" priority="119">
      <formula>D31&lt;C31</formula>
    </cfRule>
    <cfRule type="expression" dxfId="13506" priority="120">
      <formula>D31&gt;=C31</formula>
    </cfRule>
  </conditionalFormatting>
  <conditionalFormatting sqref="Q40">
    <cfRule type="expression" dxfId="13505" priority="117">
      <formula>D40&lt;C40</formula>
    </cfRule>
    <cfRule type="expression" dxfId="13504" priority="118">
      <formula>D40&gt;=C40</formula>
    </cfRule>
  </conditionalFormatting>
  <conditionalFormatting sqref="Q41">
    <cfRule type="expression" dxfId="13503" priority="115">
      <formula>D41&lt;C41</formula>
    </cfRule>
    <cfRule type="expression" dxfId="13502" priority="116">
      <formula>D41&gt;=C41</formula>
    </cfRule>
  </conditionalFormatting>
  <conditionalFormatting sqref="Q42">
    <cfRule type="expression" dxfId="13501" priority="113">
      <formula>D42&lt;C42</formula>
    </cfRule>
    <cfRule type="expression" dxfId="13500" priority="114">
      <formula>D42&gt;=C42</formula>
    </cfRule>
  </conditionalFormatting>
  <conditionalFormatting sqref="Q32">
    <cfRule type="expression" dxfId="13499" priority="111">
      <formula>D32&lt;C32</formula>
    </cfRule>
    <cfRule type="expression" dxfId="13498" priority="112">
      <formula>D32&gt;=C32</formula>
    </cfRule>
  </conditionalFormatting>
  <conditionalFormatting sqref="Q43">
    <cfRule type="expression" dxfId="13497" priority="109">
      <formula>D43&lt;C43</formula>
    </cfRule>
    <cfRule type="expression" dxfId="13496" priority="110">
      <formula>D43&gt;=C43</formula>
    </cfRule>
  </conditionalFormatting>
  <conditionalFormatting sqref="Q44">
    <cfRule type="expression" dxfId="13495" priority="107">
      <formula>D44&lt;C44</formula>
    </cfRule>
    <cfRule type="expression" dxfId="13494" priority="108">
      <formula>D44&gt;=C44</formula>
    </cfRule>
  </conditionalFormatting>
  <conditionalFormatting sqref="Q45">
    <cfRule type="expression" dxfId="13493" priority="105">
      <formula>D45&lt;C45</formula>
    </cfRule>
    <cfRule type="expression" dxfId="13492" priority="106">
      <formula>D45&gt;=C45</formula>
    </cfRule>
  </conditionalFormatting>
  <conditionalFormatting sqref="Q46">
    <cfRule type="expression" dxfId="13491" priority="103">
      <formula>D46&lt;C46</formula>
    </cfRule>
    <cfRule type="expression" dxfId="13490" priority="104">
      <formula>D46&gt;=C46</formula>
    </cfRule>
  </conditionalFormatting>
  <conditionalFormatting sqref="Q47">
    <cfRule type="expression" dxfId="13489" priority="101">
      <formula>D47&lt;C47</formula>
    </cfRule>
    <cfRule type="expression" dxfId="13488" priority="102">
      <formula>D47&gt;=C47</formula>
    </cfRule>
  </conditionalFormatting>
  <conditionalFormatting sqref="Q48">
    <cfRule type="expression" dxfId="13487" priority="99">
      <formula>D48&lt;C48</formula>
    </cfRule>
    <cfRule type="expression" dxfId="13486" priority="100">
      <formula>D48&gt;=C48</formula>
    </cfRule>
  </conditionalFormatting>
  <conditionalFormatting sqref="Q49">
    <cfRule type="expression" dxfId="13485" priority="97">
      <formula>D49&lt;C49</formula>
    </cfRule>
    <cfRule type="expression" dxfId="13484" priority="98">
      <formula>D49&gt;=C49</formula>
    </cfRule>
  </conditionalFormatting>
  <conditionalFormatting sqref="Q50">
    <cfRule type="expression" dxfId="13483" priority="95">
      <formula>D50&lt;C50</formula>
    </cfRule>
    <cfRule type="expression" dxfId="13482" priority="96">
      <formula>D50&gt;=C50</formula>
    </cfRule>
  </conditionalFormatting>
  <conditionalFormatting sqref="Q51">
    <cfRule type="expression" dxfId="13481" priority="93">
      <formula>D51&lt;C51</formula>
    </cfRule>
    <cfRule type="expression" dxfId="13480" priority="94">
      <formula>D51&gt;=C51</formula>
    </cfRule>
  </conditionalFormatting>
  <conditionalFormatting sqref="Q52">
    <cfRule type="expression" dxfId="13479" priority="91">
      <formula>D52&lt;C52</formula>
    </cfRule>
    <cfRule type="expression" dxfId="13478" priority="92">
      <formula>D52&gt;=C52</formula>
    </cfRule>
  </conditionalFormatting>
  <conditionalFormatting sqref="Q58">
    <cfRule type="expression" dxfId="13477" priority="89">
      <formula>D58&lt;C58</formula>
    </cfRule>
    <cfRule type="expression" dxfId="13476" priority="90">
      <formula>D58&gt;=C58</formula>
    </cfRule>
  </conditionalFormatting>
  <conditionalFormatting sqref="Q59">
    <cfRule type="expression" dxfId="13475" priority="87">
      <formula>D59&lt;C59</formula>
    </cfRule>
    <cfRule type="expression" dxfId="13474" priority="88">
      <formula>D59&gt;=C59</formula>
    </cfRule>
  </conditionalFormatting>
  <conditionalFormatting sqref="Q60">
    <cfRule type="expression" dxfId="13473" priority="85">
      <formula>D60&lt;C60</formula>
    </cfRule>
    <cfRule type="expression" dxfId="13472" priority="86">
      <formula>D60&gt;=C60</formula>
    </cfRule>
  </conditionalFormatting>
  <conditionalFormatting sqref="Q61">
    <cfRule type="expression" dxfId="13471" priority="83">
      <formula>D61&lt;C61</formula>
    </cfRule>
    <cfRule type="expression" dxfId="13470" priority="84">
      <formula>D61&gt;=C61</formula>
    </cfRule>
  </conditionalFormatting>
  <conditionalFormatting sqref="Q62">
    <cfRule type="expression" dxfId="13469" priority="81">
      <formula>D62&lt;C62</formula>
    </cfRule>
    <cfRule type="expression" dxfId="13468" priority="82">
      <formula>D62&gt;=C62</formula>
    </cfRule>
  </conditionalFormatting>
  <conditionalFormatting sqref="Q63">
    <cfRule type="expression" dxfId="13467" priority="79">
      <formula>D63&lt;C63</formula>
    </cfRule>
    <cfRule type="expression" dxfId="13466" priority="80">
      <formula>D63&gt;=C63</formula>
    </cfRule>
  </conditionalFormatting>
  <conditionalFormatting sqref="Q64">
    <cfRule type="expression" dxfId="13465" priority="77">
      <formula>D64&lt;C64</formula>
    </cfRule>
    <cfRule type="expression" dxfId="13464" priority="78">
      <formula>D64&gt;=C64</formula>
    </cfRule>
  </conditionalFormatting>
  <conditionalFormatting sqref="Q70">
    <cfRule type="expression" dxfId="13463" priority="75">
      <formula>D70&lt;C70</formula>
    </cfRule>
    <cfRule type="expression" dxfId="13462" priority="76">
      <formula>D70&gt;=C70</formula>
    </cfRule>
  </conditionalFormatting>
  <conditionalFormatting sqref="Q71">
    <cfRule type="expression" dxfId="13461" priority="73">
      <formula>D71&lt;C71</formula>
    </cfRule>
    <cfRule type="expression" dxfId="13460" priority="74">
      <formula>D71&gt;=C71</formula>
    </cfRule>
  </conditionalFormatting>
  <conditionalFormatting sqref="Q72">
    <cfRule type="expression" dxfId="13459" priority="71">
      <formula>D72&lt;C72</formula>
    </cfRule>
    <cfRule type="expression" dxfId="13458" priority="72">
      <formula>D72&gt;=C72</formula>
    </cfRule>
  </conditionalFormatting>
  <conditionalFormatting sqref="T57">
    <cfRule type="containsText" dxfId="13457" priority="70" operator="containsText" text="Assessment Only">
      <formula>NOT(ISERROR(SEARCH("Assessment Only",T57)))</formula>
    </cfRule>
  </conditionalFormatting>
  <conditionalFormatting sqref="R28">
    <cfRule type="expression" dxfId="13456" priority="68">
      <formula>J28&gt;=23</formula>
    </cfRule>
    <cfRule type="expression" dxfId="13455" priority="69">
      <formula>J28&lt;23</formula>
    </cfRule>
  </conditionalFormatting>
  <conditionalFormatting sqref="R29">
    <cfRule type="expression" dxfId="13454" priority="66">
      <formula>J29&gt;=23</formula>
    </cfRule>
    <cfRule type="expression" dxfId="13453" priority="67">
      <formula>J29&lt;23</formula>
    </cfRule>
  </conditionalFormatting>
  <conditionalFormatting sqref="R30">
    <cfRule type="expression" dxfId="13452" priority="64">
      <formula>J30&gt;=23</formula>
    </cfRule>
    <cfRule type="expression" dxfId="13451" priority="65">
      <formula>J30&lt;23</formula>
    </cfRule>
  </conditionalFormatting>
  <conditionalFormatting sqref="R31">
    <cfRule type="expression" dxfId="13450" priority="62">
      <formula>J31&gt;=23</formula>
    </cfRule>
    <cfRule type="expression" dxfId="13449" priority="63">
      <formula>J31&lt;23</formula>
    </cfRule>
  </conditionalFormatting>
  <conditionalFormatting sqref="R32">
    <cfRule type="expression" dxfId="13448" priority="60">
      <formula>J32&gt;=23</formula>
    </cfRule>
    <cfRule type="expression" dxfId="13447" priority="61">
      <formula>J32&lt;23</formula>
    </cfRule>
  </conditionalFormatting>
  <conditionalFormatting sqref="R33">
    <cfRule type="expression" dxfId="13446" priority="58">
      <formula>J33&gt;=23</formula>
    </cfRule>
    <cfRule type="expression" dxfId="13445" priority="59">
      <formula>J33&lt;23</formula>
    </cfRule>
  </conditionalFormatting>
  <conditionalFormatting sqref="R34">
    <cfRule type="expression" dxfId="13444" priority="56">
      <formula>J34&gt;=23</formula>
    </cfRule>
    <cfRule type="expression" dxfId="13443" priority="57">
      <formula>J34&lt;23</formula>
    </cfRule>
  </conditionalFormatting>
  <conditionalFormatting sqref="R35">
    <cfRule type="expression" dxfId="13442" priority="54">
      <formula>J35&gt;=23</formula>
    </cfRule>
    <cfRule type="expression" dxfId="13441" priority="55">
      <formula>J35&lt;23</formula>
    </cfRule>
  </conditionalFormatting>
  <conditionalFormatting sqref="R40">
    <cfRule type="expression" dxfId="13440" priority="52">
      <formula>J40&gt;=23</formula>
    </cfRule>
    <cfRule type="expression" dxfId="13439" priority="53">
      <formula>J40&lt;23</formula>
    </cfRule>
  </conditionalFormatting>
  <conditionalFormatting sqref="R41">
    <cfRule type="expression" dxfId="13438" priority="50">
      <formula>J41&gt;=23</formula>
    </cfRule>
    <cfRule type="expression" dxfId="13437" priority="51">
      <formula>J41&lt;23</formula>
    </cfRule>
  </conditionalFormatting>
  <conditionalFormatting sqref="R42">
    <cfRule type="expression" dxfId="13436" priority="48">
      <formula>J42&gt;=23</formula>
    </cfRule>
    <cfRule type="expression" dxfId="13435" priority="49">
      <formula>J42&lt;23</formula>
    </cfRule>
  </conditionalFormatting>
  <conditionalFormatting sqref="R43">
    <cfRule type="expression" dxfId="13434" priority="46">
      <formula>J43&gt;=23</formula>
    </cfRule>
    <cfRule type="expression" dxfId="13433" priority="47">
      <formula>J43&lt;23</formula>
    </cfRule>
  </conditionalFormatting>
  <conditionalFormatting sqref="R44">
    <cfRule type="expression" dxfId="13432" priority="44">
      <formula>J44&gt;=23</formula>
    </cfRule>
    <cfRule type="expression" dxfId="13431" priority="45">
      <formula>J44&lt;23</formula>
    </cfRule>
  </conditionalFormatting>
  <conditionalFormatting sqref="R45">
    <cfRule type="expression" dxfId="13430" priority="42">
      <formula>J45&gt;=23</formula>
    </cfRule>
    <cfRule type="expression" dxfId="13429" priority="43">
      <formula>J45&lt;23</formula>
    </cfRule>
  </conditionalFormatting>
  <conditionalFormatting sqref="R46">
    <cfRule type="expression" dxfId="13428" priority="40">
      <formula>J46&gt;=23</formula>
    </cfRule>
    <cfRule type="expression" dxfId="13427" priority="41">
      <formula>J46&lt;23</formula>
    </cfRule>
  </conditionalFormatting>
  <conditionalFormatting sqref="R47">
    <cfRule type="expression" dxfId="13426" priority="38">
      <formula>J47&gt;=23</formula>
    </cfRule>
    <cfRule type="expression" dxfId="13425" priority="39">
      <formula>J47&lt;23</formula>
    </cfRule>
  </conditionalFormatting>
  <conditionalFormatting sqref="R48">
    <cfRule type="expression" dxfId="13424" priority="36">
      <formula>J48&gt;=23</formula>
    </cfRule>
    <cfRule type="expression" dxfId="13423" priority="37">
      <formula>J48&lt;23</formula>
    </cfRule>
  </conditionalFormatting>
  <conditionalFormatting sqref="R49">
    <cfRule type="expression" dxfId="13422" priority="34">
      <formula>J49&gt;=23</formula>
    </cfRule>
    <cfRule type="expression" dxfId="13421" priority="35">
      <formula>J49&lt;23</formula>
    </cfRule>
  </conditionalFormatting>
  <conditionalFormatting sqref="R50">
    <cfRule type="expression" dxfId="13420" priority="32">
      <formula>J50&gt;=23</formula>
    </cfRule>
    <cfRule type="expression" dxfId="13419" priority="33">
      <formula>J50&lt;23</formula>
    </cfRule>
  </conditionalFormatting>
  <conditionalFormatting sqref="R51">
    <cfRule type="expression" dxfId="13418" priority="30">
      <formula>J51&gt;=23</formula>
    </cfRule>
    <cfRule type="expression" dxfId="13417" priority="31">
      <formula>J51&lt;23</formula>
    </cfRule>
  </conditionalFormatting>
  <conditionalFormatting sqref="R52">
    <cfRule type="expression" dxfId="13416" priority="28">
      <formula>J52&gt;=23</formula>
    </cfRule>
    <cfRule type="expression" dxfId="13415" priority="29">
      <formula>J52&lt;23</formula>
    </cfRule>
  </conditionalFormatting>
  <conditionalFormatting sqref="R58">
    <cfRule type="expression" dxfId="13414" priority="26">
      <formula>J58&gt;=23</formula>
    </cfRule>
    <cfRule type="expression" dxfId="13413" priority="27">
      <formula>J58&lt;23</formula>
    </cfRule>
  </conditionalFormatting>
  <conditionalFormatting sqref="R59">
    <cfRule type="expression" dxfId="13412" priority="24">
      <formula>J59&gt;=23</formula>
    </cfRule>
    <cfRule type="expression" dxfId="13411" priority="25">
      <formula>J59&lt;23</formula>
    </cfRule>
  </conditionalFormatting>
  <conditionalFormatting sqref="R60">
    <cfRule type="expression" dxfId="13410" priority="22">
      <formula>J60&gt;=23</formula>
    </cfRule>
    <cfRule type="expression" dxfId="13409" priority="23">
      <formula>J60&lt;23</formula>
    </cfRule>
  </conditionalFormatting>
  <conditionalFormatting sqref="R61">
    <cfRule type="expression" dxfId="13408" priority="20">
      <formula>J61&gt;=23</formula>
    </cfRule>
    <cfRule type="expression" dxfId="13407" priority="21">
      <formula>J61&lt;23</formula>
    </cfRule>
  </conditionalFormatting>
  <conditionalFormatting sqref="R62">
    <cfRule type="expression" dxfId="13406" priority="18">
      <formula>J62&gt;=23</formula>
    </cfRule>
    <cfRule type="expression" dxfId="13405" priority="19">
      <formula>J62&lt;23</formula>
    </cfRule>
  </conditionalFormatting>
  <conditionalFormatting sqref="R63">
    <cfRule type="expression" dxfId="13404" priority="16">
      <formula>J63&gt;=23</formula>
    </cfRule>
    <cfRule type="expression" dxfId="13403" priority="17">
      <formula>J63&lt;23</formula>
    </cfRule>
  </conditionalFormatting>
  <conditionalFormatting sqref="R64">
    <cfRule type="expression" dxfId="13402" priority="14">
      <formula>J64&gt;=23</formula>
    </cfRule>
    <cfRule type="expression" dxfId="13401" priority="15">
      <formula>J64&lt;23</formula>
    </cfRule>
  </conditionalFormatting>
  <conditionalFormatting sqref="R70">
    <cfRule type="expression" dxfId="13400" priority="12">
      <formula>J70&gt;=23</formula>
    </cfRule>
    <cfRule type="expression" dxfId="13399" priority="13">
      <formula>J70&lt;23</formula>
    </cfRule>
  </conditionalFormatting>
  <conditionalFormatting sqref="R71">
    <cfRule type="expression" dxfId="13398" priority="10">
      <formula>J71&gt;=23</formula>
    </cfRule>
    <cfRule type="expression" dxfId="13397" priority="11">
      <formula>J71&lt;23</formula>
    </cfRule>
  </conditionalFormatting>
  <conditionalFormatting sqref="R73">
    <cfRule type="expression" dxfId="13396" priority="6">
      <formula>J73&gt;=23</formula>
    </cfRule>
    <cfRule type="expression" dxfId="13395" priority="7">
      <formula>J73&lt;23</formula>
    </cfRule>
  </conditionalFormatting>
  <conditionalFormatting sqref="R74">
    <cfRule type="expression" dxfId="13394" priority="4">
      <formula>J74&gt;=23</formula>
    </cfRule>
    <cfRule type="expression" dxfId="13393" priority="5">
      <formula>J74&lt;23</formula>
    </cfRule>
  </conditionalFormatting>
  <conditionalFormatting sqref="R72">
    <cfRule type="expression" dxfId="13392" priority="1">
      <formula>E72=0</formula>
    </cfRule>
    <cfRule type="expression" dxfId="13391" priority="2">
      <formula>J72&gt;=23</formula>
    </cfRule>
    <cfRule type="expression" dxfId="1339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sheetPr codeName="Sheet6"/>
  <dimension ref="A1:AJ133"/>
  <sheetViews>
    <sheetView topLeftCell="A46"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'[1]6th'!$E$17+'[1]6th'!$F$17+'[1]6th'!$G$17</f>
        <v>0</v>
      </c>
      <c r="D27" s="240">
        <f>'[1]6th'!$H$17+'[1]6th'!$I$17+'[1]6th'!$J$17</f>
        <v>0</v>
      </c>
      <c r="E27" s="263">
        <f>'[1]6th'!B3</f>
        <v>3</v>
      </c>
      <c r="F27" s="264">
        <f>'[1]6th'!C3</f>
        <v>3</v>
      </c>
      <c r="G27" s="265">
        <f>'[1]6th'!D3</f>
        <v>2</v>
      </c>
      <c r="H27" s="266">
        <f>'[1]6th'!E3</f>
        <v>2</v>
      </c>
      <c r="I27" s="120">
        <f>'[1]6th'!F3</f>
        <v>34.5</v>
      </c>
      <c r="J27" s="53">
        <f>'[1]6th'!G3</f>
        <v>34.5</v>
      </c>
      <c r="K27" s="54">
        <f>'[1]6th'!H3</f>
        <v>23</v>
      </c>
      <c r="L27" s="160">
        <f>'[1]6th'!I3</f>
        <v>23</v>
      </c>
      <c r="M27" s="146">
        <f>'[1]6th'!J3</f>
        <v>5</v>
      </c>
      <c r="N27" s="39">
        <f>'[1]6th'!K3</f>
        <v>5</v>
      </c>
      <c r="O27" s="38">
        <f>'[1]6th'!L3</f>
        <v>3</v>
      </c>
      <c r="P27" s="123">
        <f>'[1]6th'!M3</f>
        <v>3</v>
      </c>
      <c r="Q27" s="125" t="str">
        <f>IF(D27="","",IF(D27&gt;=C27,"J",IF(D27&lt;C27,"L")))</f>
        <v>J</v>
      </c>
      <c r="R27" s="90" t="str">
        <f t="shared" ref="R27:R52" si="0">IF(J27="","",IF(J27&gt;=23,"J",IF(J27&lt;23,"L")))</f>
        <v>J</v>
      </c>
      <c r="S27" s="90" t="str">
        <f>IF(J27="","",IF(J27&gt;=I27-8,"J",IF(J27&lt;I27-8,"L")))</f>
        <v>J</v>
      </c>
      <c r="T27" s="68" t="str">
        <f>'[1]6th'!N3</f>
        <v>G</v>
      </c>
      <c r="U27" s="184">
        <f>'[1]6th'!O3</f>
        <v>3</v>
      </c>
      <c r="V27" s="185">
        <f>'[1]6th'!P3</f>
        <v>3</v>
      </c>
      <c r="W27" s="186">
        <f>'[1]6th'!Q3</f>
        <v>2</v>
      </c>
      <c r="X27" s="194">
        <f>'[1]6th'!R3</f>
        <v>2</v>
      </c>
      <c r="Y27" s="193">
        <f>'[1]6th'!S3</f>
        <v>34.5</v>
      </c>
      <c r="Z27" s="187">
        <f>'[1]6th'!T3</f>
        <v>34.5</v>
      </c>
      <c r="AA27" s="192">
        <f>'[1]6th'!U3</f>
        <v>23</v>
      </c>
      <c r="AB27" s="227">
        <f>'[1]6th'!V3</f>
        <v>23</v>
      </c>
      <c r="AC27" s="197">
        <f>'[1]6th'!W3</f>
        <v>5</v>
      </c>
      <c r="AD27" s="188">
        <f>'[1]6th'!X3</f>
        <v>5</v>
      </c>
      <c r="AE27" s="189">
        <f>'[1]6th'!Y3</f>
        <v>3</v>
      </c>
      <c r="AF27" s="198">
        <f>'[1]6th'!Z3</f>
        <v>3</v>
      </c>
      <c r="AG27" s="196" t="str">
        <f>IF(Z27="","",IF(Z27&gt;=23,"J",IF(Z27&lt;23,"L")))</f>
        <v>J</v>
      </c>
      <c r="AH27" s="190" t="str">
        <f>IF(Z27="","",IF(Z27&gt;=Y27-8,"J",IF(Z27&lt;Y27-8,"L")))</f>
        <v>J</v>
      </c>
      <c r="AI27" s="191" t="str">
        <f>'[1]6th'!$AA$3</f>
        <v>G</v>
      </c>
    </row>
    <row r="28" spans="1:35" ht="12" customHeight="1">
      <c r="A28" s="408" t="s">
        <v>2</v>
      </c>
      <c r="B28" s="409"/>
      <c r="C28" s="232">
        <f>'[2]6th'!$E$17+'[2]6th'!$F$17+'[2]6th'!$G$17</f>
        <v>0</v>
      </c>
      <c r="D28" s="273">
        <f>'[2]6th'!$H$17+'[2]6th'!$I$17+'[2]6th'!$J$17</f>
        <v>0</v>
      </c>
      <c r="E28" s="14">
        <f>'[2]6th'!B3</f>
        <v>3</v>
      </c>
      <c r="F28" s="71">
        <f>'[2]6th'!C3</f>
        <v>3</v>
      </c>
      <c r="G28" s="16">
        <f>'[2]6th'!D3</f>
        <v>2</v>
      </c>
      <c r="H28" s="195">
        <f>'[2]6th'!E3</f>
        <v>2</v>
      </c>
      <c r="I28" s="81">
        <f>'[2]6th'!F3</f>
        <v>34.5</v>
      </c>
      <c r="J28" s="56">
        <f>'[2]6th'!G3</f>
        <v>34.5</v>
      </c>
      <c r="K28" s="57">
        <f>'[2]6th'!H3</f>
        <v>23</v>
      </c>
      <c r="L28" s="161">
        <f>'[2]6th'!I3</f>
        <v>23</v>
      </c>
      <c r="M28" s="150">
        <f>'[2]6th'!J3</f>
        <v>5</v>
      </c>
      <c r="N28" s="37">
        <f>'[2]6th'!K3</f>
        <v>5</v>
      </c>
      <c r="O28" s="36">
        <f>'[2]6th'!L3</f>
        <v>3</v>
      </c>
      <c r="P28" s="124">
        <f>'[2]6th'!M3</f>
        <v>3</v>
      </c>
      <c r="Q28" s="126" t="str">
        <f t="shared" ref="Q28:Q52" si="1">IF(D28="","",IF(D28&gt;=C28,"J",IF(D28&lt;C28,"L")))</f>
        <v>J</v>
      </c>
      <c r="R28" s="90" t="str">
        <f t="shared" si="0"/>
        <v>J</v>
      </c>
      <c r="S28" s="69" t="str">
        <f t="shared" ref="S28:S52" si="2">IF(J28="","",IF(J28&gt;=I28-8,"J",IF(J28&lt;I28-8,"L")))</f>
        <v>J</v>
      </c>
      <c r="T28" s="15" t="str">
        <f>'[2]6th'!N3</f>
        <v>G</v>
      </c>
      <c r="U28" s="14">
        <f>'[2]6th'!O3</f>
        <v>3</v>
      </c>
      <c r="V28" s="71">
        <f>'[2]6th'!P3</f>
        <v>3</v>
      </c>
      <c r="W28" s="16">
        <f>'[2]6th'!Q3</f>
        <v>2</v>
      </c>
      <c r="X28" s="195">
        <f>'[2]6th'!R3</f>
        <v>2</v>
      </c>
      <c r="Y28" s="55">
        <f>'[2]6th'!S3</f>
        <v>34.5</v>
      </c>
      <c r="Z28" s="56">
        <f>'[2]6th'!T3</f>
        <v>34.5</v>
      </c>
      <c r="AA28" s="17">
        <f>'[2]6th'!U3</f>
        <v>23</v>
      </c>
      <c r="AB28" s="129">
        <f>'[2]6th'!V3</f>
        <v>23</v>
      </c>
      <c r="AC28" s="150">
        <f>'[2]6th'!W3</f>
        <v>5</v>
      </c>
      <c r="AD28" s="37">
        <f>'[2]6th'!X3</f>
        <v>5</v>
      </c>
      <c r="AE28" s="36">
        <f>'[2]6th'!Y3</f>
        <v>3</v>
      </c>
      <c r="AF28" s="151">
        <f>'[2]6th'!Z3</f>
        <v>3</v>
      </c>
      <c r="AG28" s="165" t="str">
        <f t="shared" ref="AG28:AG52" si="3">IF(Z28="","",IF(Z28&gt;=23,"J",IF(Z28&lt;23,"L")))</f>
        <v>J</v>
      </c>
      <c r="AH28" s="69" t="str">
        <f t="shared" ref="AH28:AH52" si="4">IF(Z28="","",IF(Z28&gt;=Y28-8,"J",IF(Z28&lt;Y28-8,"L")))</f>
        <v>J</v>
      </c>
      <c r="AI28" s="15" t="str">
        <f>'[2]6th'!$AA$3</f>
        <v>G</v>
      </c>
    </row>
    <row r="29" spans="1:35" ht="12" customHeight="1">
      <c r="A29" s="408" t="s">
        <v>3</v>
      </c>
      <c r="B29" s="409"/>
      <c r="C29" s="232">
        <f>'[3]6th'!$E$17+'[3]6th'!$F$17+'[3]6th'!$G$17</f>
        <v>0</v>
      </c>
      <c r="D29" s="273">
        <f>'[3]6th'!$H$17+'[3]6th'!$I$17+'[3]6th'!$J$17</f>
        <v>0</v>
      </c>
      <c r="E29" s="14">
        <f>'[3]6th'!B3</f>
        <v>3</v>
      </c>
      <c r="F29" s="71">
        <f>'[3]6th'!C3</f>
        <v>3</v>
      </c>
      <c r="G29" s="16">
        <f>'[3]6th'!D3</f>
        <v>2</v>
      </c>
      <c r="H29" s="195">
        <f>'[3]6th'!E3</f>
        <v>2</v>
      </c>
      <c r="I29" s="81">
        <f>'[3]6th'!F3</f>
        <v>34.5</v>
      </c>
      <c r="J29" s="56">
        <f>'[3]6th'!G3</f>
        <v>34.5</v>
      </c>
      <c r="K29" s="57">
        <f>'[3]6th'!H3</f>
        <v>23</v>
      </c>
      <c r="L29" s="161">
        <f>'[3]6th'!I3</f>
        <v>23</v>
      </c>
      <c r="M29" s="150">
        <f>'[3]6th'!J3</f>
        <v>5</v>
      </c>
      <c r="N29" s="37">
        <f>'[3]6th'!K3</f>
        <v>5</v>
      </c>
      <c r="O29" s="36">
        <f>'[3]6th'!L3</f>
        <v>3</v>
      </c>
      <c r="P29" s="124">
        <f>'[3]6th'!M3</f>
        <v>3</v>
      </c>
      <c r="Q29" s="126" t="str">
        <f t="shared" si="1"/>
        <v>J</v>
      </c>
      <c r="R29" s="90" t="str">
        <f t="shared" si="0"/>
        <v>J</v>
      </c>
      <c r="S29" s="69" t="str">
        <f t="shared" si="2"/>
        <v>J</v>
      </c>
      <c r="T29" s="15" t="str">
        <f>'[3]6th'!N3</f>
        <v>G</v>
      </c>
      <c r="U29" s="14">
        <f>'[3]6th'!O3</f>
        <v>3</v>
      </c>
      <c r="V29" s="71">
        <f>'[3]6th'!P3</f>
        <v>3</v>
      </c>
      <c r="W29" s="16">
        <f>'[3]6th'!Q3</f>
        <v>2</v>
      </c>
      <c r="X29" s="195">
        <f>'[3]6th'!R3</f>
        <v>2</v>
      </c>
      <c r="Y29" s="55">
        <f>'[3]6th'!S3</f>
        <v>34.5</v>
      </c>
      <c r="Z29" s="56">
        <f>'[3]6th'!T3</f>
        <v>34.5</v>
      </c>
      <c r="AA29" s="17">
        <f>'[3]6th'!U3</f>
        <v>23</v>
      </c>
      <c r="AB29" s="129">
        <f>'[3]6th'!V3</f>
        <v>23</v>
      </c>
      <c r="AC29" s="150">
        <f>'[3]6th'!W3</f>
        <v>5</v>
      </c>
      <c r="AD29" s="37">
        <f>'[3]6th'!X3</f>
        <v>5</v>
      </c>
      <c r="AE29" s="36">
        <f>'[3]6th'!Y3</f>
        <v>3</v>
      </c>
      <c r="AF29" s="151">
        <f>'[3]6th'!Z3</f>
        <v>3</v>
      </c>
      <c r="AG29" s="165" t="str">
        <f t="shared" si="3"/>
        <v>J</v>
      </c>
      <c r="AH29" s="69" t="str">
        <f t="shared" si="4"/>
        <v>J</v>
      </c>
      <c r="AI29" s="15" t="str">
        <f>'[3]6th'!$AA$3</f>
        <v>G</v>
      </c>
    </row>
    <row r="30" spans="1:35" ht="12" customHeight="1">
      <c r="A30" s="408" t="s">
        <v>120</v>
      </c>
      <c r="B30" s="409"/>
      <c r="C30" s="232">
        <f>'[4]6th'!$E$17+'[4]6th'!$F$17+'[4]6th'!$G$17</f>
        <v>0</v>
      </c>
      <c r="D30" s="273">
        <f>'[4]6th'!$H$17+'[4]6th'!$I$17+'[4]6th'!$J$17</f>
        <v>0</v>
      </c>
      <c r="E30" s="14">
        <f>'[4]6th'!B3</f>
        <v>7</v>
      </c>
      <c r="F30" s="71">
        <f>'[4]6th'!C3</f>
        <v>5</v>
      </c>
      <c r="G30" s="16">
        <f>'[4]6th'!D3</f>
        <v>5</v>
      </c>
      <c r="H30" s="195">
        <f>'[4]6th'!E3</f>
        <v>5</v>
      </c>
      <c r="I30" s="81">
        <f>'[4]6th'!F3</f>
        <v>80.5</v>
      </c>
      <c r="J30" s="56">
        <f>'[4]6th'!G3</f>
        <v>57.5</v>
      </c>
      <c r="K30" s="57">
        <f>'[4]6th'!H3</f>
        <v>57.5</v>
      </c>
      <c r="L30" s="161">
        <f>'[4]6th'!I3</f>
        <v>57.5</v>
      </c>
      <c r="M30" s="150">
        <f>'[4]6th'!J3</f>
        <v>5.1428571428571432</v>
      </c>
      <c r="N30" s="37">
        <f>'[4]6th'!K3</f>
        <v>7.2</v>
      </c>
      <c r="O30" s="36">
        <f>'[4]6th'!L3</f>
        <v>3</v>
      </c>
      <c r="P30" s="124">
        <f>'[4]6th'!M3</f>
        <v>3.6</v>
      </c>
      <c r="Q30" s="126" t="str">
        <f t="shared" si="1"/>
        <v>J</v>
      </c>
      <c r="R30" s="90" t="str">
        <f t="shared" si="0"/>
        <v>J</v>
      </c>
      <c r="S30" s="69" t="str">
        <f>IF(J30="","",IF(J30&gt;=I30-8,"J",IF(J30&lt;I30-8,"L")))</f>
        <v>L</v>
      </c>
      <c r="T30" s="15" t="str">
        <f>'[4]6th'!N3</f>
        <v>R</v>
      </c>
      <c r="U30" s="14">
        <f>'[4]6th'!O3</f>
        <v>7</v>
      </c>
      <c r="V30" s="71">
        <f>'[4]6th'!P3</f>
        <v>7</v>
      </c>
      <c r="W30" s="16">
        <f>'[4]6th'!Q3</f>
        <v>4</v>
      </c>
      <c r="X30" s="195">
        <f>'[4]6th'!R3</f>
        <v>3</v>
      </c>
      <c r="Y30" s="55">
        <f>'[4]6th'!S3</f>
        <v>80.5</v>
      </c>
      <c r="Z30" s="56">
        <f>'[4]6th'!T3</f>
        <v>80.5</v>
      </c>
      <c r="AA30" s="17">
        <f>'[4]6th'!U3</f>
        <v>46</v>
      </c>
      <c r="AB30" s="129">
        <f>'[4]6th'!V3</f>
        <v>34.5</v>
      </c>
      <c r="AC30" s="150">
        <f>'[4]6th'!W3</f>
        <v>5.1428571428571432</v>
      </c>
      <c r="AD30" s="37">
        <f>'[4]6th'!X3</f>
        <v>5.1428571428571432</v>
      </c>
      <c r="AE30" s="36">
        <f>'[4]6th'!Y3</f>
        <v>3.2727272727272729</v>
      </c>
      <c r="AF30" s="151">
        <f>'[4]6th'!Z3</f>
        <v>3.6</v>
      </c>
      <c r="AG30" s="165" t="str">
        <f>IF(Z30="","",IF(Z30&gt;=23,"J",IF(Z30&lt;23,"L")))</f>
        <v>J</v>
      </c>
      <c r="AH30" s="69" t="str">
        <f>IF(Z30="","",IF(Z30&gt;=Y30-8,"J",IF(Z30&lt;Y30-8,"L")))</f>
        <v>J</v>
      </c>
      <c r="AI30" s="15" t="str">
        <f>'[4]6th'!$AA$3</f>
        <v>G</v>
      </c>
    </row>
    <row r="31" spans="1:35" ht="12" customHeight="1">
      <c r="A31" s="408" t="s">
        <v>122</v>
      </c>
      <c r="B31" s="409"/>
      <c r="C31" s="232">
        <f>'[5]6th'!$E$17+'[5]6th'!$F$17+'[5]6th'!$G$17</f>
        <v>0</v>
      </c>
      <c r="D31" s="273">
        <f>'[5]6th'!$H$17+'[5]6th'!$I$17+'[5]6th'!$J$17</f>
        <v>0</v>
      </c>
      <c r="E31" s="14">
        <f>'[5]6th'!B3</f>
        <v>6</v>
      </c>
      <c r="F31" s="71">
        <f>'[5]6th'!C3</f>
        <v>5</v>
      </c>
      <c r="G31" s="16">
        <f>'[5]6th'!D3</f>
        <v>2</v>
      </c>
      <c r="H31" s="195">
        <f>'[5]6th'!E3</f>
        <v>3</v>
      </c>
      <c r="I31" s="81">
        <f>'[5]6th'!F3</f>
        <v>69</v>
      </c>
      <c r="J31" s="56">
        <f>'[5]6th'!G3</f>
        <v>57.5</v>
      </c>
      <c r="K31" s="57">
        <f>'[5]6th'!H3</f>
        <v>23</v>
      </c>
      <c r="L31" s="161">
        <f>'[5]6th'!I3</f>
        <v>34.5</v>
      </c>
      <c r="M31" s="150">
        <f>'[5]6th'!J3</f>
        <v>4</v>
      </c>
      <c r="N31" s="37">
        <f>'[5]6th'!K3</f>
        <v>4.8</v>
      </c>
      <c r="O31" s="36">
        <f>'[5]6th'!L3</f>
        <v>3</v>
      </c>
      <c r="P31" s="124">
        <f>'[5]6th'!M3</f>
        <v>3</v>
      </c>
      <c r="Q31" s="126" t="str">
        <f t="shared" si="1"/>
        <v>J</v>
      </c>
      <c r="R31" s="90" t="str">
        <f t="shared" si="0"/>
        <v>J</v>
      </c>
      <c r="S31" s="69" t="str">
        <f>IF(J31="","",IF(J31&gt;=I31-8,"J",IF(J31&lt;I31-8,"L")))</f>
        <v>L</v>
      </c>
      <c r="T31" s="15" t="str">
        <f>'[5]6th'!N3</f>
        <v>G</v>
      </c>
      <c r="U31" s="14">
        <f>'[5]6th'!O3</f>
        <v>5</v>
      </c>
      <c r="V31" s="71">
        <f>'[5]6th'!P3</f>
        <v>5</v>
      </c>
      <c r="W31" s="16">
        <f>'[5]6th'!Q3</f>
        <v>1</v>
      </c>
      <c r="X31" s="195">
        <f>'[5]6th'!R3</f>
        <v>1</v>
      </c>
      <c r="Y31" s="55">
        <f>'[5]6th'!S3</f>
        <v>57.5</v>
      </c>
      <c r="Z31" s="56">
        <f>'[5]6th'!T3</f>
        <v>57.5</v>
      </c>
      <c r="AA31" s="17">
        <f>'[5]6th'!U3</f>
        <v>11.5</v>
      </c>
      <c r="AB31" s="129">
        <f>'[5]6th'!V3</f>
        <v>11.5</v>
      </c>
      <c r="AC31" s="150">
        <f>'[5]6th'!W3</f>
        <v>4.8</v>
      </c>
      <c r="AD31" s="37">
        <f>'[5]6th'!X3</f>
        <v>4.8</v>
      </c>
      <c r="AE31" s="36">
        <f>'[5]6th'!Y3</f>
        <v>4</v>
      </c>
      <c r="AF31" s="151">
        <f>'[5]6th'!Z3</f>
        <v>4</v>
      </c>
      <c r="AG31" s="165" t="str">
        <f>IF(Z31="","",IF(Z31&gt;=23,"J",IF(Z31&lt;23,"L")))</f>
        <v>J</v>
      </c>
      <c r="AH31" s="69" t="str">
        <f>IF(Z31="","",IF(Z31&gt;=Y31-8,"J",IF(Z31&lt;Y31-8,"L")))</f>
        <v>J</v>
      </c>
      <c r="AI31" s="15" t="str">
        <f>'[5]6th'!$AA$3</f>
        <v>G</v>
      </c>
    </row>
    <row r="32" spans="1:35" ht="12" customHeight="1">
      <c r="A32" s="408" t="s">
        <v>5</v>
      </c>
      <c r="B32" s="409"/>
      <c r="C32" s="232">
        <f>'[6]6th'!$E$17+'[6]6th'!$F$17+'[6]6th'!$G$17</f>
        <v>0</v>
      </c>
      <c r="D32" s="273">
        <f>'[6]6th'!$H$17+'[6]6th'!$I$17+'[6]6th'!$J$17</f>
        <v>1</v>
      </c>
      <c r="E32" s="14">
        <f>'[6]6th'!B3</f>
        <v>6</v>
      </c>
      <c r="F32" s="71">
        <f>'[6]6th'!C3</f>
        <v>4</v>
      </c>
      <c r="G32" s="16">
        <f>'[6]6th'!D3</f>
        <v>2</v>
      </c>
      <c r="H32" s="195">
        <f>'[6]6th'!E3</f>
        <v>2</v>
      </c>
      <c r="I32" s="120">
        <f>'[6]6th'!F3</f>
        <v>69</v>
      </c>
      <c r="J32" s="53">
        <f>'[6]6th'!G3</f>
        <v>46</v>
      </c>
      <c r="K32" s="54">
        <f>'[6]6th'!H3</f>
        <v>30.5</v>
      </c>
      <c r="L32" s="160">
        <f>'[6]6th'!I3</f>
        <v>23</v>
      </c>
      <c r="M32" s="283" t="str">
        <f>'[6]6th'!J3</f>
        <v>N/A</v>
      </c>
      <c r="N32" s="284" t="str">
        <f>'[6]6th'!K3</f>
        <v>N/A</v>
      </c>
      <c r="O32" s="284" t="str">
        <f>'[6]6th'!L3</f>
        <v>N/A</v>
      </c>
      <c r="P32" s="285" t="str">
        <f>'[6]6th'!M3</f>
        <v>N/A</v>
      </c>
      <c r="Q32" s="126" t="str">
        <f t="shared" si="1"/>
        <v>J</v>
      </c>
      <c r="R32" s="90" t="str">
        <f t="shared" si="0"/>
        <v>J</v>
      </c>
      <c r="S32" s="69" t="str">
        <f t="shared" si="2"/>
        <v>L</v>
      </c>
      <c r="T32" s="68" t="str">
        <f>'[6]6th'!N3</f>
        <v>G</v>
      </c>
      <c r="U32" s="14">
        <f>'[6]6th'!O3</f>
        <v>3</v>
      </c>
      <c r="V32" s="71">
        <f>'[6]6th'!P3</f>
        <v>2</v>
      </c>
      <c r="W32" s="16">
        <f>'[6]6th'!Q3</f>
        <v>2</v>
      </c>
      <c r="X32" s="195">
        <f>'[6]6th'!R3</f>
        <v>2</v>
      </c>
      <c r="Y32" s="52">
        <f>'[6]6th'!S3</f>
        <v>34.5</v>
      </c>
      <c r="Z32" s="53">
        <f>'[6]6th'!T3</f>
        <v>23</v>
      </c>
      <c r="AA32" s="60">
        <f>'[6]6th'!U3</f>
        <v>23</v>
      </c>
      <c r="AB32" s="228">
        <f>'[6]6th'!V3</f>
        <v>23</v>
      </c>
      <c r="AC32" s="283" t="str">
        <f>'[6]6th'!W3</f>
        <v>N/A</v>
      </c>
      <c r="AD32" s="284" t="str">
        <f>'[6]6th'!X3</f>
        <v>N/A</v>
      </c>
      <c r="AE32" s="284" t="str">
        <f>'[6]6th'!Y3</f>
        <v>N/A</v>
      </c>
      <c r="AF32" s="290" t="str">
        <f>'[6]6th'!Z3</f>
        <v>N/A</v>
      </c>
      <c r="AG32" s="165" t="str">
        <f t="shared" si="3"/>
        <v>J</v>
      </c>
      <c r="AH32" s="69" t="str">
        <f t="shared" si="4"/>
        <v>L</v>
      </c>
      <c r="AI32" s="68" t="str">
        <f>'[6]6th'!$AA$3</f>
        <v>A</v>
      </c>
    </row>
    <row r="33" spans="1:36" ht="12" customHeight="1">
      <c r="A33" s="408" t="s">
        <v>8</v>
      </c>
      <c r="B33" s="409"/>
      <c r="C33" s="232"/>
      <c r="D33" s="273"/>
      <c r="E33" s="14">
        <f>'[7]6th'!B3</f>
        <v>14</v>
      </c>
      <c r="F33" s="71">
        <f>'[7]6th'!C3</f>
        <v>14</v>
      </c>
      <c r="G33" s="16">
        <f>'[7]6th'!D3</f>
        <v>5</v>
      </c>
      <c r="H33" s="195">
        <f>'[7]6th'!E3</f>
        <v>6</v>
      </c>
      <c r="I33" s="81">
        <f>'[7]6th'!F3</f>
        <v>161</v>
      </c>
      <c r="J33" s="56">
        <f>'[7]6th'!G3</f>
        <v>161</v>
      </c>
      <c r="K33" s="57">
        <f>'[7]6th'!H3</f>
        <v>57.5</v>
      </c>
      <c r="L33" s="161">
        <f>'[7]6th'!I3</f>
        <v>69</v>
      </c>
      <c r="M33" s="286" t="str">
        <f>'[7]6th'!J3</f>
        <v>N/A</v>
      </c>
      <c r="N33" s="287" t="str">
        <f>'[7]6th'!K3</f>
        <v>N/A</v>
      </c>
      <c r="O33" s="287" t="str">
        <f>'[7]6th'!L3</f>
        <v>N/A</v>
      </c>
      <c r="P33" s="288" t="str">
        <f>'[7]6th'!M3</f>
        <v>N/A</v>
      </c>
      <c r="Q33" s="289" t="s">
        <v>121</v>
      </c>
      <c r="R33" s="90" t="str">
        <f t="shared" si="0"/>
        <v>J</v>
      </c>
      <c r="S33" s="69" t="str">
        <f t="shared" si="2"/>
        <v>J</v>
      </c>
      <c r="T33" s="15" t="str">
        <f>'[7]6th'!N3</f>
        <v>G</v>
      </c>
      <c r="U33" s="14">
        <f>'[7]6th'!O3</f>
        <v>13</v>
      </c>
      <c r="V33" s="71">
        <f>'[7]6th'!P3</f>
        <v>13</v>
      </c>
      <c r="W33" s="16">
        <f>'[7]6th'!Q3</f>
        <v>3</v>
      </c>
      <c r="X33" s="195">
        <f>'[7]6th'!R3</f>
        <v>4</v>
      </c>
      <c r="Y33" s="55">
        <f>'[7]6th'!S3</f>
        <v>149.5</v>
      </c>
      <c r="Z33" s="56">
        <f>'[7]6th'!T3</f>
        <v>149.5</v>
      </c>
      <c r="AA33" s="17">
        <f>'[7]6th'!U3</f>
        <v>34.5</v>
      </c>
      <c r="AB33" s="229">
        <f>'[7]6th'!V3</f>
        <v>46</v>
      </c>
      <c r="AC33" s="286" t="str">
        <f>'[7]6th'!W3</f>
        <v>N/A</v>
      </c>
      <c r="AD33" s="287" t="str">
        <f>'[7]6th'!X3</f>
        <v>N/A</v>
      </c>
      <c r="AE33" s="287" t="str">
        <f>'[7]6th'!Y3</f>
        <v>N/A</v>
      </c>
      <c r="AF33" s="291" t="str">
        <f>'[7]6th'!Z3</f>
        <v>N/A</v>
      </c>
      <c r="AG33" s="165" t="str">
        <f t="shared" si="3"/>
        <v>J</v>
      </c>
      <c r="AH33" s="69" t="str">
        <f t="shared" si="4"/>
        <v>J</v>
      </c>
      <c r="AI33" s="15" t="str">
        <f>'[7]6th'!$AA$3</f>
        <v>G</v>
      </c>
    </row>
    <row r="34" spans="1:36" ht="12" customHeight="1">
      <c r="A34" s="408" t="s">
        <v>68</v>
      </c>
      <c r="B34" s="409"/>
      <c r="C34" s="232"/>
      <c r="D34" s="273"/>
      <c r="E34" s="14">
        <f>'[8]6th'!B3</f>
        <v>4</v>
      </c>
      <c r="F34" s="71">
        <f>'[8]6th'!C3</f>
        <v>4</v>
      </c>
      <c r="G34" s="16">
        <f>'[8]6th'!D3</f>
        <v>1</v>
      </c>
      <c r="H34" s="195">
        <f>'[8]6th'!E3</f>
        <v>1</v>
      </c>
      <c r="I34" s="81">
        <f>'[8]6th'!F3</f>
        <v>46</v>
      </c>
      <c r="J34" s="56">
        <f>'[8]6th'!G3</f>
        <v>46</v>
      </c>
      <c r="K34" s="57">
        <f>'[8]6th'!H3</f>
        <v>11.5</v>
      </c>
      <c r="L34" s="161">
        <f>'[8]6th'!I3</f>
        <v>11.5</v>
      </c>
      <c r="M34" s="286" t="str">
        <f>'[8]6th'!J3</f>
        <v>N/A</v>
      </c>
      <c r="N34" s="287" t="str">
        <f>'[8]6th'!K3</f>
        <v>N/A</v>
      </c>
      <c r="O34" s="287" t="str">
        <f>'[8]6th'!L3</f>
        <v>N/A</v>
      </c>
      <c r="P34" s="288" t="str">
        <f>'[8]6th'!M3</f>
        <v>N/A</v>
      </c>
      <c r="Q34" s="289" t="s">
        <v>121</v>
      </c>
      <c r="R34" s="90" t="str">
        <f t="shared" si="0"/>
        <v>J</v>
      </c>
      <c r="S34" s="69" t="str">
        <f t="shared" si="2"/>
        <v>J</v>
      </c>
      <c r="T34" s="15" t="str">
        <f>'[8]6th'!N3</f>
        <v>G</v>
      </c>
      <c r="U34" s="14">
        <f>'[8]6th'!O3</f>
        <v>1</v>
      </c>
      <c r="V34" s="71">
        <f>'[8]6th'!P3</f>
        <v>0</v>
      </c>
      <c r="W34" s="16">
        <f>'[8]6th'!Q3</f>
        <v>0</v>
      </c>
      <c r="X34" s="195">
        <f>'[8]6th'!R3</f>
        <v>0</v>
      </c>
      <c r="Y34" s="55">
        <f>'[8]6th'!S3</f>
        <v>11.5</v>
      </c>
      <c r="Z34" s="56">
        <f>'[8]6th'!T3</f>
        <v>0</v>
      </c>
      <c r="AA34" s="17">
        <f>'[8]6th'!U3</f>
        <v>0</v>
      </c>
      <c r="AB34" s="229">
        <f>'[8]6th'!V3</f>
        <v>0</v>
      </c>
      <c r="AC34" s="286" t="str">
        <f>'[8]6th'!W3</f>
        <v>N/A</v>
      </c>
      <c r="AD34" s="287" t="str">
        <f>'[8]6th'!X3</f>
        <v>N/A</v>
      </c>
      <c r="AE34" s="287" t="str">
        <f>'[8]6th'!Y3</f>
        <v>N/A</v>
      </c>
      <c r="AF34" s="291" t="str">
        <f>'[8]6th'!Z3</f>
        <v>N/A</v>
      </c>
      <c r="AG34" s="286" t="s">
        <v>121</v>
      </c>
      <c r="AH34" s="165" t="str">
        <f t="shared" si="4"/>
        <v>L</v>
      </c>
      <c r="AI34" s="15" t="str">
        <f>'[8]6th'!$AA$3</f>
        <v>G</v>
      </c>
    </row>
    <row r="35" spans="1:36" ht="12" customHeight="1" thickBot="1">
      <c r="A35" s="406" t="s">
        <v>9</v>
      </c>
      <c r="B35" s="407"/>
      <c r="C35" s="233"/>
      <c r="D35" s="242"/>
      <c r="E35" s="22">
        <f>'[9]6th'!B3</f>
        <v>2</v>
      </c>
      <c r="F35" s="312">
        <f>'[9]6th'!C3</f>
        <v>2</v>
      </c>
      <c r="G35" s="24">
        <f>'[9]6th'!D3</f>
        <v>0</v>
      </c>
      <c r="H35" s="313">
        <f>'[9]6th'!E3</f>
        <v>0</v>
      </c>
      <c r="I35" s="83">
        <f>'[9]6th'!F3</f>
        <v>23</v>
      </c>
      <c r="J35" s="58">
        <f>'[9]6th'!G3</f>
        <v>23</v>
      </c>
      <c r="K35" s="59">
        <f>'[9]6th'!H3</f>
        <v>0</v>
      </c>
      <c r="L35" s="314">
        <f>'[9]6th'!I3</f>
        <v>0</v>
      </c>
      <c r="M35" s="315" t="str">
        <f>'[9]6th'!J3</f>
        <v>N/A</v>
      </c>
      <c r="N35" s="316" t="str">
        <f>'[9]6th'!K3</f>
        <v>N/A</v>
      </c>
      <c r="O35" s="316" t="str">
        <f>'[9]6th'!L3</f>
        <v>N/A</v>
      </c>
      <c r="P35" s="317" t="str">
        <f>'[9]6th'!M3</f>
        <v>N/A</v>
      </c>
      <c r="Q35" s="318" t="s">
        <v>121</v>
      </c>
      <c r="R35" s="323" t="str">
        <f t="shared" si="0"/>
        <v>J</v>
      </c>
      <c r="S35" s="70" t="str">
        <f t="shared" si="2"/>
        <v>J</v>
      </c>
      <c r="T35" s="21" t="str">
        <f>'[9]6th'!N3</f>
        <v>G</v>
      </c>
      <c r="U35" s="22">
        <f>'[9]6th'!O3</f>
        <v>0</v>
      </c>
      <c r="V35" s="312">
        <f>'[9]6th'!P3</f>
        <v>0</v>
      </c>
      <c r="W35" s="24">
        <f>'[9]6th'!Q3</f>
        <v>0</v>
      </c>
      <c r="X35" s="313">
        <f>'[9]6th'!R3</f>
        <v>0</v>
      </c>
      <c r="Y35" s="230">
        <f>'[9]6th'!S3</f>
        <v>0</v>
      </c>
      <c r="Z35" s="58">
        <f>'[9]6th'!T3</f>
        <v>0</v>
      </c>
      <c r="AA35" s="20">
        <f>'[9]6th'!U3</f>
        <v>0</v>
      </c>
      <c r="AB35" s="319">
        <f>'[9]6th'!V3</f>
        <v>0</v>
      </c>
      <c r="AC35" s="315" t="str">
        <f>'[9]6th'!W3</f>
        <v>N/A</v>
      </c>
      <c r="AD35" s="316" t="str">
        <f>'[9]6th'!X3</f>
        <v>N/A</v>
      </c>
      <c r="AE35" s="316" t="str">
        <f>'[9]6th'!Y3</f>
        <v>N/A</v>
      </c>
      <c r="AF35" s="320" t="str">
        <f>'[9]6th'!Z3</f>
        <v>N/A</v>
      </c>
      <c r="AG35" s="321" t="s">
        <v>121</v>
      </c>
      <c r="AH35" s="322" t="s">
        <v>121</v>
      </c>
      <c r="AI35" s="21" t="str">
        <f>'[9]6th'!$AA$3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'[10]6th'!$E$17+'[10]6th'!$F$17+'[10]6th'!$G$17</f>
        <v>0</v>
      </c>
      <c r="D40" s="273">
        <f>'[10]6th'!$H$17+'[10]6th'!$I$17+'[10]6th'!$J$17</f>
        <v>0</v>
      </c>
      <c r="E40" s="14">
        <f>'[10]6th'!B3</f>
        <v>3</v>
      </c>
      <c r="F40" s="71">
        <f>'[10]6th'!C3</f>
        <v>3</v>
      </c>
      <c r="G40" s="16">
        <f>'[10]6th'!D3</f>
        <v>2</v>
      </c>
      <c r="H40" s="195">
        <f>'[10]6th'!E3</f>
        <v>2</v>
      </c>
      <c r="I40" s="81">
        <f>'[10]6th'!F3</f>
        <v>34.5</v>
      </c>
      <c r="J40" s="56">
        <f>'[10]6th'!G3</f>
        <v>34.5</v>
      </c>
      <c r="K40" s="57">
        <f>'[10]6th'!H3</f>
        <v>23</v>
      </c>
      <c r="L40" s="161">
        <f>'[10]6th'!I3</f>
        <v>23</v>
      </c>
      <c r="M40" s="150">
        <f>'[10]6th'!J3</f>
        <v>6</v>
      </c>
      <c r="N40" s="37">
        <f>'[10]6th'!K3</f>
        <v>6</v>
      </c>
      <c r="O40" s="36">
        <f>'[10]6th'!L3</f>
        <v>3.6</v>
      </c>
      <c r="P40" s="124">
        <f>'[10]6th'!M3</f>
        <v>3.6</v>
      </c>
      <c r="Q40" s="324" t="str">
        <f>IF(D40="","",IF(D40&gt;=C40,"J",IF(D40&lt;C40,"L")))</f>
        <v>J</v>
      </c>
      <c r="R40" s="190" t="str">
        <f>IF(J40="","",IF(J40&gt;=23,"J",IF(J40&lt;23,"L")))</f>
        <v>J</v>
      </c>
      <c r="S40" s="190" t="str">
        <f>IF(J40="","",IF(J40&gt;=I40-8,"J",IF(J40&lt;I40-8,"L")))</f>
        <v>J</v>
      </c>
      <c r="T40" s="191" t="str">
        <f>'[10]6th'!N3</f>
        <v>G</v>
      </c>
      <c r="U40" s="14">
        <f>'[10]6th'!O3</f>
        <v>3</v>
      </c>
      <c r="V40" s="71">
        <f>'[10]6th'!P3</f>
        <v>3</v>
      </c>
      <c r="W40" s="16">
        <f>'[10]6th'!Q3</f>
        <v>1</v>
      </c>
      <c r="X40" s="195">
        <f>'[10]6th'!R3</f>
        <v>1</v>
      </c>
      <c r="Y40" s="55">
        <f>'[10]6th'!S3</f>
        <v>34.5</v>
      </c>
      <c r="Z40" s="56">
        <f>'[10]6th'!T3</f>
        <v>34.5</v>
      </c>
      <c r="AA40" s="17">
        <f>'[10]6th'!U3</f>
        <v>11.5</v>
      </c>
      <c r="AB40" s="129">
        <f>'[10]6th'!V3</f>
        <v>11.5</v>
      </c>
      <c r="AC40" s="150">
        <f>'[10]6th'!W3</f>
        <v>6</v>
      </c>
      <c r="AD40" s="37">
        <f>'[10]6th'!X3</f>
        <v>6</v>
      </c>
      <c r="AE40" s="36">
        <f>'[10]6th'!Y3</f>
        <v>4.5</v>
      </c>
      <c r="AF40" s="151">
        <f>'[10]6th'!Z3</f>
        <v>4.5</v>
      </c>
      <c r="AG40" s="165" t="str">
        <f>IF(Z40="","",IF(Z40&gt;=23,"J",IF(Z40&lt;23,"L")))</f>
        <v>J</v>
      </c>
      <c r="AH40" s="69" t="str">
        <f>IF(Z40="","",IF(Z40&gt;=Y40-8,"J",IF(Z40&lt;Y40-8,"L")))</f>
        <v>J</v>
      </c>
      <c r="AI40" s="15" t="str">
        <f>'[10]6th'!$AA$3</f>
        <v>G</v>
      </c>
    </row>
    <row r="41" spans="1:36" ht="12" customHeight="1">
      <c r="A41" s="408" t="s">
        <v>6</v>
      </c>
      <c r="B41" s="409"/>
      <c r="C41" s="232">
        <f>'[11]6th'!$E$17+'[11]6th'!$F$17+'[11]6th'!$G$17</f>
        <v>0</v>
      </c>
      <c r="D41" s="273">
        <f>'[11]6th'!$H$17+'[11]6th'!$I$17+'[11]6th'!$J$17</f>
        <v>0</v>
      </c>
      <c r="E41" s="14">
        <f>'[11]6th'!B3</f>
        <v>3</v>
      </c>
      <c r="F41" s="71">
        <f>'[11]6th'!C3</f>
        <v>3</v>
      </c>
      <c r="G41" s="16">
        <f>'[11]6th'!D3</f>
        <v>5</v>
      </c>
      <c r="H41" s="195">
        <f>'[11]6th'!E3</f>
        <v>6</v>
      </c>
      <c r="I41" s="81">
        <f>'[11]6th'!F3</f>
        <v>34.5</v>
      </c>
      <c r="J41" s="56">
        <f>'[11]6th'!G3</f>
        <v>34.5</v>
      </c>
      <c r="K41" s="57">
        <f>'[11]6th'!H3</f>
        <v>57.5</v>
      </c>
      <c r="L41" s="161">
        <f>'[11]6th'!I3</f>
        <v>69</v>
      </c>
      <c r="M41" s="150">
        <f>'[11]6th'!J3</f>
        <v>5.333333333333333</v>
      </c>
      <c r="N41" s="37">
        <f>'[11]6th'!K3</f>
        <v>5.333333333333333</v>
      </c>
      <c r="O41" s="36">
        <f>'[11]6th'!L3</f>
        <v>2</v>
      </c>
      <c r="P41" s="124">
        <f>'[11]6th'!M3</f>
        <v>1.7777777777777777</v>
      </c>
      <c r="Q41" s="126" t="str">
        <f>IF(D41="","",IF(D41&gt;=C41,"J",IF(D41&lt;C41,"L")))</f>
        <v>J</v>
      </c>
      <c r="R41" s="90" t="str">
        <f>IF(J41="","",IF(J41&gt;=23,"J",IF(J41&lt;23,"L")))</f>
        <v>J</v>
      </c>
      <c r="S41" s="69" t="str">
        <f>IF(J41="","",IF(J41&gt;=I41-8,"J",IF(J41&lt;I41-8,"L")))</f>
        <v>J</v>
      </c>
      <c r="T41" s="15" t="str">
        <f>'[11]6th'!N3</f>
        <v>G</v>
      </c>
      <c r="U41" s="14">
        <f>'[11]6th'!O3</f>
        <v>3</v>
      </c>
      <c r="V41" s="71">
        <f>'[11]6th'!P3</f>
        <v>3</v>
      </c>
      <c r="W41" s="16">
        <f>'[11]6th'!Q3</f>
        <v>5</v>
      </c>
      <c r="X41" s="195">
        <f>'[11]6th'!R3</f>
        <v>7</v>
      </c>
      <c r="Y41" s="55">
        <f>'[11]6th'!S3</f>
        <v>34.5</v>
      </c>
      <c r="Z41" s="56">
        <f>'[11]6th'!T3</f>
        <v>34.5</v>
      </c>
      <c r="AA41" s="17">
        <f>'[11]6th'!U3</f>
        <v>57.5</v>
      </c>
      <c r="AB41" s="129">
        <f>'[11]6th'!V3</f>
        <v>80.5</v>
      </c>
      <c r="AC41" s="150">
        <f>'[11]6th'!W3</f>
        <v>5.333333333333333</v>
      </c>
      <c r="AD41" s="37">
        <f>'[11]6th'!X3</f>
        <v>5.333333333333333</v>
      </c>
      <c r="AE41" s="36">
        <f>'[11]6th'!Y3</f>
        <v>2</v>
      </c>
      <c r="AF41" s="151">
        <f>'[11]6th'!Z3</f>
        <v>1.6</v>
      </c>
      <c r="AG41" s="165" t="str">
        <f>IF(Z41="","",IF(Z41&gt;=23,"J",IF(Z41&lt;23,"L")))</f>
        <v>J</v>
      </c>
      <c r="AH41" s="69" t="str">
        <f>IF(Z41="","",IF(Z41&gt;=Y41-8,"J",IF(Z41&lt;Y41-8,"L")))</f>
        <v>J</v>
      </c>
      <c r="AI41" s="15" t="str">
        <f>'[11]6th'!$AA$3</f>
        <v>G</v>
      </c>
    </row>
    <row r="42" spans="1:36" ht="12" customHeight="1">
      <c r="A42" s="408" t="s">
        <v>7</v>
      </c>
      <c r="B42" s="409"/>
      <c r="C42" s="232">
        <f>'[12]6th'!$E$17+'[12]6th'!$F$17+'[12]6th'!$G$17</f>
        <v>0</v>
      </c>
      <c r="D42" s="273">
        <f>'[12]6th'!$H$17+'[12]6th'!$I$17+'[12]6th'!$J$17</f>
        <v>0</v>
      </c>
      <c r="E42" s="14">
        <f>'[12]6th'!B3</f>
        <v>3</v>
      </c>
      <c r="F42" s="71">
        <f>'[12]6th'!C3</f>
        <v>3</v>
      </c>
      <c r="G42" s="16">
        <f>'[12]6th'!D3</f>
        <v>2</v>
      </c>
      <c r="H42" s="195">
        <f>'[12]6th'!E3</f>
        <v>2</v>
      </c>
      <c r="I42" s="81">
        <f>'[12]6th'!F3</f>
        <v>34.5</v>
      </c>
      <c r="J42" s="56">
        <f>'[12]6th'!G3</f>
        <v>34.5</v>
      </c>
      <c r="K42" s="57">
        <f>'[12]6th'!H3</f>
        <v>23</v>
      </c>
      <c r="L42" s="161">
        <f>'[12]6th'!I3</f>
        <v>23</v>
      </c>
      <c r="M42" s="150">
        <f>'[12]6th'!J3</f>
        <v>6</v>
      </c>
      <c r="N42" s="37">
        <f>'[12]6th'!K3</f>
        <v>6</v>
      </c>
      <c r="O42" s="36">
        <f>'[12]6th'!L3</f>
        <v>3.6</v>
      </c>
      <c r="P42" s="124">
        <f>'[12]6th'!M3</f>
        <v>3.6</v>
      </c>
      <c r="Q42" s="126" t="str">
        <f>IF(D42="","",IF(D42&gt;=C42,"J",IF(D42&lt;C42,"L")))</f>
        <v>J</v>
      </c>
      <c r="R42" s="90" t="str">
        <f>IF(J42="","",IF(J42&gt;=23,"J",IF(J42&lt;23,"L")))</f>
        <v>J</v>
      </c>
      <c r="S42" s="69" t="str">
        <f>IF(J42="","",IF(J42&gt;=I42-8,"J",IF(J42&lt;I42-8,"L")))</f>
        <v>J</v>
      </c>
      <c r="T42" s="15" t="str">
        <f>'[12]6th'!N3</f>
        <v>G</v>
      </c>
      <c r="U42" s="14">
        <f>'[12]6th'!O3</f>
        <v>3</v>
      </c>
      <c r="V42" s="71">
        <f>'[12]6th'!P3</f>
        <v>3</v>
      </c>
      <c r="W42" s="16">
        <f>'[12]6th'!Q3</f>
        <v>1</v>
      </c>
      <c r="X42" s="195">
        <f>'[12]6th'!R3</f>
        <v>1</v>
      </c>
      <c r="Y42" s="55">
        <f>'[12]6th'!S3</f>
        <v>34.5</v>
      </c>
      <c r="Z42" s="56">
        <f>'[12]6th'!T3</f>
        <v>34.5</v>
      </c>
      <c r="AA42" s="17">
        <f>'[12]6th'!U3</f>
        <v>11.5</v>
      </c>
      <c r="AB42" s="129">
        <f>'[12]6th'!V3</f>
        <v>11.5</v>
      </c>
      <c r="AC42" s="150">
        <f>'[12]6th'!W3</f>
        <v>6</v>
      </c>
      <c r="AD42" s="37">
        <f>'[12]6th'!X3</f>
        <v>6</v>
      </c>
      <c r="AE42" s="36">
        <f>'[12]6th'!Y3</f>
        <v>4.5</v>
      </c>
      <c r="AF42" s="151">
        <f>'[12]6th'!Z3</f>
        <v>4.5</v>
      </c>
      <c r="AG42" s="165" t="str">
        <f>IF(Z42="","",IF(Z42&gt;=23,"J",IF(Z42&lt;23,"L")))</f>
        <v>J</v>
      </c>
      <c r="AH42" s="69" t="str">
        <f>IF(Z42="","",IF(Z42&gt;=Y42-8,"J",IF(Z42&lt;Y42-8,"L")))</f>
        <v>J</v>
      </c>
      <c r="AI42" s="15" t="str">
        <f>'[12]6th'!$AA$3</f>
        <v>G</v>
      </c>
    </row>
    <row r="43" spans="1:36" ht="12" customHeight="1">
      <c r="A43" s="408" t="s">
        <v>11</v>
      </c>
      <c r="B43" s="409"/>
      <c r="C43" s="232">
        <f>'[13]6th'!$E$17+'[13]6th'!$F$17+'[13]6th'!$G$17</f>
        <v>0</v>
      </c>
      <c r="D43" s="273">
        <f>'[13]6th'!$H$17+'[13]6th'!$I$17+'[13]6th'!$J$17</f>
        <v>0</v>
      </c>
      <c r="E43" s="14">
        <f>'[13]6th'!B3</f>
        <v>4</v>
      </c>
      <c r="F43" s="71">
        <f>'[13]6th'!C3</f>
        <v>3</v>
      </c>
      <c r="G43" s="16">
        <f>'[13]6th'!D3</f>
        <v>3</v>
      </c>
      <c r="H43" s="195">
        <f>'[13]6th'!E3</f>
        <v>4</v>
      </c>
      <c r="I43" s="81">
        <f>'[13]6th'!F3</f>
        <v>46</v>
      </c>
      <c r="J43" s="56">
        <f>'[13]6th'!G3</f>
        <v>34.5</v>
      </c>
      <c r="K43" s="57">
        <f>'[13]6th'!H3</f>
        <v>34.5</v>
      </c>
      <c r="L43" s="161">
        <f>'[13]6th'!I3</f>
        <v>46</v>
      </c>
      <c r="M43" s="150">
        <f>'[13]6th'!J3</f>
        <v>7</v>
      </c>
      <c r="N43" s="37">
        <f>'[13]6th'!K3</f>
        <v>9.3333333333333339</v>
      </c>
      <c r="O43" s="36">
        <f>'[13]6th'!L3</f>
        <v>4</v>
      </c>
      <c r="P43" s="124">
        <f>'[13]6th'!M3</f>
        <v>4</v>
      </c>
      <c r="Q43" s="126" t="str">
        <f t="shared" si="1"/>
        <v>J</v>
      </c>
      <c r="R43" s="90" t="str">
        <f t="shared" si="0"/>
        <v>J</v>
      </c>
      <c r="S43" s="69" t="str">
        <f t="shared" si="2"/>
        <v>L</v>
      </c>
      <c r="T43" s="15" t="str">
        <f>'[13]6th'!N3</f>
        <v>A</v>
      </c>
      <c r="U43" s="14">
        <f>'[13]6th'!O3</f>
        <v>4</v>
      </c>
      <c r="V43" s="71">
        <f>'[13]6th'!P3</f>
        <v>4</v>
      </c>
      <c r="W43" s="16">
        <f>'[13]6th'!Q3</f>
        <v>2</v>
      </c>
      <c r="X43" s="195">
        <f>'[13]6th'!R3</f>
        <v>5</v>
      </c>
      <c r="Y43" s="55">
        <f>'[13]6th'!S3</f>
        <v>46</v>
      </c>
      <c r="Z43" s="56">
        <f>'[13]6th'!T3</f>
        <v>46</v>
      </c>
      <c r="AA43" s="17">
        <f>'[13]6th'!U3</f>
        <v>23</v>
      </c>
      <c r="AB43" s="129">
        <f>'[13]6th'!V3</f>
        <v>57.5</v>
      </c>
      <c r="AC43" s="150">
        <f>'[13]6th'!W3</f>
        <v>7</v>
      </c>
      <c r="AD43" s="37">
        <f>'[13]6th'!X3</f>
        <v>7</v>
      </c>
      <c r="AE43" s="36">
        <f>'[13]6th'!Y3</f>
        <v>4.666666666666667</v>
      </c>
      <c r="AF43" s="151">
        <f>'[13]6th'!Z3</f>
        <v>3.1111111111111112</v>
      </c>
      <c r="AG43" s="165" t="str">
        <f t="shared" si="3"/>
        <v>J</v>
      </c>
      <c r="AH43" s="69" t="str">
        <f t="shared" si="4"/>
        <v>J</v>
      </c>
      <c r="AI43" s="15" t="str">
        <f>'[13]6th'!$AA$3</f>
        <v>G</v>
      </c>
    </row>
    <row r="44" spans="1:36" ht="12" customHeight="1">
      <c r="A44" s="408" t="s">
        <v>10</v>
      </c>
      <c r="B44" s="409"/>
      <c r="C44" s="232">
        <f>'[14]6th'!$E$17+'[14]6th'!$F$17+'[14]6th'!$G$17</f>
        <v>0</v>
      </c>
      <c r="D44" s="273">
        <f>'[14]6th'!$H$17+'[14]6th'!$I$17+'[14]6th'!$J$17</f>
        <v>0</v>
      </c>
      <c r="E44" s="14">
        <f>'[14]6th'!B3</f>
        <v>4</v>
      </c>
      <c r="F44" s="71">
        <f>'[14]6th'!C3</f>
        <v>4</v>
      </c>
      <c r="G44" s="16">
        <f>'[14]6th'!D3</f>
        <v>6</v>
      </c>
      <c r="H44" s="195">
        <f>'[14]6th'!E3</f>
        <v>5</v>
      </c>
      <c r="I44" s="81">
        <f>'[14]6th'!F3</f>
        <v>46</v>
      </c>
      <c r="J44" s="56">
        <f>'[14]6th'!G3</f>
        <v>46</v>
      </c>
      <c r="K44" s="57">
        <f>'[14]6th'!H3</f>
        <v>69</v>
      </c>
      <c r="L44" s="161">
        <f>'[14]6th'!I3</f>
        <v>57.5</v>
      </c>
      <c r="M44" s="150">
        <f>'[14]6th'!J3</f>
        <v>7.5</v>
      </c>
      <c r="N44" s="37">
        <f>'[14]6th'!K3</f>
        <v>7.5</v>
      </c>
      <c r="O44" s="36">
        <f>'[14]6th'!L3</f>
        <v>3</v>
      </c>
      <c r="P44" s="124">
        <f>'[14]6th'!M3</f>
        <v>3.3333333333333335</v>
      </c>
      <c r="Q44" s="126" t="str">
        <f t="shared" si="1"/>
        <v>J</v>
      </c>
      <c r="R44" s="90" t="str">
        <f t="shared" si="0"/>
        <v>J</v>
      </c>
      <c r="S44" s="69" t="str">
        <f t="shared" si="2"/>
        <v>J</v>
      </c>
      <c r="T44" s="15" t="str">
        <f>'[14]6th'!N3</f>
        <v>G</v>
      </c>
      <c r="U44" s="14">
        <f>'[14]6th'!O3</f>
        <v>4</v>
      </c>
      <c r="V44" s="71">
        <f>'[14]6th'!P3</f>
        <v>4</v>
      </c>
      <c r="W44" s="16">
        <f>'[14]6th'!Q3</f>
        <v>3</v>
      </c>
      <c r="X44" s="195">
        <f>'[14]6th'!R3</f>
        <v>4</v>
      </c>
      <c r="Y44" s="55">
        <f>'[14]6th'!S3</f>
        <v>46</v>
      </c>
      <c r="Z44" s="56">
        <f>'[14]6th'!T3</f>
        <v>46</v>
      </c>
      <c r="AA44" s="17">
        <f>'[14]6th'!U3</f>
        <v>34.5</v>
      </c>
      <c r="AB44" s="129">
        <f>'[14]6th'!V3</f>
        <v>46</v>
      </c>
      <c r="AC44" s="150">
        <f>'[14]6th'!W3</f>
        <v>7.5</v>
      </c>
      <c r="AD44" s="37">
        <f>'[14]6th'!X3</f>
        <v>7.5</v>
      </c>
      <c r="AE44" s="36">
        <f>'[14]6th'!Y3</f>
        <v>4.2857142857142856</v>
      </c>
      <c r="AF44" s="151">
        <f>'[14]6th'!Z3</f>
        <v>3.75</v>
      </c>
      <c r="AG44" s="165" t="str">
        <f t="shared" si="3"/>
        <v>J</v>
      </c>
      <c r="AH44" s="69" t="str">
        <f t="shared" si="4"/>
        <v>J</v>
      </c>
      <c r="AI44" s="15" t="str">
        <f>'[14]6th'!$AA$3</f>
        <v>G</v>
      </c>
    </row>
    <row r="45" spans="1:36" ht="12" customHeight="1">
      <c r="A45" s="408" t="s">
        <v>13</v>
      </c>
      <c r="B45" s="409"/>
      <c r="C45" s="232">
        <f>'[15]6th'!$E$17+'[15]6th'!$F$17+'[15]6th'!$G$17</f>
        <v>0</v>
      </c>
      <c r="D45" s="273">
        <f>'[15]6th'!$H$17+'[15]6th'!$I$17+'[15]6th'!$J$17</f>
        <v>0</v>
      </c>
      <c r="E45" s="14">
        <f>'[15]6th'!B3</f>
        <v>6</v>
      </c>
      <c r="F45" s="71">
        <f>'[15]6th'!C3</f>
        <v>5</v>
      </c>
      <c r="G45" s="16">
        <f>'[15]6th'!D3</f>
        <v>3</v>
      </c>
      <c r="H45" s="195">
        <f>'[15]6th'!E3</f>
        <v>4</v>
      </c>
      <c r="I45" s="81">
        <f>'[15]6th'!F3</f>
        <v>69</v>
      </c>
      <c r="J45" s="56">
        <f>'[15]6th'!G3</f>
        <v>57.5</v>
      </c>
      <c r="K45" s="57">
        <f>'[15]6th'!H3</f>
        <v>34.5</v>
      </c>
      <c r="L45" s="161">
        <f>'[15]6th'!I3</f>
        <v>46</v>
      </c>
      <c r="M45" s="150">
        <f>'[15]6th'!J3</f>
        <v>4.5</v>
      </c>
      <c r="N45" s="72">
        <f>'[15]6th'!K3</f>
        <v>5.4</v>
      </c>
      <c r="O45" s="36">
        <f>'[15]6th'!L3</f>
        <v>3</v>
      </c>
      <c r="P45" s="260">
        <f>'[15]6th'!M3</f>
        <v>3</v>
      </c>
      <c r="Q45" s="126" t="str">
        <f t="shared" si="1"/>
        <v>J</v>
      </c>
      <c r="R45" s="90" t="str">
        <f t="shared" si="0"/>
        <v>J</v>
      </c>
      <c r="S45" s="69" t="str">
        <f>IF(J45="","",IF(J45&gt;=I45-8,"J",IF(J45&lt;I45-8,"L")))</f>
        <v>L</v>
      </c>
      <c r="T45" s="15" t="str">
        <f>'[15]6th'!N3</f>
        <v>A</v>
      </c>
      <c r="U45" s="14">
        <f>'[15]6th'!O3</f>
        <v>5</v>
      </c>
      <c r="V45" s="71">
        <f>'[15]6th'!P3</f>
        <v>5</v>
      </c>
      <c r="W45" s="16">
        <f>'[15]6th'!Q3</f>
        <v>1</v>
      </c>
      <c r="X45" s="195">
        <f>'[15]6th'!R3</f>
        <v>1</v>
      </c>
      <c r="Y45" s="55">
        <f>'[15]6th'!S3</f>
        <v>57.5</v>
      </c>
      <c r="Z45" s="56">
        <f>'[15]6th'!T3</f>
        <v>57.5</v>
      </c>
      <c r="AA45" s="17">
        <f>'[15]6th'!U3</f>
        <v>11.5</v>
      </c>
      <c r="AB45" s="129">
        <f>'[15]6th'!V3</f>
        <v>11.5</v>
      </c>
      <c r="AC45" s="150">
        <f>'[15]6th'!W3</f>
        <v>5.4</v>
      </c>
      <c r="AD45" s="72">
        <f>'[15]6th'!X3</f>
        <v>5.4</v>
      </c>
      <c r="AE45" s="36">
        <f>'[15]6th'!Y3</f>
        <v>4.5</v>
      </c>
      <c r="AF45" s="199">
        <f>'[15]6th'!Z3</f>
        <v>4.5</v>
      </c>
      <c r="AG45" s="165" t="str">
        <f>IF(Z45="","",IF(Z45&gt;=23,"J",IF(Z45&lt;23,"L")))</f>
        <v>J</v>
      </c>
      <c r="AH45" s="69" t="str">
        <f>IF(Z45="","",IF(Z45&gt;=Y45-8,"J",IF(Z45&lt;Y45-8,"L")))</f>
        <v>J</v>
      </c>
      <c r="AI45" s="15" t="str">
        <f>'[15]6th'!$AA$3</f>
        <v>G</v>
      </c>
    </row>
    <row r="46" spans="1:36" ht="12" customHeight="1">
      <c r="A46" s="408" t="s">
        <v>125</v>
      </c>
      <c r="B46" s="409"/>
      <c r="C46" s="232">
        <f>'[16]6th'!$E$17+'[16]6th'!$F$17+'[16]6th'!$G$17</f>
        <v>0</v>
      </c>
      <c r="D46" s="273">
        <f>'[16]6th'!$H$17+'[16]6th'!$I$17+'[16]6th'!$J$17</f>
        <v>0</v>
      </c>
      <c r="E46" s="14">
        <f>'[16]6th'!B3</f>
        <v>6</v>
      </c>
      <c r="F46" s="71">
        <f>'[16]6th'!C3</f>
        <v>6.65</v>
      </c>
      <c r="G46" s="16">
        <f>'[16]6th'!D3</f>
        <v>4</v>
      </c>
      <c r="H46" s="195">
        <f>'[16]6th'!E3</f>
        <v>6</v>
      </c>
      <c r="I46" s="81">
        <f>'[16]6th'!F3</f>
        <v>69</v>
      </c>
      <c r="J46" s="56">
        <f>'[16]6th'!G3</f>
        <v>72.5</v>
      </c>
      <c r="K46" s="57">
        <f>'[16]6th'!H3</f>
        <v>46</v>
      </c>
      <c r="L46" s="161">
        <f>'[16]6th'!I3</f>
        <v>69</v>
      </c>
      <c r="M46" s="150">
        <f>'[16]6th'!J3</f>
        <v>6.166666666666667</v>
      </c>
      <c r="N46" s="37">
        <f>'[16]6th'!K3</f>
        <v>5.8730158730158726</v>
      </c>
      <c r="O46" s="36">
        <f>'[16]6th'!L3</f>
        <v>3.7</v>
      </c>
      <c r="P46" s="124">
        <f>'[16]6th'!M3</f>
        <v>3.0081300813008127</v>
      </c>
      <c r="Q46" s="126" t="str">
        <f t="shared" si="1"/>
        <v>J</v>
      </c>
      <c r="R46" s="90" t="str">
        <f t="shared" si="0"/>
        <v>J</v>
      </c>
      <c r="S46" s="69" t="str">
        <f t="shared" si="2"/>
        <v>J</v>
      </c>
      <c r="T46" s="15" t="str">
        <f>'[16]6th'!N3</f>
        <v>A</v>
      </c>
      <c r="U46" s="14">
        <f>'[16]6th'!O3</f>
        <v>6</v>
      </c>
      <c r="V46" s="71">
        <f>'[16]6th'!P3</f>
        <v>6</v>
      </c>
      <c r="W46" s="16">
        <f>'[16]6th'!Q3</f>
        <v>2</v>
      </c>
      <c r="X46" s="195">
        <f>'[16]6th'!R3</f>
        <v>2</v>
      </c>
      <c r="Y46" s="55">
        <f>'[16]6th'!S3</f>
        <v>69</v>
      </c>
      <c r="Z46" s="56">
        <f>'[16]6th'!T3</f>
        <v>69</v>
      </c>
      <c r="AA46" s="17">
        <f>'[16]6th'!U3</f>
        <v>23</v>
      </c>
      <c r="AB46" s="129">
        <f>'[16]6th'!V3</f>
        <v>23</v>
      </c>
      <c r="AC46" s="150">
        <f>'[16]6th'!W3</f>
        <v>6.166666666666667</v>
      </c>
      <c r="AD46" s="37">
        <f>'[16]6th'!X3</f>
        <v>6.166666666666667</v>
      </c>
      <c r="AE46" s="36">
        <f>'[16]6th'!Y3</f>
        <v>4.625</v>
      </c>
      <c r="AF46" s="151">
        <f>'[16]6th'!Z3</f>
        <v>4.625</v>
      </c>
      <c r="AG46" s="165" t="str">
        <f t="shared" si="3"/>
        <v>J</v>
      </c>
      <c r="AH46" s="69" t="str">
        <f t="shared" si="4"/>
        <v>J</v>
      </c>
      <c r="AI46" s="15" t="str">
        <f>'[16]6th'!$AA$3</f>
        <v>G</v>
      </c>
    </row>
    <row r="47" spans="1:36" ht="12" customHeight="1">
      <c r="A47" s="408" t="s">
        <v>12</v>
      </c>
      <c r="B47" s="409"/>
      <c r="C47" s="232">
        <f>'[17]6th'!$E$17+'[17]6th'!$F$17+'[17]6th'!$G$17</f>
        <v>0</v>
      </c>
      <c r="D47" s="273">
        <f>'[17]6th'!$H$17+'[17]6th'!$I$17+'[17]6th'!$J$17</f>
        <v>0</v>
      </c>
      <c r="E47" s="14">
        <f>'[17]6th'!B3</f>
        <v>3</v>
      </c>
      <c r="F47" s="71">
        <f>'[17]6th'!C3</f>
        <v>3</v>
      </c>
      <c r="G47" s="16">
        <f>'[17]6th'!D3</f>
        <v>2</v>
      </c>
      <c r="H47" s="195">
        <f>'[17]6th'!E3</f>
        <v>4</v>
      </c>
      <c r="I47" s="81">
        <f>'[17]6th'!F3</f>
        <v>34.5</v>
      </c>
      <c r="J47" s="56">
        <f>'[17]6th'!G3</f>
        <v>34.5</v>
      </c>
      <c r="K47" s="57">
        <f>'[17]6th'!H3</f>
        <v>23</v>
      </c>
      <c r="L47" s="161">
        <f>'[17]6th'!I3</f>
        <v>46</v>
      </c>
      <c r="M47" s="150">
        <f>'[17]6th'!J3</f>
        <v>6.666666666666667</v>
      </c>
      <c r="N47" s="72">
        <f>'[17]6th'!K3</f>
        <v>6.666666666666667</v>
      </c>
      <c r="O47" s="36">
        <f>'[17]6th'!L3</f>
        <v>4</v>
      </c>
      <c r="P47" s="260">
        <f>'[17]6th'!M3</f>
        <v>2.8571428571428572</v>
      </c>
      <c r="Q47" s="126" t="str">
        <f t="shared" si="1"/>
        <v>J</v>
      </c>
      <c r="R47" s="90" t="str">
        <f t="shared" si="0"/>
        <v>J</v>
      </c>
      <c r="S47" s="69" t="str">
        <f>IF(J47="","",IF(J47&gt;=I47-8,"J",IF(J47&lt;I47-8,"L")))</f>
        <v>J</v>
      </c>
      <c r="T47" s="15" t="str">
        <f>'[17]6th'!N3</f>
        <v>G</v>
      </c>
      <c r="U47" s="14">
        <f>'[17]6th'!O3</f>
        <v>3</v>
      </c>
      <c r="V47" s="71">
        <f>'[17]6th'!P3</f>
        <v>2</v>
      </c>
      <c r="W47" s="16">
        <f>'[17]6th'!Q3</f>
        <v>1</v>
      </c>
      <c r="X47" s="195">
        <f>'[17]6th'!R3</f>
        <v>4</v>
      </c>
      <c r="Y47" s="55">
        <f>'[17]6th'!S3</f>
        <v>34.5</v>
      </c>
      <c r="Z47" s="56">
        <f>'[17]6th'!T3</f>
        <v>23</v>
      </c>
      <c r="AA47" s="17">
        <f>'[17]6th'!U3</f>
        <v>11.5</v>
      </c>
      <c r="AB47" s="129">
        <f>'[17]6th'!V3</f>
        <v>46</v>
      </c>
      <c r="AC47" s="150">
        <f>'[17]6th'!W3</f>
        <v>6.666666666666667</v>
      </c>
      <c r="AD47" s="72">
        <f>'[17]6th'!X3</f>
        <v>10</v>
      </c>
      <c r="AE47" s="36">
        <f>'[17]6th'!Y3</f>
        <v>5</v>
      </c>
      <c r="AF47" s="199">
        <f>'[17]6th'!Z3</f>
        <v>3.3333333333333335</v>
      </c>
      <c r="AG47" s="165" t="str">
        <f>IF(Z47="","",IF(Z47&gt;=23,"J",IF(Z47&lt;23,"L")))</f>
        <v>J</v>
      </c>
      <c r="AH47" s="69" t="str">
        <f>IF(Z47="","",IF(Z47&gt;=Y47-8,"J",IF(Z47&lt;Y47-8,"L")))</f>
        <v>L</v>
      </c>
      <c r="AI47" s="15" t="str">
        <f>'[17]6th'!$AA$3</f>
        <v>G</v>
      </c>
    </row>
    <row r="48" spans="1:36" ht="12" customHeight="1">
      <c r="A48" s="446" t="s">
        <v>119</v>
      </c>
      <c r="B48" s="447"/>
      <c r="C48" s="232">
        <f>'[18]6th'!$E$17+'[18]6th'!$F$17+'[18]6th'!$G$17</f>
        <v>0</v>
      </c>
      <c r="D48" s="273">
        <f>'[18]6th'!$H$17+'[18]6th'!$I$17+'[18]6th'!$J$17</f>
        <v>0</v>
      </c>
      <c r="E48" s="14">
        <f>'[18]6th'!B3</f>
        <v>2</v>
      </c>
      <c r="F48" s="71">
        <f>'[18]6th'!C3</f>
        <v>0</v>
      </c>
      <c r="G48" s="16">
        <f>'[18]6th'!D3</f>
        <v>2</v>
      </c>
      <c r="H48" s="195">
        <f>'[18]6th'!E3</f>
        <v>0</v>
      </c>
      <c r="I48" s="81">
        <f>'[18]6th'!F3</f>
        <v>23</v>
      </c>
      <c r="J48" s="56">
        <f>'[18]6th'!G3</f>
        <v>0</v>
      </c>
      <c r="K48" s="57">
        <f>'[18]6th'!H3</f>
        <v>23</v>
      </c>
      <c r="L48" s="161">
        <f>'[18]6th'!I3</f>
        <v>0</v>
      </c>
      <c r="M48" s="150">
        <f>'[18]6th'!J3</f>
        <v>5.5</v>
      </c>
      <c r="N48" s="37" t="e">
        <f>'[18]6th'!K3</f>
        <v>#DIV/0!</v>
      </c>
      <c r="O48" s="36">
        <f>'[18]6th'!L3</f>
        <v>2.75</v>
      </c>
      <c r="P48" s="124" t="e">
        <f>'[18]6th'!M3</f>
        <v>#DIV/0!</v>
      </c>
      <c r="Q48" s="126" t="str">
        <f t="shared" si="1"/>
        <v>J</v>
      </c>
      <c r="R48" s="90" t="str">
        <f t="shared" si="0"/>
        <v>L</v>
      </c>
      <c r="S48" s="69" t="str">
        <f>IF(J48="","",IF(J48&gt;=I48-8,"J",IF(J48&lt;I48-8,"L")))</f>
        <v>L</v>
      </c>
      <c r="T48" s="15" t="str">
        <f>'[18]6th'!N3</f>
        <v>Closed</v>
      </c>
      <c r="U48" s="14">
        <f>'[18]6th'!O3</f>
        <v>2</v>
      </c>
      <c r="V48" s="71">
        <f>'[18]6th'!P3</f>
        <v>0</v>
      </c>
      <c r="W48" s="16">
        <f>'[18]6th'!Q3</f>
        <v>1</v>
      </c>
      <c r="X48" s="195">
        <f>'[18]6th'!R3</f>
        <v>0</v>
      </c>
      <c r="Y48" s="55">
        <f>'[18]6th'!S3</f>
        <v>23</v>
      </c>
      <c r="Z48" s="56">
        <f>'[18]6th'!T3</f>
        <v>0</v>
      </c>
      <c r="AA48" s="17">
        <f>'[18]6th'!U3</f>
        <v>11.5</v>
      </c>
      <c r="AB48" s="129">
        <f>'[18]6th'!V3</f>
        <v>0</v>
      </c>
      <c r="AC48" s="150">
        <f>'[18]6th'!W3</f>
        <v>5.5</v>
      </c>
      <c r="AD48" s="37" t="e">
        <f>'[18]6th'!X3</f>
        <v>#DIV/0!</v>
      </c>
      <c r="AE48" s="36">
        <f>'[18]6th'!Y3</f>
        <v>3.6666666666666665</v>
      </c>
      <c r="AF48" s="151" t="e">
        <f>'[18]6th'!Z3</f>
        <v>#DIV/0!</v>
      </c>
      <c r="AG48" s="165" t="str">
        <f>IF(Z48="","",IF(Z48&gt;=23,"J",IF(Z48&lt;23,"L")))</f>
        <v>L</v>
      </c>
      <c r="AH48" s="69" t="str">
        <f>IF(Z48="","",IF(Z48&gt;=Y48-8,"J",IF(Z48&lt;Y48-8,"L")))</f>
        <v>L</v>
      </c>
      <c r="AI48" s="15" t="str">
        <f>'[18]6th'!$AA$3</f>
        <v>Closed</v>
      </c>
    </row>
    <row r="49" spans="1:35" ht="12" customHeight="1">
      <c r="A49" s="408" t="s">
        <v>129</v>
      </c>
      <c r="B49" s="409"/>
      <c r="C49" s="232">
        <f>'[19]6th'!$E$17+'[19]6th'!$F$17+'[19]6th'!$G$17</f>
        <v>0</v>
      </c>
      <c r="D49" s="273">
        <f>'[19]6th'!$H$17+'[19]6th'!$I$17+'[19]6th'!$J$17</f>
        <v>0</v>
      </c>
      <c r="E49" s="14">
        <f>'[19]6th'!B3</f>
        <v>3</v>
      </c>
      <c r="F49" s="71">
        <f>'[19]6th'!C3</f>
        <v>3</v>
      </c>
      <c r="G49" s="16">
        <f>'[19]6th'!D3</f>
        <v>4</v>
      </c>
      <c r="H49" s="195">
        <f>'[19]6th'!E3</f>
        <v>5</v>
      </c>
      <c r="I49" s="81">
        <f>'[19]6th'!F3</f>
        <v>34.5</v>
      </c>
      <c r="J49" s="56">
        <f>'[19]6th'!G3</f>
        <v>34.5</v>
      </c>
      <c r="K49" s="57">
        <f>'[19]6th'!H3</f>
        <v>46</v>
      </c>
      <c r="L49" s="161">
        <f>'[19]6th'!I3</f>
        <v>57.5</v>
      </c>
      <c r="M49" s="150">
        <f>'[19]6th'!J3</f>
        <v>8</v>
      </c>
      <c r="N49" s="37">
        <f>'[19]6th'!K3</f>
        <v>8</v>
      </c>
      <c r="O49" s="36">
        <f>'[19]6th'!L3</f>
        <v>3.4285714285714284</v>
      </c>
      <c r="P49" s="124">
        <f>'[19]6th'!M3</f>
        <v>3</v>
      </c>
      <c r="Q49" s="126" t="str">
        <f t="shared" si="1"/>
        <v>J</v>
      </c>
      <c r="R49" s="90" t="str">
        <f t="shared" si="0"/>
        <v>J</v>
      </c>
      <c r="S49" s="69" t="str">
        <f>IF(J49="","",IF(J49&gt;=I49-8,"J",IF(J49&lt;I49-8,"L")))</f>
        <v>J</v>
      </c>
      <c r="T49" s="15" t="str">
        <f>'[19]6th'!N3</f>
        <v>G</v>
      </c>
      <c r="U49" s="14">
        <f>'[19]6th'!O3</f>
        <v>3</v>
      </c>
      <c r="V49" s="71">
        <f>'[19]6th'!P3</f>
        <v>3</v>
      </c>
      <c r="W49" s="16">
        <f>'[19]6th'!Q3</f>
        <v>4</v>
      </c>
      <c r="X49" s="195">
        <f>'[19]6th'!R3</f>
        <v>4</v>
      </c>
      <c r="Y49" s="55">
        <f>'[19]6th'!S3</f>
        <v>34.5</v>
      </c>
      <c r="Z49" s="56">
        <f>'[19]6th'!T3</f>
        <v>34.5</v>
      </c>
      <c r="AA49" s="17">
        <f>'[19]6th'!U3</f>
        <v>46</v>
      </c>
      <c r="AB49" s="129">
        <f>'[19]6th'!V3</f>
        <v>46</v>
      </c>
      <c r="AC49" s="150">
        <f>'[19]6th'!W3</f>
        <v>8</v>
      </c>
      <c r="AD49" s="37">
        <f>'[19]6th'!X3</f>
        <v>8</v>
      </c>
      <c r="AE49" s="36">
        <f>'[19]6th'!Y3</f>
        <v>3.4285714285714284</v>
      </c>
      <c r="AF49" s="151">
        <f>'[19]6th'!Z3</f>
        <v>3.4285714285714284</v>
      </c>
      <c r="AG49" s="165" t="str">
        <f>IF(Z49="","",IF(Z49&gt;=23,"J",IF(Z49&lt;23,"L")))</f>
        <v>J</v>
      </c>
      <c r="AH49" s="69" t="str">
        <f>IF(Z49="","",IF(Z49&gt;=Y49-8,"J",IF(Z49&lt;Y49-8,"L")))</f>
        <v>J</v>
      </c>
      <c r="AI49" s="15" t="str">
        <f>'[19]6th'!$AA$3</f>
        <v>G</v>
      </c>
    </row>
    <row r="50" spans="1:35" ht="12" customHeight="1">
      <c r="A50" s="444" t="s">
        <v>14</v>
      </c>
      <c r="B50" s="445"/>
      <c r="C50" s="232">
        <f>'[20]6th'!$E$17+'[20]6th'!$F$17+'[20]6th'!$G$17</f>
        <v>0</v>
      </c>
      <c r="D50" s="273">
        <f>'[20]6th'!$H$17+'[20]6th'!$I$17+'[20]6th'!$J$17</f>
        <v>0</v>
      </c>
      <c r="E50" s="14">
        <f>'[20]6th'!B3</f>
        <v>7</v>
      </c>
      <c r="F50" s="71">
        <f>'[20]6th'!C3</f>
        <v>6</v>
      </c>
      <c r="G50" s="16">
        <f>'[20]6th'!D3</f>
        <v>4</v>
      </c>
      <c r="H50" s="195">
        <f>'[20]6th'!E3</f>
        <v>4</v>
      </c>
      <c r="I50" s="81">
        <f>'[20]6th'!F3</f>
        <v>76.5</v>
      </c>
      <c r="J50" s="56">
        <f>'[20]6th'!G3</f>
        <v>69</v>
      </c>
      <c r="K50" s="57">
        <f>'[20]6th'!H3</f>
        <v>46</v>
      </c>
      <c r="L50" s="161">
        <f>'[20]6th'!I3</f>
        <v>46</v>
      </c>
      <c r="M50" s="150">
        <f>'[20]6th'!J3</f>
        <v>4.9624060150375939</v>
      </c>
      <c r="N50" s="72">
        <f>'[20]6th'!K3</f>
        <v>5.5</v>
      </c>
      <c r="O50" s="36">
        <f>'[20]6th'!L3</f>
        <v>3.0985915492957745</v>
      </c>
      <c r="P50" s="260">
        <f>'[20]6th'!M3</f>
        <v>3.3</v>
      </c>
      <c r="Q50" s="126" t="str">
        <f t="shared" si="1"/>
        <v>J</v>
      </c>
      <c r="R50" s="90" t="str">
        <f t="shared" si="0"/>
        <v>J</v>
      </c>
      <c r="S50" s="69" t="str">
        <f t="shared" si="2"/>
        <v>J</v>
      </c>
      <c r="T50" s="15" t="str">
        <f>'[20]6th'!N3</f>
        <v>G</v>
      </c>
      <c r="U50" s="14">
        <f>'[20]6th'!O3</f>
        <v>6</v>
      </c>
      <c r="V50" s="71">
        <f>'[20]6th'!P3</f>
        <v>6</v>
      </c>
      <c r="W50" s="16">
        <f>'[20]6th'!Q3</f>
        <v>4</v>
      </c>
      <c r="X50" s="195">
        <f>'[20]6th'!R3</f>
        <v>4</v>
      </c>
      <c r="Y50" s="55">
        <f>'[20]6th'!S3</f>
        <v>69</v>
      </c>
      <c r="Z50" s="56">
        <f>'[20]6th'!T3</f>
        <v>69</v>
      </c>
      <c r="AA50" s="17">
        <f>'[20]6th'!U3</f>
        <v>46</v>
      </c>
      <c r="AB50" s="129">
        <f>'[20]6th'!V3</f>
        <v>46</v>
      </c>
      <c r="AC50" s="150">
        <f>'[20]6th'!W3</f>
        <v>5.5</v>
      </c>
      <c r="AD50" s="72">
        <f>'[20]6th'!X3</f>
        <v>5.5</v>
      </c>
      <c r="AE50" s="36">
        <f>'[20]6th'!Y3</f>
        <v>3.3</v>
      </c>
      <c r="AF50" s="199">
        <f>'[20]6th'!Z3</f>
        <v>3.3</v>
      </c>
      <c r="AG50" s="165" t="str">
        <f t="shared" si="3"/>
        <v>J</v>
      </c>
      <c r="AH50" s="69" t="str">
        <f t="shared" si="4"/>
        <v>J</v>
      </c>
      <c r="AI50" s="15" t="str">
        <f>'[20]6th'!$AA$3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'[21]6th'!$E$17+'[21]6th'!$F$17+'[21]6th'!$G$17</f>
        <v>0</v>
      </c>
      <c r="D52" s="242">
        <f>'[21]6th'!$H$17+'[21]6th'!$I$17+'[21]6th'!$J$17</f>
        <v>0</v>
      </c>
      <c r="E52" s="22">
        <f>'[21]6th'!B3</f>
        <v>3</v>
      </c>
      <c r="F52" s="275">
        <f>'[21]6th'!C3</f>
        <v>3</v>
      </c>
      <c r="G52" s="24">
        <f>'[21]6th'!D3</f>
        <v>2</v>
      </c>
      <c r="H52" s="43">
        <f>'[21]6th'!E3</f>
        <v>3</v>
      </c>
      <c r="I52" s="83">
        <f>'[21]6th'!F3</f>
        <v>34.5</v>
      </c>
      <c r="J52" s="58">
        <f>'[21]6th'!G3</f>
        <v>34.5</v>
      </c>
      <c r="K52" s="20">
        <f>'[21]6th'!H3</f>
        <v>23</v>
      </c>
      <c r="L52" s="58">
        <f>'[21]6th'!I3</f>
        <v>34.5</v>
      </c>
      <c r="M52" s="201">
        <f>'[21]6th'!J3</f>
        <v>7.333333333333333</v>
      </c>
      <c r="N52" s="74">
        <f>'[21]6th'!K3</f>
        <v>7.333333333333333</v>
      </c>
      <c r="O52" s="73">
        <f>'[21]6th'!L3</f>
        <v>4.4000000000000004</v>
      </c>
      <c r="P52" s="261">
        <f>'[21]6th'!M3</f>
        <v>3.6666666666666665</v>
      </c>
      <c r="Q52" s="262" t="str">
        <f t="shared" si="1"/>
        <v>J</v>
      </c>
      <c r="R52" s="323" t="str">
        <f t="shared" si="0"/>
        <v>J</v>
      </c>
      <c r="S52" s="70" t="str">
        <f t="shared" si="2"/>
        <v>J</v>
      </c>
      <c r="T52" s="21" t="str">
        <f>'[21]6th'!N3</f>
        <v>G</v>
      </c>
      <c r="U52" s="22">
        <f>'[21]6th'!O3</f>
        <v>3</v>
      </c>
      <c r="V52" s="275">
        <f>'[21]6th'!P3</f>
        <v>3</v>
      </c>
      <c r="W52" s="24">
        <f>'[21]6th'!Q3</f>
        <v>1</v>
      </c>
      <c r="X52" s="43">
        <f>'[21]6th'!R3</f>
        <v>2</v>
      </c>
      <c r="Y52" s="230">
        <f>'[21]6th'!S3</f>
        <v>34.5</v>
      </c>
      <c r="Z52" s="58">
        <f>'[21]6th'!T3</f>
        <v>34.5</v>
      </c>
      <c r="AA52" s="20">
        <f>'[21]6th'!U3</f>
        <v>11.5</v>
      </c>
      <c r="AB52" s="130">
        <f>'[21]6th'!V3</f>
        <v>23</v>
      </c>
      <c r="AC52" s="201">
        <f>'[21]6th'!W3</f>
        <v>7.333333333333333</v>
      </c>
      <c r="AD52" s="74">
        <f>'[21]6th'!X3</f>
        <v>7.333333333333333</v>
      </c>
      <c r="AE52" s="73">
        <f>'[21]6th'!Y3</f>
        <v>5.5</v>
      </c>
      <c r="AF52" s="202">
        <f>'[21]6th'!Z3</f>
        <v>4.4000000000000004</v>
      </c>
      <c r="AG52" s="200" t="str">
        <f t="shared" si="3"/>
        <v>J</v>
      </c>
      <c r="AH52" s="70" t="str">
        <f t="shared" si="4"/>
        <v>J</v>
      </c>
      <c r="AI52" s="21" t="str">
        <f>'[21]6th'!$AA$3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'[22]6th'!B32</f>
        <v>2</v>
      </c>
      <c r="F57" s="88">
        <f>'[22]6th'!C32</f>
        <v>0</v>
      </c>
      <c r="G57" s="89">
        <f>'[22]6th'!D32</f>
        <v>1.65</v>
      </c>
      <c r="H57" s="132">
        <f>'[22]6th'!E32</f>
        <v>0</v>
      </c>
      <c r="I57" s="120">
        <f>'[22]6th'!F32</f>
        <v>23</v>
      </c>
      <c r="J57" s="53">
        <f>'[22]6th'!G32</f>
        <v>0</v>
      </c>
      <c r="K57" s="54">
        <f>'[22]6th'!H32</f>
        <v>19</v>
      </c>
      <c r="L57" s="325">
        <f>'[22]6th'!I32</f>
        <v>0</v>
      </c>
      <c r="M57" s="118">
        <f>'[22]6th'!J32</f>
        <v>7</v>
      </c>
      <c r="N57" s="39" t="e">
        <f>'[22]6th'!K32</f>
        <v>#DIV/0!</v>
      </c>
      <c r="O57" s="38">
        <f>'[22]6th'!L32</f>
        <v>3.8356164383561646</v>
      </c>
      <c r="P57" s="123" t="e">
        <f>'[22]6th'!M32</f>
        <v>#DIV/0!</v>
      </c>
      <c r="Q57" s="270" t="s">
        <v>121</v>
      </c>
      <c r="R57" s="90" t="str">
        <f>IF(J57="","",IF(E57=0,"J",IF(J57&gt;=23,"J",IF(J57&lt;23,"L"))))</f>
        <v>L</v>
      </c>
      <c r="S57" s="90" t="str">
        <f t="shared" ref="S57" si="5">IF(J57="","",IF(J57&gt;=I57-8,"J",IF(J57&lt;I57-8,"L")))</f>
        <v>L</v>
      </c>
      <c r="T57" s="282" t="str">
        <f>'[22]6th'!N32</f>
        <v>Closed</v>
      </c>
      <c r="U57" s="87">
        <f>'[22]6th'!O32</f>
        <v>0</v>
      </c>
      <c r="V57" s="88">
        <f>'[22]6th'!P32</f>
        <v>0</v>
      </c>
      <c r="W57" s="89">
        <f>'[22]6th'!Q32</f>
        <v>0</v>
      </c>
      <c r="X57" s="132">
        <f>'[22]6th'!R32</f>
        <v>0</v>
      </c>
      <c r="Y57" s="263">
        <f>'[22]6th'!S32</f>
        <v>0</v>
      </c>
      <c r="Z57" s="280">
        <f>'[22]6th'!T32</f>
        <v>0</v>
      </c>
      <c r="AA57" s="265">
        <f>'[22]6th'!U32</f>
        <v>0</v>
      </c>
      <c r="AB57" s="281">
        <f>'[22]6th'!V32</f>
        <v>0</v>
      </c>
      <c r="AC57" s="118" t="e">
        <f>'[22]6th'!W32</f>
        <v>#DIV/0!</v>
      </c>
      <c r="AD57" s="39" t="e">
        <f>'[22]6th'!X32</f>
        <v>#DIV/0!</v>
      </c>
      <c r="AE57" s="38" t="e">
        <f>'[22]6th'!Y32</f>
        <v>#DIV/0!</v>
      </c>
      <c r="AF57" s="123" t="e">
        <f>'[22]6th'!Z32</f>
        <v>#DIV/0!</v>
      </c>
      <c r="AG57" s="125" t="str">
        <f>IF(Z57="","",IF(U57=0,"J",IF(Z57&gt;=23,"J",IF(Z57&lt;23,"L"))))</f>
        <v>J</v>
      </c>
      <c r="AH57" s="90" t="str">
        <f t="shared" ref="AH57" si="6">IF(Z57="","",IF(Z57&gt;=Y57-8,"J",IF(Z57&lt;Y57-8,"L")))</f>
        <v>J</v>
      </c>
      <c r="AI57" s="68" t="str">
        <f>'[22]6th'!$AA$32</f>
        <v>Closed</v>
      </c>
    </row>
    <row r="58" spans="1:35" ht="12" customHeight="1">
      <c r="A58" s="408" t="s">
        <v>17</v>
      </c>
      <c r="B58" s="409"/>
      <c r="C58" s="235">
        <f>'[22]6th'!$E$17+'[22]6th'!$F$17+'[22]6th'!$G$17</f>
        <v>0</v>
      </c>
      <c r="D58" s="244">
        <f>'[22]6th'!$H$17+'[22]6th'!$I$17+'[22]6th'!$J$17</f>
        <v>0</v>
      </c>
      <c r="E58" s="62">
        <f>'[22]6th'!B3</f>
        <v>4</v>
      </c>
      <c r="F58" s="63">
        <f>'[22]6th'!C3</f>
        <v>2</v>
      </c>
      <c r="G58" s="64">
        <f>'[22]6th'!D3</f>
        <v>2</v>
      </c>
      <c r="H58" s="133">
        <f>'[22]6th'!E3</f>
        <v>3</v>
      </c>
      <c r="I58" s="81">
        <f>'[22]6th'!F3</f>
        <v>46</v>
      </c>
      <c r="J58" s="56">
        <f>'[22]6th'!G3</f>
        <v>23</v>
      </c>
      <c r="K58" s="57">
        <f>'[22]6th'!H3</f>
        <v>23</v>
      </c>
      <c r="L58" s="121">
        <f>'[22]6th'!I3</f>
        <v>34.5</v>
      </c>
      <c r="M58" s="119">
        <f>'[22]6th'!J3</f>
        <v>7</v>
      </c>
      <c r="N58" s="37">
        <f>'[22]6th'!K3</f>
        <v>14</v>
      </c>
      <c r="O58" s="36">
        <f>'[22]6th'!L3</f>
        <v>4.666666666666667</v>
      </c>
      <c r="P58" s="124">
        <f>'[22]6th'!M3</f>
        <v>5.6</v>
      </c>
      <c r="Q58" s="126" t="str">
        <f t="shared" ref="Q58:Q64" si="7">IF(D58="","",IF(D58&gt;=C58,"J",IF(D58&lt;C58,"L")))</f>
        <v>J</v>
      </c>
      <c r="R58" s="90" t="str">
        <f t="shared" ref="R58:R64" si="8">IF(J58="","",IF(J58&gt;=23,"J",IF(J58&lt;23,"L")))</f>
        <v>J</v>
      </c>
      <c r="S58" s="69" t="str">
        <f t="shared" ref="S58:S63" si="9">IF(J58="","",IF(J58&gt;=I58-8,"J",IF(J58&lt;I58-8,"L")))</f>
        <v>L</v>
      </c>
      <c r="T58" s="15" t="str">
        <f>'[22]6th'!N3</f>
        <v>G</v>
      </c>
      <c r="U58" s="62">
        <f>'[22]6th'!O3</f>
        <v>3</v>
      </c>
      <c r="V58" s="63">
        <f>'[22]6th'!P3</f>
        <v>2</v>
      </c>
      <c r="W58" s="64">
        <f>'[22]6th'!Q3</f>
        <v>1</v>
      </c>
      <c r="X58" s="133">
        <f>'[22]6th'!R3</f>
        <v>0</v>
      </c>
      <c r="Y58" s="81">
        <f>'[22]6th'!S3</f>
        <v>34.5</v>
      </c>
      <c r="Z58" s="56">
        <f>'[22]6th'!T3</f>
        <v>23</v>
      </c>
      <c r="AA58" s="17">
        <f>'[22]6th'!U3</f>
        <v>11.5</v>
      </c>
      <c r="AB58" s="129">
        <f>'[22]6th'!V3</f>
        <v>0</v>
      </c>
      <c r="AC58" s="119">
        <f>'[22]6th'!W3</f>
        <v>9.3333333333333339</v>
      </c>
      <c r="AD58" s="37">
        <f>'[22]6th'!X3</f>
        <v>14</v>
      </c>
      <c r="AE58" s="36">
        <f>'[22]6th'!Y3</f>
        <v>7</v>
      </c>
      <c r="AF58" s="124">
        <f>'[22]6th'!Z3</f>
        <v>14</v>
      </c>
      <c r="AG58" s="126" t="str">
        <f t="shared" ref="AG58:AG63" si="10">IF(Z58="","",IF(Z58&gt;=23,"J",IF(Z58&lt;23,"L")))</f>
        <v>J</v>
      </c>
      <c r="AH58" s="69" t="str">
        <f t="shared" ref="AH58:AH63" si="11">IF(Z58="","",IF(Z58&gt;=Y58-8,"J",IF(Z58&lt;Y58-8,"L")))</f>
        <v>L</v>
      </c>
      <c r="AI58" s="15" t="str">
        <f>'[22]6th'!$AA$3</f>
        <v>G</v>
      </c>
    </row>
    <row r="59" spans="1:35" ht="12" customHeight="1">
      <c r="A59" s="408" t="s">
        <v>21</v>
      </c>
      <c r="B59" s="409"/>
      <c r="C59" s="235">
        <f>'[23]6th'!$E$17+'[23]6th'!$F$17+'[23]6th'!$G$17</f>
        <v>0</v>
      </c>
      <c r="D59" s="244">
        <f>'[23]6th'!$H$17+'[23]6th'!$I$17+'[23]6th'!$J$17</f>
        <v>0</v>
      </c>
      <c r="E59" s="62">
        <f>'[23]6th'!B3</f>
        <v>3</v>
      </c>
      <c r="F59" s="63">
        <f>'[23]6th'!C3</f>
        <v>3</v>
      </c>
      <c r="G59" s="64">
        <f>'[23]6th'!D3</f>
        <v>3</v>
      </c>
      <c r="H59" s="133">
        <f>'[23]6th'!E3</f>
        <v>3</v>
      </c>
      <c r="I59" s="81">
        <f>'[23]6th'!F3</f>
        <v>34.5</v>
      </c>
      <c r="J59" s="56">
        <f>'[23]6th'!G3</f>
        <v>34.5</v>
      </c>
      <c r="K59" s="57">
        <f>'[23]6th'!H3</f>
        <v>34.5</v>
      </c>
      <c r="L59" s="121">
        <f>'[23]6th'!I3</f>
        <v>34.5</v>
      </c>
      <c r="M59" s="119">
        <f>'[23]6th'!J3</f>
        <v>7.333333333333333</v>
      </c>
      <c r="N59" s="37">
        <f>'[23]6th'!K3</f>
        <v>7.333333333333333</v>
      </c>
      <c r="O59" s="36">
        <f>'[23]6th'!L3</f>
        <v>3.6666666666666665</v>
      </c>
      <c r="P59" s="124">
        <f>'[23]6th'!M3</f>
        <v>3.6666666666666665</v>
      </c>
      <c r="Q59" s="126" t="str">
        <f t="shared" si="7"/>
        <v>J</v>
      </c>
      <c r="R59" s="90" t="str">
        <f t="shared" si="8"/>
        <v>J</v>
      </c>
      <c r="S59" s="69" t="str">
        <f>IF(J59="","",IF(J59&gt;=I59-8,"J",IF(J59&lt;I59-8,"L")))</f>
        <v>J</v>
      </c>
      <c r="T59" s="15" t="str">
        <f>'[23]6th'!N3</f>
        <v>G</v>
      </c>
      <c r="U59" s="62">
        <f>'[23]6th'!O3</f>
        <v>3</v>
      </c>
      <c r="V59" s="63">
        <f>'[23]6th'!P3</f>
        <v>3</v>
      </c>
      <c r="W59" s="64">
        <f>'[23]6th'!Q3</f>
        <v>2</v>
      </c>
      <c r="X59" s="133">
        <f>'[23]6th'!R3</f>
        <v>2</v>
      </c>
      <c r="Y59" s="81">
        <f>'[23]6th'!S3</f>
        <v>34.5</v>
      </c>
      <c r="Z59" s="56">
        <f>'[23]6th'!T3</f>
        <v>34.5</v>
      </c>
      <c r="AA59" s="17">
        <f>'[23]6th'!U3</f>
        <v>23</v>
      </c>
      <c r="AB59" s="129">
        <f>'[23]6th'!V3</f>
        <v>23</v>
      </c>
      <c r="AC59" s="119">
        <f>'[23]6th'!W3</f>
        <v>7.333333333333333</v>
      </c>
      <c r="AD59" s="37">
        <f>'[23]6th'!X3</f>
        <v>7.333333333333333</v>
      </c>
      <c r="AE59" s="36">
        <f>'[23]6th'!Y3</f>
        <v>4.4000000000000004</v>
      </c>
      <c r="AF59" s="124">
        <f>'[23]6th'!Z3</f>
        <v>4.4000000000000004</v>
      </c>
      <c r="AG59" s="126" t="str">
        <f>IF(Z59="","",IF(Z59&gt;=23,"J",IF(Z59&lt;23,"L")))</f>
        <v>J</v>
      </c>
      <c r="AH59" s="69" t="str">
        <f>IF(Z59="","",IF(Z59&gt;=Y59-8,"J",IF(Z59&lt;Y59-8,"L")))</f>
        <v>J</v>
      </c>
      <c r="AI59" s="15" t="str">
        <f>'[23]6th'!$AA$3</f>
        <v>G</v>
      </c>
    </row>
    <row r="60" spans="1:35" ht="12" customHeight="1">
      <c r="A60" s="408" t="s">
        <v>19</v>
      </c>
      <c r="B60" s="409"/>
      <c r="C60" s="235">
        <f>'[24]6th'!$E$17+'[24]6th'!$F$17+'[24]6th'!$G$17</f>
        <v>1</v>
      </c>
      <c r="D60" s="244">
        <f>'[24]6th'!$H$17+'[24]6th'!$I$17+'[24]6th'!$J$17</f>
        <v>0</v>
      </c>
      <c r="E60" s="62">
        <f>'[24]6th'!B3</f>
        <v>4</v>
      </c>
      <c r="F60" s="63">
        <f>'[24]6th'!C3</f>
        <v>4</v>
      </c>
      <c r="G60" s="64">
        <f>'[24]6th'!D3</f>
        <v>3</v>
      </c>
      <c r="H60" s="133">
        <f>'[24]6th'!E3</f>
        <v>3</v>
      </c>
      <c r="I60" s="81">
        <f>'[24]6th'!F3</f>
        <v>46</v>
      </c>
      <c r="J60" s="56">
        <f>'[24]6th'!G3</f>
        <v>46</v>
      </c>
      <c r="K60" s="57">
        <f>'[24]6th'!H3</f>
        <v>34.5</v>
      </c>
      <c r="L60" s="121">
        <f>'[24]6th'!I3</f>
        <v>34.5</v>
      </c>
      <c r="M60" s="119">
        <f>'[24]6th'!J3</f>
        <v>7</v>
      </c>
      <c r="N60" s="37">
        <f>'[24]6th'!K3</f>
        <v>7</v>
      </c>
      <c r="O60" s="36">
        <f>'[24]6th'!L3</f>
        <v>4</v>
      </c>
      <c r="P60" s="124">
        <f>'[24]6th'!M3</f>
        <v>4</v>
      </c>
      <c r="Q60" s="126" t="str">
        <f t="shared" si="7"/>
        <v>L</v>
      </c>
      <c r="R60" s="90" t="str">
        <f t="shared" si="8"/>
        <v>J</v>
      </c>
      <c r="S60" s="69" t="str">
        <f>IF(J60="","",IF(J60&gt;=I60-8,"J",IF(J60&lt;I60-8,"L")))</f>
        <v>J</v>
      </c>
      <c r="T60" s="15" t="str">
        <f>'[24]6th'!N3</f>
        <v>G</v>
      </c>
      <c r="U60" s="62">
        <f>'[24]6th'!O3</f>
        <v>4</v>
      </c>
      <c r="V60" s="63">
        <f>'[24]6th'!P3</f>
        <v>3</v>
      </c>
      <c r="W60" s="64">
        <f>'[24]6th'!Q3</f>
        <v>1</v>
      </c>
      <c r="X60" s="133">
        <f>'[24]6th'!R3</f>
        <v>1</v>
      </c>
      <c r="Y60" s="81">
        <f>'[24]6th'!S3</f>
        <v>46</v>
      </c>
      <c r="Z60" s="56">
        <f>'[24]6th'!T3</f>
        <v>34.5</v>
      </c>
      <c r="AA60" s="17">
        <f>'[24]6th'!U3</f>
        <v>11.5</v>
      </c>
      <c r="AB60" s="129">
        <f>'[24]6th'!V3</f>
        <v>11.5</v>
      </c>
      <c r="AC60" s="119">
        <f>'[24]6th'!W3</f>
        <v>7</v>
      </c>
      <c r="AD60" s="37">
        <f>'[24]6th'!X3</f>
        <v>9.3333333333333339</v>
      </c>
      <c r="AE60" s="36">
        <f>'[24]6th'!Y3</f>
        <v>5.6</v>
      </c>
      <c r="AF60" s="124">
        <f>'[24]6th'!Z3</f>
        <v>7</v>
      </c>
      <c r="AG60" s="126" t="str">
        <f>IF(Z60="","",IF(Z60&gt;=23,"J",IF(Z60&lt;23,"L")))</f>
        <v>J</v>
      </c>
      <c r="AH60" s="69" t="str">
        <f>IF(Z60="","",IF(Z60&gt;=Y60-8,"J",IF(Z60&lt;Y60-8,"L")))</f>
        <v>L</v>
      </c>
      <c r="AI60" s="15" t="str">
        <f>'[24]6th'!$AA$3</f>
        <v>A</v>
      </c>
    </row>
    <row r="61" spans="1:35" ht="12" customHeight="1">
      <c r="A61" s="408" t="s">
        <v>22</v>
      </c>
      <c r="B61" s="409"/>
      <c r="C61" s="235">
        <f>'[25]6th'!$E$17+'[25]6th'!$F$17+'[25]6th'!$G$17</f>
        <v>1</v>
      </c>
      <c r="D61" s="244">
        <f>'[25]6th'!$H$17+'[25]6th'!$I$17+'[25]6th'!$J$17</f>
        <v>0</v>
      </c>
      <c r="E61" s="62">
        <f>'[25]6th'!B3</f>
        <v>3</v>
      </c>
      <c r="F61" s="63">
        <f>'[25]6th'!C3</f>
        <v>2</v>
      </c>
      <c r="G61" s="64">
        <f>'[25]6th'!D3</f>
        <v>1</v>
      </c>
      <c r="H61" s="133">
        <f>'[25]6th'!E3</f>
        <v>2</v>
      </c>
      <c r="I61" s="81">
        <f>'[25]6th'!F3</f>
        <v>34.5</v>
      </c>
      <c r="J61" s="56">
        <f>'[25]6th'!G3</f>
        <v>23</v>
      </c>
      <c r="K61" s="57">
        <f>'[25]6th'!H3</f>
        <v>11.5</v>
      </c>
      <c r="L61" s="121">
        <f>'[25]6th'!I3</f>
        <v>23</v>
      </c>
      <c r="M61" s="119">
        <f>'[25]6th'!J3</f>
        <v>5.333333333333333</v>
      </c>
      <c r="N61" s="37">
        <f>'[25]6th'!K3</f>
        <v>8</v>
      </c>
      <c r="O61" s="36">
        <f>'[25]6th'!L3</f>
        <v>4</v>
      </c>
      <c r="P61" s="124">
        <f>'[25]6th'!M3</f>
        <v>4</v>
      </c>
      <c r="Q61" s="126" t="str">
        <f t="shared" si="7"/>
        <v>L</v>
      </c>
      <c r="R61" s="90" t="str">
        <f t="shared" si="8"/>
        <v>J</v>
      </c>
      <c r="S61" s="69" t="str">
        <f>IF(J61="","",IF(J61&gt;=I61-8,"J",IF(J61&lt;I61-8,"L")))</f>
        <v>L</v>
      </c>
      <c r="T61" s="15" t="str">
        <f>'[25]6th'!N3</f>
        <v>G</v>
      </c>
      <c r="U61" s="62">
        <f>'[25]6th'!O3</f>
        <v>2</v>
      </c>
      <c r="V61" s="63">
        <f>'[25]6th'!P3</f>
        <v>2</v>
      </c>
      <c r="W61" s="64">
        <f>'[25]6th'!Q3</f>
        <v>1</v>
      </c>
      <c r="X61" s="133">
        <f>'[25]6th'!R3</f>
        <v>1</v>
      </c>
      <c r="Y61" s="81">
        <f>'[25]6th'!S3</f>
        <v>23</v>
      </c>
      <c r="Z61" s="56">
        <f>'[25]6th'!T3</f>
        <v>23</v>
      </c>
      <c r="AA61" s="17">
        <f>'[25]6th'!U3</f>
        <v>11.5</v>
      </c>
      <c r="AB61" s="129">
        <f>'[25]6th'!V3</f>
        <v>11.5</v>
      </c>
      <c r="AC61" s="119">
        <f>'[25]6th'!W3</f>
        <v>8</v>
      </c>
      <c r="AD61" s="37">
        <f>'[25]6th'!X3</f>
        <v>8</v>
      </c>
      <c r="AE61" s="36">
        <f>'[25]6th'!Y3</f>
        <v>5.333333333333333</v>
      </c>
      <c r="AF61" s="124">
        <f>'[25]6th'!Z3</f>
        <v>5.333333333333333</v>
      </c>
      <c r="AG61" s="126" t="str">
        <f>IF(Z61="","",IF(Z61&gt;=23,"J",IF(Z61&lt;23,"L")))</f>
        <v>J</v>
      </c>
      <c r="AH61" s="69" t="str">
        <f>IF(Z61="","",IF(Z61&gt;=Y61-8,"J",IF(Z61&lt;Y61-8,"L")))</f>
        <v>J</v>
      </c>
      <c r="AI61" s="15" t="str">
        <f>'[25]6th'!$AA$3</f>
        <v>G</v>
      </c>
    </row>
    <row r="62" spans="1:35" ht="12" customHeight="1">
      <c r="A62" s="408" t="s">
        <v>18</v>
      </c>
      <c r="B62" s="409"/>
      <c r="C62" s="235">
        <f>'[26]6th'!$E$17+'[26]6th'!$F$17+'[26]6th'!$G$17</f>
        <v>1</v>
      </c>
      <c r="D62" s="244">
        <f>'[26]6th'!$H$17+'[26]6th'!$I$17+'[26]6th'!$J$17</f>
        <v>0</v>
      </c>
      <c r="E62" s="62">
        <f>'[26]6th'!B3</f>
        <v>3</v>
      </c>
      <c r="F62" s="63">
        <f>'[26]6th'!C3</f>
        <v>3</v>
      </c>
      <c r="G62" s="64">
        <f>'[26]6th'!D3</f>
        <v>2</v>
      </c>
      <c r="H62" s="133">
        <f>'[26]6th'!E3</f>
        <v>2</v>
      </c>
      <c r="I62" s="81">
        <f>'[26]6th'!F3</f>
        <v>34.5</v>
      </c>
      <c r="J62" s="56">
        <f>'[26]6th'!G3</f>
        <v>34.5</v>
      </c>
      <c r="K62" s="57">
        <f>'[26]6th'!H3</f>
        <v>23</v>
      </c>
      <c r="L62" s="121">
        <f>'[26]6th'!I3</f>
        <v>23</v>
      </c>
      <c r="M62" s="119">
        <f>'[26]6th'!J3</f>
        <v>7.333333333333333</v>
      </c>
      <c r="N62" s="37">
        <f>'[26]6th'!K3</f>
        <v>7.333333333333333</v>
      </c>
      <c r="O62" s="36">
        <f>'[26]6th'!L3</f>
        <v>4.4000000000000004</v>
      </c>
      <c r="P62" s="124">
        <f>'[26]6th'!M3</f>
        <v>4.4000000000000004</v>
      </c>
      <c r="Q62" s="126" t="str">
        <f t="shared" si="7"/>
        <v>L</v>
      </c>
      <c r="R62" s="90" t="str">
        <f t="shared" si="8"/>
        <v>J</v>
      </c>
      <c r="S62" s="69" t="str">
        <f t="shared" si="9"/>
        <v>J</v>
      </c>
      <c r="T62" s="15" t="str">
        <f>'[26]6th'!N3</f>
        <v>G</v>
      </c>
      <c r="U62" s="62">
        <f>'[26]6th'!O3</f>
        <v>3</v>
      </c>
      <c r="V62" s="63">
        <f>'[26]6th'!P3</f>
        <v>3</v>
      </c>
      <c r="W62" s="64">
        <f>'[26]6th'!Q3</f>
        <v>1</v>
      </c>
      <c r="X62" s="133">
        <f>'[26]6th'!R3</f>
        <v>1</v>
      </c>
      <c r="Y62" s="81">
        <f>'[26]6th'!S3</f>
        <v>34.5</v>
      </c>
      <c r="Z62" s="56">
        <f>'[26]6th'!T3</f>
        <v>34.5</v>
      </c>
      <c r="AA62" s="17">
        <f>'[26]6th'!U3</f>
        <v>11.5</v>
      </c>
      <c r="AB62" s="129">
        <f>'[26]6th'!V3</f>
        <v>11.5</v>
      </c>
      <c r="AC62" s="119">
        <f>'[26]6th'!W3</f>
        <v>7.333333333333333</v>
      </c>
      <c r="AD62" s="37">
        <f>'[26]6th'!X3</f>
        <v>7.333333333333333</v>
      </c>
      <c r="AE62" s="36">
        <f>'[26]6th'!Y3</f>
        <v>5.5</v>
      </c>
      <c r="AF62" s="124">
        <f>'[26]6th'!Z3</f>
        <v>5.5</v>
      </c>
      <c r="AG62" s="126" t="str">
        <f t="shared" si="10"/>
        <v>J</v>
      </c>
      <c r="AH62" s="69" t="str">
        <f t="shared" si="11"/>
        <v>J</v>
      </c>
      <c r="AI62" s="15" t="str">
        <f>'[26]6th'!$AA$3</f>
        <v>G</v>
      </c>
    </row>
    <row r="63" spans="1:35" ht="12" customHeight="1">
      <c r="A63" s="408" t="s">
        <v>20</v>
      </c>
      <c r="B63" s="409"/>
      <c r="C63" s="235">
        <f>'[27]6th'!$E$17+'[27]6th'!$F$17+'[27]6th'!$G$17</f>
        <v>1</v>
      </c>
      <c r="D63" s="244">
        <f>'[27]6th'!$H$17+'[27]6th'!$I$17+'[27]6th'!$J$17</f>
        <v>0</v>
      </c>
      <c r="E63" s="62">
        <f>'[27]6th'!B3</f>
        <v>4</v>
      </c>
      <c r="F63" s="63">
        <f>'[27]6th'!C3</f>
        <v>3</v>
      </c>
      <c r="G63" s="64">
        <f>'[27]6th'!D3</f>
        <v>3</v>
      </c>
      <c r="H63" s="133">
        <f>'[27]6th'!E3</f>
        <v>2</v>
      </c>
      <c r="I63" s="81">
        <f>'[27]6th'!F3</f>
        <v>46</v>
      </c>
      <c r="J63" s="56">
        <f>'[27]6th'!G3</f>
        <v>34.5</v>
      </c>
      <c r="K63" s="57">
        <f>'[27]6th'!H3</f>
        <v>34.5</v>
      </c>
      <c r="L63" s="121">
        <f>'[27]6th'!I3</f>
        <v>23</v>
      </c>
      <c r="M63" s="119">
        <f>'[27]6th'!J3</f>
        <v>7.25</v>
      </c>
      <c r="N63" s="37">
        <f>'[27]6th'!K3</f>
        <v>9.6666666666666661</v>
      </c>
      <c r="O63" s="36">
        <f>'[27]6th'!L3</f>
        <v>4.1428571428571432</v>
      </c>
      <c r="P63" s="124">
        <f>'[27]6th'!M3</f>
        <v>5.8</v>
      </c>
      <c r="Q63" s="126" t="str">
        <f t="shared" si="7"/>
        <v>L</v>
      </c>
      <c r="R63" s="90" t="str">
        <f t="shared" si="8"/>
        <v>J</v>
      </c>
      <c r="S63" s="69" t="str">
        <f t="shared" si="9"/>
        <v>L</v>
      </c>
      <c r="T63" s="15" t="str">
        <f>'[27]6th'!N3</f>
        <v>A</v>
      </c>
      <c r="U63" s="62">
        <f>'[27]6th'!O3</f>
        <v>3</v>
      </c>
      <c r="V63" s="63">
        <f>'[27]6th'!P3</f>
        <v>3</v>
      </c>
      <c r="W63" s="64">
        <f>'[27]6th'!Q3</f>
        <v>2</v>
      </c>
      <c r="X63" s="133">
        <f>'[27]6th'!R3</f>
        <v>2</v>
      </c>
      <c r="Y63" s="81">
        <f>'[27]6th'!S3</f>
        <v>34.5</v>
      </c>
      <c r="Z63" s="56">
        <f>'[27]6th'!T3</f>
        <v>34.5</v>
      </c>
      <c r="AA63" s="17">
        <f>'[27]6th'!U3</f>
        <v>23</v>
      </c>
      <c r="AB63" s="129">
        <f>'[27]6th'!V3</f>
        <v>23</v>
      </c>
      <c r="AC63" s="119">
        <f>'[27]6th'!W3</f>
        <v>9.6666666666666661</v>
      </c>
      <c r="AD63" s="37">
        <f>'[27]6th'!X3</f>
        <v>9.6666666666666661</v>
      </c>
      <c r="AE63" s="36">
        <f>'[27]6th'!Y3</f>
        <v>5.8</v>
      </c>
      <c r="AF63" s="124">
        <f>'[27]6th'!Z3</f>
        <v>5.8</v>
      </c>
      <c r="AG63" s="126" t="str">
        <f t="shared" si="10"/>
        <v>J</v>
      </c>
      <c r="AH63" s="69" t="str">
        <f t="shared" si="11"/>
        <v>J</v>
      </c>
      <c r="AI63" s="15" t="str">
        <f>'[27]6th'!$AA$3</f>
        <v>G</v>
      </c>
    </row>
    <row r="64" spans="1:35" ht="12" customHeight="1">
      <c r="A64" s="404" t="s">
        <v>69</v>
      </c>
      <c r="B64" s="405"/>
      <c r="C64" s="236">
        <f>'[28]6th'!$E$17+'[28]6th'!$F$17</f>
        <v>1</v>
      </c>
      <c r="D64" s="245">
        <f>'[28]6th'!$H$17+'[28]6th'!$I$17</f>
        <v>1</v>
      </c>
      <c r="E64" s="203">
        <f>'[28]6th'!B3</f>
        <v>14</v>
      </c>
      <c r="F64" s="204">
        <f>'[28]6th'!C3</f>
        <v>11</v>
      </c>
      <c r="G64" s="205">
        <f>'[28]6th'!D3</f>
        <v>1</v>
      </c>
      <c r="H64" s="206">
        <f>'[28]6th'!E3</f>
        <v>1</v>
      </c>
      <c r="I64" s="207">
        <f>'[28]6th'!F3</f>
        <v>161</v>
      </c>
      <c r="J64" s="208">
        <f>'[28]6th'!G3</f>
        <v>126.5</v>
      </c>
      <c r="K64" s="209">
        <f>'[28]6th'!H3</f>
        <v>11.5</v>
      </c>
      <c r="L64" s="210">
        <f>'[28]6th'!I3</f>
        <v>11.5</v>
      </c>
      <c r="M64" s="211" t="str">
        <f>'[28]6th'!J3</f>
        <v>N/A</v>
      </c>
      <c r="N64" s="212" t="str">
        <f>'[28]6th'!K3</f>
        <v>N/A</v>
      </c>
      <c r="O64" s="212" t="str">
        <f>'[28]6th'!L3</f>
        <v>N/A</v>
      </c>
      <c r="P64" s="213" t="str">
        <f>'[28]6th'!M3</f>
        <v>N/A</v>
      </c>
      <c r="Q64" s="126" t="str">
        <f t="shared" si="7"/>
        <v>J</v>
      </c>
      <c r="R64" s="90" t="str">
        <f t="shared" si="8"/>
        <v>J</v>
      </c>
      <c r="S64" s="218" t="str">
        <f>IF(J64="","",IF(J64&gt;=I64-8,"J",IF(J64&lt;I64-8,"L")))</f>
        <v>L</v>
      </c>
      <c r="T64" s="214" t="str">
        <f>'[28]6th'!N3</f>
        <v>G</v>
      </c>
      <c r="U64" s="203">
        <f>'[28]6th'!O3</f>
        <v>14</v>
      </c>
      <c r="V64" s="204">
        <f>'[28]6th'!P3</f>
        <v>11</v>
      </c>
      <c r="W64" s="205">
        <f>'[28]6th'!Q3</f>
        <v>1</v>
      </c>
      <c r="X64" s="206">
        <f>'[28]6th'!R3</f>
        <v>1</v>
      </c>
      <c r="Y64" s="207">
        <f>'[28]6th'!S3</f>
        <v>161</v>
      </c>
      <c r="Z64" s="208">
        <f>'[28]6th'!T3</f>
        <v>126.5</v>
      </c>
      <c r="AA64" s="215">
        <f>'[28]6th'!U3</f>
        <v>11.5</v>
      </c>
      <c r="AB64" s="216">
        <f>'[28]6th'!V3</f>
        <v>11.5</v>
      </c>
      <c r="AC64" s="211" t="str">
        <f>'[28]6th'!W3</f>
        <v>N/A</v>
      </c>
      <c r="AD64" s="212" t="str">
        <f>'[28]6th'!X3</f>
        <v>N/A</v>
      </c>
      <c r="AE64" s="212" t="str">
        <f>'[28]6th'!Y3</f>
        <v>N/A</v>
      </c>
      <c r="AF64" s="213" t="str">
        <f>'[28]6th'!Z3</f>
        <v>N/A</v>
      </c>
      <c r="AG64" s="217" t="str">
        <f>IF(Z64="","",IF(Z64&gt;=23,"J",IF(Z64&lt;23,"L")))</f>
        <v>J</v>
      </c>
      <c r="AH64" s="218" t="str">
        <f>IF(Z64="","",IF(Z64&gt;=Y64-8,"J",IF(Z64&lt;Y64-8,"L")))</f>
        <v>L</v>
      </c>
      <c r="AI64" s="214" t="str">
        <f>'[28]6th'!$AA$3</f>
        <v>G</v>
      </c>
    </row>
    <row r="65" spans="1:35" ht="12" customHeight="1" thickBot="1">
      <c r="A65" s="406" t="s">
        <v>98</v>
      </c>
      <c r="B65" s="407"/>
      <c r="C65" s="237"/>
      <c r="D65" s="246"/>
      <c r="E65" s="65">
        <f>'[26]6th'!B37</f>
        <v>2</v>
      </c>
      <c r="F65" s="66">
        <f>'[26]6th'!C37</f>
        <v>2</v>
      </c>
      <c r="G65" s="67">
        <f>'[26]6th'!D37</f>
        <v>1</v>
      </c>
      <c r="H65" s="134">
        <f>'[26]6th'!E37</f>
        <v>1</v>
      </c>
      <c r="I65" s="83">
        <f>'[26]6th'!F37</f>
        <v>23</v>
      </c>
      <c r="J65" s="58">
        <f>'[26]6th'!G37</f>
        <v>23</v>
      </c>
      <c r="K65" s="59">
        <f>'[26]6th'!H37</f>
        <v>11.5</v>
      </c>
      <c r="L65" s="122">
        <f>'[26]6th'!I37</f>
        <v>11.5</v>
      </c>
      <c r="M65" s="136" t="str">
        <f>'[26]6th'!J37</f>
        <v>N/A</v>
      </c>
      <c r="N65" s="23" t="str">
        <f>'[26]6th'!K37</f>
        <v>N/A</v>
      </c>
      <c r="O65" s="23" t="str">
        <f>'[26]6th'!L37</f>
        <v>N/A</v>
      </c>
      <c r="P65" s="138" t="str">
        <f>'[26]6th'!M37</f>
        <v>N/A</v>
      </c>
      <c r="Q65" s="219" t="s">
        <v>121</v>
      </c>
      <c r="R65" s="23" t="s">
        <v>121</v>
      </c>
      <c r="S65" s="138" t="s">
        <v>121</v>
      </c>
      <c r="T65" s="21" t="str">
        <f>'[26]6th'!N37</f>
        <v>G</v>
      </c>
      <c r="U65" s="65">
        <f>'[26]6th'!O37</f>
        <v>1</v>
      </c>
      <c r="V65" s="66">
        <f>'[26]6th'!P37</f>
        <v>1</v>
      </c>
      <c r="W65" s="67">
        <f>'[26]6th'!Q37</f>
        <v>1</v>
      </c>
      <c r="X65" s="134">
        <f>'[26]6th'!R37</f>
        <v>1</v>
      </c>
      <c r="Y65" s="83">
        <f>'[26]6th'!S37</f>
        <v>11.5</v>
      </c>
      <c r="Z65" s="58">
        <f>'[26]6th'!T37</f>
        <v>11.5</v>
      </c>
      <c r="AA65" s="20">
        <f>'[26]6th'!U37</f>
        <v>11.5</v>
      </c>
      <c r="AB65" s="130">
        <f>'[26]6th'!V37</f>
        <v>11.5</v>
      </c>
      <c r="AC65" s="136" t="str">
        <f>'[26]6th'!W37</f>
        <v>N/A</v>
      </c>
      <c r="AD65" s="23" t="str">
        <f>'[26]6th'!X37</f>
        <v>N/A</v>
      </c>
      <c r="AE65" s="23" t="str">
        <f>'[26]6th'!Y37</f>
        <v>N/A</v>
      </c>
      <c r="AF65" s="138" t="str">
        <f>'[26]6th'!Z37</f>
        <v>N/A</v>
      </c>
      <c r="AG65" s="219" t="s">
        <v>121</v>
      </c>
      <c r="AH65" s="138" t="s">
        <v>121</v>
      </c>
      <c r="AI65" s="21" t="str">
        <f>'[26]6th'!$AA$37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'[29]6th'!$E$17+'[29]6th'!$F$17+'[29]6th'!$G$17</f>
        <v>0</v>
      </c>
      <c r="D70" s="244">
        <f>'[29]6th'!$H$17+'[29]6th'!$I$17+'[29]6th'!$J$17</f>
        <v>0</v>
      </c>
      <c r="E70" s="62">
        <f>'[29]6th'!B3</f>
        <v>4</v>
      </c>
      <c r="F70" s="63">
        <f>'[29]6th'!C3</f>
        <v>4</v>
      </c>
      <c r="G70" s="64">
        <f>'[29]6th'!D3</f>
        <v>3</v>
      </c>
      <c r="H70" s="157">
        <f>'[29]6th'!E3</f>
        <v>3</v>
      </c>
      <c r="I70" s="55">
        <f>'[29]6th'!F3</f>
        <v>46</v>
      </c>
      <c r="J70" s="56">
        <f>'[29]6th'!G3</f>
        <v>46</v>
      </c>
      <c r="K70" s="57">
        <f>'[29]6th'!H3</f>
        <v>34.5</v>
      </c>
      <c r="L70" s="161">
        <f>'[29]6th'!I3</f>
        <v>34.5</v>
      </c>
      <c r="M70" s="150">
        <f>'[29]6th'!J3</f>
        <v>7</v>
      </c>
      <c r="N70" s="37">
        <f>'[29]6th'!K3</f>
        <v>7</v>
      </c>
      <c r="O70" s="36">
        <f>'[29]6th'!L3</f>
        <v>4</v>
      </c>
      <c r="P70" s="151">
        <f>'[29]6th'!M3</f>
        <v>4</v>
      </c>
      <c r="Q70" s="267" t="str">
        <f>IF(D70="","",IF(D70&gt;=C70,"J",IF(D70&lt;C70,"L")))</f>
        <v>J</v>
      </c>
      <c r="R70" s="90" t="str">
        <f>IF(J70="","",IF(J70&gt;=23,"J",IF(J70&lt;23,"L")))</f>
        <v>J</v>
      </c>
      <c r="S70" s="69" t="str">
        <f t="shared" ref="S70" si="12">IF(J70="","",IF(J70&gt;=I70-8,"J",IF(J70&lt;I70-8,"L")))</f>
        <v>J</v>
      </c>
      <c r="T70" s="15" t="str">
        <f>'[29]6th'!N3</f>
        <v>G</v>
      </c>
      <c r="U70" s="62">
        <f>'[29]6th'!O3</f>
        <v>3</v>
      </c>
      <c r="V70" s="63">
        <f>'[29]6th'!P3</f>
        <v>3</v>
      </c>
      <c r="W70" s="64">
        <f>'[29]6th'!Q3</f>
        <v>2</v>
      </c>
      <c r="X70" s="157">
        <f>'[29]6th'!R3</f>
        <v>2</v>
      </c>
      <c r="Y70" s="55">
        <f>'[29]6th'!S3</f>
        <v>34.5</v>
      </c>
      <c r="Z70" s="56">
        <f>'[29]6th'!T3</f>
        <v>34.5</v>
      </c>
      <c r="AA70" s="17">
        <f>'[29]6th'!U3</f>
        <v>23</v>
      </c>
      <c r="AB70" s="144">
        <f>'[29]6th'!V3</f>
        <v>23</v>
      </c>
      <c r="AC70" s="150">
        <f>'[29]6th'!W3</f>
        <v>9.3333333333333339</v>
      </c>
      <c r="AD70" s="37">
        <f>'[29]6th'!X3</f>
        <v>9.3333333333333339</v>
      </c>
      <c r="AE70" s="36">
        <f>'[29]6th'!Y3</f>
        <v>5.6</v>
      </c>
      <c r="AF70" s="151">
        <f>'[29]6th'!Z3</f>
        <v>5.6</v>
      </c>
      <c r="AG70" s="165" t="str">
        <f>IF(Z70="","",IF(Z70&gt;=23,"J",IF(Z70&lt;23,"L")))</f>
        <v>J</v>
      </c>
      <c r="AH70" s="69" t="str">
        <f>IF(Z70="","",IF(Z70&gt;=Y70-8,"J",IF(Z70&lt;Y70-8,"L")))</f>
        <v>J</v>
      </c>
      <c r="AI70" s="15" t="str">
        <f>'[29]6th'!$AA$3</f>
        <v>G</v>
      </c>
    </row>
    <row r="71" spans="1:35" ht="12" customHeight="1">
      <c r="A71" s="400" t="s">
        <v>24</v>
      </c>
      <c r="B71" s="401"/>
      <c r="C71" s="234">
        <f>'[30]6th'!$E$17+'[30]6th'!$F$17</f>
        <v>0</v>
      </c>
      <c r="D71" s="243">
        <f>'[30]6th'!$H$17+'[30]6th'!$I$17</f>
        <v>0</v>
      </c>
      <c r="E71" s="87">
        <f>'[30]6th'!A3</f>
        <v>3</v>
      </c>
      <c r="F71" s="88">
        <f>'[30]6th'!B3</f>
        <v>4</v>
      </c>
      <c r="G71" s="89">
        <f>'[30]6th'!C3</f>
        <v>1</v>
      </c>
      <c r="H71" s="156">
        <f>'[30]6th'!D3</f>
        <v>0</v>
      </c>
      <c r="I71" s="52">
        <f>'[30]6th'!E3</f>
        <v>34.5</v>
      </c>
      <c r="J71" s="53">
        <f>'[30]6th'!F3</f>
        <v>46</v>
      </c>
      <c r="K71" s="54">
        <f>'[30]6th'!G3</f>
        <v>11.5</v>
      </c>
      <c r="L71" s="160">
        <f>'[30]6th'!H3</f>
        <v>0</v>
      </c>
      <c r="M71" s="146">
        <f>'[30]6th'!I3</f>
        <v>6.666666666666667</v>
      </c>
      <c r="N71" s="39">
        <f>'[30]6th'!$J$3</f>
        <v>5</v>
      </c>
      <c r="O71" s="38">
        <f>'[30]6th'!L3</f>
        <v>5</v>
      </c>
      <c r="P71" s="147">
        <f>'[30]6th'!M3</f>
        <v>5</v>
      </c>
      <c r="Q71" s="217" t="str">
        <f t="shared" ref="Q71:Q72" si="13">IF(D71="","",IF(D71&gt;=C71,"J",IF(D71&lt;C71,"L")))</f>
        <v>J</v>
      </c>
      <c r="R71" s="90" t="str">
        <f>IF(J71="","",IF(J71&gt;=23,"J",IF(J71&lt;23,"L")))</f>
        <v>J</v>
      </c>
      <c r="S71" s="90" t="str">
        <f t="shared" ref="S71:S74" si="14">IF(J71="","",IF(J71&gt;=I71-8,"J",IF(J71&lt;I71-8,"L")))</f>
        <v>J</v>
      </c>
      <c r="T71" s="68" t="str">
        <f>'[30]6th'!N3</f>
        <v>G</v>
      </c>
      <c r="U71" s="87">
        <f>'[30]6th'!O3</f>
        <v>3</v>
      </c>
      <c r="V71" s="88">
        <f>'[30]6th'!P3</f>
        <v>3</v>
      </c>
      <c r="W71" s="89">
        <f>'[30]6th'!Q3</f>
        <v>1</v>
      </c>
      <c r="X71" s="156">
        <f>'[30]6th'!R3</f>
        <v>1</v>
      </c>
      <c r="Y71" s="52">
        <f>'[30]6th'!S3</f>
        <v>34.5</v>
      </c>
      <c r="Z71" s="53">
        <f>'[30]6th'!T3</f>
        <v>34.5</v>
      </c>
      <c r="AA71" s="60">
        <f>'[30]6th'!U3</f>
        <v>11.5</v>
      </c>
      <c r="AB71" s="143">
        <f>'[30]6th'!V3</f>
        <v>11.5</v>
      </c>
      <c r="AC71" s="146">
        <f>'[30]6th'!W3</f>
        <v>6.666666666666667</v>
      </c>
      <c r="AD71" s="39">
        <f>'[30]6th'!X3</f>
        <v>6.666666666666667</v>
      </c>
      <c r="AE71" s="38">
        <f>'[30]6th'!Z3</f>
        <v>7.666666666666667</v>
      </c>
      <c r="AF71" s="147">
        <f>'[30]6th'!AA3</f>
        <v>5</v>
      </c>
      <c r="AG71" s="164" t="str">
        <f t="shared" ref="AG71:AG74" si="15">IF(Z71="","",IF(Z71&gt;=23,"J",IF(Z71&lt;23,"L")))</f>
        <v>J</v>
      </c>
      <c r="AH71" s="90" t="str">
        <f t="shared" ref="AH71:AH74" si="16">IF(Z71="","",IF(Z71&gt;=Y71-8,"J",IF(Z71&lt;Y71-8,"L")))</f>
        <v>J</v>
      </c>
      <c r="AI71" s="68" t="str">
        <f>'[30]6th'!$AB$3</f>
        <v>G</v>
      </c>
    </row>
    <row r="72" spans="1:35" ht="12" customHeight="1">
      <c r="A72" s="402" t="s">
        <v>25</v>
      </c>
      <c r="B72" s="403"/>
      <c r="C72" s="235">
        <f>'[31]6th'!$E$17+'[31]6th'!$F$17</f>
        <v>0</v>
      </c>
      <c r="D72" s="244">
        <f>'[31]6th'!$H$17+'[31]6th'!$I$17</f>
        <v>0</v>
      </c>
      <c r="E72" s="62">
        <f>'[31]6th'!A3</f>
        <v>2</v>
      </c>
      <c r="F72" s="63">
        <f>'[31]6th'!B3</f>
        <v>0</v>
      </c>
      <c r="G72" s="64">
        <f>'[31]6th'!C3</f>
        <v>0</v>
      </c>
      <c r="H72" s="157">
        <f>'[31]6th'!D3</f>
        <v>0</v>
      </c>
      <c r="I72" s="55">
        <f>'[31]6th'!E3</f>
        <v>23</v>
      </c>
      <c r="J72" s="56">
        <f>'[31]6th'!F3</f>
        <v>0</v>
      </c>
      <c r="K72" s="57">
        <f>'[31]6th'!G3</f>
        <v>0</v>
      </c>
      <c r="L72" s="161">
        <f>'[31]6th'!H3</f>
        <v>0</v>
      </c>
      <c r="M72" s="148" t="str">
        <f>'[31]6th'!I3</f>
        <v>N/A</v>
      </c>
      <c r="N72" s="40" t="str">
        <f>'[31]6th'!J3</f>
        <v>N/A</v>
      </c>
      <c r="O72" s="40" t="str">
        <f>'[31]6th'!K3</f>
        <v>N/A</v>
      </c>
      <c r="P72" s="149" t="str">
        <f>'[31]6th'!L3</f>
        <v>N/A</v>
      </c>
      <c r="Q72" s="217" t="str">
        <f t="shared" si="13"/>
        <v>J</v>
      </c>
      <c r="R72" s="90" t="str">
        <f>IF(J72="","",IF(E72=0,"J",IF(J72&gt;=23,"J",IF(J72&lt;23,"L"))))</f>
        <v>L</v>
      </c>
      <c r="S72" s="69" t="str">
        <f>IF(J72="","",IF(J72&gt;=I72-8,"J",IF(J72&lt;I72-8,"L")))</f>
        <v>L</v>
      </c>
      <c r="T72" s="15" t="str">
        <f>'[31]6th'!M3</f>
        <v>Closed</v>
      </c>
      <c r="U72" s="62">
        <f>'[31]6th'!N3</f>
        <v>0</v>
      </c>
      <c r="V72" s="63">
        <f>'[31]6th'!O3</f>
        <v>0</v>
      </c>
      <c r="W72" s="64">
        <f>'[31]6th'!P3</f>
        <v>0</v>
      </c>
      <c r="X72" s="157">
        <f>'[31]6th'!Q3</f>
        <v>0</v>
      </c>
      <c r="Y72" s="55">
        <f>'[31]6th'!R3</f>
        <v>0</v>
      </c>
      <c r="Z72" s="56">
        <f>'[31]6th'!S3</f>
        <v>0</v>
      </c>
      <c r="AA72" s="17">
        <f>'[31]6th'!T3</f>
        <v>0</v>
      </c>
      <c r="AB72" s="144">
        <f>'[31]6th'!U3</f>
        <v>0</v>
      </c>
      <c r="AC72" s="148" t="str">
        <f>'[31]6th'!V3</f>
        <v>N/A</v>
      </c>
      <c r="AD72" s="40" t="str">
        <f>'[31]6th'!W3</f>
        <v>N/A</v>
      </c>
      <c r="AE72" s="40" t="str">
        <f>'[31]6th'!X3</f>
        <v>N/A</v>
      </c>
      <c r="AF72" s="149" t="str">
        <f>'[31]6th'!Y3</f>
        <v>N/A</v>
      </c>
      <c r="AG72" s="166" t="s">
        <v>121</v>
      </c>
      <c r="AH72" s="75" t="s">
        <v>121</v>
      </c>
      <c r="AI72" s="15" t="str">
        <f>'[31]6th'!$Z$3</f>
        <v>Closed</v>
      </c>
    </row>
    <row r="73" spans="1:35" ht="12" customHeight="1">
      <c r="A73" s="402" t="s">
        <v>45</v>
      </c>
      <c r="B73" s="403"/>
      <c r="C73" s="235"/>
      <c r="D73" s="244"/>
      <c r="E73" s="62">
        <f>'[32]6th'!A3</f>
        <v>6</v>
      </c>
      <c r="F73" s="63">
        <f>'[32]6th'!B3</f>
        <v>6</v>
      </c>
      <c r="G73" s="64">
        <f>'[32]6th'!C3</f>
        <v>0</v>
      </c>
      <c r="H73" s="157">
        <f>'[32]6th'!D3</f>
        <v>1</v>
      </c>
      <c r="I73" s="55">
        <f>'[32]6th'!E3</f>
        <v>69</v>
      </c>
      <c r="J73" s="56">
        <f>'[32]6th'!F3</f>
        <v>69</v>
      </c>
      <c r="K73" s="57">
        <f>'[32]6th'!G3</f>
        <v>0</v>
      </c>
      <c r="L73" s="161">
        <f>'[32]6th'!H3</f>
        <v>11.5</v>
      </c>
      <c r="M73" s="148" t="str">
        <f>'[32]6th'!I3</f>
        <v>N/A</v>
      </c>
      <c r="N73" s="40" t="str">
        <f>'[32]6th'!J3</f>
        <v>N/A</v>
      </c>
      <c r="O73" s="40" t="str">
        <f>'[32]6th'!K3</f>
        <v>N/A</v>
      </c>
      <c r="P73" s="149" t="str">
        <f>'[32]6th'!L3</f>
        <v>N/A</v>
      </c>
      <c r="Q73" s="166" t="s">
        <v>121</v>
      </c>
      <c r="R73" s="90" t="str">
        <f>IF(J73="","",IF(J73&gt;=23,"J",IF(J73&lt;23,"L")))</f>
        <v>J</v>
      </c>
      <c r="S73" s="69" t="str">
        <f t="shared" si="14"/>
        <v>J</v>
      </c>
      <c r="T73" s="15" t="str">
        <f>'[32]6th'!M3</f>
        <v>G</v>
      </c>
      <c r="U73" s="62">
        <f>'[32]6th'!N3</f>
        <v>5</v>
      </c>
      <c r="V73" s="63">
        <f>'[32]6th'!O3</f>
        <v>5</v>
      </c>
      <c r="W73" s="64">
        <f>'[32]6th'!P3</f>
        <v>0</v>
      </c>
      <c r="X73" s="157">
        <f>'[32]6th'!Q3</f>
        <v>1</v>
      </c>
      <c r="Y73" s="55">
        <f>'[32]6th'!R3</f>
        <v>57.5</v>
      </c>
      <c r="Z73" s="56">
        <f>'[32]6th'!S3</f>
        <v>57.5</v>
      </c>
      <c r="AA73" s="17">
        <f>'[32]6th'!T3</f>
        <v>0</v>
      </c>
      <c r="AB73" s="144">
        <f>'[32]6th'!U3</f>
        <v>11.5</v>
      </c>
      <c r="AC73" s="148" t="str">
        <f>'[32]6th'!V3</f>
        <v>N/A</v>
      </c>
      <c r="AD73" s="40" t="str">
        <f>'[32]6th'!W3</f>
        <v>N/A</v>
      </c>
      <c r="AE73" s="40" t="str">
        <f>'[32]6th'!X3</f>
        <v>N/A</v>
      </c>
      <c r="AF73" s="149" t="str">
        <f>'[32]6th'!Y3</f>
        <v>N/A</v>
      </c>
      <c r="AG73" s="165" t="str">
        <f t="shared" si="15"/>
        <v>J</v>
      </c>
      <c r="AH73" s="69" t="str">
        <f t="shared" si="16"/>
        <v>J</v>
      </c>
      <c r="AI73" s="15" t="str">
        <f>'[32]6th'!$Z$3</f>
        <v>G</v>
      </c>
    </row>
    <row r="74" spans="1:35" ht="12" customHeight="1">
      <c r="A74" s="402" t="s">
        <v>26</v>
      </c>
      <c r="B74" s="403"/>
      <c r="C74" s="235"/>
      <c r="D74" s="244"/>
      <c r="E74" s="62">
        <f>'[33]6th'!A3</f>
        <v>6</v>
      </c>
      <c r="F74" s="63">
        <f>'[33]6th'!B3</f>
        <v>6</v>
      </c>
      <c r="G74" s="64">
        <f>'[33]6th'!C3</f>
        <v>1</v>
      </c>
      <c r="H74" s="157">
        <f>'[33]6th'!D3</f>
        <v>1</v>
      </c>
      <c r="I74" s="55">
        <f>'[33]6th'!E3</f>
        <v>69</v>
      </c>
      <c r="J74" s="56">
        <f>'[33]6th'!F3</f>
        <v>69</v>
      </c>
      <c r="K74" s="57">
        <f>'[33]6th'!G3</f>
        <v>11.5</v>
      </c>
      <c r="L74" s="161">
        <f>'[33]6th'!H3</f>
        <v>11.5</v>
      </c>
      <c r="M74" s="148" t="str">
        <f>'[33]6th'!I3</f>
        <v>N/A</v>
      </c>
      <c r="N74" s="40" t="str">
        <f>'[33]6th'!J3</f>
        <v>N/A</v>
      </c>
      <c r="O74" s="40" t="str">
        <f>'[33]6th'!K3</f>
        <v>N/A</v>
      </c>
      <c r="P74" s="149" t="str">
        <f>'[33]6th'!L3</f>
        <v>N/A</v>
      </c>
      <c r="Q74" s="166" t="s">
        <v>121</v>
      </c>
      <c r="R74" s="90" t="str">
        <f>IF(J74="","",IF(J74&gt;=23,"J",IF(J74&lt;23,"L")))</f>
        <v>J</v>
      </c>
      <c r="S74" s="69" t="str">
        <f t="shared" si="14"/>
        <v>J</v>
      </c>
      <c r="T74" s="15" t="str">
        <f>'[33]6th'!M3</f>
        <v>A</v>
      </c>
      <c r="U74" s="62">
        <f>'[33]6th'!N3</f>
        <v>6</v>
      </c>
      <c r="V74" s="63">
        <f>'[33]6th'!O3</f>
        <v>4</v>
      </c>
      <c r="W74" s="64">
        <f>'[33]6th'!P3</f>
        <v>1</v>
      </c>
      <c r="X74" s="157">
        <f>'[33]6th'!Q3</f>
        <v>1</v>
      </c>
      <c r="Y74" s="55">
        <f>'[33]6th'!R3</f>
        <v>69</v>
      </c>
      <c r="Z74" s="56">
        <f>'[33]6th'!S3</f>
        <v>46</v>
      </c>
      <c r="AA74" s="17">
        <f>'[33]6th'!T3</f>
        <v>11.5</v>
      </c>
      <c r="AB74" s="144">
        <f>'[33]6th'!U3</f>
        <v>11.5</v>
      </c>
      <c r="AC74" s="148" t="str">
        <f>'[33]6th'!V3</f>
        <v>N/A</v>
      </c>
      <c r="AD74" s="40" t="str">
        <f>'[33]6th'!W3</f>
        <v>N/A</v>
      </c>
      <c r="AE74" s="40" t="str">
        <f>'[33]6th'!X3</f>
        <v>N/A</v>
      </c>
      <c r="AF74" s="149" t="str">
        <f>'[33]6th'!Y3</f>
        <v>N/A</v>
      </c>
      <c r="AG74" s="165" t="str">
        <f t="shared" si="15"/>
        <v>J</v>
      </c>
      <c r="AH74" s="69" t="str">
        <f t="shared" si="16"/>
        <v>L</v>
      </c>
      <c r="AI74" s="15" t="str">
        <f>'[33]6th'!$Z$3</f>
        <v>A</v>
      </c>
    </row>
    <row r="75" spans="1:35" ht="12" customHeight="1">
      <c r="A75" s="402" t="s">
        <v>27</v>
      </c>
      <c r="B75" s="403"/>
      <c r="C75" s="235"/>
      <c r="D75" s="244"/>
      <c r="E75" s="62">
        <f>'[34]6th'!A3</f>
        <v>0</v>
      </c>
      <c r="F75" s="63">
        <f>'[34]6th'!B3</f>
        <v>0</v>
      </c>
      <c r="G75" s="64">
        <f>'[34]6th'!C3</f>
        <v>2</v>
      </c>
      <c r="H75" s="157">
        <f>'[34]6th'!D3</f>
        <v>2</v>
      </c>
      <c r="I75" s="55">
        <f>'[34]6th'!E3</f>
        <v>0</v>
      </c>
      <c r="J75" s="56">
        <f>'[34]6th'!F3</f>
        <v>0</v>
      </c>
      <c r="K75" s="57">
        <f>'[34]6th'!G3</f>
        <v>23</v>
      </c>
      <c r="L75" s="161">
        <f>'[34]6th'!H3</f>
        <v>23</v>
      </c>
      <c r="M75" s="148" t="str">
        <f>'[34]6th'!I3</f>
        <v>N/A</v>
      </c>
      <c r="N75" s="40" t="str">
        <f>'[34]6th'!J3</f>
        <v>N/A</v>
      </c>
      <c r="O75" s="40" t="str">
        <f>'[34]6th'!K3</f>
        <v>N/A</v>
      </c>
      <c r="P75" s="149" t="str">
        <f>'[34]6th'!L3</f>
        <v>N/A</v>
      </c>
      <c r="Q75" s="183" t="s">
        <v>121</v>
      </c>
      <c r="R75" s="183" t="s">
        <v>121</v>
      </c>
      <c r="S75" s="75" t="s">
        <v>121</v>
      </c>
      <c r="T75" s="15" t="str">
        <f>'[34]6th'!M3</f>
        <v>G</v>
      </c>
      <c r="U75" s="62">
        <f>'[34]6th'!N3</f>
        <v>0</v>
      </c>
      <c r="V75" s="63">
        <f>'[34]6th'!O3</f>
        <v>1</v>
      </c>
      <c r="W75" s="64">
        <f>'[34]6th'!P3</f>
        <v>2</v>
      </c>
      <c r="X75" s="157">
        <f>'[34]6th'!Q3</f>
        <v>1</v>
      </c>
      <c r="Y75" s="55">
        <f>'[34]6th'!R3</f>
        <v>0</v>
      </c>
      <c r="Z75" s="56">
        <f>'[34]6th'!S3</f>
        <v>11.5</v>
      </c>
      <c r="AA75" s="17">
        <f>'[34]6th'!T3</f>
        <v>23</v>
      </c>
      <c r="AB75" s="144">
        <f>'[34]6th'!U3</f>
        <v>11.5</v>
      </c>
      <c r="AC75" s="148" t="str">
        <f>'[34]6th'!V3</f>
        <v>N/A</v>
      </c>
      <c r="AD75" s="40" t="str">
        <f>'[34]6th'!W3</f>
        <v>N/A</v>
      </c>
      <c r="AE75" s="40" t="str">
        <f>'[34]6th'!X3</f>
        <v>N/A</v>
      </c>
      <c r="AF75" s="149" t="str">
        <f>'[34]6th'!Y3</f>
        <v>N/A</v>
      </c>
      <c r="AG75" s="183" t="s">
        <v>121</v>
      </c>
      <c r="AH75" s="75" t="s">
        <v>121</v>
      </c>
      <c r="AI75" s="15" t="str">
        <f>'[34]6th'!$Z$3</f>
        <v>G</v>
      </c>
    </row>
    <row r="76" spans="1:35" ht="12" customHeight="1">
      <c r="A76" s="402" t="s">
        <v>53</v>
      </c>
      <c r="B76" s="403"/>
      <c r="C76" s="235"/>
      <c r="D76" s="244"/>
      <c r="E76" s="62">
        <f>'[35]6th'!B97</f>
        <v>9</v>
      </c>
      <c r="F76" s="63">
        <f>'[35]6th'!C97</f>
        <v>9</v>
      </c>
      <c r="G76" s="64">
        <f>'[35]6th'!D97</f>
        <v>2</v>
      </c>
      <c r="H76" s="157">
        <f>'[35]6th'!E97</f>
        <v>1</v>
      </c>
      <c r="I76" s="153">
        <f>'[35]6th'!F97</f>
        <v>103.5</v>
      </c>
      <c r="J76" s="19">
        <f>'[35]6th'!G97</f>
        <v>103.5</v>
      </c>
      <c r="K76" s="17">
        <f>'[35]6th'!H97</f>
        <v>23</v>
      </c>
      <c r="L76" s="145">
        <f>'[35]6th'!I97</f>
        <v>11.5</v>
      </c>
      <c r="M76" s="148" t="s">
        <v>121</v>
      </c>
      <c r="N76" s="40" t="s">
        <v>121</v>
      </c>
      <c r="O76" s="40" t="s">
        <v>121</v>
      </c>
      <c r="P76" s="149" t="s">
        <v>121</v>
      </c>
      <c r="Q76" s="183" t="s">
        <v>121</v>
      </c>
      <c r="R76" s="166" t="s">
        <v>121</v>
      </c>
      <c r="S76" s="75" t="s">
        <v>121</v>
      </c>
      <c r="T76" s="15" t="str">
        <f>'[35]6th'!J97</f>
        <v>A</v>
      </c>
      <c r="U76" s="62">
        <f>'[35]6th'!K97</f>
        <v>9</v>
      </c>
      <c r="V76" s="63">
        <f>'[35]6th'!L97</f>
        <v>9</v>
      </c>
      <c r="W76" s="64">
        <f>'[35]6th'!M97</f>
        <v>2</v>
      </c>
      <c r="X76" s="157">
        <f>'[35]6th'!N97</f>
        <v>2</v>
      </c>
      <c r="Y76" s="55">
        <f>'[35]6th'!O97</f>
        <v>103.5</v>
      </c>
      <c r="Z76" s="18">
        <f>'[35]6th'!P97</f>
        <v>103.5</v>
      </c>
      <c r="AA76" s="17">
        <f>'[35]6th'!Q97</f>
        <v>23</v>
      </c>
      <c r="AB76" s="145">
        <f>'[35]6th'!R97</f>
        <v>23</v>
      </c>
      <c r="AC76" s="148" t="s">
        <v>121</v>
      </c>
      <c r="AD76" s="40" t="s">
        <v>121</v>
      </c>
      <c r="AE76" s="40" t="s">
        <v>121</v>
      </c>
      <c r="AF76" s="149" t="s">
        <v>121</v>
      </c>
      <c r="AG76" s="166" t="s">
        <v>121</v>
      </c>
      <c r="AH76" s="75" t="s">
        <v>121</v>
      </c>
      <c r="AI76" s="15" t="str">
        <f>'[35]6th'!$S$97</f>
        <v>G</v>
      </c>
    </row>
    <row r="77" spans="1:35" ht="12" customHeight="1">
      <c r="A77" s="402" t="s">
        <v>54</v>
      </c>
      <c r="B77" s="403"/>
      <c r="C77" s="235"/>
      <c r="D77" s="244"/>
      <c r="E77" s="62">
        <f>'[35]6th'!B98</f>
        <v>3</v>
      </c>
      <c r="F77" s="63">
        <f>'[35]6th'!C98</f>
        <v>3</v>
      </c>
      <c r="G77" s="64">
        <f>'[35]6th'!D98</f>
        <v>1</v>
      </c>
      <c r="H77" s="157">
        <f>'[35]6th'!E98</f>
        <v>1</v>
      </c>
      <c r="I77" s="153">
        <f>'[35]6th'!F98</f>
        <v>34.5</v>
      </c>
      <c r="J77" s="19">
        <f>'[35]6th'!G98</f>
        <v>34.5</v>
      </c>
      <c r="K77" s="17">
        <f>'[35]6th'!H98</f>
        <v>11.5</v>
      </c>
      <c r="L77" s="145">
        <f>'[35]6th'!I98</f>
        <v>11.5</v>
      </c>
      <c r="M77" s="148" t="s">
        <v>121</v>
      </c>
      <c r="N77" s="40" t="s">
        <v>121</v>
      </c>
      <c r="O77" s="40" t="s">
        <v>121</v>
      </c>
      <c r="P77" s="149" t="s">
        <v>121</v>
      </c>
      <c r="Q77" s="183" t="s">
        <v>121</v>
      </c>
      <c r="R77" s="166" t="s">
        <v>121</v>
      </c>
      <c r="S77" s="75" t="s">
        <v>121</v>
      </c>
      <c r="T77" s="15" t="str">
        <f>'[35]6th'!J98</f>
        <v>G</v>
      </c>
      <c r="U77" s="62">
        <f>'[35]6th'!K98</f>
        <v>3</v>
      </c>
      <c r="V77" s="63">
        <f>'[35]6th'!L98</f>
        <v>3</v>
      </c>
      <c r="W77" s="64">
        <f>'[35]6th'!M98</f>
        <v>1</v>
      </c>
      <c r="X77" s="157">
        <f>'[35]6th'!N98</f>
        <v>1</v>
      </c>
      <c r="Y77" s="55">
        <f>'[35]6th'!O98</f>
        <v>34.5</v>
      </c>
      <c r="Z77" s="18">
        <f>'[35]6th'!P98</f>
        <v>34.5</v>
      </c>
      <c r="AA77" s="17">
        <f>'[35]6th'!Q98</f>
        <v>11.5</v>
      </c>
      <c r="AB77" s="145">
        <f>'[35]6th'!R98</f>
        <v>11.5</v>
      </c>
      <c r="AC77" s="148" t="s">
        <v>121</v>
      </c>
      <c r="AD77" s="40" t="s">
        <v>121</v>
      </c>
      <c r="AE77" s="40" t="s">
        <v>121</v>
      </c>
      <c r="AF77" s="149" t="s">
        <v>121</v>
      </c>
      <c r="AG77" s="166" t="s">
        <v>121</v>
      </c>
      <c r="AH77" s="75" t="s">
        <v>121</v>
      </c>
      <c r="AI77" s="15" t="str">
        <f>'[35]6th'!$S$98</f>
        <v>G</v>
      </c>
    </row>
    <row r="78" spans="1:35" ht="12" customHeight="1">
      <c r="A78" s="402" t="s">
        <v>55</v>
      </c>
      <c r="B78" s="403"/>
      <c r="C78" s="235"/>
      <c r="D78" s="244"/>
      <c r="E78" s="62">
        <f>'[35]6th'!B99</f>
        <v>2</v>
      </c>
      <c r="F78" s="63">
        <f>'[35]6th'!C99</f>
        <v>2</v>
      </c>
      <c r="G78" s="64">
        <f>'[35]6th'!D99</f>
        <v>1</v>
      </c>
      <c r="H78" s="157">
        <f>'[35]6th'!E99</f>
        <v>1</v>
      </c>
      <c r="I78" s="153">
        <f>'[35]6th'!F99</f>
        <v>23</v>
      </c>
      <c r="J78" s="19">
        <f>'[35]6th'!G99</f>
        <v>23</v>
      </c>
      <c r="K78" s="17">
        <f>'[35]6th'!H99</f>
        <v>11.5</v>
      </c>
      <c r="L78" s="145">
        <f>'[35]6th'!I99</f>
        <v>11.5</v>
      </c>
      <c r="M78" s="148" t="s">
        <v>121</v>
      </c>
      <c r="N78" s="40" t="s">
        <v>121</v>
      </c>
      <c r="O78" s="40" t="s">
        <v>121</v>
      </c>
      <c r="P78" s="149" t="s">
        <v>121</v>
      </c>
      <c r="Q78" s="183" t="s">
        <v>121</v>
      </c>
      <c r="R78" s="166" t="s">
        <v>121</v>
      </c>
      <c r="S78" s="75" t="s">
        <v>121</v>
      </c>
      <c r="T78" s="15" t="str">
        <f>'[35]6th'!J99</f>
        <v>G</v>
      </c>
      <c r="U78" s="62">
        <f>'[35]6th'!K99</f>
        <v>2</v>
      </c>
      <c r="V78" s="63">
        <f>'[35]6th'!L99</f>
        <v>2</v>
      </c>
      <c r="W78" s="64">
        <f>'[35]6th'!M99</f>
        <v>1</v>
      </c>
      <c r="X78" s="157">
        <f>'[35]6th'!N99</f>
        <v>1</v>
      </c>
      <c r="Y78" s="55">
        <f>'[35]6th'!O99</f>
        <v>23</v>
      </c>
      <c r="Z78" s="18">
        <f>'[35]6th'!P99</f>
        <v>23</v>
      </c>
      <c r="AA78" s="17">
        <f>'[35]6th'!Q99</f>
        <v>11.5</v>
      </c>
      <c r="AB78" s="145">
        <f>'[35]6th'!R99</f>
        <v>11.5</v>
      </c>
      <c r="AC78" s="148" t="s">
        <v>121</v>
      </c>
      <c r="AD78" s="40" t="s">
        <v>121</v>
      </c>
      <c r="AE78" s="40" t="s">
        <v>121</v>
      </c>
      <c r="AF78" s="149" t="s">
        <v>121</v>
      </c>
      <c r="AG78" s="166" t="s">
        <v>121</v>
      </c>
      <c r="AH78" s="75" t="s">
        <v>121</v>
      </c>
      <c r="AI78" s="15" t="str">
        <f>'[35]6th'!$S$99</f>
        <v>G</v>
      </c>
    </row>
    <row r="79" spans="1:35" ht="12" customHeight="1">
      <c r="A79" s="402" t="s">
        <v>56</v>
      </c>
      <c r="B79" s="403"/>
      <c r="C79" s="235"/>
      <c r="D79" s="244"/>
      <c r="E79" s="62">
        <f>'[35]6th'!B100</f>
        <v>4</v>
      </c>
      <c r="F79" s="63">
        <f>'[35]6th'!C100</f>
        <v>4</v>
      </c>
      <c r="G79" s="64">
        <f>'[35]6th'!D100</f>
        <v>3</v>
      </c>
      <c r="H79" s="157">
        <f>'[35]6th'!E100</f>
        <v>3</v>
      </c>
      <c r="I79" s="153">
        <f>'[35]6th'!F100</f>
        <v>46</v>
      </c>
      <c r="J79" s="19">
        <f>'[35]6th'!G100</f>
        <v>46</v>
      </c>
      <c r="K79" s="17">
        <f>'[35]6th'!H100</f>
        <v>34.5</v>
      </c>
      <c r="L79" s="145">
        <f>'[35]6th'!I100</f>
        <v>34.5</v>
      </c>
      <c r="M79" s="148" t="s">
        <v>121</v>
      </c>
      <c r="N79" s="40" t="s">
        <v>121</v>
      </c>
      <c r="O79" s="40" t="s">
        <v>121</v>
      </c>
      <c r="P79" s="149" t="s">
        <v>121</v>
      </c>
      <c r="Q79" s="183" t="s">
        <v>121</v>
      </c>
      <c r="R79" s="166" t="s">
        <v>121</v>
      </c>
      <c r="S79" s="75" t="s">
        <v>121</v>
      </c>
      <c r="T79" s="15" t="str">
        <f>'[35]6th'!J100</f>
        <v>G</v>
      </c>
      <c r="U79" s="62">
        <f>'[35]6th'!K100</f>
        <v>3</v>
      </c>
      <c r="V79" s="63">
        <f>'[35]6th'!L100</f>
        <v>3</v>
      </c>
      <c r="W79" s="64">
        <f>'[35]6th'!M100</f>
        <v>3</v>
      </c>
      <c r="X79" s="157">
        <f>'[35]6th'!N100</f>
        <v>3</v>
      </c>
      <c r="Y79" s="55">
        <f>'[35]6th'!O100</f>
        <v>34.5</v>
      </c>
      <c r="Z79" s="18">
        <f>'[35]6th'!P100</f>
        <v>34.5</v>
      </c>
      <c r="AA79" s="17">
        <f>'[35]6th'!Q100</f>
        <v>34.5</v>
      </c>
      <c r="AB79" s="145">
        <f>'[35]6th'!R100</f>
        <v>34.5</v>
      </c>
      <c r="AC79" s="148" t="s">
        <v>121</v>
      </c>
      <c r="AD79" s="40" t="s">
        <v>121</v>
      </c>
      <c r="AE79" s="40" t="s">
        <v>121</v>
      </c>
      <c r="AF79" s="149" t="s">
        <v>121</v>
      </c>
      <c r="AG79" s="166" t="s">
        <v>121</v>
      </c>
      <c r="AH79" s="75" t="s">
        <v>121</v>
      </c>
      <c r="AI79" s="15" t="str">
        <f>'[35]6th'!$S$100</f>
        <v>G</v>
      </c>
    </row>
    <row r="80" spans="1:35" ht="12" customHeight="1">
      <c r="A80" s="402" t="s">
        <v>57</v>
      </c>
      <c r="B80" s="403"/>
      <c r="C80" s="235"/>
      <c r="D80" s="244"/>
      <c r="E80" s="62">
        <f>'[35]6th'!B101</f>
        <v>1</v>
      </c>
      <c r="F80" s="63">
        <f>'[35]6th'!C101</f>
        <v>1</v>
      </c>
      <c r="G80" s="64">
        <f>'[35]6th'!D101</f>
        <v>1</v>
      </c>
      <c r="H80" s="157">
        <f>'[35]6th'!E101</f>
        <v>0</v>
      </c>
      <c r="I80" s="153">
        <f>'[35]6th'!F101</f>
        <v>11.5</v>
      </c>
      <c r="J80" s="19">
        <f>'[35]6th'!G101</f>
        <v>11.5</v>
      </c>
      <c r="K80" s="17">
        <f>'[35]6th'!H101</f>
        <v>11.5</v>
      </c>
      <c r="L80" s="145">
        <f>'[35]6th'!I101</f>
        <v>0</v>
      </c>
      <c r="M80" s="148" t="s">
        <v>121</v>
      </c>
      <c r="N80" s="40" t="s">
        <v>121</v>
      </c>
      <c r="O80" s="40" t="s">
        <v>121</v>
      </c>
      <c r="P80" s="149" t="s">
        <v>121</v>
      </c>
      <c r="Q80" s="183" t="s">
        <v>121</v>
      </c>
      <c r="R80" s="166" t="s">
        <v>121</v>
      </c>
      <c r="S80" s="75" t="s">
        <v>121</v>
      </c>
      <c r="T80" s="15" t="str">
        <f>'[35]6th'!J101</f>
        <v>A</v>
      </c>
      <c r="U80" s="62">
        <f>'[35]6th'!K101</f>
        <v>1</v>
      </c>
      <c r="V80" s="63">
        <f>'[35]6th'!L101</f>
        <v>1</v>
      </c>
      <c r="W80" s="64">
        <f>'[35]6th'!M101</f>
        <v>1</v>
      </c>
      <c r="X80" s="157">
        <f>'[35]6th'!N101</f>
        <v>1</v>
      </c>
      <c r="Y80" s="55">
        <f>'[35]6th'!O101</f>
        <v>11.5</v>
      </c>
      <c r="Z80" s="18">
        <f>'[35]6th'!P101</f>
        <v>11.5</v>
      </c>
      <c r="AA80" s="17">
        <f>'[35]6th'!Q101</f>
        <v>11.5</v>
      </c>
      <c r="AB80" s="145">
        <f>'[35]6th'!R101</f>
        <v>11.5</v>
      </c>
      <c r="AC80" s="148" t="s">
        <v>121</v>
      </c>
      <c r="AD80" s="40" t="s">
        <v>121</v>
      </c>
      <c r="AE80" s="40" t="s">
        <v>121</v>
      </c>
      <c r="AF80" s="149" t="s">
        <v>121</v>
      </c>
      <c r="AG80" s="166" t="s">
        <v>121</v>
      </c>
      <c r="AH80" s="75" t="s">
        <v>121</v>
      </c>
      <c r="AI80" s="15" t="str">
        <f>'[35]6th'!$S$101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'[36]6th'!$C$12+'[36]6th'!$C$13+'[36]6th'!$C$14</f>
        <v>0</v>
      </c>
      <c r="D89" s="538"/>
      <c r="E89" s="538"/>
      <c r="F89" s="466"/>
      <c r="G89" s="467">
        <f>'[36]6th'!$F$12+'[36]6th'!$F$13+'[36]6th'!$F$14</f>
        <v>0</v>
      </c>
      <c r="H89" s="467"/>
      <c r="I89" s="466">
        <f>'[36]6th'!$C$15+'[36]6th'!$C$16+'[36]6th'!$C$17</f>
        <v>0</v>
      </c>
      <c r="J89" s="466"/>
      <c r="K89" s="465">
        <f>'[36]6th'!$F$15+'[36]6th'!$F$16+'[36]6th'!$F$17</f>
        <v>0</v>
      </c>
      <c r="L89" s="465"/>
      <c r="M89" s="466">
        <f>'[36]6th'!$D$12+'[36]6th'!$D$13+'[36]6th'!$D$14</f>
        <v>0</v>
      </c>
      <c r="N89" s="466"/>
      <c r="O89" s="467">
        <f>'[36]6th'!$G$12+'[36]6th'!$G$13+'[36]6th'!$G$14</f>
        <v>0</v>
      </c>
      <c r="P89" s="467"/>
      <c r="Q89" s="466">
        <f>'[36]6th'!$D$15+'[36]6th'!$D$16+'[36]6th'!$D$17</f>
        <v>0</v>
      </c>
      <c r="R89" s="466"/>
      <c r="S89" s="554">
        <f>'[36]6th'!$G$15+'[36]6th'!$G$16+'[36]6th'!$G$17</f>
        <v>0</v>
      </c>
      <c r="T89" s="555"/>
      <c r="U89" s="551">
        <f>'[36]6th'!$L$12</f>
        <v>0</v>
      </c>
      <c r="V89" s="552"/>
      <c r="W89" s="574" t="str">
        <f>'[36]6th'!$M$12</f>
        <v>On Call</v>
      </c>
      <c r="X89" s="575"/>
      <c r="Y89" s="249"/>
      <c r="Z89" s="12"/>
      <c r="AA89" s="12"/>
      <c r="AB89" s="12"/>
      <c r="AC89" s="12"/>
      <c r="AD89" s="12"/>
      <c r="AE89" s="12"/>
      <c r="AF89" s="12"/>
      <c r="AG89" s="12"/>
      <c r="AH89" s="12"/>
      <c r="AI89" s="12"/>
    </row>
    <row r="90" spans="1:35" ht="12" customHeight="1">
      <c r="A90" s="334" t="s">
        <v>15</v>
      </c>
      <c r="B90" s="335"/>
      <c r="C90" s="539">
        <f>'[36]6th'!$C$18+'[36]6th'!$C$19+'[36]6th'!$C$20</f>
        <v>0</v>
      </c>
      <c r="D90" s="540"/>
      <c r="E90" s="540"/>
      <c r="F90" s="428"/>
      <c r="G90" s="426">
        <f>'[36]6th'!$F$18+'[36]6th'!$F$19+'[36]6th'!$F$20</f>
        <v>0</v>
      </c>
      <c r="H90" s="426"/>
      <c r="I90" s="428">
        <f>'[36]6th'!$C$21+'[36]6th'!$C$22+'[36]6th'!$C$23</f>
        <v>0</v>
      </c>
      <c r="J90" s="428"/>
      <c r="K90" s="426">
        <f>'[36]6th'!$F$21+'[36]6th'!$F$22+'[36]6th'!$F$23</f>
        <v>0</v>
      </c>
      <c r="L90" s="426"/>
      <c r="M90" s="428">
        <f>'[36]6th'!$D$18+'[36]6th'!$D$19+'[36]6th'!$D$20</f>
        <v>0</v>
      </c>
      <c r="N90" s="428"/>
      <c r="O90" s="426">
        <f>'[36]6th'!$G$18+'[36]6th'!$G$19+'[36]6th'!$G$20</f>
        <v>0</v>
      </c>
      <c r="P90" s="426"/>
      <c r="Q90" s="428">
        <f>'[36]6th'!$D$21+'[36]6th'!$D$22+'[36]6th'!$D$23</f>
        <v>0</v>
      </c>
      <c r="R90" s="428"/>
      <c r="S90" s="556">
        <f>'[36]6th'!$G$21+'[36]6th'!$G$22+'[36]6th'!$G$23</f>
        <v>0</v>
      </c>
      <c r="T90" s="557"/>
      <c r="U90" s="543">
        <f>'[36]6th'!$L$18</f>
        <v>0</v>
      </c>
      <c r="V90" s="544"/>
      <c r="W90" s="576"/>
      <c r="X90" s="577"/>
      <c r="Y90" s="249"/>
      <c r="Z90" s="12"/>
      <c r="AA90" s="12"/>
      <c r="AB90" s="12"/>
      <c r="AC90" s="12"/>
      <c r="AD90" s="12"/>
      <c r="AE90" s="12"/>
      <c r="AF90" s="12"/>
      <c r="AG90" s="12"/>
      <c r="AH90" s="12"/>
      <c r="AI90" s="12"/>
    </row>
    <row r="91" spans="1:35" ht="12" customHeight="1">
      <c r="A91" s="334" t="s">
        <v>39</v>
      </c>
      <c r="B91" s="335"/>
      <c r="C91" s="539">
        <f>'[36]6th'!$C$24+'[36]6th'!$C$25+'[36]6th'!$C$26</f>
        <v>0</v>
      </c>
      <c r="D91" s="540"/>
      <c r="E91" s="540"/>
      <c r="F91" s="428"/>
      <c r="G91" s="430">
        <f>'[36]6th'!$F$24+'[36]6th'!$F$25+'[36]6th'!$F$26</f>
        <v>0</v>
      </c>
      <c r="H91" s="430"/>
      <c r="I91" s="428">
        <f>'[36]6th'!$C$27+'[36]6th'!$C$28</f>
        <v>0</v>
      </c>
      <c r="J91" s="428"/>
      <c r="K91" s="426">
        <f>'[36]6th'!$F$27+'[36]6th'!$F$28</f>
        <v>0</v>
      </c>
      <c r="L91" s="426"/>
      <c r="M91" s="428">
        <f>'[36]6th'!$D$24+'[36]6th'!$D$25+'[36]6th'!$D$26</f>
        <v>0</v>
      </c>
      <c r="N91" s="428"/>
      <c r="O91" s="430">
        <f>'[36]6th'!$G$24+'[36]6th'!$G$25+'[36]6th'!$G$26</f>
        <v>0</v>
      </c>
      <c r="P91" s="430"/>
      <c r="Q91" s="428">
        <f>'[36]6th'!$D$27+'[36]6th'!$D$28</f>
        <v>0</v>
      </c>
      <c r="R91" s="428"/>
      <c r="S91" s="556">
        <f>'[36]6th'!$G$27+'[36]6th'!$G$28</f>
        <v>0</v>
      </c>
      <c r="T91" s="557"/>
      <c r="U91" s="543">
        <f>'[36]6th'!$L$24</f>
        <v>0</v>
      </c>
      <c r="V91" s="544"/>
      <c r="W91" s="576"/>
      <c r="X91" s="577"/>
      <c r="Y91" s="249"/>
      <c r="Z91" s="12"/>
      <c r="AA91" s="12"/>
      <c r="AB91" s="12"/>
      <c r="AC91" s="12"/>
      <c r="AD91" s="12"/>
      <c r="AE91" s="12"/>
      <c r="AF91" s="12"/>
      <c r="AG91" s="12"/>
      <c r="AH91" s="12"/>
      <c r="AI91" s="12"/>
    </row>
    <row r="92" spans="1:35" ht="12" customHeight="1">
      <c r="A92" s="334" t="s">
        <v>40</v>
      </c>
      <c r="B92" s="335"/>
      <c r="C92" s="539">
        <f>'[36]6th'!$C$29+'[36]6th'!$C$30+'[36]6th'!$C$31+'[36]6th'!$C$32</f>
        <v>0</v>
      </c>
      <c r="D92" s="540"/>
      <c r="E92" s="540"/>
      <c r="F92" s="428"/>
      <c r="G92" s="430">
        <f>'[36]6th'!$F$29+'[36]6th'!$F$30+'[36]6th'!$F$31+'[36]6th'!$F$32</f>
        <v>0</v>
      </c>
      <c r="H92" s="430"/>
      <c r="I92" s="428">
        <f>'[36]6th'!$C$33+'[36]6th'!$C$34</f>
        <v>0</v>
      </c>
      <c r="J92" s="428"/>
      <c r="K92" s="426">
        <f>'[36]6th'!$F$33+'[36]6th'!$F$34</f>
        <v>0</v>
      </c>
      <c r="L92" s="426"/>
      <c r="M92" s="428">
        <f>'[36]6th'!$D$29+'[36]6th'!$D$30+'[36]6th'!$D$31+'[36]6th'!$D$32</f>
        <v>0</v>
      </c>
      <c r="N92" s="428"/>
      <c r="O92" s="430">
        <f>'[36]6th'!$G$29+'[36]6th'!$G$30+'[36]6th'!$G$31+'[36]6th'!$G$32</f>
        <v>0</v>
      </c>
      <c r="P92" s="430"/>
      <c r="Q92" s="428">
        <f>'[36]6th'!$D$33+'[36]6th'!$D$34</f>
        <v>0</v>
      </c>
      <c r="R92" s="428"/>
      <c r="S92" s="556">
        <f>'[36]6th'!$G$33+'[36]6th'!$G$34</f>
        <v>0</v>
      </c>
      <c r="T92" s="557"/>
      <c r="U92" s="543">
        <f>'[36]6th'!$L$29</f>
        <v>0</v>
      </c>
      <c r="V92" s="544"/>
      <c r="W92" s="576"/>
      <c r="X92" s="577"/>
      <c r="Y92" s="249"/>
      <c r="Z92" s="12"/>
      <c r="AA92" s="12"/>
      <c r="AB92" s="12"/>
      <c r="AC92" s="12"/>
      <c r="AD92" s="12"/>
      <c r="AE92" s="12"/>
      <c r="AF92" s="12"/>
      <c r="AG92" s="12"/>
      <c r="AH92" s="12"/>
      <c r="AI92" s="12"/>
    </row>
    <row r="93" spans="1:35" ht="12" customHeight="1">
      <c r="A93" s="334" t="s">
        <v>41</v>
      </c>
      <c r="B93" s="335"/>
      <c r="C93" s="539">
        <f>'[36]6th'!$C$35+'[36]6th'!$C$36+'[36]6th'!$C$37</f>
        <v>0</v>
      </c>
      <c r="D93" s="540"/>
      <c r="E93" s="540"/>
      <c r="F93" s="428"/>
      <c r="G93" s="430">
        <f>'[36]6th'!$F$35+'[36]6th'!$F$36+'[36]6th'!$F$37</f>
        <v>0</v>
      </c>
      <c r="H93" s="430"/>
      <c r="I93" s="428">
        <f>'[36]6th'!$C$38+'[36]6th'!$C$39</f>
        <v>0</v>
      </c>
      <c r="J93" s="428"/>
      <c r="K93" s="430">
        <f>'[36]6th'!$F$38+'[36]6th'!$F$39</f>
        <v>0</v>
      </c>
      <c r="L93" s="430"/>
      <c r="M93" s="428">
        <f>'[36]6th'!$D$35+'[36]6th'!$D$36+'[36]6th'!$D$37</f>
        <v>0</v>
      </c>
      <c r="N93" s="428"/>
      <c r="O93" s="430">
        <f>'[36]6th'!$G$35+'[36]6th'!$G$36+'[36]6th'!$G$37</f>
        <v>0</v>
      </c>
      <c r="P93" s="430"/>
      <c r="Q93" s="428">
        <f>'[36]6th'!$D$38+'[36]6th'!$D$39</f>
        <v>0</v>
      </c>
      <c r="R93" s="428"/>
      <c r="S93" s="558">
        <f>'[36]6th'!$G$38+'[36]6th'!$G$39</f>
        <v>0</v>
      </c>
      <c r="T93" s="559"/>
      <c r="U93" s="543">
        <f>'[36]6th'!$L$35</f>
        <v>0</v>
      </c>
      <c r="V93" s="544"/>
      <c r="W93" s="576"/>
      <c r="X93" s="577"/>
      <c r="Y93" s="249"/>
      <c r="Z93" s="12"/>
      <c r="AA93" s="12"/>
      <c r="AB93" s="12"/>
      <c r="AC93" s="12"/>
      <c r="AD93" s="12"/>
      <c r="AE93" s="12"/>
      <c r="AF93" s="12"/>
      <c r="AG93" s="12"/>
      <c r="AH93" s="12"/>
      <c r="AI93" s="12"/>
    </row>
    <row r="94" spans="1:35" ht="12" customHeight="1">
      <c r="A94" s="334" t="s">
        <v>101</v>
      </c>
      <c r="B94" s="335"/>
      <c r="C94" s="539">
        <f>'[36]6th'!$C$40+'[36]6th'!$C$41+'[36]6th'!$C$42</f>
        <v>0</v>
      </c>
      <c r="D94" s="540"/>
      <c r="E94" s="540"/>
      <c r="F94" s="428"/>
      <c r="G94" s="430">
        <f>'[36]6th'!$F$40+'[36]6th'!$F$41+'[36]6th'!$F$42</f>
        <v>0</v>
      </c>
      <c r="H94" s="430"/>
      <c r="I94" s="428">
        <f>'[36]6th'!$C$43</f>
        <v>0</v>
      </c>
      <c r="J94" s="428"/>
      <c r="K94" s="426">
        <f>'[36]6th'!$F$43</f>
        <v>0</v>
      </c>
      <c r="L94" s="426"/>
      <c r="M94" s="428">
        <f>'[36]6th'!$D$40+'[36]6th'!$D$41+'[36]6th'!$D$42</f>
        <v>0</v>
      </c>
      <c r="N94" s="428"/>
      <c r="O94" s="430">
        <f>'[36]6th'!$G$40+'[36]6th'!$G$41+'[36]6th'!$G$42</f>
        <v>0</v>
      </c>
      <c r="P94" s="430"/>
      <c r="Q94" s="428">
        <f>'[36]6th'!$D$43</f>
        <v>0</v>
      </c>
      <c r="R94" s="428"/>
      <c r="S94" s="556">
        <f>'[36]6th'!$G$43</f>
        <v>0</v>
      </c>
      <c r="T94" s="557"/>
      <c r="U94" s="543">
        <f>'[36]6th'!$L$40</f>
        <v>0</v>
      </c>
      <c r="V94" s="544"/>
      <c r="W94" s="576"/>
      <c r="X94" s="577"/>
      <c r="Y94" s="249"/>
      <c r="Z94" s="12"/>
      <c r="AA94" s="12"/>
      <c r="AB94" s="12"/>
      <c r="AC94" s="12"/>
      <c r="AD94" s="12"/>
      <c r="AE94" s="12"/>
      <c r="AF94" s="12"/>
      <c r="AG94" s="12"/>
      <c r="AH94" s="12"/>
      <c r="AI94" s="12"/>
    </row>
    <row r="95" spans="1:35" ht="12" customHeight="1">
      <c r="A95" s="334" t="s">
        <v>42</v>
      </c>
      <c r="B95" s="335"/>
      <c r="C95" s="539">
        <f>'[36]6th'!$C$45+'[36]6th'!$C$46+'[36]6th'!$C$47</f>
        <v>0</v>
      </c>
      <c r="D95" s="540"/>
      <c r="E95" s="540"/>
      <c r="F95" s="428"/>
      <c r="G95" s="430">
        <f>'[36]6th'!$F$45+'[36]6th'!$F$46+'[36]6th'!$F$47</f>
        <v>0</v>
      </c>
      <c r="H95" s="430"/>
      <c r="I95" s="428">
        <f>'[36]6th'!$C$48+'[36]6th'!$C$49</f>
        <v>0</v>
      </c>
      <c r="J95" s="428"/>
      <c r="K95" s="426">
        <f>'[36]6th'!$F$48+'[36]6th'!$F$49</f>
        <v>0</v>
      </c>
      <c r="L95" s="426"/>
      <c r="M95" s="428">
        <f>'[36]6th'!$D$45+'[36]6th'!$D$46+'[36]6th'!$D$47</f>
        <v>0</v>
      </c>
      <c r="N95" s="428"/>
      <c r="O95" s="430">
        <f>'[36]6th'!$G$45+'[36]6th'!$G$46+'[36]6th'!$G$47</f>
        <v>0</v>
      </c>
      <c r="P95" s="430"/>
      <c r="Q95" s="428">
        <f>'[36]6th'!$D$48+'[36]6th'!$D$49</f>
        <v>0</v>
      </c>
      <c r="R95" s="428"/>
      <c r="S95" s="556">
        <f>'[36]6th'!$G$48+'[36]6th'!$G$49</f>
        <v>0</v>
      </c>
      <c r="T95" s="557"/>
      <c r="U95" s="543">
        <f>'[36]6th'!$L$45</f>
        <v>0</v>
      </c>
      <c r="V95" s="544"/>
      <c r="W95" s="576"/>
      <c r="X95" s="577"/>
      <c r="Y95" s="249"/>
      <c r="Z95" s="12"/>
      <c r="AA95" s="12"/>
      <c r="AB95" s="12"/>
      <c r="AC95" s="12"/>
      <c r="AD95" s="12"/>
      <c r="AE95" s="12"/>
      <c r="AF95" s="12"/>
      <c r="AG95" s="12"/>
      <c r="AH95" s="12"/>
      <c r="AI95" s="12"/>
    </row>
    <row r="96" spans="1:35" ht="12" customHeight="1">
      <c r="A96" s="334" t="s">
        <v>23</v>
      </c>
      <c r="B96" s="335"/>
      <c r="C96" s="539">
        <f>'[36]6th'!$C$50+'[36]6th'!$C$51</f>
        <v>0</v>
      </c>
      <c r="D96" s="540"/>
      <c r="E96" s="540"/>
      <c r="F96" s="428"/>
      <c r="G96" s="430">
        <f>'[36]6th'!$F$50+'[36]6th'!$F$51</f>
        <v>0</v>
      </c>
      <c r="H96" s="430"/>
      <c r="I96" s="428">
        <f>'[36]6th'!$C$52</f>
        <v>0</v>
      </c>
      <c r="J96" s="428"/>
      <c r="K96" s="430">
        <f>'[36]6th'!$F$52</f>
        <v>0</v>
      </c>
      <c r="L96" s="430"/>
      <c r="M96" s="428">
        <f>'[36]6th'!$D$50+'[36]6th'!$D$51</f>
        <v>0</v>
      </c>
      <c r="N96" s="428"/>
      <c r="O96" s="430">
        <f>'[36]6th'!$G$50+'[36]6th'!$G$51</f>
        <v>0</v>
      </c>
      <c r="P96" s="430"/>
      <c r="Q96" s="428">
        <f>'[36]6th'!$D$52</f>
        <v>0</v>
      </c>
      <c r="R96" s="428"/>
      <c r="S96" s="558">
        <f>'[36]6th'!$G$52</f>
        <v>0</v>
      </c>
      <c r="T96" s="559"/>
      <c r="U96" s="543">
        <f>'[36]6th'!$L$50</f>
        <v>0</v>
      </c>
      <c r="V96" s="544"/>
      <c r="W96" s="576"/>
      <c r="X96" s="577"/>
      <c r="Y96" s="249"/>
      <c r="Z96" s="12"/>
      <c r="AA96" s="12"/>
      <c r="AB96" s="12"/>
      <c r="AC96" s="12"/>
      <c r="AD96" s="12"/>
      <c r="AE96" s="12"/>
      <c r="AF96" s="12"/>
      <c r="AG96" s="12"/>
      <c r="AH96" s="12"/>
      <c r="AI96" s="12"/>
    </row>
    <row r="97" spans="1:35" ht="12" customHeight="1" thickBot="1">
      <c r="A97" s="332" t="s">
        <v>43</v>
      </c>
      <c r="B97" s="333"/>
      <c r="C97" s="541">
        <f>'[36]6th'!$C$55+'[36]6th'!$C$56</f>
        <v>0</v>
      </c>
      <c r="D97" s="542"/>
      <c r="E97" s="542"/>
      <c r="F97" s="424"/>
      <c r="G97" s="431">
        <f>'[36]6th'!$F$55+'[36]6th'!$F$56</f>
        <v>0</v>
      </c>
      <c r="H97" s="431"/>
      <c r="I97" s="424">
        <f>'[36]6th'!$C$57</f>
        <v>0</v>
      </c>
      <c r="J97" s="424"/>
      <c r="K97" s="427">
        <f>'[36]6th'!$F$57</f>
        <v>0</v>
      </c>
      <c r="L97" s="427"/>
      <c r="M97" s="424">
        <f>'[36]6th'!$D$55+'[36]6th'!$D$56</f>
        <v>0</v>
      </c>
      <c r="N97" s="424"/>
      <c r="O97" s="431">
        <f>'[36]6th'!$G$55+'[36]6th'!$G$56</f>
        <v>0</v>
      </c>
      <c r="P97" s="431"/>
      <c r="Q97" s="424">
        <f>'[36]6th'!$D$57</f>
        <v>0</v>
      </c>
      <c r="R97" s="424"/>
      <c r="S97" s="586">
        <f>'[36]6th'!$G$57</f>
        <v>0</v>
      </c>
      <c r="T97" s="587"/>
      <c r="U97" s="581">
        <f>'[36]6th'!$L$55</f>
        <v>0</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'[37]6th'!$C$12+'[37]6th'!$C$13+'[37]6th'!$C$14</f>
        <v>0</v>
      </c>
      <c r="D102" s="462"/>
      <c r="E102" s="462"/>
      <c r="F102" s="463"/>
      <c r="G102" s="429">
        <f>'[37]6th'!$F$12+'[37]6th'!$F$13+'[37]6th'!$F$14</f>
        <v>0</v>
      </c>
      <c r="H102" s="429"/>
      <c r="I102" s="463">
        <f>'[37]6th'!$C$15+'[37]6th'!$C$16</f>
        <v>0</v>
      </c>
      <c r="J102" s="463"/>
      <c r="K102" s="425">
        <f>'[37]6th'!$F$15+'[37]6th'!$F$16</f>
        <v>0</v>
      </c>
      <c r="L102" s="425"/>
      <c r="M102" s="463">
        <f>'[37]6th'!$D$12+'[37]6th'!$D$13+'[37]6th'!$D$14</f>
        <v>0</v>
      </c>
      <c r="N102" s="463"/>
      <c r="O102" s="429">
        <f>'[37]6th'!$G$12+'[37]6th'!$G$13+'[37]6th'!$G$14</f>
        <v>0</v>
      </c>
      <c r="P102" s="429"/>
      <c r="Q102" s="602">
        <f>'[37]6th'!$D$15+'[37]6th'!$D$16</f>
        <v>0</v>
      </c>
      <c r="R102" s="603"/>
      <c r="S102" s="554">
        <f>'[37]6th'!$G$15+'[37]6th'!$G$16</f>
        <v>0</v>
      </c>
      <c r="T102" s="555"/>
      <c r="U102" s="551">
        <f>'[37]6th'!$L$12</f>
        <v>0</v>
      </c>
      <c r="V102" s="584"/>
      <c r="W102" s="606" t="str">
        <f>'[37]6th'!$M$12</f>
        <v>No Service</v>
      </c>
      <c r="X102" s="575"/>
      <c r="Y102" s="249"/>
      <c r="Z102" s="12"/>
      <c r="AA102" s="12"/>
      <c r="AB102" s="12"/>
      <c r="AC102" s="12"/>
      <c r="AD102" s="12"/>
      <c r="AE102" s="12"/>
      <c r="AF102" s="12"/>
      <c r="AG102" s="12"/>
      <c r="AH102" s="12"/>
      <c r="AI102" s="12"/>
    </row>
    <row r="103" spans="1:35" ht="12" customHeight="1">
      <c r="A103" s="334" t="s">
        <v>44</v>
      </c>
      <c r="B103" s="335"/>
      <c r="C103" s="539">
        <f>'[37]6th'!$C$17+'[37]6th'!$C$18+'[37]6th'!$C$19</f>
        <v>0</v>
      </c>
      <c r="D103" s="540"/>
      <c r="E103" s="540"/>
      <c r="F103" s="428"/>
      <c r="G103" s="426">
        <f>'[37]6th'!$F$17+'[37]6th'!$F$18+'[37]6th'!$F$19</f>
        <v>0</v>
      </c>
      <c r="H103" s="426"/>
      <c r="I103" s="428">
        <f>'[37]6th'!$C$20+'[37]6th'!$C$21</f>
        <v>0</v>
      </c>
      <c r="J103" s="428"/>
      <c r="K103" s="426">
        <f>'[37]6th'!$F$20+'[37]6th'!$F$21</f>
        <v>0</v>
      </c>
      <c r="L103" s="426"/>
      <c r="M103" s="428">
        <f>'[37]6th'!$D$17+'[37]6th'!$D$18+'[37]6th'!$D$19</f>
        <v>0</v>
      </c>
      <c r="N103" s="428"/>
      <c r="O103" s="426">
        <f>'[37]6th'!$G$17+'[37]6th'!$G$18+'[37]6th'!$G$19</f>
        <v>0</v>
      </c>
      <c r="P103" s="426"/>
      <c r="Q103" s="600">
        <f>'[37]6th'!$D$20+'[37]6th'!$D$21</f>
        <v>0</v>
      </c>
      <c r="R103" s="601"/>
      <c r="S103" s="556">
        <f>'[37]6th'!$G$20+'[37]6th'!$G$21</f>
        <v>0</v>
      </c>
      <c r="T103" s="557"/>
      <c r="U103" s="543">
        <f>'[37]6th'!$L$17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'[37]6th'!$C$22+'[37]6th'!$C$23+'[37]6th'!$C$24</f>
        <v>0</v>
      </c>
      <c r="D104" s="540"/>
      <c r="E104" s="540"/>
      <c r="F104" s="428"/>
      <c r="G104" s="430">
        <f>'[37]6th'!$F$22+'[37]6th'!$F$23+'[37]6th'!$F$24</f>
        <v>0</v>
      </c>
      <c r="H104" s="430"/>
      <c r="I104" s="428">
        <f>'[37]6th'!$C$25</f>
        <v>0</v>
      </c>
      <c r="J104" s="428"/>
      <c r="K104" s="426">
        <f>'[37]6th'!$F$25</f>
        <v>0</v>
      </c>
      <c r="L104" s="426"/>
      <c r="M104" s="428">
        <f>'[37]6th'!$D$22+'[37]6th'!$D$23+'[37]6th'!$D$24</f>
        <v>0</v>
      </c>
      <c r="N104" s="428"/>
      <c r="O104" s="430">
        <f>'[37]6th'!$G$22+'[37]6th'!$G$23+'[37]6th'!$G$24</f>
        <v>0</v>
      </c>
      <c r="P104" s="430"/>
      <c r="Q104" s="600">
        <f>'[37]6th'!$D$25</f>
        <v>0</v>
      </c>
      <c r="R104" s="601"/>
      <c r="S104" s="556">
        <f>'[37]6th'!$G$25</f>
        <v>0</v>
      </c>
      <c r="T104" s="557"/>
      <c r="U104" s="543">
        <f>'[37]6th'!$L$22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'[37]6th'!$C$28+'[37]6th'!$C$29+'[37]6th'!$C$30</f>
        <v>0</v>
      </c>
      <c r="D105" s="542"/>
      <c r="E105" s="542"/>
      <c r="F105" s="424"/>
      <c r="G105" s="431">
        <f>'[37]6th'!$F$28+'[37]6th'!$F$29+'[37]6th'!$F$30</f>
        <v>0</v>
      </c>
      <c r="H105" s="431"/>
      <c r="I105" s="424">
        <f>'[37]6th'!$C$31</f>
        <v>0</v>
      </c>
      <c r="J105" s="424"/>
      <c r="K105" s="427">
        <f>'[37]6th'!$F$31</f>
        <v>0</v>
      </c>
      <c r="L105" s="427"/>
      <c r="M105" s="424">
        <f>'[37]6th'!$D$28+'[37]6th'!$D$29+'[37]6th'!$D$30</f>
        <v>0</v>
      </c>
      <c r="N105" s="424"/>
      <c r="O105" s="431">
        <f>'[37]6th'!$G$28+'[37]6th'!$G$29+'[37]6th'!$G$30</f>
        <v>0</v>
      </c>
      <c r="P105" s="431"/>
      <c r="Q105" s="598">
        <f>'[37]6th'!$D$31</f>
        <v>0</v>
      </c>
      <c r="R105" s="599"/>
      <c r="S105" s="586">
        <f>'[37]6th'!$G$31</f>
        <v>0</v>
      </c>
      <c r="T105" s="587"/>
      <c r="U105" s="581">
        <f>'[37]6th'!$L$28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'[38]6th'!D12</f>
        <v>3</v>
      </c>
      <c r="I111" s="107">
        <f>'[38]6th'!G12</f>
        <v>3</v>
      </c>
      <c r="J111" s="42">
        <f>'[38]6th'!D12+'[38]6th'!$E$12</f>
        <v>7</v>
      </c>
      <c r="K111" s="107">
        <f>'[38]6th'!G12+'[38]6th'!$H$12</f>
        <v>7</v>
      </c>
      <c r="L111" s="422" t="str">
        <f>'[38]6th'!M12</f>
        <v>G</v>
      </c>
      <c r="M111" s="423"/>
      <c r="N111" s="111">
        <f>'[38]6th'!E12</f>
        <v>4</v>
      </c>
      <c r="O111" s="108">
        <f>'[38]6th'!H12</f>
        <v>4</v>
      </c>
      <c r="P111" s="276">
        <f>'[38]6th'!F12</f>
        <v>2</v>
      </c>
      <c r="Q111" s="108">
        <f>'[38]6th'!I12</f>
        <v>2</v>
      </c>
      <c r="R111" s="422" t="str">
        <f>'[38]6th'!N12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'[38]6th'!D13</f>
        <v>0</v>
      </c>
      <c r="I112" s="27">
        <f>'[38]6th'!G13</f>
        <v>0</v>
      </c>
      <c r="J112" s="28">
        <f>'[38]6th'!D13</f>
        <v>0</v>
      </c>
      <c r="K112" s="27">
        <f>'[38]6th'!G13+'[38]6th'!$H$13</f>
        <v>0</v>
      </c>
      <c r="L112" s="379"/>
      <c r="M112" s="380"/>
      <c r="N112" s="112">
        <f>'[38]6th'!E13</f>
        <v>0</v>
      </c>
      <c r="O112" s="33">
        <f>'[38]6th'!H13</f>
        <v>0</v>
      </c>
      <c r="P112" s="271">
        <f>'[38]6th'!F13</f>
        <v>0</v>
      </c>
      <c r="Q112" s="34">
        <f>'[38]6th'!I13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'[38]6th'!D14</f>
        <v>0</v>
      </c>
      <c r="I113" s="29">
        <f>'[38]6th'!G14</f>
        <v>0</v>
      </c>
      <c r="J113" s="28">
        <f>'[38]6th'!D14+'[38]6th'!$E$14</f>
        <v>0</v>
      </c>
      <c r="K113" s="29">
        <f>'[38]6th'!G14+'[38]6th'!$H$14</f>
        <v>0</v>
      </c>
      <c r="L113" s="379"/>
      <c r="M113" s="380"/>
      <c r="N113" s="112">
        <f>'[38]6th'!E14</f>
        <v>0</v>
      </c>
      <c r="O113" s="34">
        <f>'[38]6th'!H14</f>
        <v>0</v>
      </c>
      <c r="P113" s="271">
        <f>'[38]6th'!F14</f>
        <v>0</v>
      </c>
      <c r="Q113" s="34">
        <f>'[38]6th'!I14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'[38]6th'!D15</f>
        <v>0</v>
      </c>
      <c r="I114" s="29">
        <f>'[38]6th'!G15</f>
        <v>0</v>
      </c>
      <c r="J114" s="28">
        <f>'[38]6th'!D15</f>
        <v>0</v>
      </c>
      <c r="K114" s="29">
        <f>'[38]6th'!G15+'[38]6th'!$H$15</f>
        <v>0</v>
      </c>
      <c r="L114" s="379"/>
      <c r="M114" s="380"/>
      <c r="N114" s="112">
        <f>'[38]6th'!E15</f>
        <v>0</v>
      </c>
      <c r="O114" s="34">
        <f>'[38]6th'!H15</f>
        <v>0</v>
      </c>
      <c r="P114" s="271">
        <f>'[38]6th'!F15</f>
        <v>0</v>
      </c>
      <c r="Q114" s="34">
        <f>'[38]6th'!I15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'[38]6th'!D16</f>
        <v>2</v>
      </c>
      <c r="I115" s="29">
        <f>'[38]6th'!G16</f>
        <v>2</v>
      </c>
      <c r="J115" s="28">
        <f>'[38]6th'!D16</f>
        <v>2</v>
      </c>
      <c r="K115" s="29">
        <f>'[38]6th'!G16+'[38]6th'!$H$16</f>
        <v>2</v>
      </c>
      <c r="L115" s="379" t="str">
        <f>'[38]6th'!M16</f>
        <v>G</v>
      </c>
      <c r="M115" s="380"/>
      <c r="N115" s="112">
        <f>'[38]6th'!E16</f>
        <v>0</v>
      </c>
      <c r="O115" s="34">
        <f>'[38]6th'!H16</f>
        <v>0</v>
      </c>
      <c r="P115" s="271">
        <f>'[38]6th'!F16</f>
        <v>0</v>
      </c>
      <c r="Q115" s="34">
        <f>'[38]6th'!I16</f>
        <v>0</v>
      </c>
      <c r="R115" s="379" t="str">
        <f>'[38]6th'!N16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'[38]6th'!D17</f>
        <v>0</v>
      </c>
      <c r="I116" s="27">
        <f>'[38]6th'!G17</f>
        <v>0</v>
      </c>
      <c r="J116" s="28">
        <f>'[38]6th'!D17</f>
        <v>0</v>
      </c>
      <c r="K116" s="27">
        <f>'[38]6th'!G17+'[38]6th'!$H$17</f>
        <v>0</v>
      </c>
      <c r="L116" s="379"/>
      <c r="M116" s="380"/>
      <c r="N116" s="112">
        <f>'[38]6th'!E17</f>
        <v>0</v>
      </c>
      <c r="O116" s="33">
        <f>'[38]6th'!H17</f>
        <v>0</v>
      </c>
      <c r="P116" s="271">
        <f>'[38]6th'!F17</f>
        <v>0</v>
      </c>
      <c r="Q116" s="34">
        <f>'[38]6th'!I17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'[38]6th'!D18</f>
        <v>1</v>
      </c>
      <c r="I117" s="29">
        <f>'[38]6th'!G18</f>
        <v>1</v>
      </c>
      <c r="J117" s="28">
        <f>'[38]6th'!D18</f>
        <v>1</v>
      </c>
      <c r="K117" s="29">
        <f>'[38]6th'!G18+'[38]6th'!$H$18</f>
        <v>1</v>
      </c>
      <c r="L117" s="379"/>
      <c r="M117" s="380"/>
      <c r="N117" s="112">
        <f>'[38]6th'!E18</f>
        <v>0</v>
      </c>
      <c r="O117" s="34">
        <f>'[38]6th'!H18</f>
        <v>0</v>
      </c>
      <c r="P117" s="271">
        <f>'[38]6th'!F18</f>
        <v>0</v>
      </c>
      <c r="Q117" s="34">
        <f>'[38]6th'!I18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'[38]6th'!D19</f>
        <v>0</v>
      </c>
      <c r="I118" s="29">
        <f>'[38]6th'!G19</f>
        <v>0</v>
      </c>
      <c r="J118" s="28">
        <f>'[38]6th'!D19</f>
        <v>0</v>
      </c>
      <c r="K118" s="29">
        <f>'[38]6th'!G19+'[38]6th'!$H$19</f>
        <v>0</v>
      </c>
      <c r="L118" s="379"/>
      <c r="M118" s="380"/>
      <c r="N118" s="112">
        <f>'[38]6th'!E19</f>
        <v>0</v>
      </c>
      <c r="O118" s="34">
        <f>'[38]6th'!H19</f>
        <v>0</v>
      </c>
      <c r="P118" s="271">
        <f>'[38]6th'!F19</f>
        <v>0</v>
      </c>
      <c r="Q118" s="34">
        <f>'[38]6th'!I19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'[38]6th'!D20</f>
        <v>1</v>
      </c>
      <c r="I119" s="29">
        <f>'[38]6th'!G20</f>
        <v>1</v>
      </c>
      <c r="J119" s="28">
        <f>'[38]6th'!D20+'[38]6th'!$E$20</f>
        <v>2</v>
      </c>
      <c r="K119" s="29">
        <f>'[38]6th'!G20+'[38]6th'!$H$20</f>
        <v>2</v>
      </c>
      <c r="L119" s="379" t="str">
        <f>'[38]6th'!M20</f>
        <v>G</v>
      </c>
      <c r="M119" s="380"/>
      <c r="N119" s="112">
        <f>'[38]6th'!E20</f>
        <v>1</v>
      </c>
      <c r="O119" s="34">
        <f>'[38]6th'!H20</f>
        <v>1</v>
      </c>
      <c r="P119" s="271">
        <f>'[38]6th'!F20</f>
        <v>0</v>
      </c>
      <c r="Q119" s="34">
        <f>'[38]6th'!I20</f>
        <v>0</v>
      </c>
      <c r="R119" s="379" t="str">
        <f>'[38]6th'!N20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'[38]6th'!D21</f>
        <v>0</v>
      </c>
      <c r="I120" s="27">
        <f>'[38]6th'!G21</f>
        <v>0</v>
      </c>
      <c r="J120" s="28">
        <f>'[38]6th'!D21</f>
        <v>0</v>
      </c>
      <c r="K120" s="27">
        <f>'[38]6th'!G21+'[38]6th'!$H$21</f>
        <v>0</v>
      </c>
      <c r="L120" s="379"/>
      <c r="M120" s="380"/>
      <c r="N120" s="112">
        <f>'[38]6th'!E21</f>
        <v>0</v>
      </c>
      <c r="O120" s="33">
        <f>'[38]6th'!H21</f>
        <v>0</v>
      </c>
      <c r="P120" s="271">
        <f>'[38]6th'!F21</f>
        <v>0</v>
      </c>
      <c r="Q120" s="34">
        <f>'[38]6th'!I21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'[38]6th'!D22</f>
        <v>0</v>
      </c>
      <c r="I121" s="29">
        <f>'[38]6th'!G22</f>
        <v>0</v>
      </c>
      <c r="J121" s="28">
        <f>'[38]6th'!D22</f>
        <v>0</v>
      </c>
      <c r="K121" s="29">
        <f>'[38]6th'!G22+'[38]6th'!$H$22</f>
        <v>0</v>
      </c>
      <c r="L121" s="379"/>
      <c r="M121" s="380"/>
      <c r="N121" s="112">
        <f>'[38]6th'!E22</f>
        <v>0</v>
      </c>
      <c r="O121" s="34">
        <f>'[38]6th'!H22</f>
        <v>0</v>
      </c>
      <c r="P121" s="271">
        <f>'[38]6th'!F22</f>
        <v>0</v>
      </c>
      <c r="Q121" s="34">
        <f>'[38]6th'!I22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'[38]6th'!D24</f>
        <v>0</v>
      </c>
      <c r="I122" s="29">
        <f>'[38]6th'!G24</f>
        <v>0</v>
      </c>
      <c r="J122" s="28">
        <f>'[38]6th'!D24</f>
        <v>0</v>
      </c>
      <c r="K122" s="29">
        <f>'[38]6th'!G24+'[38]6th'!$H$24</f>
        <v>0</v>
      </c>
      <c r="L122" s="379" t="str">
        <f>'[38]6th'!M24</f>
        <v>No Service</v>
      </c>
      <c r="M122" s="380"/>
      <c r="N122" s="112">
        <f>'[38]6th'!E24</f>
        <v>0</v>
      </c>
      <c r="O122" s="34">
        <f>'[38]6th'!H24</f>
        <v>0</v>
      </c>
      <c r="P122" s="271">
        <f>'[38]6th'!F24</f>
        <v>0</v>
      </c>
      <c r="Q122" s="34">
        <f>'[38]6th'!I24</f>
        <v>0</v>
      </c>
      <c r="R122" s="379" t="str">
        <f>'[38]6th'!N24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'[38]6th'!D25</f>
        <v>0</v>
      </c>
      <c r="I123" s="27">
        <f>'[38]6th'!G25</f>
        <v>0</v>
      </c>
      <c r="J123" s="28">
        <f>'[38]6th'!D25</f>
        <v>0</v>
      </c>
      <c r="K123" s="27">
        <f>'[38]6th'!G25+'[38]6th'!$H$25</f>
        <v>0</v>
      </c>
      <c r="L123" s="379"/>
      <c r="M123" s="380"/>
      <c r="N123" s="112">
        <f>'[38]6th'!E25</f>
        <v>0</v>
      </c>
      <c r="O123" s="33">
        <f>'[38]6th'!H25</f>
        <v>0</v>
      </c>
      <c r="P123" s="271">
        <f>'[38]6th'!F25</f>
        <v>0</v>
      </c>
      <c r="Q123" s="34">
        <f>'[38]6th'!I25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'[38]6th'!D26</f>
        <v>0</v>
      </c>
      <c r="I124" s="29">
        <f>'[38]6th'!G26</f>
        <v>0</v>
      </c>
      <c r="J124" s="28">
        <f>'[38]6th'!D26</f>
        <v>0</v>
      </c>
      <c r="K124" s="29">
        <f>'[38]6th'!G26+'[38]6th'!$H$26</f>
        <v>0</v>
      </c>
      <c r="L124" s="379"/>
      <c r="M124" s="380"/>
      <c r="N124" s="112">
        <f>'[38]6th'!E26</f>
        <v>0</v>
      </c>
      <c r="O124" s="34">
        <f>'[38]6th'!H26</f>
        <v>0</v>
      </c>
      <c r="P124" s="271">
        <f>'[38]6th'!F26</f>
        <v>0</v>
      </c>
      <c r="Q124" s="34">
        <f>'[38]6th'!I26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'[38]6th'!D27</f>
        <v>0</v>
      </c>
      <c r="I125" s="31">
        <f>'[38]6th'!G27</f>
        <v>0</v>
      </c>
      <c r="J125" s="32">
        <f>'[38]6th'!D27</f>
        <v>0</v>
      </c>
      <c r="K125" s="31">
        <f>'[38]6th'!G27+'[38]6th'!$H$27</f>
        <v>0</v>
      </c>
      <c r="L125" s="533"/>
      <c r="M125" s="534"/>
      <c r="N125" s="113">
        <f>'[38]6th'!E27</f>
        <v>0</v>
      </c>
      <c r="O125" s="35">
        <f>'[38]6th'!H27</f>
        <v>0</v>
      </c>
      <c r="P125" s="272">
        <f>'[38]6th'!F27</f>
        <v>0</v>
      </c>
      <c r="Q125" s="35">
        <f>'[38]6th'!I27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3389" priority="517" stopIfTrue="1" operator="containsText" text="G">
      <formula>NOT(ISERROR(SEARCH("G",L27)))</formula>
    </cfRule>
    <cfRule type="containsText" dxfId="13388" priority="518" stopIfTrue="1" operator="containsText" text="A">
      <formula>NOT(ISERROR(SEARCH("A",L27)))</formula>
    </cfRule>
    <cfRule type="containsText" dxfId="13387" priority="519" stopIfTrue="1" operator="containsText" text="R">
      <formula>NOT(ISERROR(SEARCH("R",L27)))</formula>
    </cfRule>
  </conditionalFormatting>
  <conditionalFormatting sqref="R111 R115 R119 R122 L111 L115 L119 L122">
    <cfRule type="containsText" dxfId="13386" priority="516" stopIfTrue="1" operator="containsText" text="No Service">
      <formula>NOT(ISERROR(SEARCH("No Service",L111)))</formula>
    </cfRule>
  </conditionalFormatting>
  <conditionalFormatting sqref="W102 U102:U105 W89 U89:U97">
    <cfRule type="containsText" dxfId="13385" priority="511" stopIfTrue="1" operator="containsText" text="On Call">
      <formula>NOT(ISERROR(SEARCH("On Call",U89)))</formula>
    </cfRule>
    <cfRule type="containsText" dxfId="13384" priority="512" stopIfTrue="1" operator="containsText" text="No Service">
      <formula>NOT(ISERROR(SEARCH("No Service",U89)))</formula>
    </cfRule>
    <cfRule type="containsText" dxfId="13383" priority="513" stopIfTrue="1" operator="containsText" text="G">
      <formula>NOT(ISERROR(SEARCH("G",U89)))</formula>
    </cfRule>
    <cfRule type="containsText" dxfId="13382" priority="514" stopIfTrue="1" operator="containsText" text="A">
      <formula>NOT(ISERROR(SEARCH("A",U89)))</formula>
    </cfRule>
    <cfRule type="containsText" dxfId="13381" priority="515" stopIfTrue="1" operator="containsText" text="R">
      <formula>NOT(ISERROR(SEARCH("R",U89)))</formula>
    </cfRule>
  </conditionalFormatting>
  <conditionalFormatting sqref="J27">
    <cfRule type="cellIs" dxfId="13380" priority="510" operator="greaterThan">
      <formula>$I$27</formula>
    </cfRule>
  </conditionalFormatting>
  <conditionalFormatting sqref="J28">
    <cfRule type="cellIs" dxfId="13379" priority="509" operator="greaterThan">
      <formula>$I$28</formula>
    </cfRule>
  </conditionalFormatting>
  <conditionalFormatting sqref="J29">
    <cfRule type="cellIs" dxfId="13378" priority="508" operator="greaterThan">
      <formula>$I$29</formula>
    </cfRule>
  </conditionalFormatting>
  <conditionalFormatting sqref="J40">
    <cfRule type="cellIs" dxfId="13377" priority="507" operator="greaterThan">
      <formula>$I$40</formula>
    </cfRule>
  </conditionalFormatting>
  <conditionalFormatting sqref="J41">
    <cfRule type="cellIs" dxfId="13376" priority="506" operator="greaterThan">
      <formula>$I$41</formula>
    </cfRule>
  </conditionalFormatting>
  <conditionalFormatting sqref="J42">
    <cfRule type="cellIs" dxfId="13375" priority="505" operator="greaterThan">
      <formula>$I$42</formula>
    </cfRule>
  </conditionalFormatting>
  <conditionalFormatting sqref="J30">
    <cfRule type="cellIs" dxfId="13374" priority="504" operator="greaterThan">
      <formula>$I$30</formula>
    </cfRule>
  </conditionalFormatting>
  <conditionalFormatting sqref="J31">
    <cfRule type="cellIs" dxfId="13373" priority="503" operator="greaterThan">
      <formula>$I$31</formula>
    </cfRule>
  </conditionalFormatting>
  <conditionalFormatting sqref="J32">
    <cfRule type="cellIs" dxfId="13372" priority="502" operator="greaterThan">
      <formula>$I$32</formula>
    </cfRule>
  </conditionalFormatting>
  <conditionalFormatting sqref="J33">
    <cfRule type="cellIs" dxfId="13371" priority="501" operator="greaterThan">
      <formula>$I$33</formula>
    </cfRule>
  </conditionalFormatting>
  <conditionalFormatting sqref="J34">
    <cfRule type="cellIs" dxfId="13370" priority="500" operator="greaterThan">
      <formula>$I$34</formula>
    </cfRule>
  </conditionalFormatting>
  <conditionalFormatting sqref="J35">
    <cfRule type="cellIs" dxfId="13369" priority="499" operator="greaterThan">
      <formula>$I$35</formula>
    </cfRule>
  </conditionalFormatting>
  <conditionalFormatting sqref="J45">
    <cfRule type="cellIs" dxfId="13368" priority="498" operator="greaterThan">
      <formula>$I$45</formula>
    </cfRule>
  </conditionalFormatting>
  <conditionalFormatting sqref="J43">
    <cfRule type="cellIs" dxfId="13367" priority="497" operator="greaterThan">
      <formula>$I$43</formula>
    </cfRule>
  </conditionalFormatting>
  <conditionalFormatting sqref="J44">
    <cfRule type="cellIs" dxfId="13366" priority="496" operator="greaterThan">
      <formula>$I$44</formula>
    </cfRule>
  </conditionalFormatting>
  <conditionalFormatting sqref="J48">
    <cfRule type="cellIs" dxfId="13365" priority="495" operator="greaterThan">
      <formula>$I$48</formula>
    </cfRule>
  </conditionalFormatting>
  <conditionalFormatting sqref="J49">
    <cfRule type="cellIs" dxfId="13364" priority="494" operator="greaterThan">
      <formula>$I$49</formula>
    </cfRule>
  </conditionalFormatting>
  <conditionalFormatting sqref="J46">
    <cfRule type="cellIs" dxfId="13363" priority="493" operator="greaterThan">
      <formula>$I$46</formula>
    </cfRule>
  </conditionalFormatting>
  <conditionalFormatting sqref="J47">
    <cfRule type="cellIs" dxfId="13362" priority="492" operator="greaterThan">
      <formula>$I$47</formula>
    </cfRule>
  </conditionalFormatting>
  <conditionalFormatting sqref="J50">
    <cfRule type="cellIs" dxfId="13361" priority="491" operator="greaterThan">
      <formula>I50</formula>
    </cfRule>
  </conditionalFormatting>
  <conditionalFormatting sqref="J57">
    <cfRule type="cellIs" dxfId="13360" priority="490" operator="greaterThan">
      <formula>$I$57</formula>
    </cfRule>
  </conditionalFormatting>
  <conditionalFormatting sqref="J58">
    <cfRule type="cellIs" dxfId="13359" priority="489" operator="greaterThan">
      <formula>$I$58</formula>
    </cfRule>
  </conditionalFormatting>
  <conditionalFormatting sqref="J62">
    <cfRule type="cellIs" dxfId="13358" priority="488" operator="greaterThan">
      <formula>$I$62</formula>
    </cfRule>
  </conditionalFormatting>
  <conditionalFormatting sqref="J60">
    <cfRule type="cellIs" dxfId="13357" priority="487" operator="greaterThan">
      <formula>$I$60</formula>
    </cfRule>
  </conditionalFormatting>
  <conditionalFormatting sqref="J63">
    <cfRule type="cellIs" dxfId="13356" priority="486" operator="greaterThan">
      <formula>$I$63</formula>
    </cfRule>
  </conditionalFormatting>
  <conditionalFormatting sqref="J59">
    <cfRule type="cellIs" dxfId="13355" priority="485" operator="greaterThan">
      <formula>$I$59</formula>
    </cfRule>
  </conditionalFormatting>
  <conditionalFormatting sqref="J64">
    <cfRule type="cellIs" dxfId="13354" priority="484" operator="greaterThan">
      <formula>$I$64</formula>
    </cfRule>
  </conditionalFormatting>
  <conditionalFormatting sqref="J71">
    <cfRule type="cellIs" dxfId="13353" priority="483" operator="greaterThan">
      <formula>$I$71</formula>
    </cfRule>
  </conditionalFormatting>
  <conditionalFormatting sqref="J73">
    <cfRule type="cellIs" dxfId="13352" priority="482" operator="greaterThan">
      <formula>$I$73</formula>
    </cfRule>
  </conditionalFormatting>
  <conditionalFormatting sqref="J72">
    <cfRule type="cellIs" dxfId="13351" priority="481" operator="greaterThan">
      <formula>$I$72</formula>
    </cfRule>
  </conditionalFormatting>
  <conditionalFormatting sqref="J74">
    <cfRule type="cellIs" dxfId="13350" priority="480" operator="greaterThan">
      <formula>$I$74</formula>
    </cfRule>
  </conditionalFormatting>
  <conditionalFormatting sqref="J75">
    <cfRule type="cellIs" dxfId="13349" priority="479" operator="greaterThan">
      <formula>$I$75</formula>
    </cfRule>
  </conditionalFormatting>
  <conditionalFormatting sqref="J70">
    <cfRule type="cellIs" dxfId="13348" priority="478" operator="greaterThan">
      <formula>$I$70</formula>
    </cfRule>
  </conditionalFormatting>
  <conditionalFormatting sqref="J76">
    <cfRule type="cellIs" dxfId="13347" priority="477" operator="greaterThan">
      <formula>$I$76</formula>
    </cfRule>
  </conditionalFormatting>
  <conditionalFormatting sqref="J77">
    <cfRule type="cellIs" dxfId="13346" priority="476" operator="greaterThan">
      <formula>$I$77</formula>
    </cfRule>
  </conditionalFormatting>
  <conditionalFormatting sqref="J78">
    <cfRule type="cellIs" dxfId="13345" priority="475" operator="greaterThan">
      <formula>$I$78</formula>
    </cfRule>
  </conditionalFormatting>
  <conditionalFormatting sqref="J79">
    <cfRule type="cellIs" dxfId="13344" priority="474" operator="greaterThan">
      <formula>$I$79</formula>
    </cfRule>
  </conditionalFormatting>
  <conditionalFormatting sqref="J80">
    <cfRule type="cellIs" dxfId="13343" priority="473" operator="greaterThan">
      <formula>I80</formula>
    </cfRule>
  </conditionalFormatting>
  <conditionalFormatting sqref="L27">
    <cfRule type="cellIs" dxfId="13342" priority="472" operator="greaterThan">
      <formula>$K$27</formula>
    </cfRule>
  </conditionalFormatting>
  <conditionalFormatting sqref="L28">
    <cfRule type="cellIs" dxfId="13341" priority="471" operator="greaterThan">
      <formula>$K$28</formula>
    </cfRule>
  </conditionalFormatting>
  <conditionalFormatting sqref="L29">
    <cfRule type="cellIs" dxfId="13340" priority="470" operator="greaterThan">
      <formula>$K$29</formula>
    </cfRule>
  </conditionalFormatting>
  <conditionalFormatting sqref="L40">
    <cfRule type="cellIs" dxfId="13339" priority="469" operator="greaterThan">
      <formula>$K$40</formula>
    </cfRule>
  </conditionalFormatting>
  <conditionalFormatting sqref="L41">
    <cfRule type="cellIs" dxfId="13338" priority="468" operator="greaterThan">
      <formula>$K$41</formula>
    </cfRule>
  </conditionalFormatting>
  <conditionalFormatting sqref="L42">
    <cfRule type="cellIs" dxfId="13337" priority="467" operator="greaterThan">
      <formula>$K$42</formula>
    </cfRule>
  </conditionalFormatting>
  <conditionalFormatting sqref="L30">
    <cfRule type="cellIs" dxfId="13336" priority="466" operator="greaterThan">
      <formula>$K$30</formula>
    </cfRule>
  </conditionalFormatting>
  <conditionalFormatting sqref="L31">
    <cfRule type="cellIs" dxfId="13335" priority="465" operator="greaterThan">
      <formula>$K$31</formula>
    </cfRule>
  </conditionalFormatting>
  <conditionalFormatting sqref="Z27">
    <cfRule type="cellIs" dxfId="13334" priority="464" operator="greaterThan">
      <formula>$Y$27</formula>
    </cfRule>
  </conditionalFormatting>
  <conditionalFormatting sqref="Z28">
    <cfRule type="cellIs" dxfId="13333" priority="463" operator="greaterThan">
      <formula>$Y$28</formula>
    </cfRule>
  </conditionalFormatting>
  <conditionalFormatting sqref="Z29">
    <cfRule type="cellIs" dxfId="13332" priority="462" operator="greaterThan">
      <formula>$Y$29</formula>
    </cfRule>
  </conditionalFormatting>
  <conditionalFormatting sqref="Z40">
    <cfRule type="cellIs" dxfId="13331" priority="461" operator="greaterThan">
      <formula>$Y$40</formula>
    </cfRule>
  </conditionalFormatting>
  <conditionalFormatting sqref="Z41">
    <cfRule type="cellIs" dxfId="13330" priority="460" operator="greaterThan">
      <formula>$Y$41</formula>
    </cfRule>
  </conditionalFormatting>
  <conditionalFormatting sqref="Z42">
    <cfRule type="cellIs" dxfId="13329" priority="459" operator="greaterThan">
      <formula>$Y$42</formula>
    </cfRule>
  </conditionalFormatting>
  <conditionalFormatting sqref="Z30">
    <cfRule type="cellIs" dxfId="13328" priority="458" operator="greaterThan">
      <formula>$Y$30</formula>
    </cfRule>
  </conditionalFormatting>
  <conditionalFormatting sqref="Z31">
    <cfRule type="cellIs" dxfId="13327" priority="457" operator="greaterThan">
      <formula>$Y$31</formula>
    </cfRule>
  </conditionalFormatting>
  <conditionalFormatting sqref="AB27">
    <cfRule type="cellIs" dxfId="13326" priority="456" operator="greaterThan">
      <formula>$AA$27</formula>
    </cfRule>
  </conditionalFormatting>
  <conditionalFormatting sqref="AB28">
    <cfRule type="cellIs" dxfId="13325" priority="455" operator="greaterThan">
      <formula>$AA$28</formula>
    </cfRule>
  </conditionalFormatting>
  <conditionalFormatting sqref="AB29">
    <cfRule type="cellIs" dxfId="13324" priority="454" operator="greaterThan">
      <formula>$AA$29</formula>
    </cfRule>
  </conditionalFormatting>
  <conditionalFormatting sqref="AB40">
    <cfRule type="cellIs" dxfId="13323" priority="453" operator="greaterThan">
      <formula>$AA$40</formula>
    </cfRule>
  </conditionalFormatting>
  <conditionalFormatting sqref="AB41">
    <cfRule type="cellIs" dxfId="13322" priority="452" operator="greaterThan">
      <formula>$AA$41</formula>
    </cfRule>
  </conditionalFormatting>
  <conditionalFormatting sqref="AB42">
    <cfRule type="cellIs" dxfId="13321" priority="451" operator="greaterThan">
      <formula>$AA$42</formula>
    </cfRule>
  </conditionalFormatting>
  <conditionalFormatting sqref="AB30">
    <cfRule type="cellIs" dxfId="13320" priority="450" operator="greaterThan">
      <formula>$AA$30</formula>
    </cfRule>
  </conditionalFormatting>
  <conditionalFormatting sqref="AB31">
    <cfRule type="cellIs" dxfId="13319" priority="449" operator="greaterThan">
      <formula>$AA$31</formula>
    </cfRule>
  </conditionalFormatting>
  <conditionalFormatting sqref="L32">
    <cfRule type="cellIs" dxfId="13318" priority="448" operator="greaterThan">
      <formula>$K$32</formula>
    </cfRule>
  </conditionalFormatting>
  <conditionalFormatting sqref="L33">
    <cfRule type="cellIs" dxfId="13317" priority="447" operator="greaterThan">
      <formula>$K$33</formula>
    </cfRule>
  </conditionalFormatting>
  <conditionalFormatting sqref="L34">
    <cfRule type="cellIs" dxfId="13316" priority="446" operator="greaterThan">
      <formula>$K$34</formula>
    </cfRule>
  </conditionalFormatting>
  <conditionalFormatting sqref="L35">
    <cfRule type="cellIs" dxfId="13315" priority="445" operator="greaterThan">
      <formula>$K$35</formula>
    </cfRule>
  </conditionalFormatting>
  <conditionalFormatting sqref="L45">
    <cfRule type="cellIs" dxfId="13314" priority="444" operator="greaterThan">
      <formula>$K$45</formula>
    </cfRule>
  </conditionalFormatting>
  <conditionalFormatting sqref="L43">
    <cfRule type="cellIs" dxfId="13313" priority="443" operator="greaterThan">
      <formula>$K$43</formula>
    </cfRule>
  </conditionalFormatting>
  <conditionalFormatting sqref="L44">
    <cfRule type="cellIs" dxfId="13312" priority="442" operator="greaterThan">
      <formula>$K$44</formula>
    </cfRule>
  </conditionalFormatting>
  <conditionalFormatting sqref="L48">
    <cfRule type="cellIs" dxfId="13311" priority="441" operator="greaterThan">
      <formula>$K$48</formula>
    </cfRule>
  </conditionalFormatting>
  <conditionalFormatting sqref="L49">
    <cfRule type="cellIs" dxfId="13310" priority="440" operator="greaterThan">
      <formula>$K$49</formula>
    </cfRule>
  </conditionalFormatting>
  <conditionalFormatting sqref="L46">
    <cfRule type="cellIs" dxfId="13309" priority="439" operator="greaterThan">
      <formula>$K$46</formula>
    </cfRule>
  </conditionalFormatting>
  <conditionalFormatting sqref="L47">
    <cfRule type="cellIs" dxfId="13308" priority="438" operator="greaterThan">
      <formula>$K$47</formula>
    </cfRule>
  </conditionalFormatting>
  <conditionalFormatting sqref="L50">
    <cfRule type="cellIs" dxfId="13307" priority="437" operator="greaterThan">
      <formula>$K$50</formula>
    </cfRule>
  </conditionalFormatting>
  <conditionalFormatting sqref="Z32">
    <cfRule type="cellIs" dxfId="13306" priority="436" operator="greaterThan">
      <formula>$Y$32</formula>
    </cfRule>
  </conditionalFormatting>
  <conditionalFormatting sqref="Z33">
    <cfRule type="cellIs" dxfId="13305" priority="435" operator="greaterThan">
      <formula>$Y$33</formula>
    </cfRule>
  </conditionalFormatting>
  <conditionalFormatting sqref="Z34">
    <cfRule type="cellIs" dxfId="13304" priority="434" operator="greaterThan">
      <formula>$Y$34</formula>
    </cfRule>
  </conditionalFormatting>
  <conditionalFormatting sqref="Z35">
    <cfRule type="cellIs" dxfId="13303" priority="433" operator="greaterThan">
      <formula>$Y$35</formula>
    </cfRule>
  </conditionalFormatting>
  <conditionalFormatting sqref="Z45">
    <cfRule type="cellIs" dxfId="13302" priority="432" operator="greaterThan">
      <formula>$Y$45</formula>
    </cfRule>
  </conditionalFormatting>
  <conditionalFormatting sqref="Z43">
    <cfRule type="cellIs" dxfId="13301" priority="431" operator="greaterThan">
      <formula>$Y$43</formula>
    </cfRule>
  </conditionalFormatting>
  <conditionalFormatting sqref="Z44">
    <cfRule type="cellIs" dxfId="13300" priority="430" operator="greaterThan">
      <formula>$Y$44</formula>
    </cfRule>
  </conditionalFormatting>
  <conditionalFormatting sqref="Z48">
    <cfRule type="cellIs" dxfId="13299" priority="429" operator="greaterThan">
      <formula>$Y$48</formula>
    </cfRule>
  </conditionalFormatting>
  <conditionalFormatting sqref="Z49">
    <cfRule type="cellIs" dxfId="13298" priority="428" operator="greaterThan">
      <formula>$Y$49</formula>
    </cfRule>
  </conditionalFormatting>
  <conditionalFormatting sqref="Z46">
    <cfRule type="cellIs" dxfId="13297" priority="427" operator="greaterThan">
      <formula>$Y$46</formula>
    </cfRule>
  </conditionalFormatting>
  <conditionalFormatting sqref="Z47">
    <cfRule type="cellIs" dxfId="13296" priority="426" operator="greaterThan">
      <formula>$Y$47</formula>
    </cfRule>
  </conditionalFormatting>
  <conditionalFormatting sqref="Z50">
    <cfRule type="cellIs" dxfId="13295" priority="425" operator="greaterThan">
      <formula>$Y$50</formula>
    </cfRule>
  </conditionalFormatting>
  <conditionalFormatting sqref="AB32">
    <cfRule type="cellIs" dxfId="13294" priority="424" operator="greaterThan">
      <formula>$AA$32</formula>
    </cfRule>
  </conditionalFormatting>
  <conditionalFormatting sqref="AB33">
    <cfRule type="cellIs" dxfId="13293" priority="423" operator="greaterThan">
      <formula>$AA$33</formula>
    </cfRule>
  </conditionalFormatting>
  <conditionalFormatting sqref="AB34">
    <cfRule type="cellIs" dxfId="13292" priority="422" operator="greaterThan">
      <formula>$AA$34</formula>
    </cfRule>
  </conditionalFormatting>
  <conditionalFormatting sqref="AB35">
    <cfRule type="cellIs" dxfId="13291" priority="421" operator="greaterThan">
      <formula>$AA$35</formula>
    </cfRule>
  </conditionalFormatting>
  <conditionalFormatting sqref="AB45">
    <cfRule type="cellIs" dxfId="13290" priority="420" operator="greaterThan">
      <formula>$AA$45</formula>
    </cfRule>
  </conditionalFormatting>
  <conditionalFormatting sqref="AB43">
    <cfRule type="cellIs" dxfId="13289" priority="419" operator="greaterThan">
      <formula>$AA$43</formula>
    </cfRule>
  </conditionalFormatting>
  <conditionalFormatting sqref="AB44">
    <cfRule type="cellIs" dxfId="13288" priority="418" operator="greaterThan">
      <formula>$AA$44</formula>
    </cfRule>
  </conditionalFormatting>
  <conditionalFormatting sqref="AB48">
    <cfRule type="cellIs" dxfId="13287" priority="417" operator="greaterThan">
      <formula>$AA$48</formula>
    </cfRule>
  </conditionalFormatting>
  <conditionalFormatting sqref="AB49">
    <cfRule type="cellIs" dxfId="13286" priority="416" operator="greaterThan">
      <formula>$AA$49</formula>
    </cfRule>
  </conditionalFormatting>
  <conditionalFormatting sqref="AB46">
    <cfRule type="cellIs" dxfId="13285" priority="415" operator="greaterThan">
      <formula>$AA$46</formula>
    </cfRule>
  </conditionalFormatting>
  <conditionalFormatting sqref="AB47">
    <cfRule type="cellIs" dxfId="13284" priority="414" operator="greaterThan">
      <formula>$AA$47</formula>
    </cfRule>
  </conditionalFormatting>
  <conditionalFormatting sqref="AB50">
    <cfRule type="cellIs" dxfId="13283" priority="413" operator="greaterThan">
      <formula>$AA$50</formula>
    </cfRule>
  </conditionalFormatting>
  <conditionalFormatting sqref="L57">
    <cfRule type="cellIs" dxfId="13282" priority="412" operator="greaterThan">
      <formula>$K$57</formula>
    </cfRule>
  </conditionalFormatting>
  <conditionalFormatting sqref="L58">
    <cfRule type="cellIs" dxfId="13281" priority="411" operator="greaterThan">
      <formula>$K$58</formula>
    </cfRule>
  </conditionalFormatting>
  <conditionalFormatting sqref="L62">
    <cfRule type="cellIs" dxfId="13280" priority="410" operator="greaterThan">
      <formula>$K$62</formula>
    </cfRule>
  </conditionalFormatting>
  <conditionalFormatting sqref="L60">
    <cfRule type="cellIs" dxfId="13279" priority="409" operator="greaterThan">
      <formula>$K$60</formula>
    </cfRule>
  </conditionalFormatting>
  <conditionalFormatting sqref="L63">
    <cfRule type="cellIs" dxfId="13278" priority="408" operator="greaterThan">
      <formula>$K$63</formula>
    </cfRule>
  </conditionalFormatting>
  <conditionalFormatting sqref="L59">
    <cfRule type="cellIs" dxfId="13277" priority="407" operator="greaterThan">
      <formula>$K$59</formula>
    </cfRule>
  </conditionalFormatting>
  <conditionalFormatting sqref="L64">
    <cfRule type="cellIs" dxfId="13276" priority="406" operator="greaterThan">
      <formula>$K$64</formula>
    </cfRule>
  </conditionalFormatting>
  <conditionalFormatting sqref="Z57">
    <cfRule type="cellIs" dxfId="13275" priority="405" operator="greaterThan">
      <formula>$Y$57</formula>
    </cfRule>
  </conditionalFormatting>
  <conditionalFormatting sqref="Z58">
    <cfRule type="cellIs" dxfId="13274" priority="404" operator="greaterThan">
      <formula>$Y$58</formula>
    </cfRule>
  </conditionalFormatting>
  <conditionalFormatting sqref="Z62">
    <cfRule type="cellIs" dxfId="13273" priority="403" operator="greaterThan">
      <formula>$Y$62</formula>
    </cfRule>
  </conditionalFormatting>
  <conditionalFormatting sqref="Z60">
    <cfRule type="cellIs" dxfId="13272" priority="402" operator="greaterThan">
      <formula>$Y$60</formula>
    </cfRule>
  </conditionalFormatting>
  <conditionalFormatting sqref="Z63">
    <cfRule type="cellIs" dxfId="13271" priority="401" operator="greaterThan">
      <formula>$Y$63</formula>
    </cfRule>
  </conditionalFormatting>
  <conditionalFormatting sqref="Z59">
    <cfRule type="cellIs" dxfId="13270" priority="400" operator="greaterThan">
      <formula>$Y$59</formula>
    </cfRule>
  </conditionalFormatting>
  <conditionalFormatting sqref="Z64">
    <cfRule type="cellIs" dxfId="13269" priority="399" operator="greaterThan">
      <formula>$Y$64</formula>
    </cfRule>
  </conditionalFormatting>
  <conditionalFormatting sqref="AB57">
    <cfRule type="cellIs" dxfId="13268" priority="398" operator="greaterThan">
      <formula>$AA$57</formula>
    </cfRule>
  </conditionalFormatting>
  <conditionalFormatting sqref="AB58">
    <cfRule type="cellIs" dxfId="13267" priority="397" operator="greaterThan">
      <formula>$AA$58</formula>
    </cfRule>
  </conditionalFormatting>
  <conditionalFormatting sqref="AB62">
    <cfRule type="cellIs" dxfId="13266" priority="396" operator="greaterThan">
      <formula>$AA$62</formula>
    </cfRule>
  </conditionalFormatting>
  <conditionalFormatting sqref="AB60">
    <cfRule type="cellIs" dxfId="13265" priority="395" operator="greaterThan">
      <formula>$AA$60</formula>
    </cfRule>
  </conditionalFormatting>
  <conditionalFormatting sqref="AB63">
    <cfRule type="cellIs" dxfId="13264" priority="394" operator="greaterThan">
      <formula>$AA$63</formula>
    </cfRule>
  </conditionalFormatting>
  <conditionalFormatting sqref="AB59">
    <cfRule type="cellIs" dxfId="13263" priority="393" operator="greaterThan">
      <formula>$AA$59</formula>
    </cfRule>
  </conditionalFormatting>
  <conditionalFormatting sqref="AB64">
    <cfRule type="cellIs" dxfId="13262" priority="392" operator="greaterThan">
      <formula>$AA$64</formula>
    </cfRule>
  </conditionalFormatting>
  <conditionalFormatting sqref="L71">
    <cfRule type="cellIs" dxfId="13261" priority="391" operator="greaterThan">
      <formula>$K$71</formula>
    </cfRule>
  </conditionalFormatting>
  <conditionalFormatting sqref="L73">
    <cfRule type="cellIs" dxfId="13260" priority="390" operator="greaterThan">
      <formula>$K$73</formula>
    </cfRule>
  </conditionalFormatting>
  <conditionalFormatting sqref="L72">
    <cfRule type="cellIs" dxfId="13259" priority="389" operator="greaterThan">
      <formula>$K$72</formula>
    </cfRule>
  </conditionalFormatting>
  <conditionalFormatting sqref="L74">
    <cfRule type="cellIs" dxfId="13258" priority="388" operator="greaterThan">
      <formula>$K$74</formula>
    </cfRule>
  </conditionalFormatting>
  <conditionalFormatting sqref="L75">
    <cfRule type="cellIs" dxfId="13257" priority="387" operator="greaterThan">
      <formula>$K$75</formula>
    </cfRule>
  </conditionalFormatting>
  <conditionalFormatting sqref="Z71">
    <cfRule type="cellIs" dxfId="13256" priority="386" operator="greaterThan">
      <formula>$Y$71</formula>
    </cfRule>
  </conditionalFormatting>
  <conditionalFormatting sqref="Z73">
    <cfRule type="cellIs" dxfId="13255" priority="385" operator="greaterThan">
      <formula>$Y$73</formula>
    </cfRule>
  </conditionalFormatting>
  <conditionalFormatting sqref="Z72">
    <cfRule type="cellIs" dxfId="13254" priority="384" operator="greaterThan">
      <formula>$Y$72</formula>
    </cfRule>
  </conditionalFormatting>
  <conditionalFormatting sqref="Z74">
    <cfRule type="cellIs" dxfId="13253" priority="383" operator="greaterThan">
      <formula>$Y$74</formula>
    </cfRule>
  </conditionalFormatting>
  <conditionalFormatting sqref="Z75">
    <cfRule type="cellIs" dxfId="13252" priority="382" operator="greaterThan">
      <formula>$Y$75</formula>
    </cfRule>
  </conditionalFormatting>
  <conditionalFormatting sqref="AB71">
    <cfRule type="cellIs" dxfId="13251" priority="381" operator="greaterThan">
      <formula>$AA$71</formula>
    </cfRule>
  </conditionalFormatting>
  <conditionalFormatting sqref="AB73">
    <cfRule type="cellIs" dxfId="13250" priority="380" operator="greaterThan">
      <formula>$AA$73</formula>
    </cfRule>
  </conditionalFormatting>
  <conditionalFormatting sqref="AB72">
    <cfRule type="cellIs" dxfId="13249" priority="379" operator="greaterThan">
      <formula>$AA$72</formula>
    </cfRule>
  </conditionalFormatting>
  <conditionalFormatting sqref="AB74">
    <cfRule type="cellIs" dxfId="13248" priority="378" operator="greaterThan">
      <formula>$AA$74</formula>
    </cfRule>
  </conditionalFormatting>
  <conditionalFormatting sqref="AB75">
    <cfRule type="cellIs" dxfId="13247" priority="377" operator="greaterThan">
      <formula>$AA$75</formula>
    </cfRule>
  </conditionalFormatting>
  <conditionalFormatting sqref="L70">
    <cfRule type="cellIs" dxfId="13246" priority="376" operator="greaterThan">
      <formula>$K$70</formula>
    </cfRule>
  </conditionalFormatting>
  <conditionalFormatting sqref="Z70">
    <cfRule type="cellIs" dxfId="13245" priority="375" operator="greaterThan">
      <formula>$Y$70</formula>
    </cfRule>
  </conditionalFormatting>
  <conditionalFormatting sqref="AB70">
    <cfRule type="cellIs" dxfId="13244" priority="374" operator="greaterThan">
      <formula>$AA$70</formula>
    </cfRule>
  </conditionalFormatting>
  <conditionalFormatting sqref="L76">
    <cfRule type="cellIs" dxfId="13243" priority="373" operator="greaterThan">
      <formula>$K$76</formula>
    </cfRule>
  </conditionalFormatting>
  <conditionalFormatting sqref="L77">
    <cfRule type="cellIs" dxfId="13242" priority="372" operator="greaterThan">
      <formula>$K$77</formula>
    </cfRule>
  </conditionalFormatting>
  <conditionalFormatting sqref="L78">
    <cfRule type="cellIs" dxfId="13241" priority="371" operator="greaterThan">
      <formula>$K$78</formula>
    </cfRule>
  </conditionalFormatting>
  <conditionalFormatting sqref="L79">
    <cfRule type="cellIs" dxfId="13240" priority="370" operator="greaterThan">
      <formula>$K$79</formula>
    </cfRule>
  </conditionalFormatting>
  <conditionalFormatting sqref="L80">
    <cfRule type="cellIs" dxfId="13239" priority="369" operator="greaterThan">
      <formula>$K$80</formula>
    </cfRule>
  </conditionalFormatting>
  <conditionalFormatting sqref="Z76">
    <cfRule type="cellIs" dxfId="13238" priority="368" operator="greaterThan">
      <formula>$Y$76</formula>
    </cfRule>
  </conditionalFormatting>
  <conditionalFormatting sqref="Z77">
    <cfRule type="cellIs" dxfId="13237" priority="367" operator="greaterThan">
      <formula>$Y$77</formula>
    </cfRule>
  </conditionalFormatting>
  <conditionalFormatting sqref="Z78">
    <cfRule type="cellIs" dxfId="13236" priority="366" operator="greaterThan">
      <formula>$Y$78</formula>
    </cfRule>
  </conditionalFormatting>
  <conditionalFormatting sqref="Z79">
    <cfRule type="cellIs" dxfId="13235" priority="365" operator="greaterThan">
      <formula>$Y$79</formula>
    </cfRule>
  </conditionalFormatting>
  <conditionalFormatting sqref="Z80">
    <cfRule type="cellIs" dxfId="13234" priority="364" operator="greaterThan">
      <formula>$Y$80</formula>
    </cfRule>
  </conditionalFormatting>
  <conditionalFormatting sqref="AB76">
    <cfRule type="cellIs" dxfId="13233" priority="363" operator="greaterThan">
      <formula>$AA$76</formula>
    </cfRule>
  </conditionalFormatting>
  <conditionalFormatting sqref="AB77">
    <cfRule type="cellIs" dxfId="13232" priority="362" operator="greaterThan">
      <formula>$AA$77</formula>
    </cfRule>
  </conditionalFormatting>
  <conditionalFormatting sqref="AB78">
    <cfRule type="cellIs" dxfId="13231" priority="361" operator="greaterThan">
      <formula>$AA$78</formula>
    </cfRule>
  </conditionalFormatting>
  <conditionalFormatting sqref="AB79">
    <cfRule type="cellIs" dxfId="13230" priority="360" operator="greaterThan">
      <formula>$AA$79</formula>
    </cfRule>
  </conditionalFormatting>
  <conditionalFormatting sqref="AB80">
    <cfRule type="cellIs" dxfId="13229" priority="359" operator="greaterThan">
      <formula>$AA$80</formula>
    </cfRule>
  </conditionalFormatting>
  <conditionalFormatting sqref="J61">
    <cfRule type="cellIs" dxfId="13228" priority="358" operator="greaterThan">
      <formula>$I$61</formula>
    </cfRule>
  </conditionalFormatting>
  <conditionalFormatting sqref="L61">
    <cfRule type="cellIs" dxfId="13227" priority="357" operator="greaterThan">
      <formula>$K$61</formula>
    </cfRule>
  </conditionalFormatting>
  <conditionalFormatting sqref="Z61">
    <cfRule type="cellIs" dxfId="13226" priority="356" operator="greaterThan">
      <formula>$Y$61</formula>
    </cfRule>
  </conditionalFormatting>
  <conditionalFormatting sqref="AB61">
    <cfRule type="cellIs" dxfId="13225" priority="355" operator="greaterThan">
      <formula>$AA$61</formula>
    </cfRule>
  </conditionalFormatting>
  <conditionalFormatting sqref="J65">
    <cfRule type="cellIs" dxfId="13224" priority="354" operator="greaterThan">
      <formula>$I$65</formula>
    </cfRule>
  </conditionalFormatting>
  <conditionalFormatting sqref="L65">
    <cfRule type="cellIs" dxfId="13223" priority="353" operator="greaterThan">
      <formula>$K$65</formula>
    </cfRule>
  </conditionalFormatting>
  <conditionalFormatting sqref="Z65">
    <cfRule type="cellIs" dxfId="13222" priority="352" operator="greaterThan">
      <formula>$Y$65</formula>
    </cfRule>
  </conditionalFormatting>
  <conditionalFormatting sqref="AB65">
    <cfRule type="cellIs" dxfId="13221" priority="351" operator="greaterThan">
      <formula>$AA$65</formula>
    </cfRule>
  </conditionalFormatting>
  <conditionalFormatting sqref="S27">
    <cfRule type="expression" dxfId="13220" priority="349">
      <formula>J27&gt;=I27-8</formula>
    </cfRule>
    <cfRule type="expression" dxfId="13219" priority="350">
      <formula>J27&lt;I27-8</formula>
    </cfRule>
  </conditionalFormatting>
  <conditionalFormatting sqref="S28">
    <cfRule type="expression" dxfId="13218" priority="347">
      <formula>J28&gt;=I28-8</formula>
    </cfRule>
    <cfRule type="expression" dxfId="13217" priority="348">
      <formula>J28&lt;I28-8</formula>
    </cfRule>
  </conditionalFormatting>
  <conditionalFormatting sqref="S29">
    <cfRule type="expression" dxfId="13216" priority="345">
      <formula>J29&gt;=I29-8</formula>
    </cfRule>
    <cfRule type="expression" dxfId="13215" priority="346">
      <formula>J29&lt;I29-8</formula>
    </cfRule>
  </conditionalFormatting>
  <conditionalFormatting sqref="S40">
    <cfRule type="expression" dxfId="13214" priority="343">
      <formula>J40&gt;=I40-8</formula>
    </cfRule>
    <cfRule type="expression" dxfId="13213" priority="344">
      <formula>J40&lt;I40-8</formula>
    </cfRule>
  </conditionalFormatting>
  <conditionalFormatting sqref="S41">
    <cfRule type="expression" dxfId="13212" priority="341">
      <formula>J41&gt;=I41-8</formula>
    </cfRule>
    <cfRule type="expression" dxfId="13211" priority="342">
      <formula>J41&lt;I41-8</formula>
    </cfRule>
  </conditionalFormatting>
  <conditionalFormatting sqref="S42">
    <cfRule type="expression" dxfId="13210" priority="339">
      <formula>J42&gt;=I42-8</formula>
    </cfRule>
    <cfRule type="expression" dxfId="13209" priority="340">
      <formula>J42&lt;I42-8</formula>
    </cfRule>
  </conditionalFormatting>
  <conditionalFormatting sqref="S30">
    <cfRule type="expression" dxfId="13208" priority="337">
      <formula>J30&gt;=I30-8</formula>
    </cfRule>
    <cfRule type="expression" dxfId="13207" priority="338">
      <formula>J30&lt;I30-8</formula>
    </cfRule>
  </conditionalFormatting>
  <conditionalFormatting sqref="S31">
    <cfRule type="expression" dxfId="13206" priority="335">
      <formula>J31&gt;=I31-8</formula>
    </cfRule>
    <cfRule type="expression" dxfId="13205" priority="336">
      <formula>J31&lt;I31-8</formula>
    </cfRule>
  </conditionalFormatting>
  <conditionalFormatting sqref="S32">
    <cfRule type="expression" dxfId="13204" priority="333">
      <formula>J32&gt;=I32-8</formula>
    </cfRule>
    <cfRule type="expression" dxfId="13203" priority="334">
      <formula>J32&lt;I32-8</formula>
    </cfRule>
  </conditionalFormatting>
  <conditionalFormatting sqref="S33">
    <cfRule type="expression" dxfId="13202" priority="331">
      <formula>J33&gt;=I33-8</formula>
    </cfRule>
    <cfRule type="expression" dxfId="13201" priority="332">
      <formula>J33&lt;I33-8</formula>
    </cfRule>
  </conditionalFormatting>
  <conditionalFormatting sqref="S34">
    <cfRule type="expression" dxfId="13200" priority="329">
      <formula>J34&gt;=I34-8</formula>
    </cfRule>
    <cfRule type="expression" dxfId="13199" priority="330">
      <formula>J34&lt;I34-8</formula>
    </cfRule>
  </conditionalFormatting>
  <conditionalFormatting sqref="S35">
    <cfRule type="expression" dxfId="13198" priority="327">
      <formula>J35&gt;=I35-8</formula>
    </cfRule>
    <cfRule type="expression" dxfId="13197" priority="328">
      <formula>J35&lt;I35-8</formula>
    </cfRule>
  </conditionalFormatting>
  <conditionalFormatting sqref="S43">
    <cfRule type="expression" dxfId="13196" priority="325">
      <formula>J43&gt;=I43-8</formula>
    </cfRule>
    <cfRule type="expression" dxfId="13195" priority="326">
      <formula>J43&lt;I43-8</formula>
    </cfRule>
  </conditionalFormatting>
  <conditionalFormatting sqref="S44">
    <cfRule type="expression" dxfId="13194" priority="323">
      <formula>J44&gt;=I44-8</formula>
    </cfRule>
    <cfRule type="expression" dxfId="13193" priority="324">
      <formula>J44&lt;I44-8</formula>
    </cfRule>
  </conditionalFormatting>
  <conditionalFormatting sqref="S48">
    <cfRule type="expression" dxfId="13192" priority="321">
      <formula>J48&gt;=I48-8</formula>
    </cfRule>
    <cfRule type="expression" dxfId="13191" priority="322">
      <formula>J48&lt;I48-8</formula>
    </cfRule>
  </conditionalFormatting>
  <conditionalFormatting sqref="S49">
    <cfRule type="expression" dxfId="13190" priority="319">
      <formula>J49&gt;=I49-8</formula>
    </cfRule>
    <cfRule type="expression" dxfId="13189" priority="320">
      <formula>J49&lt;I49-8</formula>
    </cfRule>
  </conditionalFormatting>
  <conditionalFormatting sqref="S46">
    <cfRule type="expression" dxfId="13188" priority="317">
      <formula>J46&gt;=I46-8</formula>
    </cfRule>
    <cfRule type="expression" dxfId="13187" priority="318">
      <formula>J46&lt;I46-8</formula>
    </cfRule>
  </conditionalFormatting>
  <conditionalFormatting sqref="S45">
    <cfRule type="expression" dxfId="13186" priority="315">
      <formula>J45&gt;=I45-8</formula>
    </cfRule>
    <cfRule type="expression" dxfId="13185" priority="316">
      <formula>J45&lt;I45-8</formula>
    </cfRule>
  </conditionalFormatting>
  <conditionalFormatting sqref="S47">
    <cfRule type="expression" dxfId="13184" priority="313">
      <formula>J47&gt;=I47-8</formula>
    </cfRule>
    <cfRule type="expression" dxfId="13183" priority="314">
      <formula>J47&lt;I47-8</formula>
    </cfRule>
  </conditionalFormatting>
  <conditionalFormatting sqref="S50">
    <cfRule type="expression" dxfId="13182" priority="311">
      <formula>J50&gt;=I50-8</formula>
    </cfRule>
    <cfRule type="expression" dxfId="13181" priority="312">
      <formula>J50&lt;I50-8</formula>
    </cfRule>
  </conditionalFormatting>
  <conditionalFormatting sqref="S57">
    <cfRule type="expression" dxfId="13180" priority="309">
      <formula>J57&gt;=I57-8</formula>
    </cfRule>
    <cfRule type="expression" dxfId="13179" priority="310">
      <formula>J57&lt;I57-8</formula>
    </cfRule>
  </conditionalFormatting>
  <conditionalFormatting sqref="S58">
    <cfRule type="expression" dxfId="13178" priority="307">
      <formula>J58&gt;=I58-8</formula>
    </cfRule>
    <cfRule type="expression" dxfId="13177" priority="308">
      <formula>J58&lt;I58-8</formula>
    </cfRule>
  </conditionalFormatting>
  <conditionalFormatting sqref="S62">
    <cfRule type="expression" dxfId="13176" priority="305">
      <formula>J62&gt;=I62-8</formula>
    </cfRule>
    <cfRule type="expression" dxfId="13175" priority="306">
      <formula>J62&lt;I62-8</formula>
    </cfRule>
  </conditionalFormatting>
  <conditionalFormatting sqref="S60">
    <cfRule type="expression" dxfId="13174" priority="303">
      <formula>J60&gt;=I60-8</formula>
    </cfRule>
    <cfRule type="expression" dxfId="13173" priority="304">
      <formula>J60&lt;I60-8</formula>
    </cfRule>
  </conditionalFormatting>
  <conditionalFormatting sqref="S63">
    <cfRule type="expression" dxfId="13172" priority="301">
      <formula>J63&gt;=I63-8</formula>
    </cfRule>
    <cfRule type="expression" dxfId="13171" priority="302">
      <formula>J63&lt;I63-8</formula>
    </cfRule>
  </conditionalFormatting>
  <conditionalFormatting sqref="S59">
    <cfRule type="expression" dxfId="13170" priority="299">
      <formula>J59&gt;=I59-8</formula>
    </cfRule>
    <cfRule type="expression" dxfId="13169" priority="300">
      <formula>J59&lt;I59-8</formula>
    </cfRule>
  </conditionalFormatting>
  <conditionalFormatting sqref="S61">
    <cfRule type="expression" dxfId="13168" priority="297">
      <formula>J61&gt;=I61-8</formula>
    </cfRule>
    <cfRule type="expression" dxfId="13167" priority="298">
      <formula>J61&lt;I61-8</formula>
    </cfRule>
  </conditionalFormatting>
  <conditionalFormatting sqref="S64">
    <cfRule type="expression" dxfId="13166" priority="295">
      <formula>J64&gt;=I64-8</formula>
    </cfRule>
    <cfRule type="expression" dxfId="13165" priority="296">
      <formula>J64&lt;I64-8</formula>
    </cfRule>
  </conditionalFormatting>
  <conditionalFormatting sqref="S71">
    <cfRule type="expression" dxfId="13164" priority="293">
      <formula>J71&gt;=I71-8</formula>
    </cfRule>
    <cfRule type="expression" dxfId="13163" priority="294">
      <formula>J71&lt;I71-8</formula>
    </cfRule>
  </conditionalFormatting>
  <conditionalFormatting sqref="S73">
    <cfRule type="expression" dxfId="13162" priority="291">
      <formula>J73&gt;=I73-8</formula>
    </cfRule>
    <cfRule type="expression" dxfId="13161" priority="292">
      <formula>J73&lt;I73-8</formula>
    </cfRule>
  </conditionalFormatting>
  <conditionalFormatting sqref="S72">
    <cfRule type="expression" dxfId="13160" priority="289">
      <formula>J72&gt;=I72-8</formula>
    </cfRule>
    <cfRule type="expression" dxfId="13159" priority="290">
      <formula>J72&lt;I72-8</formula>
    </cfRule>
  </conditionalFormatting>
  <conditionalFormatting sqref="S74">
    <cfRule type="expression" dxfId="13158" priority="287">
      <formula>J74&gt;=I74-8</formula>
    </cfRule>
    <cfRule type="expression" dxfId="13157" priority="288">
      <formula>J74&lt;I74-8</formula>
    </cfRule>
  </conditionalFormatting>
  <conditionalFormatting sqref="S70">
    <cfRule type="expression" dxfId="13156" priority="285">
      <formula>J70&gt;=I70-8</formula>
    </cfRule>
    <cfRule type="expression" dxfId="13155" priority="286">
      <formula>J70&lt;I70-8</formula>
    </cfRule>
  </conditionalFormatting>
  <conditionalFormatting sqref="AG57">
    <cfRule type="expression" dxfId="13154" priority="282">
      <formula>U57=0</formula>
    </cfRule>
    <cfRule type="expression" dxfId="13153" priority="283">
      <formula>Z57&gt;=23</formula>
    </cfRule>
    <cfRule type="expression" dxfId="13152" priority="284">
      <formula>Z57&lt;23</formula>
    </cfRule>
  </conditionalFormatting>
  <conditionalFormatting sqref="AH57">
    <cfRule type="expression" dxfId="13151" priority="280">
      <formula>Z57&gt;=Y57-8</formula>
    </cfRule>
    <cfRule type="expression" dxfId="13150" priority="281">
      <formula>Z57&lt;Y57-8</formula>
    </cfRule>
  </conditionalFormatting>
  <conditionalFormatting sqref="AG27">
    <cfRule type="expression" dxfId="13149" priority="278">
      <formula>Z27&gt;=23</formula>
    </cfRule>
    <cfRule type="expression" dxfId="13148" priority="279">
      <formula>Z27&lt;23</formula>
    </cfRule>
  </conditionalFormatting>
  <conditionalFormatting sqref="AH27">
    <cfRule type="expression" dxfId="13147" priority="276">
      <formula>Z27&gt;=Y27-8</formula>
    </cfRule>
    <cfRule type="expression" dxfId="13146" priority="277">
      <formula>Z27&lt;Y27-8</formula>
    </cfRule>
  </conditionalFormatting>
  <conditionalFormatting sqref="AG28">
    <cfRule type="expression" dxfId="13145" priority="274">
      <formula>Z28&gt;=23</formula>
    </cfRule>
    <cfRule type="expression" dxfId="13144" priority="275">
      <formula>Z28&lt;23</formula>
    </cfRule>
  </conditionalFormatting>
  <conditionalFormatting sqref="AH28">
    <cfRule type="expression" dxfId="13143" priority="272">
      <formula>Z28&gt;=Y28-8</formula>
    </cfRule>
    <cfRule type="expression" dxfId="13142" priority="273">
      <formula>Z28&lt;Y28-8</formula>
    </cfRule>
  </conditionalFormatting>
  <conditionalFormatting sqref="AG40">
    <cfRule type="expression" dxfId="13141" priority="270">
      <formula>Z40&gt;=23</formula>
    </cfRule>
    <cfRule type="expression" dxfId="13140" priority="271">
      <formula>Z40&lt;23</formula>
    </cfRule>
  </conditionalFormatting>
  <conditionalFormatting sqref="AH40">
    <cfRule type="expression" dxfId="13139" priority="268">
      <formula>Z40&gt;=Y40-8</formula>
    </cfRule>
    <cfRule type="expression" dxfId="13138" priority="269">
      <formula>Z40&lt;Y40-8</formula>
    </cfRule>
  </conditionalFormatting>
  <conditionalFormatting sqref="AG41">
    <cfRule type="expression" dxfId="13137" priority="266">
      <formula>Z41&gt;=23</formula>
    </cfRule>
    <cfRule type="expression" dxfId="13136" priority="267">
      <formula>Z41&lt;23</formula>
    </cfRule>
  </conditionalFormatting>
  <conditionalFormatting sqref="AH41">
    <cfRule type="expression" dxfId="13135" priority="264">
      <formula>Z41&gt;=Y41-8</formula>
    </cfRule>
    <cfRule type="expression" dxfId="13134" priority="265">
      <formula>Z41&lt;Y41-8</formula>
    </cfRule>
  </conditionalFormatting>
  <conditionalFormatting sqref="AG42">
    <cfRule type="expression" dxfId="13133" priority="262">
      <formula>Z42&gt;=23</formula>
    </cfRule>
    <cfRule type="expression" dxfId="13132" priority="263">
      <formula>Z42&lt;23</formula>
    </cfRule>
  </conditionalFormatting>
  <conditionalFormatting sqref="AH42">
    <cfRule type="expression" dxfId="13131" priority="260">
      <formula>Z42&gt;=Y42-8</formula>
    </cfRule>
    <cfRule type="expression" dxfId="13130" priority="261">
      <formula>Z42&lt;Y42-8</formula>
    </cfRule>
  </conditionalFormatting>
  <conditionalFormatting sqref="AG30">
    <cfRule type="expression" dxfId="13129" priority="258">
      <formula>Z30&gt;=23</formula>
    </cfRule>
    <cfRule type="expression" dxfId="13128" priority="259">
      <formula>Z30&lt;23</formula>
    </cfRule>
  </conditionalFormatting>
  <conditionalFormatting sqref="AH30">
    <cfRule type="expression" dxfId="13127" priority="256">
      <formula>Z30&gt;=Y30-8</formula>
    </cfRule>
    <cfRule type="expression" dxfId="13126" priority="257">
      <formula>Z30&lt;Y30-8</formula>
    </cfRule>
  </conditionalFormatting>
  <conditionalFormatting sqref="AG31">
    <cfRule type="expression" dxfId="13125" priority="254">
      <formula>Z31&gt;=23</formula>
    </cfRule>
    <cfRule type="expression" dxfId="13124" priority="255">
      <formula>Z31&lt;23</formula>
    </cfRule>
  </conditionalFormatting>
  <conditionalFormatting sqref="AH31">
    <cfRule type="expression" dxfId="13123" priority="252">
      <formula>Z31&gt;=Y31-8</formula>
    </cfRule>
    <cfRule type="expression" dxfId="13122" priority="253">
      <formula>Z31&lt;Y31-8</formula>
    </cfRule>
  </conditionalFormatting>
  <conditionalFormatting sqref="AG32">
    <cfRule type="expression" dxfId="13121" priority="250">
      <formula>Z32&gt;=23</formula>
    </cfRule>
    <cfRule type="expression" dxfId="13120" priority="251">
      <formula>Z32&lt;23</formula>
    </cfRule>
  </conditionalFormatting>
  <conditionalFormatting sqref="AH32">
    <cfRule type="expression" dxfId="13119" priority="248">
      <formula>Z32&gt;=Y32-8</formula>
    </cfRule>
    <cfRule type="expression" dxfId="13118" priority="249">
      <formula>Z32&lt;Y32-8</formula>
    </cfRule>
  </conditionalFormatting>
  <conditionalFormatting sqref="AG33">
    <cfRule type="expression" dxfId="13117" priority="246">
      <formula>Z33&gt;=23</formula>
    </cfRule>
    <cfRule type="expression" dxfId="13116" priority="247">
      <formula>Z33&lt;23</formula>
    </cfRule>
  </conditionalFormatting>
  <conditionalFormatting sqref="AH33">
    <cfRule type="expression" dxfId="13115" priority="244">
      <formula>Z33&gt;=Y33-8</formula>
    </cfRule>
    <cfRule type="expression" dxfId="13114" priority="245">
      <formula>Z33&lt;Y33-8</formula>
    </cfRule>
  </conditionalFormatting>
  <conditionalFormatting sqref="AH34">
    <cfRule type="expression" dxfId="13113" priority="240">
      <formula>Z34&gt;=Y34-8</formula>
    </cfRule>
    <cfRule type="expression" dxfId="13112" priority="241">
      <formula>Z34&lt;Y34-8</formula>
    </cfRule>
  </conditionalFormatting>
  <conditionalFormatting sqref="AG43">
    <cfRule type="expression" dxfId="13111" priority="238">
      <formula>Z43&gt;=23</formula>
    </cfRule>
    <cfRule type="expression" dxfId="13110" priority="239">
      <formula>Z43&lt;23</formula>
    </cfRule>
  </conditionalFormatting>
  <conditionalFormatting sqref="AH43">
    <cfRule type="expression" dxfId="13109" priority="236">
      <formula>Z43&gt;=Y43-8</formula>
    </cfRule>
    <cfRule type="expression" dxfId="13108" priority="237">
      <formula>Z43&lt;Y43-8</formula>
    </cfRule>
  </conditionalFormatting>
  <conditionalFormatting sqref="AG44">
    <cfRule type="expression" dxfId="13107" priority="234">
      <formula>Z44&gt;=23</formula>
    </cfRule>
    <cfRule type="expression" dxfId="13106" priority="235">
      <formula>Z44&lt;23</formula>
    </cfRule>
  </conditionalFormatting>
  <conditionalFormatting sqref="AH44">
    <cfRule type="expression" dxfId="13105" priority="232">
      <formula>Z44&gt;=Y44-8</formula>
    </cfRule>
    <cfRule type="expression" dxfId="13104" priority="233">
      <formula>Z44&lt;Y44-8</formula>
    </cfRule>
  </conditionalFormatting>
  <conditionalFormatting sqref="AG48">
    <cfRule type="expression" dxfId="13103" priority="230">
      <formula>Z48&gt;=23</formula>
    </cfRule>
    <cfRule type="expression" dxfId="13102" priority="231">
      <formula>Z48&lt;23</formula>
    </cfRule>
  </conditionalFormatting>
  <conditionalFormatting sqref="AH48">
    <cfRule type="expression" dxfId="13101" priority="228">
      <formula>Z48&gt;=Y48-8</formula>
    </cfRule>
    <cfRule type="expression" dxfId="13100" priority="229">
      <formula>Z48&lt;Y48-8</formula>
    </cfRule>
  </conditionalFormatting>
  <conditionalFormatting sqref="AG49">
    <cfRule type="expression" dxfId="13099" priority="226">
      <formula>Z49&gt;=23</formula>
    </cfRule>
    <cfRule type="expression" dxfId="13098" priority="227">
      <formula>Z49&lt;23</formula>
    </cfRule>
  </conditionalFormatting>
  <conditionalFormatting sqref="AH49">
    <cfRule type="expression" dxfId="13097" priority="224">
      <formula>Z49&gt;=Y49-8</formula>
    </cfRule>
    <cfRule type="expression" dxfId="13096" priority="225">
      <formula>Z49&lt;Y49-8</formula>
    </cfRule>
  </conditionalFormatting>
  <conditionalFormatting sqref="AG46">
    <cfRule type="expression" dxfId="13095" priority="222">
      <formula>Z46&gt;=23</formula>
    </cfRule>
    <cfRule type="expression" dxfId="13094" priority="223">
      <formula>Z46&lt;23</formula>
    </cfRule>
  </conditionalFormatting>
  <conditionalFormatting sqref="AH46">
    <cfRule type="expression" dxfId="13093" priority="220">
      <formula>Z46&gt;=Y46-8</formula>
    </cfRule>
    <cfRule type="expression" dxfId="13092" priority="221">
      <formula>Z46&lt;Y46-8</formula>
    </cfRule>
  </conditionalFormatting>
  <conditionalFormatting sqref="AG45">
    <cfRule type="expression" dxfId="13091" priority="218">
      <formula>Z45&gt;=23</formula>
    </cfRule>
    <cfRule type="expression" dxfId="13090" priority="219">
      <formula>Z45&lt;23</formula>
    </cfRule>
  </conditionalFormatting>
  <conditionalFormatting sqref="AH45">
    <cfRule type="expression" dxfId="13089" priority="216">
      <formula>Z45&gt;=Y45-8</formula>
    </cfRule>
    <cfRule type="expression" dxfId="13088" priority="217">
      <formula>Z45&lt;Y45-8</formula>
    </cfRule>
  </conditionalFormatting>
  <conditionalFormatting sqref="AG47">
    <cfRule type="expression" dxfId="13087" priority="214">
      <formula>Z47&gt;=23</formula>
    </cfRule>
    <cfRule type="expression" dxfId="13086" priority="215">
      <formula>Z47&lt;23</formula>
    </cfRule>
  </conditionalFormatting>
  <conditionalFormatting sqref="AH47">
    <cfRule type="expression" dxfId="13085" priority="212">
      <formula>Z47&gt;=Y47-8</formula>
    </cfRule>
    <cfRule type="expression" dxfId="13084" priority="213">
      <formula>Z47&lt;Y47-8</formula>
    </cfRule>
  </conditionalFormatting>
  <conditionalFormatting sqref="AG50">
    <cfRule type="expression" dxfId="13083" priority="210">
      <formula>Z50&gt;=23</formula>
    </cfRule>
    <cfRule type="expression" dxfId="13082" priority="211">
      <formula>Z50&lt;23</formula>
    </cfRule>
  </conditionalFormatting>
  <conditionalFormatting sqref="AH50">
    <cfRule type="expression" dxfId="13081" priority="208">
      <formula>Z50&gt;=Y50-8</formula>
    </cfRule>
    <cfRule type="expression" dxfId="13080" priority="209">
      <formula>Z50&lt;Y50-8</formula>
    </cfRule>
  </conditionalFormatting>
  <conditionalFormatting sqref="AG29">
    <cfRule type="expression" dxfId="13079" priority="206">
      <formula>Z29&gt;=23</formula>
    </cfRule>
    <cfRule type="expression" dxfId="13078" priority="207">
      <formula>Z29&lt;23</formula>
    </cfRule>
  </conditionalFormatting>
  <conditionalFormatting sqref="AH29">
    <cfRule type="expression" dxfId="13077" priority="204">
      <formula>Z29&gt;=Y29-8</formula>
    </cfRule>
    <cfRule type="expression" dxfId="13076" priority="205">
      <formula>Z29&lt;Y29-8</formula>
    </cfRule>
  </conditionalFormatting>
  <conditionalFormatting sqref="AG58">
    <cfRule type="expression" dxfId="13075" priority="202">
      <formula>Z58&gt;=23</formula>
    </cfRule>
    <cfRule type="expression" dxfId="13074" priority="203">
      <formula>Z58&lt;23</formula>
    </cfRule>
  </conditionalFormatting>
  <conditionalFormatting sqref="AH58">
    <cfRule type="expression" dxfId="13073" priority="200">
      <formula>Z58&gt;=Y58-8</formula>
    </cfRule>
    <cfRule type="expression" dxfId="13072" priority="201">
      <formula>Z58&lt;Y58-8</formula>
    </cfRule>
  </conditionalFormatting>
  <conditionalFormatting sqref="AG62">
    <cfRule type="expression" dxfId="13071" priority="198">
      <formula>Z62&gt;=23</formula>
    </cfRule>
    <cfRule type="expression" dxfId="13070" priority="199">
      <formula>Z62&lt;23</formula>
    </cfRule>
  </conditionalFormatting>
  <conditionalFormatting sqref="AH62">
    <cfRule type="expression" dxfId="13069" priority="196">
      <formula>Z62&gt;=Y62-8</formula>
    </cfRule>
    <cfRule type="expression" dxfId="13068" priority="197">
      <formula>Z62&lt;Y62-8</formula>
    </cfRule>
  </conditionalFormatting>
  <conditionalFormatting sqref="AG60">
    <cfRule type="expression" dxfId="13067" priority="194">
      <formula>Z60&gt;=23</formula>
    </cfRule>
    <cfRule type="expression" dxfId="13066" priority="195">
      <formula>Z60&lt;23</formula>
    </cfRule>
  </conditionalFormatting>
  <conditionalFormatting sqref="AH60">
    <cfRule type="expression" dxfId="13065" priority="192">
      <formula>Z60&gt;=Y60-8</formula>
    </cfRule>
    <cfRule type="expression" dxfId="13064" priority="193">
      <formula>Z60&lt;Y60-8</formula>
    </cfRule>
  </conditionalFormatting>
  <conditionalFormatting sqref="AG63">
    <cfRule type="expression" dxfId="13063" priority="190">
      <formula>Z63&gt;=23</formula>
    </cfRule>
    <cfRule type="expression" dxfId="13062" priority="191">
      <formula>Z63&lt;23</formula>
    </cfRule>
  </conditionalFormatting>
  <conditionalFormatting sqref="AH63">
    <cfRule type="expression" dxfId="13061" priority="188">
      <formula>Z63&gt;=Y63-8</formula>
    </cfRule>
    <cfRule type="expression" dxfId="13060" priority="189">
      <formula>Z63&lt;Y63-8</formula>
    </cfRule>
  </conditionalFormatting>
  <conditionalFormatting sqref="AG59">
    <cfRule type="expression" dxfId="13059" priority="186">
      <formula>Z59&gt;=23</formula>
    </cfRule>
    <cfRule type="expression" dxfId="13058" priority="187">
      <formula>Z59&lt;23</formula>
    </cfRule>
  </conditionalFormatting>
  <conditionalFormatting sqref="AH59">
    <cfRule type="expression" dxfId="13057" priority="184">
      <formula>Z59&gt;=Y59-8</formula>
    </cfRule>
    <cfRule type="expression" dxfId="13056" priority="185">
      <formula>Z59&lt;Y59-8</formula>
    </cfRule>
  </conditionalFormatting>
  <conditionalFormatting sqref="AG61">
    <cfRule type="expression" dxfId="13055" priority="182">
      <formula>Z61&gt;=23</formula>
    </cfRule>
    <cfRule type="expression" dxfId="13054" priority="183">
      <formula>Z61&lt;23</formula>
    </cfRule>
  </conditionalFormatting>
  <conditionalFormatting sqref="AH61">
    <cfRule type="expression" dxfId="13053" priority="180">
      <formula>Z61&gt;=Y61-8</formula>
    </cfRule>
    <cfRule type="expression" dxfId="13052" priority="181">
      <formula>Z61&lt;Y61-8</formula>
    </cfRule>
  </conditionalFormatting>
  <conditionalFormatting sqref="AG64">
    <cfRule type="expression" dxfId="13051" priority="178">
      <formula>Z64&gt;=23</formula>
    </cfRule>
    <cfRule type="expression" dxfId="13050" priority="179">
      <formula>Z64&lt;23</formula>
    </cfRule>
  </conditionalFormatting>
  <conditionalFormatting sqref="AH64">
    <cfRule type="expression" dxfId="13049" priority="176">
      <formula>Z64&gt;=Y64-8</formula>
    </cfRule>
    <cfRule type="expression" dxfId="13048" priority="177">
      <formula>Z64&lt;Y64-8</formula>
    </cfRule>
  </conditionalFormatting>
  <conditionalFormatting sqref="AG71">
    <cfRule type="expression" dxfId="13047" priority="174">
      <formula>Z71&gt;=23</formula>
    </cfRule>
    <cfRule type="expression" dxfId="13046" priority="175">
      <formula>Z71&lt;23</formula>
    </cfRule>
  </conditionalFormatting>
  <conditionalFormatting sqref="AH71">
    <cfRule type="expression" dxfId="13045" priority="172">
      <formula>Z71&gt;=Y71-8</formula>
    </cfRule>
    <cfRule type="expression" dxfId="13044" priority="173">
      <formula>Z71&lt;Y71-8</formula>
    </cfRule>
  </conditionalFormatting>
  <conditionalFormatting sqref="AG73">
    <cfRule type="expression" dxfId="13043" priority="170">
      <formula>Z73&gt;=23</formula>
    </cfRule>
    <cfRule type="expression" dxfId="13042" priority="171">
      <formula>Z73&lt;23</formula>
    </cfRule>
  </conditionalFormatting>
  <conditionalFormatting sqref="AH73">
    <cfRule type="expression" dxfId="13041" priority="168">
      <formula>Z73&gt;=Y73-8</formula>
    </cfRule>
    <cfRule type="expression" dxfId="13040" priority="169">
      <formula>Z73&lt;Y73-8</formula>
    </cfRule>
  </conditionalFormatting>
  <conditionalFormatting sqref="AG74">
    <cfRule type="expression" dxfId="13039" priority="166">
      <formula>Z74&gt;=23</formula>
    </cfRule>
    <cfRule type="expression" dxfId="13038" priority="167">
      <formula>Z74&lt;23</formula>
    </cfRule>
  </conditionalFormatting>
  <conditionalFormatting sqref="AH74">
    <cfRule type="expression" dxfId="13037" priority="164">
      <formula>Z74&gt;=Y74-8</formula>
    </cfRule>
    <cfRule type="expression" dxfId="13036" priority="165">
      <formula>Z74&lt;Y74-8</formula>
    </cfRule>
  </conditionalFormatting>
  <conditionalFormatting sqref="AG70">
    <cfRule type="expression" dxfId="13035" priority="162">
      <formula>Z70&gt;=23</formula>
    </cfRule>
    <cfRule type="expression" dxfId="13034" priority="163">
      <formula>Z70&lt;23</formula>
    </cfRule>
  </conditionalFormatting>
  <conditionalFormatting sqref="AH70">
    <cfRule type="expression" dxfId="13033" priority="160">
      <formula>Z70&gt;=Y70-8</formula>
    </cfRule>
    <cfRule type="expression" dxfId="13032" priority="161">
      <formula>Z70&lt;Y70-8</formula>
    </cfRule>
  </conditionalFormatting>
  <conditionalFormatting sqref="J81">
    <cfRule type="cellIs" dxfId="13031" priority="159" operator="greaterThan">
      <formula>I81</formula>
    </cfRule>
  </conditionalFormatting>
  <conditionalFormatting sqref="J82">
    <cfRule type="cellIs" dxfId="13030" priority="158" operator="greaterThan">
      <formula>I82</formula>
    </cfRule>
  </conditionalFormatting>
  <conditionalFormatting sqref="J83">
    <cfRule type="cellIs" dxfId="13029" priority="157" operator="greaterThan">
      <formula>I83</formula>
    </cfRule>
  </conditionalFormatting>
  <conditionalFormatting sqref="L81">
    <cfRule type="cellIs" dxfId="13028" priority="156" operator="greaterThan">
      <formula>K81</formula>
    </cfRule>
  </conditionalFormatting>
  <conditionalFormatting sqref="L82">
    <cfRule type="cellIs" dxfId="13027" priority="155" operator="greaterThan">
      <formula>K82</formula>
    </cfRule>
  </conditionalFormatting>
  <conditionalFormatting sqref="L83">
    <cfRule type="cellIs" dxfId="13026" priority="154" operator="greaterThan">
      <formula>K83</formula>
    </cfRule>
  </conditionalFormatting>
  <conditionalFormatting sqref="S51">
    <cfRule type="expression" dxfId="13025" priority="152">
      <formula>J51&gt;=I51-8</formula>
    </cfRule>
    <cfRule type="expression" dxfId="13024" priority="153">
      <formula>J51&lt;I51-8</formula>
    </cfRule>
  </conditionalFormatting>
  <conditionalFormatting sqref="S52">
    <cfRule type="expression" dxfId="13023" priority="150">
      <formula>J52&gt;=I52-8</formula>
    </cfRule>
    <cfRule type="expression" dxfId="13022" priority="151">
      <formula>J52&lt;I52-8</formula>
    </cfRule>
  </conditionalFormatting>
  <conditionalFormatting sqref="AG51">
    <cfRule type="expression" dxfId="13021" priority="148">
      <formula>Z51&gt;=23</formula>
    </cfRule>
    <cfRule type="expression" dxfId="13020" priority="149">
      <formula>Z51&lt;23</formula>
    </cfRule>
  </conditionalFormatting>
  <conditionalFormatting sqref="AH51">
    <cfRule type="expression" dxfId="13019" priority="146">
      <formula>Z51&gt;=Y51-8</formula>
    </cfRule>
    <cfRule type="expression" dxfId="13018" priority="147">
      <formula>Z51&lt;Y51-8</formula>
    </cfRule>
  </conditionalFormatting>
  <conditionalFormatting sqref="AG52">
    <cfRule type="expression" dxfId="13017" priority="144">
      <formula>Z52&gt;=23</formula>
    </cfRule>
    <cfRule type="expression" dxfId="13016" priority="145">
      <formula>Z52&lt;23</formula>
    </cfRule>
  </conditionalFormatting>
  <conditionalFormatting sqref="AH52">
    <cfRule type="expression" dxfId="13015" priority="142">
      <formula>Z52&gt;=Y52-8</formula>
    </cfRule>
    <cfRule type="expression" dxfId="13014" priority="143">
      <formula>Z52&lt;Y52-8</formula>
    </cfRule>
  </conditionalFormatting>
  <conditionalFormatting sqref="J51">
    <cfRule type="cellIs" dxfId="13013" priority="141" operator="greaterThan">
      <formula>I51</formula>
    </cfRule>
  </conditionalFormatting>
  <conditionalFormatting sqref="J52">
    <cfRule type="cellIs" dxfId="13012" priority="140" operator="greaterThan">
      <formula>I52</formula>
    </cfRule>
  </conditionalFormatting>
  <conditionalFormatting sqref="L51">
    <cfRule type="cellIs" dxfId="13011" priority="139" operator="greaterThan">
      <formula>K51</formula>
    </cfRule>
  </conditionalFormatting>
  <conditionalFormatting sqref="L52">
    <cfRule type="cellIs" dxfId="13010" priority="138" operator="greaterThan">
      <formula>K52</formula>
    </cfRule>
  </conditionalFormatting>
  <conditionalFormatting sqref="Z51">
    <cfRule type="cellIs" dxfId="13009" priority="137" operator="greaterThan">
      <formula>Y51</formula>
    </cfRule>
  </conditionalFormatting>
  <conditionalFormatting sqref="Z52">
    <cfRule type="cellIs" dxfId="13008" priority="136" operator="greaterThan">
      <formula>Y52</formula>
    </cfRule>
  </conditionalFormatting>
  <conditionalFormatting sqref="AB51">
    <cfRule type="cellIs" dxfId="13007" priority="135" operator="greaterThan">
      <formula>AA51</formula>
    </cfRule>
  </conditionalFormatting>
  <conditionalFormatting sqref="AB52">
    <cfRule type="cellIs" dxfId="13006" priority="134" operator="greaterThan">
      <formula>AA52</formula>
    </cfRule>
  </conditionalFormatting>
  <conditionalFormatting sqref="R27">
    <cfRule type="expression" dxfId="13005" priority="132">
      <formula>J27&gt;=23</formula>
    </cfRule>
    <cfRule type="expression" dxfId="13004" priority="133">
      <formula>J27&lt;23</formula>
    </cfRule>
  </conditionalFormatting>
  <conditionalFormatting sqref="R57">
    <cfRule type="expression" dxfId="13003" priority="129">
      <formula>E57=0</formula>
    </cfRule>
    <cfRule type="expression" dxfId="13002" priority="130">
      <formula>J57&gt;=23</formula>
    </cfRule>
    <cfRule type="expression" dxfId="13001" priority="131">
      <formula>J57&lt;23</formula>
    </cfRule>
  </conditionalFormatting>
  <conditionalFormatting sqref="Q27">
    <cfRule type="expression" dxfId="13000" priority="127">
      <formula>D27&lt;C27</formula>
    </cfRule>
    <cfRule type="expression" dxfId="12999" priority="128">
      <formula>D27&gt;=C27</formula>
    </cfRule>
  </conditionalFormatting>
  <conditionalFormatting sqref="Q28">
    <cfRule type="expression" dxfId="12998" priority="125">
      <formula>D28&lt;C28</formula>
    </cfRule>
    <cfRule type="expression" dxfId="12997" priority="126">
      <formula>D28&gt;=C28</formula>
    </cfRule>
  </conditionalFormatting>
  <conditionalFormatting sqref="Q29">
    <cfRule type="expression" dxfId="12996" priority="123">
      <formula>D29&lt;C29</formula>
    </cfRule>
    <cfRule type="expression" dxfId="12995" priority="124">
      <formula>D29&gt;=C29</formula>
    </cfRule>
  </conditionalFormatting>
  <conditionalFormatting sqref="Q30">
    <cfRule type="expression" dxfId="12994" priority="121">
      <formula>D30&lt;C30</formula>
    </cfRule>
    <cfRule type="expression" dxfId="12993" priority="122">
      <formula>D30&gt;=C30</formula>
    </cfRule>
  </conditionalFormatting>
  <conditionalFormatting sqref="Q31">
    <cfRule type="expression" dxfId="12992" priority="119">
      <formula>D31&lt;C31</formula>
    </cfRule>
    <cfRule type="expression" dxfId="12991" priority="120">
      <formula>D31&gt;=C31</formula>
    </cfRule>
  </conditionalFormatting>
  <conditionalFormatting sqref="Q40">
    <cfRule type="expression" dxfId="12990" priority="117">
      <formula>D40&lt;C40</formula>
    </cfRule>
    <cfRule type="expression" dxfId="12989" priority="118">
      <formula>D40&gt;=C40</formula>
    </cfRule>
  </conditionalFormatting>
  <conditionalFormatting sqref="Q41">
    <cfRule type="expression" dxfId="12988" priority="115">
      <formula>D41&lt;C41</formula>
    </cfRule>
    <cfRule type="expression" dxfId="12987" priority="116">
      <formula>D41&gt;=C41</formula>
    </cfRule>
  </conditionalFormatting>
  <conditionalFormatting sqref="Q42">
    <cfRule type="expression" dxfId="12986" priority="113">
      <formula>D42&lt;C42</formula>
    </cfRule>
    <cfRule type="expression" dxfId="12985" priority="114">
      <formula>D42&gt;=C42</formula>
    </cfRule>
  </conditionalFormatting>
  <conditionalFormatting sqref="Q32">
    <cfRule type="expression" dxfId="12984" priority="111">
      <formula>D32&lt;C32</formula>
    </cfRule>
    <cfRule type="expression" dxfId="12983" priority="112">
      <formula>D32&gt;=C32</formula>
    </cfRule>
  </conditionalFormatting>
  <conditionalFormatting sqref="Q43">
    <cfRule type="expression" dxfId="12982" priority="109">
      <formula>D43&lt;C43</formula>
    </cfRule>
    <cfRule type="expression" dxfId="12981" priority="110">
      <formula>D43&gt;=C43</formula>
    </cfRule>
  </conditionalFormatting>
  <conditionalFormatting sqref="Q44">
    <cfRule type="expression" dxfId="12980" priority="107">
      <formula>D44&lt;C44</formula>
    </cfRule>
    <cfRule type="expression" dxfId="12979" priority="108">
      <formula>D44&gt;=C44</formula>
    </cfRule>
  </conditionalFormatting>
  <conditionalFormatting sqref="Q45">
    <cfRule type="expression" dxfId="12978" priority="105">
      <formula>D45&lt;C45</formula>
    </cfRule>
    <cfRule type="expression" dxfId="12977" priority="106">
      <formula>D45&gt;=C45</formula>
    </cfRule>
  </conditionalFormatting>
  <conditionalFormatting sqref="Q46">
    <cfRule type="expression" dxfId="12976" priority="103">
      <formula>D46&lt;C46</formula>
    </cfRule>
    <cfRule type="expression" dxfId="12975" priority="104">
      <formula>D46&gt;=C46</formula>
    </cfRule>
  </conditionalFormatting>
  <conditionalFormatting sqref="Q47">
    <cfRule type="expression" dxfId="12974" priority="101">
      <formula>D47&lt;C47</formula>
    </cfRule>
    <cfRule type="expression" dxfId="12973" priority="102">
      <formula>D47&gt;=C47</formula>
    </cfRule>
  </conditionalFormatting>
  <conditionalFormatting sqref="Q48">
    <cfRule type="expression" dxfId="12972" priority="99">
      <formula>D48&lt;C48</formula>
    </cfRule>
    <cfRule type="expression" dxfId="12971" priority="100">
      <formula>D48&gt;=C48</formula>
    </cfRule>
  </conditionalFormatting>
  <conditionalFormatting sqref="Q49">
    <cfRule type="expression" dxfId="12970" priority="97">
      <formula>D49&lt;C49</formula>
    </cfRule>
    <cfRule type="expression" dxfId="12969" priority="98">
      <formula>D49&gt;=C49</formula>
    </cfRule>
  </conditionalFormatting>
  <conditionalFormatting sqref="Q50">
    <cfRule type="expression" dxfId="12968" priority="95">
      <formula>D50&lt;C50</formula>
    </cfRule>
    <cfRule type="expression" dxfId="12967" priority="96">
      <formula>D50&gt;=C50</formula>
    </cfRule>
  </conditionalFormatting>
  <conditionalFormatting sqref="Q51">
    <cfRule type="expression" dxfId="12966" priority="93">
      <formula>D51&lt;C51</formula>
    </cfRule>
    <cfRule type="expression" dxfId="12965" priority="94">
      <formula>D51&gt;=C51</formula>
    </cfRule>
  </conditionalFormatting>
  <conditionalFormatting sqref="Q52">
    <cfRule type="expression" dxfId="12964" priority="91">
      <formula>D52&lt;C52</formula>
    </cfRule>
    <cfRule type="expression" dxfId="12963" priority="92">
      <formula>D52&gt;=C52</formula>
    </cfRule>
  </conditionalFormatting>
  <conditionalFormatting sqref="Q58">
    <cfRule type="expression" dxfId="12962" priority="89">
      <formula>D58&lt;C58</formula>
    </cfRule>
    <cfRule type="expression" dxfId="12961" priority="90">
      <formula>D58&gt;=C58</formula>
    </cfRule>
  </conditionalFormatting>
  <conditionalFormatting sqref="Q59">
    <cfRule type="expression" dxfId="12960" priority="87">
      <formula>D59&lt;C59</formula>
    </cfRule>
    <cfRule type="expression" dxfId="12959" priority="88">
      <formula>D59&gt;=C59</formula>
    </cfRule>
  </conditionalFormatting>
  <conditionalFormatting sqref="Q60">
    <cfRule type="expression" dxfId="12958" priority="85">
      <formula>D60&lt;C60</formula>
    </cfRule>
    <cfRule type="expression" dxfId="12957" priority="86">
      <formula>D60&gt;=C60</formula>
    </cfRule>
  </conditionalFormatting>
  <conditionalFormatting sqref="Q61">
    <cfRule type="expression" dxfId="12956" priority="83">
      <formula>D61&lt;C61</formula>
    </cfRule>
    <cfRule type="expression" dxfId="12955" priority="84">
      <formula>D61&gt;=C61</formula>
    </cfRule>
  </conditionalFormatting>
  <conditionalFormatting sqref="Q62">
    <cfRule type="expression" dxfId="12954" priority="81">
      <formula>D62&lt;C62</formula>
    </cfRule>
    <cfRule type="expression" dxfId="12953" priority="82">
      <formula>D62&gt;=C62</formula>
    </cfRule>
  </conditionalFormatting>
  <conditionalFormatting sqref="Q63">
    <cfRule type="expression" dxfId="12952" priority="79">
      <formula>D63&lt;C63</formula>
    </cfRule>
    <cfRule type="expression" dxfId="12951" priority="80">
      <formula>D63&gt;=C63</formula>
    </cfRule>
  </conditionalFormatting>
  <conditionalFormatting sqref="Q64">
    <cfRule type="expression" dxfId="12950" priority="77">
      <formula>D64&lt;C64</formula>
    </cfRule>
    <cfRule type="expression" dxfId="12949" priority="78">
      <formula>D64&gt;=C64</formula>
    </cfRule>
  </conditionalFormatting>
  <conditionalFormatting sqref="Q70">
    <cfRule type="expression" dxfId="12948" priority="75">
      <formula>D70&lt;C70</formula>
    </cfRule>
    <cfRule type="expression" dxfId="12947" priority="76">
      <formula>D70&gt;=C70</formula>
    </cfRule>
  </conditionalFormatting>
  <conditionalFormatting sqref="Q71">
    <cfRule type="expression" dxfId="12946" priority="73">
      <formula>D71&lt;C71</formula>
    </cfRule>
    <cfRule type="expression" dxfId="12945" priority="74">
      <formula>D71&gt;=C71</formula>
    </cfRule>
  </conditionalFormatting>
  <conditionalFormatting sqref="Q72">
    <cfRule type="expression" dxfId="12944" priority="71">
      <formula>D72&lt;C72</formula>
    </cfRule>
    <cfRule type="expression" dxfId="12943" priority="72">
      <formula>D72&gt;=C72</formula>
    </cfRule>
  </conditionalFormatting>
  <conditionalFormatting sqref="T57">
    <cfRule type="containsText" dxfId="12942" priority="70" operator="containsText" text="Assessment Only">
      <formula>NOT(ISERROR(SEARCH("Assessment Only",T57)))</formula>
    </cfRule>
  </conditionalFormatting>
  <conditionalFormatting sqref="R28">
    <cfRule type="expression" dxfId="12941" priority="68">
      <formula>J28&gt;=23</formula>
    </cfRule>
    <cfRule type="expression" dxfId="12940" priority="69">
      <formula>J28&lt;23</formula>
    </cfRule>
  </conditionalFormatting>
  <conditionalFormatting sqref="R29">
    <cfRule type="expression" dxfId="12939" priority="66">
      <formula>J29&gt;=23</formula>
    </cfRule>
    <cfRule type="expression" dxfId="12938" priority="67">
      <formula>J29&lt;23</formula>
    </cfRule>
  </conditionalFormatting>
  <conditionalFormatting sqref="R30">
    <cfRule type="expression" dxfId="12937" priority="64">
      <formula>J30&gt;=23</formula>
    </cfRule>
    <cfRule type="expression" dxfId="12936" priority="65">
      <formula>J30&lt;23</formula>
    </cfRule>
  </conditionalFormatting>
  <conditionalFormatting sqref="R31">
    <cfRule type="expression" dxfId="12935" priority="62">
      <formula>J31&gt;=23</formula>
    </cfRule>
    <cfRule type="expression" dxfId="12934" priority="63">
      <formula>J31&lt;23</formula>
    </cfRule>
  </conditionalFormatting>
  <conditionalFormatting sqref="R32">
    <cfRule type="expression" dxfId="12933" priority="60">
      <formula>J32&gt;=23</formula>
    </cfRule>
    <cfRule type="expression" dxfId="12932" priority="61">
      <formula>J32&lt;23</formula>
    </cfRule>
  </conditionalFormatting>
  <conditionalFormatting sqref="R33">
    <cfRule type="expression" dxfId="12931" priority="58">
      <formula>J33&gt;=23</formula>
    </cfRule>
    <cfRule type="expression" dxfId="12930" priority="59">
      <formula>J33&lt;23</formula>
    </cfRule>
  </conditionalFormatting>
  <conditionalFormatting sqref="R34">
    <cfRule type="expression" dxfId="12929" priority="56">
      <formula>J34&gt;=23</formula>
    </cfRule>
    <cfRule type="expression" dxfId="12928" priority="57">
      <formula>J34&lt;23</formula>
    </cfRule>
  </conditionalFormatting>
  <conditionalFormatting sqref="R35">
    <cfRule type="expression" dxfId="12927" priority="54">
      <formula>J35&gt;=23</formula>
    </cfRule>
    <cfRule type="expression" dxfId="12926" priority="55">
      <formula>J35&lt;23</formula>
    </cfRule>
  </conditionalFormatting>
  <conditionalFormatting sqref="R40">
    <cfRule type="expression" dxfId="12925" priority="52">
      <formula>J40&gt;=23</formula>
    </cfRule>
    <cfRule type="expression" dxfId="12924" priority="53">
      <formula>J40&lt;23</formula>
    </cfRule>
  </conditionalFormatting>
  <conditionalFormatting sqref="R41">
    <cfRule type="expression" dxfId="12923" priority="50">
      <formula>J41&gt;=23</formula>
    </cfRule>
    <cfRule type="expression" dxfId="12922" priority="51">
      <formula>J41&lt;23</formula>
    </cfRule>
  </conditionalFormatting>
  <conditionalFormatting sqref="R42">
    <cfRule type="expression" dxfId="12921" priority="48">
      <formula>J42&gt;=23</formula>
    </cfRule>
    <cfRule type="expression" dxfId="12920" priority="49">
      <formula>J42&lt;23</formula>
    </cfRule>
  </conditionalFormatting>
  <conditionalFormatting sqref="R43">
    <cfRule type="expression" dxfId="12919" priority="46">
      <formula>J43&gt;=23</formula>
    </cfRule>
    <cfRule type="expression" dxfId="12918" priority="47">
      <formula>J43&lt;23</formula>
    </cfRule>
  </conditionalFormatting>
  <conditionalFormatting sqref="R44">
    <cfRule type="expression" dxfId="12917" priority="44">
      <formula>J44&gt;=23</formula>
    </cfRule>
    <cfRule type="expression" dxfId="12916" priority="45">
      <formula>J44&lt;23</formula>
    </cfRule>
  </conditionalFormatting>
  <conditionalFormatting sqref="R45">
    <cfRule type="expression" dxfId="12915" priority="42">
      <formula>J45&gt;=23</formula>
    </cfRule>
    <cfRule type="expression" dxfId="12914" priority="43">
      <formula>J45&lt;23</formula>
    </cfRule>
  </conditionalFormatting>
  <conditionalFormatting sqref="R46">
    <cfRule type="expression" dxfId="12913" priority="40">
      <formula>J46&gt;=23</formula>
    </cfRule>
    <cfRule type="expression" dxfId="12912" priority="41">
      <formula>J46&lt;23</formula>
    </cfRule>
  </conditionalFormatting>
  <conditionalFormatting sqref="R47">
    <cfRule type="expression" dxfId="12911" priority="38">
      <formula>J47&gt;=23</formula>
    </cfRule>
    <cfRule type="expression" dxfId="12910" priority="39">
      <formula>J47&lt;23</formula>
    </cfRule>
  </conditionalFormatting>
  <conditionalFormatting sqref="R48">
    <cfRule type="expression" dxfId="12909" priority="36">
      <formula>J48&gt;=23</formula>
    </cfRule>
    <cfRule type="expression" dxfId="12908" priority="37">
      <formula>J48&lt;23</formula>
    </cfRule>
  </conditionalFormatting>
  <conditionalFormatting sqref="R49">
    <cfRule type="expression" dxfId="12907" priority="34">
      <formula>J49&gt;=23</formula>
    </cfRule>
    <cfRule type="expression" dxfId="12906" priority="35">
      <formula>J49&lt;23</formula>
    </cfRule>
  </conditionalFormatting>
  <conditionalFormatting sqref="R50">
    <cfRule type="expression" dxfId="12905" priority="32">
      <formula>J50&gt;=23</formula>
    </cfRule>
    <cfRule type="expression" dxfId="12904" priority="33">
      <formula>J50&lt;23</formula>
    </cfRule>
  </conditionalFormatting>
  <conditionalFormatting sqref="R51">
    <cfRule type="expression" dxfId="12903" priority="30">
      <formula>J51&gt;=23</formula>
    </cfRule>
    <cfRule type="expression" dxfId="12902" priority="31">
      <formula>J51&lt;23</formula>
    </cfRule>
  </conditionalFormatting>
  <conditionalFormatting sqref="R52">
    <cfRule type="expression" dxfId="12901" priority="28">
      <formula>J52&gt;=23</formula>
    </cfRule>
    <cfRule type="expression" dxfId="12900" priority="29">
      <formula>J52&lt;23</formula>
    </cfRule>
  </conditionalFormatting>
  <conditionalFormatting sqref="R58">
    <cfRule type="expression" dxfId="12899" priority="26">
      <formula>J58&gt;=23</formula>
    </cfRule>
    <cfRule type="expression" dxfId="12898" priority="27">
      <formula>J58&lt;23</formula>
    </cfRule>
  </conditionalFormatting>
  <conditionalFormatting sqref="R59">
    <cfRule type="expression" dxfId="12897" priority="24">
      <formula>J59&gt;=23</formula>
    </cfRule>
    <cfRule type="expression" dxfId="12896" priority="25">
      <formula>J59&lt;23</formula>
    </cfRule>
  </conditionalFormatting>
  <conditionalFormatting sqref="R60">
    <cfRule type="expression" dxfId="12895" priority="22">
      <formula>J60&gt;=23</formula>
    </cfRule>
    <cfRule type="expression" dxfId="12894" priority="23">
      <formula>J60&lt;23</formula>
    </cfRule>
  </conditionalFormatting>
  <conditionalFormatting sqref="R61">
    <cfRule type="expression" dxfId="12893" priority="20">
      <formula>J61&gt;=23</formula>
    </cfRule>
    <cfRule type="expression" dxfId="12892" priority="21">
      <formula>J61&lt;23</formula>
    </cfRule>
  </conditionalFormatting>
  <conditionalFormatting sqref="R62">
    <cfRule type="expression" dxfId="12891" priority="18">
      <formula>J62&gt;=23</formula>
    </cfRule>
    <cfRule type="expression" dxfId="12890" priority="19">
      <formula>J62&lt;23</formula>
    </cfRule>
  </conditionalFormatting>
  <conditionalFormatting sqref="R63">
    <cfRule type="expression" dxfId="12889" priority="16">
      <formula>J63&gt;=23</formula>
    </cfRule>
    <cfRule type="expression" dxfId="12888" priority="17">
      <formula>J63&lt;23</formula>
    </cfRule>
  </conditionalFormatting>
  <conditionalFormatting sqref="R64">
    <cfRule type="expression" dxfId="12887" priority="14">
      <formula>J64&gt;=23</formula>
    </cfRule>
    <cfRule type="expression" dxfId="12886" priority="15">
      <formula>J64&lt;23</formula>
    </cfRule>
  </conditionalFormatting>
  <conditionalFormatting sqref="R70">
    <cfRule type="expression" dxfId="12885" priority="12">
      <formula>J70&gt;=23</formula>
    </cfRule>
    <cfRule type="expression" dxfId="12884" priority="13">
      <formula>J70&lt;23</formula>
    </cfRule>
  </conditionalFormatting>
  <conditionalFormatting sqref="R71">
    <cfRule type="expression" dxfId="12883" priority="10">
      <formula>J71&gt;=23</formula>
    </cfRule>
    <cfRule type="expression" dxfId="12882" priority="11">
      <formula>J71&lt;23</formula>
    </cfRule>
  </conditionalFormatting>
  <conditionalFormatting sqref="R73">
    <cfRule type="expression" dxfId="12881" priority="6">
      <formula>J73&gt;=23</formula>
    </cfRule>
    <cfRule type="expression" dxfId="12880" priority="7">
      <formula>J73&lt;23</formula>
    </cfRule>
  </conditionalFormatting>
  <conditionalFormatting sqref="R74">
    <cfRule type="expression" dxfId="12879" priority="4">
      <formula>J74&gt;=23</formula>
    </cfRule>
    <cfRule type="expression" dxfId="12878" priority="5">
      <formula>J74&lt;23</formula>
    </cfRule>
  </conditionalFormatting>
  <conditionalFormatting sqref="R72">
    <cfRule type="expression" dxfId="12877" priority="1">
      <formula>E72=0</formula>
    </cfRule>
    <cfRule type="expression" dxfId="12876" priority="2">
      <formula>J72&gt;=23</formula>
    </cfRule>
    <cfRule type="expression" dxfId="1287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sheetPr codeName="Sheet7"/>
  <dimension ref="A1:AJ133"/>
  <sheetViews>
    <sheetView topLeftCell="A64"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'[1]7th'!$E$17+'[1]7th'!$F$17+'[1]7th'!$G$17</f>
        <v>1</v>
      </c>
      <c r="D27" s="240">
        <f>'[1]7th'!$H$17+'[1]7th'!$I$17+'[1]7th'!$J$17</f>
        <v>1</v>
      </c>
      <c r="E27" s="263">
        <f>'[1]7th'!B3</f>
        <v>3</v>
      </c>
      <c r="F27" s="264">
        <f>'[1]7th'!C3</f>
        <v>3</v>
      </c>
      <c r="G27" s="265">
        <f>'[1]7th'!D3</f>
        <v>2</v>
      </c>
      <c r="H27" s="266">
        <f>'[1]7th'!E3</f>
        <v>2</v>
      </c>
      <c r="I27" s="120">
        <f>'[1]7th'!F3</f>
        <v>34.5</v>
      </c>
      <c r="J27" s="53">
        <f>'[1]7th'!G3</f>
        <v>34.5</v>
      </c>
      <c r="K27" s="54">
        <f>'[1]7th'!H3</f>
        <v>23</v>
      </c>
      <c r="L27" s="160">
        <f>'[1]7th'!I3</f>
        <v>23</v>
      </c>
      <c r="M27" s="146">
        <f>'[1]7th'!J3</f>
        <v>5</v>
      </c>
      <c r="N27" s="39">
        <f>'[1]7th'!K3</f>
        <v>5</v>
      </c>
      <c r="O27" s="38">
        <f>'[1]7th'!L3</f>
        <v>3</v>
      </c>
      <c r="P27" s="123">
        <f>'[1]7th'!M3</f>
        <v>3</v>
      </c>
      <c r="Q27" s="125" t="str">
        <f>IF(D27="","",IF(D27&gt;=C27,"J",IF(D27&lt;C27,"L")))</f>
        <v>J</v>
      </c>
      <c r="R27" s="90" t="str">
        <f t="shared" ref="R27:R52" si="0">IF(J27="","",IF(J27&gt;=23,"J",IF(J27&lt;23,"L")))</f>
        <v>J</v>
      </c>
      <c r="S27" s="90" t="str">
        <f>IF(J27="","",IF(J27&gt;=I27-8,"J",IF(J27&lt;I27-8,"L")))</f>
        <v>J</v>
      </c>
      <c r="T27" s="68" t="str">
        <f>'[1]7th'!N3</f>
        <v>A</v>
      </c>
      <c r="U27" s="184">
        <f>'[1]7th'!O3</f>
        <v>3</v>
      </c>
      <c r="V27" s="185">
        <f>'[1]7th'!P3</f>
        <v>3</v>
      </c>
      <c r="W27" s="186">
        <f>'[1]7th'!Q3</f>
        <v>2</v>
      </c>
      <c r="X27" s="194">
        <f>'[1]7th'!R3</f>
        <v>2</v>
      </c>
      <c r="Y27" s="193">
        <f>'[1]7th'!S3</f>
        <v>34.5</v>
      </c>
      <c r="Z27" s="187">
        <f>'[1]7th'!T3</f>
        <v>34.5</v>
      </c>
      <c r="AA27" s="192">
        <f>'[1]7th'!U3</f>
        <v>23</v>
      </c>
      <c r="AB27" s="227">
        <f>'[1]7th'!V3</f>
        <v>23</v>
      </c>
      <c r="AC27" s="197">
        <f>'[1]7th'!W3</f>
        <v>5</v>
      </c>
      <c r="AD27" s="188">
        <f>'[1]7th'!X3</f>
        <v>5</v>
      </c>
      <c r="AE27" s="189">
        <f>'[1]7th'!Y3</f>
        <v>3</v>
      </c>
      <c r="AF27" s="198">
        <f>'[1]7th'!Z3</f>
        <v>3</v>
      </c>
      <c r="AG27" s="196" t="str">
        <f>IF(Z27="","",IF(Z27&gt;=23,"J",IF(Z27&lt;23,"L")))</f>
        <v>J</v>
      </c>
      <c r="AH27" s="190" t="str">
        <f>IF(Z27="","",IF(Z27&gt;=Y27-8,"J",IF(Z27&lt;Y27-8,"L")))</f>
        <v>J</v>
      </c>
      <c r="AI27" s="191" t="str">
        <f>'[1]7th'!$AA$3</f>
        <v>G</v>
      </c>
    </row>
    <row r="28" spans="1:35" ht="12" customHeight="1">
      <c r="A28" s="408" t="s">
        <v>2</v>
      </c>
      <c r="B28" s="409"/>
      <c r="C28" s="232">
        <f>'[2]7th'!$E$17+'[2]7th'!$F$17+'[2]7th'!$G$17</f>
        <v>1</v>
      </c>
      <c r="D28" s="273">
        <f>'[2]7th'!$H$17+'[2]7th'!$I$17+'[2]7th'!$J$17</f>
        <v>0</v>
      </c>
      <c r="E28" s="14">
        <f>'[2]7th'!B3</f>
        <v>3</v>
      </c>
      <c r="F28" s="71">
        <f>'[2]7th'!C3</f>
        <v>2</v>
      </c>
      <c r="G28" s="16">
        <f>'[2]7th'!D3</f>
        <v>2</v>
      </c>
      <c r="H28" s="195">
        <f>'[2]7th'!E3</f>
        <v>2</v>
      </c>
      <c r="I28" s="81">
        <f>'[2]7th'!F3</f>
        <v>34.5</v>
      </c>
      <c r="J28" s="56">
        <f>'[2]7th'!G3</f>
        <v>23</v>
      </c>
      <c r="K28" s="57">
        <f>'[2]7th'!H3</f>
        <v>23</v>
      </c>
      <c r="L28" s="161">
        <f>'[2]7th'!I3</f>
        <v>23</v>
      </c>
      <c r="M28" s="150">
        <f>'[2]7th'!J3</f>
        <v>5</v>
      </c>
      <c r="N28" s="37">
        <f>'[2]7th'!K3</f>
        <v>7.5</v>
      </c>
      <c r="O28" s="36">
        <f>'[2]7th'!L3</f>
        <v>3</v>
      </c>
      <c r="P28" s="124">
        <f>'[2]7th'!M3</f>
        <v>3.75</v>
      </c>
      <c r="Q28" s="126" t="str">
        <f t="shared" ref="Q28:Q52" si="1">IF(D28="","",IF(D28&gt;=C28,"J",IF(D28&lt;C28,"L")))</f>
        <v>L</v>
      </c>
      <c r="R28" s="90" t="str">
        <f t="shared" si="0"/>
        <v>J</v>
      </c>
      <c r="S28" s="69" t="str">
        <f t="shared" ref="S28:S52" si="2">IF(J28="","",IF(J28&gt;=I28-8,"J",IF(J28&lt;I28-8,"L")))</f>
        <v>L</v>
      </c>
      <c r="T28" s="15" t="str">
        <f>'[2]7th'!N3</f>
        <v>A</v>
      </c>
      <c r="U28" s="14">
        <f>'[2]7th'!O3</f>
        <v>3</v>
      </c>
      <c r="V28" s="71">
        <f>'[2]7th'!P3</f>
        <v>3</v>
      </c>
      <c r="W28" s="16">
        <f>'[2]7th'!Q3</f>
        <v>2</v>
      </c>
      <c r="X28" s="195">
        <f>'[2]7th'!R3</f>
        <v>2</v>
      </c>
      <c r="Y28" s="55">
        <f>'[2]7th'!S3</f>
        <v>34.5</v>
      </c>
      <c r="Z28" s="56">
        <f>'[2]7th'!T3</f>
        <v>34.5</v>
      </c>
      <c r="AA28" s="17">
        <f>'[2]7th'!U3</f>
        <v>23</v>
      </c>
      <c r="AB28" s="129">
        <f>'[2]7th'!V3</f>
        <v>23</v>
      </c>
      <c r="AC28" s="150">
        <f>'[2]7th'!W3</f>
        <v>5</v>
      </c>
      <c r="AD28" s="37">
        <f>'[2]7th'!X3</f>
        <v>5</v>
      </c>
      <c r="AE28" s="36">
        <f>'[2]7th'!Y3</f>
        <v>3</v>
      </c>
      <c r="AF28" s="151">
        <f>'[2]7th'!Z3</f>
        <v>3</v>
      </c>
      <c r="AG28" s="165" t="str">
        <f t="shared" ref="AG28:AG52" si="3">IF(Z28="","",IF(Z28&gt;=23,"J",IF(Z28&lt;23,"L")))</f>
        <v>J</v>
      </c>
      <c r="AH28" s="69" t="str">
        <f t="shared" ref="AH28:AH52" si="4">IF(Z28="","",IF(Z28&gt;=Y28-8,"J",IF(Z28&lt;Y28-8,"L")))</f>
        <v>J</v>
      </c>
      <c r="AI28" s="15" t="str">
        <f>'[2]7th'!$AA$3</f>
        <v>G</v>
      </c>
    </row>
    <row r="29" spans="1:35" ht="12" customHeight="1">
      <c r="A29" s="408" t="s">
        <v>3</v>
      </c>
      <c r="B29" s="409"/>
      <c r="C29" s="232">
        <f>'[3]7th'!$E$17+'[3]7th'!$F$17+'[3]7th'!$G$17</f>
        <v>1</v>
      </c>
      <c r="D29" s="273">
        <f>'[3]7th'!$H$17+'[3]7th'!$I$17+'[3]7th'!$J$17</f>
        <v>1</v>
      </c>
      <c r="E29" s="14">
        <f>'[3]7th'!B3</f>
        <v>3</v>
      </c>
      <c r="F29" s="71">
        <f>'[3]7th'!C3</f>
        <v>2</v>
      </c>
      <c r="G29" s="16">
        <f>'[3]7th'!D3</f>
        <v>2</v>
      </c>
      <c r="H29" s="195">
        <f>'[3]7th'!E3</f>
        <v>2</v>
      </c>
      <c r="I29" s="81">
        <f>'[3]7th'!F3</f>
        <v>34.5</v>
      </c>
      <c r="J29" s="56">
        <f>'[3]7th'!G3</f>
        <v>23</v>
      </c>
      <c r="K29" s="57">
        <f>'[3]7th'!H3</f>
        <v>23</v>
      </c>
      <c r="L29" s="161">
        <f>'[3]7th'!I3</f>
        <v>23</v>
      </c>
      <c r="M29" s="150">
        <f>'[3]7th'!J3</f>
        <v>5</v>
      </c>
      <c r="N29" s="37">
        <f>'[3]7th'!K3</f>
        <v>7.5</v>
      </c>
      <c r="O29" s="36">
        <f>'[3]7th'!L3</f>
        <v>3</v>
      </c>
      <c r="P29" s="124">
        <f>'[3]7th'!M3</f>
        <v>3.75</v>
      </c>
      <c r="Q29" s="126" t="str">
        <f t="shared" si="1"/>
        <v>J</v>
      </c>
      <c r="R29" s="90" t="str">
        <f t="shared" si="0"/>
        <v>J</v>
      </c>
      <c r="S29" s="69" t="str">
        <f t="shared" si="2"/>
        <v>L</v>
      </c>
      <c r="T29" s="15" t="str">
        <f>'[3]7th'!N3</f>
        <v>A</v>
      </c>
      <c r="U29" s="14">
        <f>'[3]7th'!O3</f>
        <v>3</v>
      </c>
      <c r="V29" s="71">
        <f>'[3]7th'!P3</f>
        <v>3</v>
      </c>
      <c r="W29" s="16">
        <f>'[3]7th'!Q3</f>
        <v>2</v>
      </c>
      <c r="X29" s="195">
        <f>'[3]7th'!R3</f>
        <v>2</v>
      </c>
      <c r="Y29" s="55">
        <f>'[3]7th'!S3</f>
        <v>34.5</v>
      </c>
      <c r="Z29" s="56">
        <f>'[3]7th'!T3</f>
        <v>34.5</v>
      </c>
      <c r="AA29" s="17">
        <f>'[3]7th'!U3</f>
        <v>23</v>
      </c>
      <c r="AB29" s="129">
        <f>'[3]7th'!V3</f>
        <v>23</v>
      </c>
      <c r="AC29" s="150">
        <f>'[3]7th'!W3</f>
        <v>5</v>
      </c>
      <c r="AD29" s="37">
        <f>'[3]7th'!X3</f>
        <v>5</v>
      </c>
      <c r="AE29" s="36">
        <f>'[3]7th'!Y3</f>
        <v>3</v>
      </c>
      <c r="AF29" s="151">
        <f>'[3]7th'!Z3</f>
        <v>3</v>
      </c>
      <c r="AG29" s="165" t="str">
        <f t="shared" si="3"/>
        <v>J</v>
      </c>
      <c r="AH29" s="69" t="str">
        <f t="shared" si="4"/>
        <v>J</v>
      </c>
      <c r="AI29" s="15" t="str">
        <f>'[3]7th'!$AA$3</f>
        <v>G</v>
      </c>
    </row>
    <row r="30" spans="1:35" ht="12" customHeight="1">
      <c r="A30" s="408" t="s">
        <v>120</v>
      </c>
      <c r="B30" s="409"/>
      <c r="C30" s="232">
        <f>'[4]7th'!$E$17+'[4]7th'!$F$17+'[4]7th'!$G$17</f>
        <v>1</v>
      </c>
      <c r="D30" s="273">
        <f>'[4]7th'!$H$17+'[4]7th'!$I$17+'[4]7th'!$J$17</f>
        <v>1</v>
      </c>
      <c r="E30" s="14">
        <f>'[4]7th'!B3</f>
        <v>7</v>
      </c>
      <c r="F30" s="71">
        <f>'[4]7th'!C3</f>
        <v>6</v>
      </c>
      <c r="G30" s="16">
        <f>'[4]7th'!D3</f>
        <v>5</v>
      </c>
      <c r="H30" s="195">
        <f>'[4]7th'!E3</f>
        <v>5</v>
      </c>
      <c r="I30" s="81">
        <f>'[4]7th'!F3</f>
        <v>80.5</v>
      </c>
      <c r="J30" s="56">
        <f>'[4]7th'!G3</f>
        <v>69</v>
      </c>
      <c r="K30" s="57">
        <f>'[4]7th'!H3</f>
        <v>57.5</v>
      </c>
      <c r="L30" s="161">
        <f>'[4]7th'!I3</f>
        <v>57.5</v>
      </c>
      <c r="M30" s="150">
        <f>'[4]7th'!J3</f>
        <v>5.1428571428571432</v>
      </c>
      <c r="N30" s="37">
        <f>'[4]7th'!K3</f>
        <v>6</v>
      </c>
      <c r="O30" s="36">
        <f>'[4]7th'!L3</f>
        <v>3</v>
      </c>
      <c r="P30" s="124">
        <f>'[4]7th'!M3</f>
        <v>3.2727272727272729</v>
      </c>
      <c r="Q30" s="126" t="str">
        <f t="shared" si="1"/>
        <v>J</v>
      </c>
      <c r="R30" s="90" t="str">
        <f t="shared" si="0"/>
        <v>J</v>
      </c>
      <c r="S30" s="69" t="str">
        <f>IF(J30="","",IF(J30&gt;=I30-8,"J",IF(J30&lt;I30-8,"L")))</f>
        <v>L</v>
      </c>
      <c r="T30" s="15" t="str">
        <f>'[4]7th'!N3</f>
        <v>A</v>
      </c>
      <c r="U30" s="14">
        <f>'[4]7th'!O3</f>
        <v>7</v>
      </c>
      <c r="V30" s="71">
        <f>'[4]7th'!P3</f>
        <v>7</v>
      </c>
      <c r="W30" s="16">
        <f>'[4]7th'!Q3</f>
        <v>4</v>
      </c>
      <c r="X30" s="195">
        <f>'[4]7th'!R3</f>
        <v>3</v>
      </c>
      <c r="Y30" s="55">
        <f>'[4]7th'!S3</f>
        <v>80.5</v>
      </c>
      <c r="Z30" s="56">
        <f>'[4]7th'!T3</f>
        <v>80.5</v>
      </c>
      <c r="AA30" s="17">
        <f>'[4]7th'!U3</f>
        <v>46</v>
      </c>
      <c r="AB30" s="129">
        <f>'[4]7th'!V3</f>
        <v>34.5</v>
      </c>
      <c r="AC30" s="150">
        <f>'[4]7th'!W3</f>
        <v>5.1428571428571432</v>
      </c>
      <c r="AD30" s="37">
        <f>'[4]7th'!X3</f>
        <v>5.1428571428571432</v>
      </c>
      <c r="AE30" s="36">
        <f>'[4]7th'!Y3</f>
        <v>3.2727272727272729</v>
      </c>
      <c r="AF30" s="151">
        <f>'[4]7th'!Z3</f>
        <v>3.6</v>
      </c>
      <c r="AG30" s="165" t="str">
        <f>IF(Z30="","",IF(Z30&gt;=23,"J",IF(Z30&lt;23,"L")))</f>
        <v>J</v>
      </c>
      <c r="AH30" s="69" t="str">
        <f>IF(Z30="","",IF(Z30&gt;=Y30-8,"J",IF(Z30&lt;Y30-8,"L")))</f>
        <v>J</v>
      </c>
      <c r="AI30" s="15" t="str">
        <f>'[4]7th'!$AA$3</f>
        <v>G</v>
      </c>
    </row>
    <row r="31" spans="1:35" ht="12" customHeight="1">
      <c r="A31" s="408" t="s">
        <v>122</v>
      </c>
      <c r="B31" s="409"/>
      <c r="C31" s="232">
        <f>'[5]7th'!$E$17+'[5]7th'!$F$17+'[5]7th'!$G$17</f>
        <v>1</v>
      </c>
      <c r="D31" s="273">
        <f>'[5]7th'!$H$17+'[5]7th'!$I$17+'[5]7th'!$J$17</f>
        <v>0</v>
      </c>
      <c r="E31" s="14">
        <f>'[5]7th'!B3</f>
        <v>6</v>
      </c>
      <c r="F31" s="71">
        <f>'[5]7th'!C3</f>
        <v>4</v>
      </c>
      <c r="G31" s="16">
        <f>'[5]7th'!D3</f>
        <v>2</v>
      </c>
      <c r="H31" s="195">
        <f>'[5]7th'!E3</f>
        <v>2</v>
      </c>
      <c r="I31" s="81">
        <f>'[5]7th'!F3</f>
        <v>69</v>
      </c>
      <c r="J31" s="56">
        <f>'[5]7th'!G3</f>
        <v>46</v>
      </c>
      <c r="K31" s="57">
        <f>'[5]7th'!H3</f>
        <v>23</v>
      </c>
      <c r="L31" s="161">
        <f>'[5]7th'!I3</f>
        <v>23</v>
      </c>
      <c r="M31" s="150">
        <f>'[5]7th'!J3</f>
        <v>4</v>
      </c>
      <c r="N31" s="37">
        <f>'[5]7th'!K3</f>
        <v>6</v>
      </c>
      <c r="O31" s="36">
        <f>'[5]7th'!L3</f>
        <v>3</v>
      </c>
      <c r="P31" s="124">
        <f>'[5]7th'!M3</f>
        <v>4</v>
      </c>
      <c r="Q31" s="126" t="str">
        <f t="shared" si="1"/>
        <v>L</v>
      </c>
      <c r="R31" s="90" t="str">
        <f t="shared" si="0"/>
        <v>J</v>
      </c>
      <c r="S31" s="69" t="str">
        <f>IF(J31="","",IF(J31&gt;=I31-8,"J",IF(J31&lt;I31-8,"L")))</f>
        <v>L</v>
      </c>
      <c r="T31" s="15" t="str">
        <f>'[5]7th'!N3</f>
        <v>R</v>
      </c>
      <c r="U31" s="14">
        <f>'[5]7th'!O3</f>
        <v>5</v>
      </c>
      <c r="V31" s="71">
        <f>'[5]7th'!P3</f>
        <v>5</v>
      </c>
      <c r="W31" s="16">
        <f>'[5]7th'!Q3</f>
        <v>1</v>
      </c>
      <c r="X31" s="195">
        <f>'[5]7th'!R3</f>
        <v>1</v>
      </c>
      <c r="Y31" s="55">
        <f>'[5]7th'!S3</f>
        <v>57.5</v>
      </c>
      <c r="Z31" s="56">
        <f>'[5]7th'!T3</f>
        <v>57.5</v>
      </c>
      <c r="AA31" s="17">
        <f>'[5]7th'!U3</f>
        <v>11.5</v>
      </c>
      <c r="AB31" s="129">
        <f>'[5]7th'!V3</f>
        <v>11.5</v>
      </c>
      <c r="AC31" s="150">
        <f>'[5]7th'!W3</f>
        <v>4.8</v>
      </c>
      <c r="AD31" s="37">
        <f>'[5]7th'!X3</f>
        <v>4.8</v>
      </c>
      <c r="AE31" s="36">
        <f>'[5]7th'!Y3</f>
        <v>4</v>
      </c>
      <c r="AF31" s="151">
        <f>'[5]7th'!Z3</f>
        <v>4</v>
      </c>
      <c r="AG31" s="165" t="str">
        <f>IF(Z31="","",IF(Z31&gt;=23,"J",IF(Z31&lt;23,"L")))</f>
        <v>J</v>
      </c>
      <c r="AH31" s="69" t="str">
        <f>IF(Z31="","",IF(Z31&gt;=Y31-8,"J",IF(Z31&lt;Y31-8,"L")))</f>
        <v>J</v>
      </c>
      <c r="AI31" s="15" t="str">
        <f>'[5]7th'!$AA$3</f>
        <v>G</v>
      </c>
    </row>
    <row r="32" spans="1:35" ht="12" customHeight="1">
      <c r="A32" s="408" t="s">
        <v>5</v>
      </c>
      <c r="B32" s="409"/>
      <c r="C32" s="232">
        <f>'[6]7th'!$E$17+'[6]7th'!$F$17+'[6]7th'!$G$17</f>
        <v>1</v>
      </c>
      <c r="D32" s="273">
        <f>'[6]7th'!$H$17+'[6]7th'!$I$17+'[6]7th'!$J$17</f>
        <v>0</v>
      </c>
      <c r="E32" s="14">
        <f>'[6]7th'!B3</f>
        <v>6</v>
      </c>
      <c r="F32" s="71">
        <f>'[6]7th'!C3</f>
        <v>3.65</v>
      </c>
      <c r="G32" s="16">
        <f>'[6]7th'!D3</f>
        <v>2</v>
      </c>
      <c r="H32" s="195">
        <f>'[6]7th'!E3</f>
        <v>3</v>
      </c>
      <c r="I32" s="120">
        <f>'[6]7th'!F3</f>
        <v>69</v>
      </c>
      <c r="J32" s="53">
        <f>'[6]7th'!G3</f>
        <v>42</v>
      </c>
      <c r="K32" s="54">
        <f>'[6]7th'!H3</f>
        <v>30.5</v>
      </c>
      <c r="L32" s="160">
        <f>'[6]7th'!I3</f>
        <v>34.5</v>
      </c>
      <c r="M32" s="283" t="str">
        <f>'[6]7th'!J3</f>
        <v>N/A</v>
      </c>
      <c r="N32" s="284" t="str">
        <f>'[6]7th'!K3</f>
        <v>N/A</v>
      </c>
      <c r="O32" s="284" t="str">
        <f>'[6]7th'!L3</f>
        <v>N/A</v>
      </c>
      <c r="P32" s="285" t="str">
        <f>'[6]7th'!M3</f>
        <v>N/A</v>
      </c>
      <c r="Q32" s="126" t="str">
        <f t="shared" si="1"/>
        <v>L</v>
      </c>
      <c r="R32" s="90" t="str">
        <f t="shared" si="0"/>
        <v>J</v>
      </c>
      <c r="S32" s="69" t="str">
        <f t="shared" si="2"/>
        <v>L</v>
      </c>
      <c r="T32" s="68" t="str">
        <f>'[6]7th'!N3</f>
        <v>R</v>
      </c>
      <c r="U32" s="14">
        <f>'[6]7th'!O3</f>
        <v>3</v>
      </c>
      <c r="V32" s="71">
        <f>'[6]7th'!P3</f>
        <v>3</v>
      </c>
      <c r="W32" s="16">
        <f>'[6]7th'!Q3</f>
        <v>2</v>
      </c>
      <c r="X32" s="195">
        <f>'[6]7th'!R3</f>
        <v>2</v>
      </c>
      <c r="Y32" s="52">
        <f>'[6]7th'!S3</f>
        <v>34.5</v>
      </c>
      <c r="Z32" s="53">
        <f>'[6]7th'!T3</f>
        <v>34.5</v>
      </c>
      <c r="AA32" s="60">
        <f>'[6]7th'!U3</f>
        <v>23</v>
      </c>
      <c r="AB32" s="228">
        <f>'[6]7th'!V3</f>
        <v>23</v>
      </c>
      <c r="AC32" s="283" t="str">
        <f>'[6]7th'!W3</f>
        <v>N/A</v>
      </c>
      <c r="AD32" s="284" t="str">
        <f>'[6]7th'!X3</f>
        <v>N/A</v>
      </c>
      <c r="AE32" s="284" t="str">
        <f>'[6]7th'!Y3</f>
        <v>N/A</v>
      </c>
      <c r="AF32" s="290" t="str">
        <f>'[6]7th'!Z3</f>
        <v>N/A</v>
      </c>
      <c r="AG32" s="165" t="str">
        <f t="shared" si="3"/>
        <v>J</v>
      </c>
      <c r="AH32" s="69" t="str">
        <f t="shared" si="4"/>
        <v>J</v>
      </c>
      <c r="AI32" s="68" t="str">
        <f>'[6]7th'!$AA$3</f>
        <v>G</v>
      </c>
    </row>
    <row r="33" spans="1:36" ht="12" customHeight="1">
      <c r="A33" s="408" t="s">
        <v>8</v>
      </c>
      <c r="B33" s="409"/>
      <c r="C33" s="232"/>
      <c r="D33" s="273"/>
      <c r="E33" s="14">
        <f>'[7]7th'!B3</f>
        <v>14</v>
      </c>
      <c r="F33" s="71">
        <f>'[7]7th'!C3</f>
        <v>12</v>
      </c>
      <c r="G33" s="16">
        <f>'[7]7th'!D3</f>
        <v>5</v>
      </c>
      <c r="H33" s="195">
        <f>'[7]7th'!E3</f>
        <v>6</v>
      </c>
      <c r="I33" s="81">
        <f>'[7]7th'!F3</f>
        <v>161</v>
      </c>
      <c r="J33" s="56">
        <f>'[7]7th'!G3</f>
        <v>138</v>
      </c>
      <c r="K33" s="57">
        <f>'[7]7th'!H3</f>
        <v>57.5</v>
      </c>
      <c r="L33" s="161">
        <f>'[7]7th'!I3</f>
        <v>69</v>
      </c>
      <c r="M33" s="286" t="str">
        <f>'[7]7th'!J3</f>
        <v>N/A</v>
      </c>
      <c r="N33" s="287" t="str">
        <f>'[7]7th'!K3</f>
        <v>N/A</v>
      </c>
      <c r="O33" s="287" t="str">
        <f>'[7]7th'!L3</f>
        <v>N/A</v>
      </c>
      <c r="P33" s="288" t="str">
        <f>'[7]7th'!M3</f>
        <v>N/A</v>
      </c>
      <c r="Q33" s="289" t="s">
        <v>121</v>
      </c>
      <c r="R33" s="90" t="str">
        <f t="shared" si="0"/>
        <v>J</v>
      </c>
      <c r="S33" s="69" t="str">
        <f t="shared" si="2"/>
        <v>L</v>
      </c>
      <c r="T33" s="15" t="str">
        <f>'[7]7th'!N3</f>
        <v>A</v>
      </c>
      <c r="U33" s="14">
        <f>'[7]7th'!O3</f>
        <v>13</v>
      </c>
      <c r="V33" s="71">
        <f>'[7]7th'!P3</f>
        <v>13</v>
      </c>
      <c r="W33" s="16">
        <f>'[7]7th'!Q3</f>
        <v>3</v>
      </c>
      <c r="X33" s="195">
        <f>'[7]7th'!R3</f>
        <v>3</v>
      </c>
      <c r="Y33" s="55">
        <f>'[7]7th'!S3</f>
        <v>149.5</v>
      </c>
      <c r="Z33" s="56">
        <f>'[7]7th'!T3</f>
        <v>149.5</v>
      </c>
      <c r="AA33" s="17">
        <f>'[7]7th'!U3</f>
        <v>34.5</v>
      </c>
      <c r="AB33" s="229">
        <f>'[7]7th'!V3</f>
        <v>34.5</v>
      </c>
      <c r="AC33" s="286" t="str">
        <f>'[7]7th'!W3</f>
        <v>N/A</v>
      </c>
      <c r="AD33" s="287" t="str">
        <f>'[7]7th'!X3</f>
        <v>N/A</v>
      </c>
      <c r="AE33" s="287" t="str">
        <f>'[7]7th'!Y3</f>
        <v>N/A</v>
      </c>
      <c r="AF33" s="291" t="str">
        <f>'[7]7th'!Z3</f>
        <v>N/A</v>
      </c>
      <c r="AG33" s="165" t="str">
        <f t="shared" si="3"/>
        <v>J</v>
      </c>
      <c r="AH33" s="69" t="str">
        <f t="shared" si="4"/>
        <v>J</v>
      </c>
      <c r="AI33" s="15" t="str">
        <f>'[7]7th'!$AA$3</f>
        <v>G</v>
      </c>
    </row>
    <row r="34" spans="1:36" ht="12" customHeight="1">
      <c r="A34" s="408" t="s">
        <v>68</v>
      </c>
      <c r="B34" s="409"/>
      <c r="C34" s="232"/>
      <c r="D34" s="273"/>
      <c r="E34" s="14">
        <f>'[8]7th'!B3</f>
        <v>5</v>
      </c>
      <c r="F34" s="71">
        <f>'[8]7th'!C3</f>
        <v>3</v>
      </c>
      <c r="G34" s="16">
        <f>'[8]7th'!D3</f>
        <v>1</v>
      </c>
      <c r="H34" s="195">
        <f>'[8]7th'!E3</f>
        <v>1</v>
      </c>
      <c r="I34" s="81">
        <f>'[8]7th'!F3</f>
        <v>53.5</v>
      </c>
      <c r="J34" s="56">
        <f>'[8]7th'!G3</f>
        <v>34.5</v>
      </c>
      <c r="K34" s="57">
        <f>'[8]7th'!H3</f>
        <v>11.5</v>
      </c>
      <c r="L34" s="161">
        <f>'[8]7th'!I3</f>
        <v>11.5</v>
      </c>
      <c r="M34" s="286" t="str">
        <f>'[8]7th'!J3</f>
        <v>N/A</v>
      </c>
      <c r="N34" s="287" t="str">
        <f>'[8]7th'!K3</f>
        <v>N/A</v>
      </c>
      <c r="O34" s="287" t="str">
        <f>'[8]7th'!L3</f>
        <v>N/A</v>
      </c>
      <c r="P34" s="288" t="str">
        <f>'[8]7th'!M3</f>
        <v>N/A</v>
      </c>
      <c r="Q34" s="289" t="s">
        <v>121</v>
      </c>
      <c r="R34" s="90" t="str">
        <f t="shared" si="0"/>
        <v>J</v>
      </c>
      <c r="S34" s="69" t="str">
        <f t="shared" si="2"/>
        <v>L</v>
      </c>
      <c r="T34" s="15" t="str">
        <f>'[8]7th'!N3</f>
        <v>A</v>
      </c>
      <c r="U34" s="14">
        <f>'[8]7th'!O3</f>
        <v>1</v>
      </c>
      <c r="V34" s="71">
        <f>'[8]7th'!P3</f>
        <v>1</v>
      </c>
      <c r="W34" s="16">
        <f>'[8]7th'!Q3</f>
        <v>0</v>
      </c>
      <c r="X34" s="195">
        <f>'[8]7th'!R3</f>
        <v>0</v>
      </c>
      <c r="Y34" s="55">
        <f>'[8]7th'!S3</f>
        <v>11.5</v>
      </c>
      <c r="Z34" s="56">
        <f>'[8]7th'!T3</f>
        <v>11.5</v>
      </c>
      <c r="AA34" s="17">
        <f>'[8]7th'!U3</f>
        <v>0</v>
      </c>
      <c r="AB34" s="229">
        <f>'[8]7th'!V3</f>
        <v>0</v>
      </c>
      <c r="AC34" s="286" t="str">
        <f>'[8]7th'!W3</f>
        <v>N/A</v>
      </c>
      <c r="AD34" s="287" t="str">
        <f>'[8]7th'!X3</f>
        <v>N/A</v>
      </c>
      <c r="AE34" s="287" t="str">
        <f>'[8]7th'!Y3</f>
        <v>N/A</v>
      </c>
      <c r="AF34" s="291" t="str">
        <f>'[8]7th'!Z3</f>
        <v>N/A</v>
      </c>
      <c r="AG34" s="286" t="s">
        <v>121</v>
      </c>
      <c r="AH34" s="165" t="str">
        <f t="shared" si="4"/>
        <v>J</v>
      </c>
      <c r="AI34" s="15" t="str">
        <f>'[8]7th'!$AA$3</f>
        <v>G</v>
      </c>
    </row>
    <row r="35" spans="1:36" ht="12" customHeight="1" thickBot="1">
      <c r="A35" s="406" t="s">
        <v>9</v>
      </c>
      <c r="B35" s="407"/>
      <c r="C35" s="233"/>
      <c r="D35" s="242"/>
      <c r="E35" s="22">
        <f>'[9]7th'!B3</f>
        <v>2</v>
      </c>
      <c r="F35" s="312">
        <f>'[9]7th'!C3</f>
        <v>2</v>
      </c>
      <c r="G35" s="24">
        <f>'[9]7th'!D3</f>
        <v>0</v>
      </c>
      <c r="H35" s="313">
        <f>'[9]7th'!E3</f>
        <v>0</v>
      </c>
      <c r="I35" s="83">
        <f>'[9]7th'!F3</f>
        <v>23</v>
      </c>
      <c r="J35" s="58">
        <f>'[9]7th'!G3</f>
        <v>23</v>
      </c>
      <c r="K35" s="59">
        <f>'[9]7th'!H3</f>
        <v>0</v>
      </c>
      <c r="L35" s="314">
        <f>'[9]7th'!I3</f>
        <v>0</v>
      </c>
      <c r="M35" s="315" t="str">
        <f>'[9]7th'!J3</f>
        <v>N/A</v>
      </c>
      <c r="N35" s="316" t="str">
        <f>'[9]7th'!K3</f>
        <v>N/A</v>
      </c>
      <c r="O35" s="316" t="str">
        <f>'[9]7th'!L3</f>
        <v>N/A</v>
      </c>
      <c r="P35" s="317" t="str">
        <f>'[9]7th'!M3</f>
        <v>N/A</v>
      </c>
      <c r="Q35" s="318" t="s">
        <v>121</v>
      </c>
      <c r="R35" s="323" t="str">
        <f t="shared" si="0"/>
        <v>J</v>
      </c>
      <c r="S35" s="70" t="str">
        <f t="shared" si="2"/>
        <v>J</v>
      </c>
      <c r="T35" s="21" t="str">
        <f>'[9]7th'!N3</f>
        <v>G</v>
      </c>
      <c r="U35" s="22">
        <f>'[9]7th'!O3</f>
        <v>0</v>
      </c>
      <c r="V35" s="312">
        <f>'[9]7th'!P3</f>
        <v>0</v>
      </c>
      <c r="W35" s="24">
        <f>'[9]7th'!Q3</f>
        <v>0</v>
      </c>
      <c r="X35" s="313">
        <f>'[9]7th'!R3</f>
        <v>0</v>
      </c>
      <c r="Y35" s="230">
        <f>'[9]7th'!S3</f>
        <v>0</v>
      </c>
      <c r="Z35" s="58">
        <f>'[9]7th'!T3</f>
        <v>0</v>
      </c>
      <c r="AA35" s="20">
        <f>'[9]7th'!U3</f>
        <v>0</v>
      </c>
      <c r="AB35" s="319">
        <f>'[9]7th'!V3</f>
        <v>0</v>
      </c>
      <c r="AC35" s="315" t="str">
        <f>'[9]7th'!W3</f>
        <v>N/A</v>
      </c>
      <c r="AD35" s="316" t="str">
        <f>'[9]7th'!X3</f>
        <v>N/A</v>
      </c>
      <c r="AE35" s="316" t="str">
        <f>'[9]7th'!Y3</f>
        <v>N/A</v>
      </c>
      <c r="AF35" s="320" t="str">
        <f>'[9]7th'!Z3</f>
        <v>N/A</v>
      </c>
      <c r="AG35" s="321" t="s">
        <v>121</v>
      </c>
      <c r="AH35" s="322" t="s">
        <v>121</v>
      </c>
      <c r="AI35" s="21" t="str">
        <f>'[9]7th'!$AA$3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'[10]7th'!$E$17+'[10]7th'!$F$17+'[10]7th'!$G$17</f>
        <v>1</v>
      </c>
      <c r="D40" s="273">
        <f>'[10]7th'!$H$17+'[10]7th'!$I$17+'[10]7th'!$J$17</f>
        <v>0</v>
      </c>
      <c r="E40" s="14">
        <f>'[10]7th'!B3</f>
        <v>3</v>
      </c>
      <c r="F40" s="71">
        <f>'[10]7th'!C3</f>
        <v>2.65</v>
      </c>
      <c r="G40" s="16">
        <f>'[10]7th'!D3</f>
        <v>2</v>
      </c>
      <c r="H40" s="195">
        <f>'[10]7th'!E3</f>
        <v>3</v>
      </c>
      <c r="I40" s="81">
        <f>'[10]7th'!F3</f>
        <v>34.5</v>
      </c>
      <c r="J40" s="56">
        <f>'[10]7th'!G3</f>
        <v>30.5</v>
      </c>
      <c r="K40" s="57">
        <f>'[10]7th'!H3</f>
        <v>23</v>
      </c>
      <c r="L40" s="161">
        <f>'[10]7th'!I3</f>
        <v>34.5</v>
      </c>
      <c r="M40" s="150">
        <f>'[10]7th'!J3</f>
        <v>6</v>
      </c>
      <c r="N40" s="37">
        <f>'[10]7th'!K3</f>
        <v>6.7924528301886795</v>
      </c>
      <c r="O40" s="36">
        <f>'[10]7th'!L3</f>
        <v>3.6</v>
      </c>
      <c r="P40" s="124">
        <f>'[10]7th'!M3</f>
        <v>3.1858407079646014</v>
      </c>
      <c r="Q40" s="324" t="str">
        <f>IF(D40="","",IF(D40&gt;=C40,"J",IF(D40&lt;C40,"L")))</f>
        <v>L</v>
      </c>
      <c r="R40" s="190" t="str">
        <f>IF(J40="","",IF(J40&gt;=23,"J",IF(J40&lt;23,"L")))</f>
        <v>J</v>
      </c>
      <c r="S40" s="190" t="str">
        <f>IF(J40="","",IF(J40&gt;=I40-8,"J",IF(J40&lt;I40-8,"L")))</f>
        <v>J</v>
      </c>
      <c r="T40" s="191" t="str">
        <f>'[10]7th'!N3</f>
        <v>A</v>
      </c>
      <c r="U40" s="14">
        <f>'[10]7th'!O3</f>
        <v>3</v>
      </c>
      <c r="V40" s="71">
        <f>'[10]7th'!P3</f>
        <v>3</v>
      </c>
      <c r="W40" s="16">
        <f>'[10]7th'!Q3</f>
        <v>1</v>
      </c>
      <c r="X40" s="195">
        <f>'[10]7th'!R3</f>
        <v>1</v>
      </c>
      <c r="Y40" s="55">
        <f>'[10]7th'!S3</f>
        <v>34.5</v>
      </c>
      <c r="Z40" s="56">
        <f>'[10]7th'!T3</f>
        <v>34.5</v>
      </c>
      <c r="AA40" s="17">
        <f>'[10]7th'!U3</f>
        <v>11.5</v>
      </c>
      <c r="AB40" s="129">
        <f>'[10]7th'!V3</f>
        <v>11.5</v>
      </c>
      <c r="AC40" s="150">
        <f>'[10]7th'!W3</f>
        <v>6</v>
      </c>
      <c r="AD40" s="37">
        <f>'[10]7th'!X3</f>
        <v>6</v>
      </c>
      <c r="AE40" s="36">
        <f>'[10]7th'!Y3</f>
        <v>4.5</v>
      </c>
      <c r="AF40" s="151">
        <f>'[10]7th'!Z3</f>
        <v>4.5</v>
      </c>
      <c r="AG40" s="165" t="str">
        <f>IF(Z40="","",IF(Z40&gt;=23,"J",IF(Z40&lt;23,"L")))</f>
        <v>J</v>
      </c>
      <c r="AH40" s="69" t="str">
        <f>IF(Z40="","",IF(Z40&gt;=Y40-8,"J",IF(Z40&lt;Y40-8,"L")))</f>
        <v>J</v>
      </c>
      <c r="AI40" s="15" t="str">
        <f>'[10]7th'!$AA$3</f>
        <v>G</v>
      </c>
    </row>
    <row r="41" spans="1:36" ht="12" customHeight="1">
      <c r="A41" s="408" t="s">
        <v>6</v>
      </c>
      <c r="B41" s="409"/>
      <c r="C41" s="232">
        <f>'[11]7th'!$E$17+'[11]7th'!$F$17+'[11]7th'!$G$17</f>
        <v>1</v>
      </c>
      <c r="D41" s="273">
        <f>'[11]7th'!$H$17+'[11]7th'!$I$17+'[11]7th'!$J$17</f>
        <v>1</v>
      </c>
      <c r="E41" s="14">
        <f>'[11]7th'!B3</f>
        <v>3</v>
      </c>
      <c r="F41" s="71">
        <f>'[11]7th'!C3</f>
        <v>3</v>
      </c>
      <c r="G41" s="16">
        <f>'[11]7th'!D3</f>
        <v>5</v>
      </c>
      <c r="H41" s="195">
        <f>'[11]7th'!E3</f>
        <v>7</v>
      </c>
      <c r="I41" s="81">
        <f>'[11]7th'!F3</f>
        <v>34.5</v>
      </c>
      <c r="J41" s="56">
        <f>'[11]7th'!G3</f>
        <v>34.5</v>
      </c>
      <c r="K41" s="57">
        <f>'[11]7th'!H3</f>
        <v>57.5</v>
      </c>
      <c r="L41" s="161">
        <f>'[11]7th'!I3</f>
        <v>80.5</v>
      </c>
      <c r="M41" s="150">
        <f>'[11]7th'!J3</f>
        <v>5.333333333333333</v>
      </c>
      <c r="N41" s="37">
        <f>'[11]7th'!K3</f>
        <v>5.333333333333333</v>
      </c>
      <c r="O41" s="36">
        <f>'[11]7th'!L3</f>
        <v>2</v>
      </c>
      <c r="P41" s="124">
        <f>'[11]7th'!M3</f>
        <v>1.6</v>
      </c>
      <c r="Q41" s="126" t="str">
        <f>IF(D41="","",IF(D41&gt;=C41,"J",IF(D41&lt;C41,"L")))</f>
        <v>J</v>
      </c>
      <c r="R41" s="90" t="str">
        <f>IF(J41="","",IF(J41&gt;=23,"J",IF(J41&lt;23,"L")))</f>
        <v>J</v>
      </c>
      <c r="S41" s="69" t="str">
        <f>IF(J41="","",IF(J41&gt;=I41-8,"J",IF(J41&lt;I41-8,"L")))</f>
        <v>J</v>
      </c>
      <c r="T41" s="15" t="str">
        <f>'[11]7th'!N3</f>
        <v>G</v>
      </c>
      <c r="U41" s="14">
        <f>'[11]7th'!O3</f>
        <v>3</v>
      </c>
      <c r="V41" s="71">
        <f>'[11]7th'!P3</f>
        <v>3</v>
      </c>
      <c r="W41" s="16">
        <f>'[11]7th'!Q3</f>
        <v>5</v>
      </c>
      <c r="X41" s="195">
        <f>'[11]7th'!R3</f>
        <v>7</v>
      </c>
      <c r="Y41" s="55">
        <f>'[11]7th'!S3</f>
        <v>34.5</v>
      </c>
      <c r="Z41" s="56">
        <f>'[11]7th'!T3</f>
        <v>34.5</v>
      </c>
      <c r="AA41" s="17">
        <f>'[11]7th'!U3</f>
        <v>57.5</v>
      </c>
      <c r="AB41" s="129">
        <f>'[11]7th'!V3</f>
        <v>80.5</v>
      </c>
      <c r="AC41" s="150">
        <f>'[11]7th'!W3</f>
        <v>5.333333333333333</v>
      </c>
      <c r="AD41" s="37">
        <f>'[11]7th'!X3</f>
        <v>5.333333333333333</v>
      </c>
      <c r="AE41" s="36">
        <f>'[11]7th'!Y3</f>
        <v>2</v>
      </c>
      <c r="AF41" s="151">
        <f>'[11]7th'!Z3</f>
        <v>1.6</v>
      </c>
      <c r="AG41" s="165" t="str">
        <f>IF(Z41="","",IF(Z41&gt;=23,"J",IF(Z41&lt;23,"L")))</f>
        <v>J</v>
      </c>
      <c r="AH41" s="69" t="str">
        <f>IF(Z41="","",IF(Z41&gt;=Y41-8,"J",IF(Z41&lt;Y41-8,"L")))</f>
        <v>J</v>
      </c>
      <c r="AI41" s="15" t="str">
        <f>'[11]7th'!$AA$3</f>
        <v>G</v>
      </c>
    </row>
    <row r="42" spans="1:36" ht="12" customHeight="1">
      <c r="A42" s="408" t="s">
        <v>7</v>
      </c>
      <c r="B42" s="409"/>
      <c r="C42" s="232">
        <f>'[12]7th'!$E$17+'[12]7th'!$F$17+'[12]7th'!$G$17</f>
        <v>1</v>
      </c>
      <c r="D42" s="273">
        <f>'[12]7th'!$H$17+'[12]7th'!$I$17+'[12]7th'!$J$17</f>
        <v>0</v>
      </c>
      <c r="E42" s="14">
        <f>'[12]7th'!B3</f>
        <v>3</v>
      </c>
      <c r="F42" s="71">
        <f>'[12]7th'!C3</f>
        <v>2</v>
      </c>
      <c r="G42" s="16">
        <f>'[12]7th'!D3</f>
        <v>2</v>
      </c>
      <c r="H42" s="195">
        <f>'[12]7th'!E3</f>
        <v>3</v>
      </c>
      <c r="I42" s="81">
        <f>'[12]7th'!F3</f>
        <v>34.5</v>
      </c>
      <c r="J42" s="56">
        <f>'[12]7th'!G3</f>
        <v>23</v>
      </c>
      <c r="K42" s="57">
        <f>'[12]7th'!H3</f>
        <v>23</v>
      </c>
      <c r="L42" s="161">
        <f>'[12]7th'!I3</f>
        <v>34.5</v>
      </c>
      <c r="M42" s="150">
        <f>'[12]7th'!J3</f>
        <v>6</v>
      </c>
      <c r="N42" s="37">
        <f>'[12]7th'!K3</f>
        <v>9</v>
      </c>
      <c r="O42" s="36">
        <f>'[12]7th'!L3</f>
        <v>3.6</v>
      </c>
      <c r="P42" s="124">
        <f>'[12]7th'!M3</f>
        <v>3.6</v>
      </c>
      <c r="Q42" s="126" t="str">
        <f>IF(D42="","",IF(D42&gt;=C42,"J",IF(D42&lt;C42,"L")))</f>
        <v>L</v>
      </c>
      <c r="R42" s="90" t="str">
        <f>IF(J42="","",IF(J42&gt;=23,"J",IF(J42&lt;23,"L")))</f>
        <v>J</v>
      </c>
      <c r="S42" s="69" t="str">
        <f>IF(J42="","",IF(J42&gt;=I42-8,"J",IF(J42&lt;I42-8,"L")))</f>
        <v>L</v>
      </c>
      <c r="T42" s="15" t="str">
        <f>'[12]7th'!N3</f>
        <v>A</v>
      </c>
      <c r="U42" s="14">
        <f>'[12]7th'!O3</f>
        <v>3</v>
      </c>
      <c r="V42" s="71">
        <f>'[12]7th'!P3</f>
        <v>2</v>
      </c>
      <c r="W42" s="16">
        <f>'[12]7th'!Q3</f>
        <v>1</v>
      </c>
      <c r="X42" s="195">
        <f>'[12]7th'!R3</f>
        <v>1</v>
      </c>
      <c r="Y42" s="55">
        <f>'[12]7th'!S3</f>
        <v>34.5</v>
      </c>
      <c r="Z42" s="56">
        <f>'[12]7th'!T3</f>
        <v>23</v>
      </c>
      <c r="AA42" s="17">
        <f>'[12]7th'!U3</f>
        <v>11.5</v>
      </c>
      <c r="AB42" s="129">
        <f>'[12]7th'!V3</f>
        <v>11.5</v>
      </c>
      <c r="AC42" s="150">
        <f>'[12]7th'!W3</f>
        <v>6</v>
      </c>
      <c r="AD42" s="37">
        <f>'[12]7th'!X3</f>
        <v>9</v>
      </c>
      <c r="AE42" s="36">
        <f>'[12]7th'!Y3</f>
        <v>4.5</v>
      </c>
      <c r="AF42" s="151">
        <f>'[12]7th'!Z3</f>
        <v>6</v>
      </c>
      <c r="AG42" s="165" t="str">
        <f>IF(Z42="","",IF(Z42&gt;=23,"J",IF(Z42&lt;23,"L")))</f>
        <v>J</v>
      </c>
      <c r="AH42" s="69" t="str">
        <f>IF(Z42="","",IF(Z42&gt;=Y42-8,"J",IF(Z42&lt;Y42-8,"L")))</f>
        <v>L</v>
      </c>
      <c r="AI42" s="15" t="str">
        <f>'[12]7th'!$AA$3</f>
        <v>R</v>
      </c>
    </row>
    <row r="43" spans="1:36" ht="12" customHeight="1">
      <c r="A43" s="408" t="s">
        <v>11</v>
      </c>
      <c r="B43" s="409"/>
      <c r="C43" s="232">
        <f>'[13]7th'!$E$17+'[13]7th'!$F$17+'[13]7th'!$G$17</f>
        <v>1</v>
      </c>
      <c r="D43" s="273">
        <f>'[13]7th'!$H$17+'[13]7th'!$I$17+'[13]7th'!$J$17</f>
        <v>1</v>
      </c>
      <c r="E43" s="14">
        <f>'[13]7th'!B3</f>
        <v>4</v>
      </c>
      <c r="F43" s="71">
        <f>'[13]7th'!C3</f>
        <v>3</v>
      </c>
      <c r="G43" s="16">
        <f>'[13]7th'!D3</f>
        <v>3</v>
      </c>
      <c r="H43" s="195">
        <f>'[13]7th'!E3</f>
        <v>4</v>
      </c>
      <c r="I43" s="81">
        <f>'[13]7th'!F3</f>
        <v>46</v>
      </c>
      <c r="J43" s="56">
        <f>'[13]7th'!G3</f>
        <v>34.5</v>
      </c>
      <c r="K43" s="57">
        <f>'[13]7th'!H3</f>
        <v>34.5</v>
      </c>
      <c r="L43" s="161">
        <f>'[13]7th'!I3</f>
        <v>46</v>
      </c>
      <c r="M43" s="150">
        <f>'[13]7th'!J3</f>
        <v>7</v>
      </c>
      <c r="N43" s="37">
        <f>'[13]7th'!K3</f>
        <v>9.3333333333333339</v>
      </c>
      <c r="O43" s="36">
        <f>'[13]7th'!L3</f>
        <v>4</v>
      </c>
      <c r="P43" s="124">
        <f>'[13]7th'!M3</f>
        <v>4</v>
      </c>
      <c r="Q43" s="126" t="str">
        <f t="shared" si="1"/>
        <v>J</v>
      </c>
      <c r="R43" s="90" t="str">
        <f t="shared" si="0"/>
        <v>J</v>
      </c>
      <c r="S43" s="69" t="str">
        <f t="shared" si="2"/>
        <v>L</v>
      </c>
      <c r="T43" s="15" t="str">
        <f>'[13]7th'!N3</f>
        <v>A</v>
      </c>
      <c r="U43" s="14">
        <f>'[13]7th'!O3</f>
        <v>4</v>
      </c>
      <c r="V43" s="71">
        <f>'[13]7th'!P3</f>
        <v>4</v>
      </c>
      <c r="W43" s="16">
        <f>'[13]7th'!Q3</f>
        <v>2</v>
      </c>
      <c r="X43" s="195">
        <f>'[13]7th'!R3</f>
        <v>3</v>
      </c>
      <c r="Y43" s="55">
        <f>'[13]7th'!S3</f>
        <v>46</v>
      </c>
      <c r="Z43" s="56">
        <f>'[13]7th'!T3</f>
        <v>46</v>
      </c>
      <c r="AA43" s="17">
        <f>'[13]7th'!U3</f>
        <v>23</v>
      </c>
      <c r="AB43" s="129">
        <f>'[13]7th'!V3</f>
        <v>34.5</v>
      </c>
      <c r="AC43" s="150">
        <f>'[13]7th'!W3</f>
        <v>7</v>
      </c>
      <c r="AD43" s="37">
        <f>'[13]7th'!X3</f>
        <v>7</v>
      </c>
      <c r="AE43" s="36">
        <f>'[13]7th'!Y3</f>
        <v>4.666666666666667</v>
      </c>
      <c r="AF43" s="151">
        <f>'[13]7th'!Z3</f>
        <v>4</v>
      </c>
      <c r="AG43" s="165" t="str">
        <f t="shared" si="3"/>
        <v>J</v>
      </c>
      <c r="AH43" s="69" t="str">
        <f t="shared" si="4"/>
        <v>J</v>
      </c>
      <c r="AI43" s="15" t="str">
        <f>'[13]7th'!$AA$3</f>
        <v>A</v>
      </c>
    </row>
    <row r="44" spans="1:36" ht="12" customHeight="1">
      <c r="A44" s="408" t="s">
        <v>10</v>
      </c>
      <c r="B44" s="409"/>
      <c r="C44" s="232">
        <f>'[14]7th'!$E$17+'[14]7th'!$F$17+'[14]7th'!$G$17</f>
        <v>1</v>
      </c>
      <c r="D44" s="273">
        <f>'[14]7th'!$H$17+'[14]7th'!$I$17+'[14]7th'!$J$17</f>
        <v>1</v>
      </c>
      <c r="E44" s="14">
        <f>'[14]7th'!B3</f>
        <v>4</v>
      </c>
      <c r="F44" s="71">
        <f>'[14]7th'!C3</f>
        <v>4</v>
      </c>
      <c r="G44" s="16">
        <f>'[14]7th'!D3</f>
        <v>6</v>
      </c>
      <c r="H44" s="195">
        <f>'[14]7th'!E3</f>
        <v>6</v>
      </c>
      <c r="I44" s="81">
        <f>'[14]7th'!F3</f>
        <v>46</v>
      </c>
      <c r="J44" s="56">
        <f>'[14]7th'!G3</f>
        <v>46</v>
      </c>
      <c r="K44" s="57">
        <f>'[14]7th'!H3</f>
        <v>69</v>
      </c>
      <c r="L44" s="161">
        <f>'[14]7th'!I3</f>
        <v>69</v>
      </c>
      <c r="M44" s="150">
        <f>'[14]7th'!J3</f>
        <v>7.5</v>
      </c>
      <c r="N44" s="37">
        <f>'[14]7th'!K3</f>
        <v>7.5</v>
      </c>
      <c r="O44" s="36">
        <f>'[14]7th'!L3</f>
        <v>3</v>
      </c>
      <c r="P44" s="124">
        <f>'[14]7th'!M3</f>
        <v>3</v>
      </c>
      <c r="Q44" s="126" t="str">
        <f t="shared" si="1"/>
        <v>J</v>
      </c>
      <c r="R44" s="90" t="str">
        <f t="shared" si="0"/>
        <v>J</v>
      </c>
      <c r="S44" s="69" t="str">
        <f t="shared" si="2"/>
        <v>J</v>
      </c>
      <c r="T44" s="15" t="str">
        <f>'[14]7th'!N3</f>
        <v>G</v>
      </c>
      <c r="U44" s="14">
        <f>'[14]7th'!O3</f>
        <v>4</v>
      </c>
      <c r="V44" s="71">
        <f>'[14]7th'!P3</f>
        <v>4</v>
      </c>
      <c r="W44" s="16">
        <f>'[14]7th'!Q3</f>
        <v>3</v>
      </c>
      <c r="X44" s="195">
        <f>'[14]7th'!R3</f>
        <v>4</v>
      </c>
      <c r="Y44" s="55">
        <f>'[14]7th'!S3</f>
        <v>46</v>
      </c>
      <c r="Z44" s="56">
        <f>'[14]7th'!T3</f>
        <v>46</v>
      </c>
      <c r="AA44" s="17">
        <f>'[14]7th'!U3</f>
        <v>34.5</v>
      </c>
      <c r="AB44" s="129">
        <f>'[14]7th'!V3</f>
        <v>46</v>
      </c>
      <c r="AC44" s="150">
        <f>'[14]7th'!W3</f>
        <v>7.5</v>
      </c>
      <c r="AD44" s="37">
        <f>'[14]7th'!X3</f>
        <v>7.5</v>
      </c>
      <c r="AE44" s="36">
        <f>'[14]7th'!Y3</f>
        <v>4.2857142857142856</v>
      </c>
      <c r="AF44" s="151">
        <f>'[14]7th'!Z3</f>
        <v>3.75</v>
      </c>
      <c r="AG44" s="165" t="str">
        <f t="shared" si="3"/>
        <v>J</v>
      </c>
      <c r="AH44" s="69" t="str">
        <f t="shared" si="4"/>
        <v>J</v>
      </c>
      <c r="AI44" s="15" t="str">
        <f>'[14]7th'!$AA$3</f>
        <v>G</v>
      </c>
    </row>
    <row r="45" spans="1:36" ht="12" customHeight="1">
      <c r="A45" s="408" t="s">
        <v>13</v>
      </c>
      <c r="B45" s="409"/>
      <c r="C45" s="232">
        <f>'[15]7th'!$E$17+'[15]7th'!$F$17+'[15]7th'!$G$17</f>
        <v>1</v>
      </c>
      <c r="D45" s="273">
        <f>'[15]7th'!$H$17+'[15]7th'!$I$17+'[15]7th'!$J$17</f>
        <v>0</v>
      </c>
      <c r="E45" s="14">
        <f>'[15]7th'!B3</f>
        <v>6</v>
      </c>
      <c r="F45" s="71">
        <f>'[15]7th'!C3</f>
        <v>5.65</v>
      </c>
      <c r="G45" s="16">
        <f>'[15]7th'!D3</f>
        <v>3</v>
      </c>
      <c r="H45" s="195">
        <f>'[15]7th'!E3</f>
        <v>4</v>
      </c>
      <c r="I45" s="81">
        <f>'[15]7th'!F3</f>
        <v>69</v>
      </c>
      <c r="J45" s="56">
        <f>'[15]7th'!G3</f>
        <v>65</v>
      </c>
      <c r="K45" s="57">
        <f>'[15]7th'!H3</f>
        <v>34.5</v>
      </c>
      <c r="L45" s="161">
        <f>'[15]7th'!I3</f>
        <v>46</v>
      </c>
      <c r="M45" s="150">
        <f>'[15]7th'!J3</f>
        <v>4.5</v>
      </c>
      <c r="N45" s="72">
        <f>'[15]7th'!K3</f>
        <v>4.7787610619469021</v>
      </c>
      <c r="O45" s="36">
        <f>'[15]7th'!L3</f>
        <v>3</v>
      </c>
      <c r="P45" s="260">
        <f>'[15]7th'!M3</f>
        <v>2.7979274611398961</v>
      </c>
      <c r="Q45" s="126" t="str">
        <f t="shared" si="1"/>
        <v>L</v>
      </c>
      <c r="R45" s="90" t="str">
        <f t="shared" si="0"/>
        <v>J</v>
      </c>
      <c r="S45" s="69" t="str">
        <f>IF(J45="","",IF(J45&gt;=I45-8,"J",IF(J45&lt;I45-8,"L")))</f>
        <v>J</v>
      </c>
      <c r="T45" s="15" t="str">
        <f>'[15]7th'!N3</f>
        <v>A</v>
      </c>
      <c r="U45" s="14">
        <f>'[15]7th'!O3</f>
        <v>5</v>
      </c>
      <c r="V45" s="71">
        <f>'[15]7th'!P3</f>
        <v>5</v>
      </c>
      <c r="W45" s="16">
        <f>'[15]7th'!Q3</f>
        <v>1</v>
      </c>
      <c r="X45" s="195">
        <f>'[15]7th'!R3</f>
        <v>1</v>
      </c>
      <c r="Y45" s="55">
        <f>'[15]7th'!S3</f>
        <v>57.5</v>
      </c>
      <c r="Z45" s="56">
        <f>'[15]7th'!T3</f>
        <v>57.5</v>
      </c>
      <c r="AA45" s="17">
        <f>'[15]7th'!U3</f>
        <v>11.5</v>
      </c>
      <c r="AB45" s="129">
        <f>'[15]7th'!V3</f>
        <v>11.5</v>
      </c>
      <c r="AC45" s="150">
        <f>'[15]7th'!W3</f>
        <v>5.4</v>
      </c>
      <c r="AD45" s="72">
        <f>'[15]7th'!X3</f>
        <v>5.4</v>
      </c>
      <c r="AE45" s="36">
        <f>'[15]7th'!Y3</f>
        <v>4.5</v>
      </c>
      <c r="AF45" s="199">
        <f>'[15]7th'!Z3</f>
        <v>4.5</v>
      </c>
      <c r="AG45" s="165" t="str">
        <f>IF(Z45="","",IF(Z45&gt;=23,"J",IF(Z45&lt;23,"L")))</f>
        <v>J</v>
      </c>
      <c r="AH45" s="69" t="str">
        <f>IF(Z45="","",IF(Z45&gt;=Y45-8,"J",IF(Z45&lt;Y45-8,"L")))</f>
        <v>J</v>
      </c>
      <c r="AI45" s="15" t="str">
        <f>'[15]7th'!$AA$3</f>
        <v>G</v>
      </c>
    </row>
    <row r="46" spans="1:36" ht="12" customHeight="1">
      <c r="A46" s="408" t="s">
        <v>125</v>
      </c>
      <c r="B46" s="409"/>
      <c r="C46" s="232">
        <f>'[16]7th'!$E$17+'[16]7th'!$F$17+'[16]7th'!$G$17</f>
        <v>1</v>
      </c>
      <c r="D46" s="273">
        <f>'[16]7th'!$H$17+'[16]7th'!$I$17+'[16]7th'!$J$17</f>
        <v>0</v>
      </c>
      <c r="E46" s="14">
        <f>'[16]7th'!B3</f>
        <v>7</v>
      </c>
      <c r="F46" s="71">
        <f>'[16]7th'!C3</f>
        <v>5.3</v>
      </c>
      <c r="G46" s="16">
        <f>'[16]7th'!D3</f>
        <v>4</v>
      </c>
      <c r="H46" s="195">
        <f>'[16]7th'!E3</f>
        <v>8</v>
      </c>
      <c r="I46" s="81">
        <f>'[16]7th'!F3</f>
        <v>76.5</v>
      </c>
      <c r="J46" s="56">
        <f>'[16]7th'!G3</f>
        <v>61</v>
      </c>
      <c r="K46" s="57">
        <f>'[16]7th'!H3</f>
        <v>46</v>
      </c>
      <c r="L46" s="161">
        <f>'[16]7th'!I3</f>
        <v>92</v>
      </c>
      <c r="M46" s="150">
        <f>'[16]7th'!J3</f>
        <v>5.5639097744360901</v>
      </c>
      <c r="N46" s="37">
        <f>'[16]7th'!K3</f>
        <v>6.9811320754716988</v>
      </c>
      <c r="O46" s="36">
        <f>'[16]7th'!L3</f>
        <v>3.4741784037558685</v>
      </c>
      <c r="P46" s="124">
        <f>'[16]7th'!M3</f>
        <v>2.7819548872180451</v>
      </c>
      <c r="Q46" s="126" t="str">
        <f t="shared" si="1"/>
        <v>L</v>
      </c>
      <c r="R46" s="90" t="str">
        <f t="shared" si="0"/>
        <v>J</v>
      </c>
      <c r="S46" s="69" t="str">
        <f t="shared" si="2"/>
        <v>L</v>
      </c>
      <c r="T46" s="15" t="str">
        <f>'[16]7th'!N3</f>
        <v>A</v>
      </c>
      <c r="U46" s="14">
        <f>'[16]7th'!O3</f>
        <v>6</v>
      </c>
      <c r="V46" s="71">
        <f>'[16]7th'!P3</f>
        <v>6</v>
      </c>
      <c r="W46" s="16">
        <f>'[16]7th'!Q3</f>
        <v>2</v>
      </c>
      <c r="X46" s="195">
        <f>'[16]7th'!R3</f>
        <v>2</v>
      </c>
      <c r="Y46" s="55">
        <f>'[16]7th'!S3</f>
        <v>69</v>
      </c>
      <c r="Z46" s="56">
        <f>'[16]7th'!T3</f>
        <v>69</v>
      </c>
      <c r="AA46" s="17">
        <f>'[16]7th'!U3</f>
        <v>23</v>
      </c>
      <c r="AB46" s="129">
        <f>'[16]7th'!V3</f>
        <v>23</v>
      </c>
      <c r="AC46" s="150">
        <f>'[16]7th'!W3</f>
        <v>6.166666666666667</v>
      </c>
      <c r="AD46" s="37">
        <f>'[16]7th'!X3</f>
        <v>6.166666666666667</v>
      </c>
      <c r="AE46" s="36">
        <f>'[16]7th'!Y3</f>
        <v>4.625</v>
      </c>
      <c r="AF46" s="151">
        <f>'[16]7th'!Z3</f>
        <v>4.625</v>
      </c>
      <c r="AG46" s="165" t="str">
        <f t="shared" si="3"/>
        <v>J</v>
      </c>
      <c r="AH46" s="69" t="str">
        <f t="shared" si="4"/>
        <v>J</v>
      </c>
      <c r="AI46" s="15" t="str">
        <f>'[16]7th'!$AA$3</f>
        <v>G</v>
      </c>
    </row>
    <row r="47" spans="1:36" ht="12" customHeight="1">
      <c r="A47" s="408" t="s">
        <v>12</v>
      </c>
      <c r="B47" s="409"/>
      <c r="C47" s="232">
        <f>'[17]7th'!$E$17+'[17]7th'!$F$17+'[17]7th'!$G$17</f>
        <v>1</v>
      </c>
      <c r="D47" s="273">
        <f>'[17]7th'!$H$17+'[17]7th'!$I$17+'[17]7th'!$J$17</f>
        <v>0</v>
      </c>
      <c r="E47" s="14">
        <f>'[17]7th'!B3</f>
        <v>3</v>
      </c>
      <c r="F47" s="71">
        <f>'[17]7th'!C3</f>
        <v>2.65</v>
      </c>
      <c r="G47" s="16">
        <f>'[17]7th'!D3</f>
        <v>2</v>
      </c>
      <c r="H47" s="195">
        <f>'[17]7th'!E3</f>
        <v>4</v>
      </c>
      <c r="I47" s="81">
        <f>'[17]7th'!F3</f>
        <v>34.5</v>
      </c>
      <c r="J47" s="56">
        <f>'[17]7th'!G3</f>
        <v>30.5</v>
      </c>
      <c r="K47" s="57">
        <f>'[17]7th'!H3</f>
        <v>23</v>
      </c>
      <c r="L47" s="161">
        <f>'[17]7th'!I3</f>
        <v>46</v>
      </c>
      <c r="M47" s="150">
        <f>'[17]7th'!J3</f>
        <v>6.666666666666667</v>
      </c>
      <c r="N47" s="72">
        <f>'[17]7th'!K3</f>
        <v>7.5471698113207548</v>
      </c>
      <c r="O47" s="36">
        <f>'[17]7th'!L3</f>
        <v>4</v>
      </c>
      <c r="P47" s="260">
        <f>'[17]7th'!M3</f>
        <v>3.007518796992481</v>
      </c>
      <c r="Q47" s="126" t="str">
        <f t="shared" si="1"/>
        <v>L</v>
      </c>
      <c r="R47" s="90" t="str">
        <f t="shared" si="0"/>
        <v>J</v>
      </c>
      <c r="S47" s="69" t="str">
        <f>IF(J47="","",IF(J47&gt;=I47-8,"J",IF(J47&lt;I47-8,"L")))</f>
        <v>J</v>
      </c>
      <c r="T47" s="15" t="str">
        <f>'[17]7th'!N3</f>
        <v>A</v>
      </c>
      <c r="U47" s="14">
        <f>'[17]7th'!O3</f>
        <v>3</v>
      </c>
      <c r="V47" s="71">
        <f>'[17]7th'!P3</f>
        <v>2</v>
      </c>
      <c r="W47" s="16">
        <f>'[17]7th'!Q3</f>
        <v>1</v>
      </c>
      <c r="X47" s="195">
        <f>'[17]7th'!R3</f>
        <v>3</v>
      </c>
      <c r="Y47" s="55">
        <f>'[17]7th'!S3</f>
        <v>34.5</v>
      </c>
      <c r="Z47" s="56">
        <f>'[17]7th'!T3</f>
        <v>23</v>
      </c>
      <c r="AA47" s="17">
        <f>'[17]7th'!U3</f>
        <v>11.5</v>
      </c>
      <c r="AB47" s="129">
        <f>'[17]7th'!V3</f>
        <v>34.5</v>
      </c>
      <c r="AC47" s="150">
        <f>'[17]7th'!W3</f>
        <v>6.666666666666667</v>
      </c>
      <c r="AD47" s="72">
        <f>'[17]7th'!X3</f>
        <v>10</v>
      </c>
      <c r="AE47" s="36">
        <f>'[17]7th'!Y3</f>
        <v>5</v>
      </c>
      <c r="AF47" s="199">
        <f>'[17]7th'!Z3</f>
        <v>4</v>
      </c>
      <c r="AG47" s="165" t="str">
        <f>IF(Z47="","",IF(Z47&gt;=23,"J",IF(Z47&lt;23,"L")))</f>
        <v>J</v>
      </c>
      <c r="AH47" s="69" t="str">
        <f>IF(Z47="","",IF(Z47&gt;=Y47-8,"J",IF(Z47&lt;Y47-8,"L")))</f>
        <v>L</v>
      </c>
      <c r="AI47" s="15" t="str">
        <f>'[17]7th'!$AA$3</f>
        <v>A</v>
      </c>
    </row>
    <row r="48" spans="1:36" ht="12" customHeight="1">
      <c r="A48" s="446" t="s">
        <v>119</v>
      </c>
      <c r="B48" s="447"/>
      <c r="C48" s="232">
        <f>'[18]7th'!$E$17+'[18]7th'!$F$17+'[18]7th'!$G$17</f>
        <v>1</v>
      </c>
      <c r="D48" s="273">
        <f>'[18]7th'!$H$17+'[18]7th'!$I$17+'[18]7th'!$J$17</f>
        <v>0</v>
      </c>
      <c r="E48" s="14">
        <f>'[18]7th'!B3</f>
        <v>2</v>
      </c>
      <c r="F48" s="71">
        <f>'[18]7th'!C3</f>
        <v>2</v>
      </c>
      <c r="G48" s="16">
        <f>'[18]7th'!D3</f>
        <v>2</v>
      </c>
      <c r="H48" s="195">
        <f>'[18]7th'!E3</f>
        <v>1</v>
      </c>
      <c r="I48" s="81">
        <f>'[18]7th'!F3</f>
        <v>23</v>
      </c>
      <c r="J48" s="56">
        <f>'[18]7th'!G3</f>
        <v>23</v>
      </c>
      <c r="K48" s="57">
        <f>'[18]7th'!H3</f>
        <v>23</v>
      </c>
      <c r="L48" s="161">
        <f>'[18]7th'!I3</f>
        <v>11.5</v>
      </c>
      <c r="M48" s="150">
        <f>'[18]7th'!J3</f>
        <v>5.5</v>
      </c>
      <c r="N48" s="37">
        <f>'[18]7th'!K3</f>
        <v>5.5</v>
      </c>
      <c r="O48" s="36">
        <f>'[18]7th'!L3</f>
        <v>2.75</v>
      </c>
      <c r="P48" s="124">
        <f>'[18]7th'!M3</f>
        <v>3.6666666666666665</v>
      </c>
      <c r="Q48" s="126" t="str">
        <f t="shared" si="1"/>
        <v>L</v>
      </c>
      <c r="R48" s="90" t="str">
        <f t="shared" si="0"/>
        <v>J</v>
      </c>
      <c r="S48" s="69" t="str">
        <f>IF(J48="","",IF(J48&gt;=I48-8,"J",IF(J48&lt;I48-8,"L")))</f>
        <v>J</v>
      </c>
      <c r="T48" s="15" t="str">
        <f>'[18]7th'!N3</f>
        <v>A</v>
      </c>
      <c r="U48" s="14">
        <f>'[18]7th'!O3</f>
        <v>2</v>
      </c>
      <c r="V48" s="71">
        <f>'[18]7th'!P3</f>
        <v>2</v>
      </c>
      <c r="W48" s="16">
        <f>'[18]7th'!Q3</f>
        <v>1</v>
      </c>
      <c r="X48" s="195">
        <f>'[18]7th'!R3</f>
        <v>1</v>
      </c>
      <c r="Y48" s="55">
        <f>'[18]7th'!S3</f>
        <v>23</v>
      </c>
      <c r="Z48" s="56">
        <f>'[18]7th'!T3</f>
        <v>23</v>
      </c>
      <c r="AA48" s="17">
        <f>'[18]7th'!U3</f>
        <v>11.5</v>
      </c>
      <c r="AB48" s="129">
        <f>'[18]7th'!V3</f>
        <v>11.5</v>
      </c>
      <c r="AC48" s="150">
        <f>'[18]7th'!W3</f>
        <v>5.5</v>
      </c>
      <c r="AD48" s="37">
        <f>'[18]7th'!X3</f>
        <v>5.5</v>
      </c>
      <c r="AE48" s="36">
        <f>'[18]7th'!Y3</f>
        <v>3.6666666666666665</v>
      </c>
      <c r="AF48" s="151">
        <f>'[18]7th'!Z3</f>
        <v>3.6666666666666665</v>
      </c>
      <c r="AG48" s="165" t="str">
        <f>IF(Z48="","",IF(Z48&gt;=23,"J",IF(Z48&lt;23,"L")))</f>
        <v>J</v>
      </c>
      <c r="AH48" s="69" t="str">
        <f>IF(Z48="","",IF(Z48&gt;=Y48-8,"J",IF(Z48&lt;Y48-8,"L")))</f>
        <v>J</v>
      </c>
      <c r="AI48" s="15" t="str">
        <f>'[18]7th'!$AA$3</f>
        <v>G</v>
      </c>
    </row>
    <row r="49" spans="1:35" ht="12" customHeight="1">
      <c r="A49" s="408" t="s">
        <v>129</v>
      </c>
      <c r="B49" s="409"/>
      <c r="C49" s="232">
        <f>'[19]7th'!$E$17+'[19]7th'!$F$17+'[19]7th'!$G$17</f>
        <v>1</v>
      </c>
      <c r="D49" s="273">
        <f>'[19]7th'!$H$17+'[19]7th'!$I$17+'[19]7th'!$J$17</f>
        <v>1</v>
      </c>
      <c r="E49" s="14">
        <f>'[19]7th'!B3</f>
        <v>3</v>
      </c>
      <c r="F49" s="71">
        <f>'[19]7th'!C3</f>
        <v>2</v>
      </c>
      <c r="G49" s="16">
        <f>'[19]7th'!D3</f>
        <v>4</v>
      </c>
      <c r="H49" s="195">
        <f>'[19]7th'!E3</f>
        <v>5</v>
      </c>
      <c r="I49" s="81">
        <f>'[19]7th'!F3</f>
        <v>34.5</v>
      </c>
      <c r="J49" s="56">
        <f>'[19]7th'!G3</f>
        <v>23</v>
      </c>
      <c r="K49" s="57">
        <f>'[19]7th'!H3</f>
        <v>46</v>
      </c>
      <c r="L49" s="161">
        <f>'[19]7th'!I3</f>
        <v>57.5</v>
      </c>
      <c r="M49" s="150">
        <f>'[19]7th'!J3</f>
        <v>8</v>
      </c>
      <c r="N49" s="37">
        <f>'[19]7th'!K3</f>
        <v>12</v>
      </c>
      <c r="O49" s="36">
        <f>'[19]7th'!L3</f>
        <v>3.4285714285714284</v>
      </c>
      <c r="P49" s="124">
        <f>'[19]7th'!M3</f>
        <v>3.4285714285714284</v>
      </c>
      <c r="Q49" s="126" t="str">
        <f t="shared" si="1"/>
        <v>J</v>
      </c>
      <c r="R49" s="90" t="str">
        <f t="shared" si="0"/>
        <v>J</v>
      </c>
      <c r="S49" s="69" t="str">
        <f>IF(J49="","",IF(J49&gt;=I49-8,"J",IF(J49&lt;I49-8,"L")))</f>
        <v>L</v>
      </c>
      <c r="T49" s="15" t="str">
        <f>'[19]7th'!N3</f>
        <v>A</v>
      </c>
      <c r="U49" s="14">
        <f>'[19]7th'!O3</f>
        <v>3</v>
      </c>
      <c r="V49" s="71">
        <f>'[19]7th'!P3</f>
        <v>3</v>
      </c>
      <c r="W49" s="16">
        <f>'[19]7th'!Q3</f>
        <v>4</v>
      </c>
      <c r="X49" s="195">
        <f>'[19]7th'!R3</f>
        <v>4</v>
      </c>
      <c r="Y49" s="55">
        <f>'[19]7th'!S3</f>
        <v>34.5</v>
      </c>
      <c r="Z49" s="56">
        <f>'[19]7th'!T3</f>
        <v>34.5</v>
      </c>
      <c r="AA49" s="17">
        <f>'[19]7th'!U3</f>
        <v>46</v>
      </c>
      <c r="AB49" s="129">
        <f>'[19]7th'!V3</f>
        <v>46</v>
      </c>
      <c r="AC49" s="150">
        <f>'[19]7th'!W3</f>
        <v>8</v>
      </c>
      <c r="AD49" s="37">
        <f>'[19]7th'!X3</f>
        <v>8</v>
      </c>
      <c r="AE49" s="36">
        <f>'[19]7th'!Y3</f>
        <v>3.4285714285714284</v>
      </c>
      <c r="AF49" s="151">
        <f>'[19]7th'!Z3</f>
        <v>3.4285714285714284</v>
      </c>
      <c r="AG49" s="165" t="str">
        <f>IF(Z49="","",IF(Z49&gt;=23,"J",IF(Z49&lt;23,"L")))</f>
        <v>J</v>
      </c>
      <c r="AH49" s="69" t="str">
        <f>IF(Z49="","",IF(Z49&gt;=Y49-8,"J",IF(Z49&lt;Y49-8,"L")))</f>
        <v>J</v>
      </c>
      <c r="AI49" s="15" t="str">
        <f>'[19]7th'!$AA$3</f>
        <v>G</v>
      </c>
    </row>
    <row r="50" spans="1:35" ht="12" customHeight="1">
      <c r="A50" s="444" t="s">
        <v>14</v>
      </c>
      <c r="B50" s="445"/>
      <c r="C50" s="232">
        <f>'[20]7th'!$E$17+'[20]7th'!$F$17+'[20]7th'!$G$17</f>
        <v>1</v>
      </c>
      <c r="D50" s="273">
        <f>'[20]7th'!$H$17+'[20]7th'!$I$17+'[20]7th'!$J$17</f>
        <v>1</v>
      </c>
      <c r="E50" s="14">
        <f>'[20]7th'!B3</f>
        <v>7</v>
      </c>
      <c r="F50" s="71">
        <f>'[20]7th'!C3</f>
        <v>5.65</v>
      </c>
      <c r="G50" s="16">
        <f>'[20]7th'!D3</f>
        <v>4</v>
      </c>
      <c r="H50" s="195">
        <f>'[20]7th'!E3</f>
        <v>4</v>
      </c>
      <c r="I50" s="81">
        <f>'[20]7th'!F3</f>
        <v>76.5</v>
      </c>
      <c r="J50" s="56">
        <f>'[20]7th'!G3</f>
        <v>65</v>
      </c>
      <c r="K50" s="57">
        <f>'[20]7th'!H3</f>
        <v>46</v>
      </c>
      <c r="L50" s="161">
        <f>'[20]7th'!I3</f>
        <v>46</v>
      </c>
      <c r="M50" s="150">
        <f>'[20]7th'!J3</f>
        <v>4.9624060150375939</v>
      </c>
      <c r="N50" s="72">
        <f>'[20]7th'!K3</f>
        <v>5.8407079646017692</v>
      </c>
      <c r="O50" s="36">
        <f>'[20]7th'!L3</f>
        <v>3.0985915492957745</v>
      </c>
      <c r="P50" s="260">
        <f>'[20]7th'!M3</f>
        <v>3.4196891191709842</v>
      </c>
      <c r="Q50" s="126" t="str">
        <f t="shared" si="1"/>
        <v>J</v>
      </c>
      <c r="R50" s="90" t="str">
        <f t="shared" si="0"/>
        <v>J</v>
      </c>
      <c r="S50" s="69" t="str">
        <f t="shared" si="2"/>
        <v>L</v>
      </c>
      <c r="T50" s="15" t="str">
        <f>'[20]7th'!N3</f>
        <v>A</v>
      </c>
      <c r="U50" s="14">
        <f>'[20]7th'!O3</f>
        <v>6</v>
      </c>
      <c r="V50" s="71">
        <f>'[20]7th'!P3</f>
        <v>6</v>
      </c>
      <c r="W50" s="16">
        <f>'[20]7th'!Q3</f>
        <v>4</v>
      </c>
      <c r="X50" s="195">
        <f>'[20]7th'!R3</f>
        <v>4</v>
      </c>
      <c r="Y50" s="55">
        <f>'[20]7th'!S3</f>
        <v>69</v>
      </c>
      <c r="Z50" s="56">
        <f>'[20]7th'!T3</f>
        <v>69</v>
      </c>
      <c r="AA50" s="17">
        <f>'[20]7th'!U3</f>
        <v>46</v>
      </c>
      <c r="AB50" s="129">
        <f>'[20]7th'!V3</f>
        <v>46</v>
      </c>
      <c r="AC50" s="150">
        <f>'[20]7th'!W3</f>
        <v>5.5</v>
      </c>
      <c r="AD50" s="72">
        <f>'[20]7th'!X3</f>
        <v>5.5</v>
      </c>
      <c r="AE50" s="36">
        <f>'[20]7th'!Y3</f>
        <v>3.3</v>
      </c>
      <c r="AF50" s="199">
        <f>'[20]7th'!Z3</f>
        <v>3.3</v>
      </c>
      <c r="AG50" s="165" t="str">
        <f t="shared" si="3"/>
        <v>J</v>
      </c>
      <c r="AH50" s="69" t="str">
        <f t="shared" si="4"/>
        <v>J</v>
      </c>
      <c r="AI50" s="15" t="str">
        <f>'[20]7th'!$AA$3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'[21]7th'!$E$17+'[21]7th'!$F$17+'[21]7th'!$G$17</f>
        <v>0</v>
      </c>
      <c r="D52" s="242">
        <f>'[21]7th'!$H$17+'[21]7th'!$I$17+'[21]7th'!$J$17</f>
        <v>1</v>
      </c>
      <c r="E52" s="22">
        <f>'[21]7th'!B3</f>
        <v>3</v>
      </c>
      <c r="F52" s="275">
        <f>'[21]7th'!C3</f>
        <v>3</v>
      </c>
      <c r="G52" s="24">
        <f>'[21]7th'!D3</f>
        <v>2</v>
      </c>
      <c r="H52" s="43">
        <f>'[21]7th'!E3</f>
        <v>3</v>
      </c>
      <c r="I52" s="83">
        <f>'[21]7th'!F3</f>
        <v>34.5</v>
      </c>
      <c r="J52" s="58">
        <f>'[21]7th'!G3</f>
        <v>34.5</v>
      </c>
      <c r="K52" s="20">
        <f>'[21]7th'!H3</f>
        <v>23</v>
      </c>
      <c r="L52" s="58">
        <f>'[21]7th'!I3</f>
        <v>34.5</v>
      </c>
      <c r="M52" s="201">
        <f>'[21]7th'!J3</f>
        <v>7.333333333333333</v>
      </c>
      <c r="N52" s="74">
        <f>'[21]7th'!K3</f>
        <v>7.333333333333333</v>
      </c>
      <c r="O52" s="73">
        <f>'[21]7th'!L3</f>
        <v>4.4000000000000004</v>
      </c>
      <c r="P52" s="261">
        <f>'[21]7th'!M3</f>
        <v>3.6666666666666665</v>
      </c>
      <c r="Q52" s="262" t="str">
        <f t="shared" si="1"/>
        <v>J</v>
      </c>
      <c r="R52" s="323" t="str">
        <f t="shared" si="0"/>
        <v>J</v>
      </c>
      <c r="S52" s="70" t="str">
        <f t="shared" si="2"/>
        <v>J</v>
      </c>
      <c r="T52" s="21" t="str">
        <f>'[21]7th'!N3</f>
        <v>G</v>
      </c>
      <c r="U52" s="22">
        <f>'[21]7th'!O3</f>
        <v>3</v>
      </c>
      <c r="V52" s="275">
        <f>'[21]7th'!P3</f>
        <v>3</v>
      </c>
      <c r="W52" s="24">
        <f>'[21]7th'!Q3</f>
        <v>1</v>
      </c>
      <c r="X52" s="43">
        <f>'[21]7th'!R3</f>
        <v>2</v>
      </c>
      <c r="Y52" s="230">
        <f>'[21]7th'!S3</f>
        <v>34.5</v>
      </c>
      <c r="Z52" s="58">
        <f>'[21]7th'!T3</f>
        <v>34.5</v>
      </c>
      <c r="AA52" s="20">
        <f>'[21]7th'!U3</f>
        <v>11.5</v>
      </c>
      <c r="AB52" s="130">
        <f>'[21]7th'!V3</f>
        <v>23</v>
      </c>
      <c r="AC52" s="201">
        <f>'[21]7th'!W3</f>
        <v>7.333333333333333</v>
      </c>
      <c r="AD52" s="74">
        <f>'[21]7th'!X3</f>
        <v>7.333333333333333</v>
      </c>
      <c r="AE52" s="73">
        <f>'[21]7th'!Y3</f>
        <v>5.5</v>
      </c>
      <c r="AF52" s="202">
        <f>'[21]7th'!Z3</f>
        <v>4.4000000000000004</v>
      </c>
      <c r="AG52" s="200" t="str">
        <f t="shared" si="3"/>
        <v>J</v>
      </c>
      <c r="AH52" s="70" t="str">
        <f t="shared" si="4"/>
        <v>J</v>
      </c>
      <c r="AI52" s="21" t="str">
        <f>'[21]7th'!$AA$3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'[22]7th'!B32</f>
        <v>2</v>
      </c>
      <c r="F57" s="88">
        <f>'[22]7th'!C32</f>
        <v>0</v>
      </c>
      <c r="G57" s="89">
        <f>'[22]7th'!D32</f>
        <v>1.65</v>
      </c>
      <c r="H57" s="132">
        <f>'[22]7th'!E32</f>
        <v>0</v>
      </c>
      <c r="I57" s="120">
        <f>'[22]7th'!F32</f>
        <v>23</v>
      </c>
      <c r="J57" s="53">
        <f>'[22]7th'!G32</f>
        <v>0</v>
      </c>
      <c r="K57" s="54">
        <f>'[22]7th'!H32</f>
        <v>19</v>
      </c>
      <c r="L57" s="325">
        <f>'[22]7th'!I32</f>
        <v>0</v>
      </c>
      <c r="M57" s="118">
        <f>'[22]7th'!J32</f>
        <v>7</v>
      </c>
      <c r="N57" s="39" t="e">
        <f>'[22]7th'!K32</f>
        <v>#DIV/0!</v>
      </c>
      <c r="O57" s="38">
        <f>'[22]7th'!L32</f>
        <v>3.8356164383561646</v>
      </c>
      <c r="P57" s="123" t="e">
        <f>'[22]7th'!M32</f>
        <v>#DIV/0!</v>
      </c>
      <c r="Q57" s="270" t="s">
        <v>121</v>
      </c>
      <c r="R57" s="90" t="str">
        <f>IF(J57="","",IF(E57=0,"J",IF(J57&gt;=23,"J",IF(J57&lt;23,"L"))))</f>
        <v>L</v>
      </c>
      <c r="S57" s="90" t="str">
        <f t="shared" ref="S57" si="5">IF(J57="","",IF(J57&gt;=I57-8,"J",IF(J57&lt;I57-8,"L")))</f>
        <v>L</v>
      </c>
      <c r="T57" s="282" t="str">
        <f>'[22]7th'!N32</f>
        <v>Closed</v>
      </c>
      <c r="U57" s="87">
        <f>'[22]7th'!O32</f>
        <v>0</v>
      </c>
      <c r="V57" s="88">
        <f>'[22]7th'!P32</f>
        <v>0</v>
      </c>
      <c r="W57" s="89">
        <f>'[22]7th'!Q32</f>
        <v>0</v>
      </c>
      <c r="X57" s="132">
        <f>'[22]7th'!R32</f>
        <v>0</v>
      </c>
      <c r="Y57" s="263">
        <f>'[22]7th'!S32</f>
        <v>0</v>
      </c>
      <c r="Z57" s="280">
        <f>'[22]7th'!T32</f>
        <v>0</v>
      </c>
      <c r="AA57" s="265">
        <f>'[22]7th'!U32</f>
        <v>0</v>
      </c>
      <c r="AB57" s="281">
        <f>'[22]7th'!V32</f>
        <v>0</v>
      </c>
      <c r="AC57" s="118" t="e">
        <f>'[22]7th'!W32</f>
        <v>#DIV/0!</v>
      </c>
      <c r="AD57" s="39" t="e">
        <f>'[22]7th'!X32</f>
        <v>#DIV/0!</v>
      </c>
      <c r="AE57" s="38" t="e">
        <f>'[22]7th'!Y32</f>
        <v>#DIV/0!</v>
      </c>
      <c r="AF57" s="123" t="e">
        <f>'[22]7th'!Z32</f>
        <v>#DIV/0!</v>
      </c>
      <c r="AG57" s="125" t="str">
        <f>IF(Z57="","",IF(U57=0,"J",IF(Z57&gt;=23,"J",IF(Z57&lt;23,"L"))))</f>
        <v>J</v>
      </c>
      <c r="AH57" s="90" t="str">
        <f t="shared" ref="AH57" si="6">IF(Z57="","",IF(Z57&gt;=Y57-8,"J",IF(Z57&lt;Y57-8,"L")))</f>
        <v>J</v>
      </c>
      <c r="AI57" s="68" t="str">
        <f>'[22]7th'!$AA$32</f>
        <v>Closed</v>
      </c>
    </row>
    <row r="58" spans="1:35" ht="12" customHeight="1">
      <c r="A58" s="408" t="s">
        <v>17</v>
      </c>
      <c r="B58" s="409"/>
      <c r="C58" s="235">
        <f>'[22]7th'!$E$17+'[22]7th'!$F$17+'[22]7th'!$G$17</f>
        <v>1</v>
      </c>
      <c r="D58" s="244">
        <f>'[22]7th'!$H$17+'[22]7th'!$I$17+'[22]7th'!$J$17</f>
        <v>1</v>
      </c>
      <c r="E58" s="62">
        <f>'[22]7th'!B3</f>
        <v>4</v>
      </c>
      <c r="F58" s="63">
        <f>'[22]7th'!C3</f>
        <v>3</v>
      </c>
      <c r="G58" s="64">
        <f>'[22]7th'!D3</f>
        <v>2</v>
      </c>
      <c r="H58" s="133">
        <f>'[22]7th'!E3</f>
        <v>4</v>
      </c>
      <c r="I58" s="81">
        <f>'[22]7th'!F3</f>
        <v>46</v>
      </c>
      <c r="J58" s="56">
        <f>'[22]7th'!G3</f>
        <v>34.5</v>
      </c>
      <c r="K58" s="57">
        <f>'[22]7th'!H3</f>
        <v>23</v>
      </c>
      <c r="L58" s="121">
        <f>'[22]7th'!I3</f>
        <v>46</v>
      </c>
      <c r="M58" s="119">
        <f>'[22]7th'!J3</f>
        <v>7</v>
      </c>
      <c r="N58" s="37">
        <f>'[22]7th'!K3</f>
        <v>9.3333333333333339</v>
      </c>
      <c r="O58" s="36">
        <f>'[22]7th'!L3</f>
        <v>4.666666666666667</v>
      </c>
      <c r="P58" s="124">
        <f>'[22]7th'!M3</f>
        <v>4</v>
      </c>
      <c r="Q58" s="126" t="str">
        <f t="shared" ref="Q58:Q64" si="7">IF(D58="","",IF(D58&gt;=C58,"J",IF(D58&lt;C58,"L")))</f>
        <v>J</v>
      </c>
      <c r="R58" s="90" t="str">
        <f t="shared" ref="R58:R64" si="8">IF(J58="","",IF(J58&gt;=23,"J",IF(J58&lt;23,"L")))</f>
        <v>J</v>
      </c>
      <c r="S58" s="69" t="str">
        <f t="shared" ref="S58:S63" si="9">IF(J58="","",IF(J58&gt;=I58-8,"J",IF(J58&lt;I58-8,"L")))</f>
        <v>L</v>
      </c>
      <c r="T58" s="15" t="str">
        <f>'[22]7th'!N3</f>
        <v>G</v>
      </c>
      <c r="U58" s="62">
        <f>'[22]7th'!O3</f>
        <v>3</v>
      </c>
      <c r="V58" s="63">
        <f>'[22]7th'!P3</f>
        <v>2</v>
      </c>
      <c r="W58" s="64">
        <f>'[22]7th'!Q3</f>
        <v>1</v>
      </c>
      <c r="X58" s="133">
        <f>'[22]7th'!R3</f>
        <v>2</v>
      </c>
      <c r="Y58" s="81">
        <f>'[22]7th'!S3</f>
        <v>34.5</v>
      </c>
      <c r="Z58" s="56">
        <f>'[22]7th'!T3</f>
        <v>23</v>
      </c>
      <c r="AA58" s="17">
        <f>'[22]7th'!U3</f>
        <v>11.5</v>
      </c>
      <c r="AB58" s="129">
        <f>'[22]7th'!V3</f>
        <v>23</v>
      </c>
      <c r="AC58" s="119">
        <f>'[22]7th'!W3</f>
        <v>9.3333333333333339</v>
      </c>
      <c r="AD58" s="37">
        <f>'[22]7th'!X3</f>
        <v>14</v>
      </c>
      <c r="AE58" s="36">
        <f>'[22]7th'!Y3</f>
        <v>7</v>
      </c>
      <c r="AF58" s="124">
        <f>'[22]7th'!Z3</f>
        <v>7</v>
      </c>
      <c r="AG58" s="126" t="str">
        <f t="shared" ref="AG58:AG63" si="10">IF(Z58="","",IF(Z58&gt;=23,"J",IF(Z58&lt;23,"L")))</f>
        <v>J</v>
      </c>
      <c r="AH58" s="69" t="str">
        <f t="shared" ref="AH58:AH63" si="11">IF(Z58="","",IF(Z58&gt;=Y58-8,"J",IF(Z58&lt;Y58-8,"L")))</f>
        <v>L</v>
      </c>
      <c r="AI58" s="15" t="str">
        <f>'[22]7th'!$AA$3</f>
        <v>G</v>
      </c>
    </row>
    <row r="59" spans="1:35" ht="12" customHeight="1">
      <c r="A59" s="408" t="s">
        <v>21</v>
      </c>
      <c r="B59" s="409"/>
      <c r="C59" s="235">
        <f>'[23]7th'!$E$17+'[23]7th'!$F$17+'[23]7th'!$G$17</f>
        <v>1</v>
      </c>
      <c r="D59" s="244">
        <f>'[23]7th'!$H$17+'[23]7th'!$I$17+'[23]7th'!$J$17</f>
        <v>0</v>
      </c>
      <c r="E59" s="62">
        <f>'[23]7th'!B3</f>
        <v>3</v>
      </c>
      <c r="F59" s="63">
        <f>'[23]7th'!C3</f>
        <v>2.65</v>
      </c>
      <c r="G59" s="64">
        <f>'[23]7th'!D3</f>
        <v>3</v>
      </c>
      <c r="H59" s="133">
        <f>'[23]7th'!E3</f>
        <v>2.65</v>
      </c>
      <c r="I59" s="81">
        <f>'[23]7th'!F3</f>
        <v>34.5</v>
      </c>
      <c r="J59" s="56">
        <f>'[23]7th'!G3</f>
        <v>30.5</v>
      </c>
      <c r="K59" s="57">
        <f>'[23]7th'!H3</f>
        <v>34.5</v>
      </c>
      <c r="L59" s="121">
        <f>'[23]7th'!I3</f>
        <v>30.5</v>
      </c>
      <c r="M59" s="119">
        <f>'[23]7th'!J3</f>
        <v>7.333333333333333</v>
      </c>
      <c r="N59" s="37">
        <f>'[23]7th'!K3</f>
        <v>8.3018867924528301</v>
      </c>
      <c r="O59" s="36">
        <f>'[23]7th'!L3</f>
        <v>3.6666666666666665</v>
      </c>
      <c r="P59" s="124">
        <f>'[23]7th'!M3</f>
        <v>4.1509433962264142</v>
      </c>
      <c r="Q59" s="126" t="str">
        <f t="shared" si="7"/>
        <v>L</v>
      </c>
      <c r="R59" s="90" t="str">
        <f t="shared" si="8"/>
        <v>J</v>
      </c>
      <c r="S59" s="69" t="str">
        <f>IF(J59="","",IF(J59&gt;=I59-8,"J",IF(J59&lt;I59-8,"L")))</f>
        <v>J</v>
      </c>
      <c r="T59" s="15" t="str">
        <f>'[23]7th'!N3</f>
        <v>A</v>
      </c>
      <c r="U59" s="62">
        <f>'[23]7th'!O3</f>
        <v>3</v>
      </c>
      <c r="V59" s="63">
        <f>'[23]7th'!P3</f>
        <v>3</v>
      </c>
      <c r="W59" s="64">
        <f>'[23]7th'!Q3</f>
        <v>2</v>
      </c>
      <c r="X59" s="133">
        <f>'[23]7th'!R3</f>
        <v>2</v>
      </c>
      <c r="Y59" s="81">
        <f>'[23]7th'!S3</f>
        <v>34.5</v>
      </c>
      <c r="Z59" s="56">
        <f>'[23]7th'!T3</f>
        <v>34.5</v>
      </c>
      <c r="AA59" s="17">
        <f>'[23]7th'!U3</f>
        <v>23</v>
      </c>
      <c r="AB59" s="129">
        <f>'[23]7th'!V3</f>
        <v>23</v>
      </c>
      <c r="AC59" s="119">
        <f>'[23]7th'!W3</f>
        <v>7.333333333333333</v>
      </c>
      <c r="AD59" s="37">
        <f>'[23]7th'!X3</f>
        <v>7.333333333333333</v>
      </c>
      <c r="AE59" s="36">
        <f>'[23]7th'!Y3</f>
        <v>4.4000000000000004</v>
      </c>
      <c r="AF59" s="124">
        <f>'[23]7th'!Z3</f>
        <v>4.4000000000000004</v>
      </c>
      <c r="AG59" s="126" t="str">
        <f>IF(Z59="","",IF(Z59&gt;=23,"J",IF(Z59&lt;23,"L")))</f>
        <v>J</v>
      </c>
      <c r="AH59" s="69" t="str">
        <f>IF(Z59="","",IF(Z59&gt;=Y59-8,"J",IF(Z59&lt;Y59-8,"L")))</f>
        <v>J</v>
      </c>
      <c r="AI59" s="15" t="str">
        <f>'[23]7th'!$AA$3</f>
        <v>G</v>
      </c>
    </row>
    <row r="60" spans="1:35" ht="12" customHeight="1">
      <c r="A60" s="408" t="s">
        <v>19</v>
      </c>
      <c r="B60" s="409"/>
      <c r="C60" s="235">
        <f>'[24]7th'!$E$17+'[24]7th'!$F$17+'[24]7th'!$G$17</f>
        <v>1</v>
      </c>
      <c r="D60" s="244">
        <f>'[24]7th'!$H$17+'[24]7th'!$I$17+'[24]7th'!$J$17</f>
        <v>1</v>
      </c>
      <c r="E60" s="62">
        <f>'[24]7th'!B3</f>
        <v>4</v>
      </c>
      <c r="F60" s="63">
        <f>'[24]7th'!C3</f>
        <v>4</v>
      </c>
      <c r="G60" s="64">
        <f>'[24]7th'!D3</f>
        <v>3</v>
      </c>
      <c r="H60" s="133">
        <f>'[24]7th'!E3</f>
        <v>2</v>
      </c>
      <c r="I60" s="81">
        <f>'[24]7th'!F3</f>
        <v>46</v>
      </c>
      <c r="J60" s="56">
        <f>'[24]7th'!G3</f>
        <v>46</v>
      </c>
      <c r="K60" s="57">
        <f>'[24]7th'!H3</f>
        <v>34.5</v>
      </c>
      <c r="L60" s="121">
        <f>'[24]7th'!I3</f>
        <v>23</v>
      </c>
      <c r="M60" s="119">
        <f>'[24]7th'!J3</f>
        <v>7</v>
      </c>
      <c r="N60" s="37">
        <f>'[24]7th'!K3</f>
        <v>7</v>
      </c>
      <c r="O60" s="36">
        <f>'[24]7th'!L3</f>
        <v>4</v>
      </c>
      <c r="P60" s="124">
        <f>'[24]7th'!M3</f>
        <v>4.666666666666667</v>
      </c>
      <c r="Q60" s="126" t="str">
        <f t="shared" si="7"/>
        <v>J</v>
      </c>
      <c r="R60" s="90" t="str">
        <f t="shared" si="8"/>
        <v>J</v>
      </c>
      <c r="S60" s="69" t="str">
        <f>IF(J60="","",IF(J60&gt;=I60-8,"J",IF(J60&lt;I60-8,"L")))</f>
        <v>J</v>
      </c>
      <c r="T60" s="15" t="str">
        <f>'[24]7th'!N3</f>
        <v>A</v>
      </c>
      <c r="U60" s="62">
        <f>'[24]7th'!O3</f>
        <v>3</v>
      </c>
      <c r="V60" s="63">
        <f>'[24]7th'!P3</f>
        <v>3</v>
      </c>
      <c r="W60" s="64">
        <f>'[24]7th'!Q3</f>
        <v>2</v>
      </c>
      <c r="X60" s="133">
        <f>'[24]7th'!R3</f>
        <v>2</v>
      </c>
      <c r="Y60" s="81">
        <f>'[24]7th'!S3</f>
        <v>34.5</v>
      </c>
      <c r="Z60" s="56">
        <f>'[24]7th'!T3</f>
        <v>34.5</v>
      </c>
      <c r="AA60" s="17">
        <f>'[24]7th'!U3</f>
        <v>23</v>
      </c>
      <c r="AB60" s="129">
        <f>'[24]7th'!V3</f>
        <v>23</v>
      </c>
      <c r="AC60" s="119">
        <f>'[24]7th'!W3</f>
        <v>9.3333333333333339</v>
      </c>
      <c r="AD60" s="37">
        <f>'[24]7th'!X3</f>
        <v>9.3333333333333339</v>
      </c>
      <c r="AE60" s="36">
        <f>'[24]7th'!Y3</f>
        <v>5.6</v>
      </c>
      <c r="AF60" s="124">
        <f>'[24]7th'!Z3</f>
        <v>5.6</v>
      </c>
      <c r="AG60" s="126" t="str">
        <f>IF(Z60="","",IF(Z60&gt;=23,"J",IF(Z60&lt;23,"L")))</f>
        <v>J</v>
      </c>
      <c r="AH60" s="69" t="str">
        <f>IF(Z60="","",IF(Z60&gt;=Y60-8,"J",IF(Z60&lt;Y60-8,"L")))</f>
        <v>J</v>
      </c>
      <c r="AI60" s="15" t="str">
        <f>'[24]7th'!$AA$3</f>
        <v>G</v>
      </c>
    </row>
    <row r="61" spans="1:35" ht="12" customHeight="1">
      <c r="A61" s="408" t="s">
        <v>22</v>
      </c>
      <c r="B61" s="409"/>
      <c r="C61" s="235">
        <f>'[25]7th'!$E$17+'[25]7th'!$F$17+'[25]7th'!$G$17</f>
        <v>1</v>
      </c>
      <c r="D61" s="244">
        <f>'[25]7th'!$H$17+'[25]7th'!$I$17+'[25]7th'!$J$17</f>
        <v>0</v>
      </c>
      <c r="E61" s="62">
        <f>'[25]7th'!B3</f>
        <v>3</v>
      </c>
      <c r="F61" s="63">
        <f>'[25]7th'!C3</f>
        <v>2</v>
      </c>
      <c r="G61" s="64">
        <f>'[25]7th'!D3</f>
        <v>1</v>
      </c>
      <c r="H61" s="133">
        <f>'[25]7th'!E3</f>
        <v>1.65</v>
      </c>
      <c r="I61" s="81">
        <f>'[25]7th'!F3</f>
        <v>34.5</v>
      </c>
      <c r="J61" s="56">
        <f>'[25]7th'!G3</f>
        <v>23</v>
      </c>
      <c r="K61" s="57">
        <f>'[25]7th'!H3</f>
        <v>11.5</v>
      </c>
      <c r="L61" s="121">
        <f>'[25]7th'!I3</f>
        <v>19</v>
      </c>
      <c r="M61" s="119">
        <f>'[25]7th'!J3</f>
        <v>5.333333333333333</v>
      </c>
      <c r="N61" s="37">
        <f>'[25]7th'!K3</f>
        <v>8</v>
      </c>
      <c r="O61" s="36">
        <f>'[25]7th'!L3</f>
        <v>4</v>
      </c>
      <c r="P61" s="124">
        <f>'[25]7th'!M3</f>
        <v>4.3835616438356162</v>
      </c>
      <c r="Q61" s="126" t="str">
        <f t="shared" si="7"/>
        <v>L</v>
      </c>
      <c r="R61" s="90" t="str">
        <f t="shared" si="8"/>
        <v>J</v>
      </c>
      <c r="S61" s="69" t="str">
        <f>IF(J61="","",IF(J61&gt;=I61-8,"J",IF(J61&lt;I61-8,"L")))</f>
        <v>L</v>
      </c>
      <c r="T61" s="15" t="str">
        <f>'[25]7th'!N3</f>
        <v>A</v>
      </c>
      <c r="U61" s="62">
        <f>'[25]7th'!O3</f>
        <v>2</v>
      </c>
      <c r="V61" s="63">
        <f>'[25]7th'!P3</f>
        <v>2</v>
      </c>
      <c r="W61" s="64">
        <f>'[25]7th'!Q3</f>
        <v>1</v>
      </c>
      <c r="X61" s="133">
        <f>'[25]7th'!R3</f>
        <v>1</v>
      </c>
      <c r="Y61" s="81">
        <f>'[25]7th'!S3</f>
        <v>23</v>
      </c>
      <c r="Z61" s="56">
        <f>'[25]7th'!T3</f>
        <v>23</v>
      </c>
      <c r="AA61" s="17">
        <f>'[25]7th'!U3</f>
        <v>11.5</v>
      </c>
      <c r="AB61" s="129">
        <f>'[25]7th'!V3</f>
        <v>11.5</v>
      </c>
      <c r="AC61" s="119">
        <f>'[25]7th'!W3</f>
        <v>8</v>
      </c>
      <c r="AD61" s="37">
        <f>'[25]7th'!X3</f>
        <v>8</v>
      </c>
      <c r="AE61" s="36">
        <f>'[25]7th'!Y3</f>
        <v>5.333333333333333</v>
      </c>
      <c r="AF61" s="124">
        <f>'[25]7th'!Z3</f>
        <v>5.333333333333333</v>
      </c>
      <c r="AG61" s="126" t="str">
        <f>IF(Z61="","",IF(Z61&gt;=23,"J",IF(Z61&lt;23,"L")))</f>
        <v>J</v>
      </c>
      <c r="AH61" s="69" t="str">
        <f>IF(Z61="","",IF(Z61&gt;=Y61-8,"J",IF(Z61&lt;Y61-8,"L")))</f>
        <v>J</v>
      </c>
      <c r="AI61" s="15" t="str">
        <f>'[25]7th'!$AA$3</f>
        <v>G</v>
      </c>
    </row>
    <row r="62" spans="1:35" ht="12" customHeight="1">
      <c r="A62" s="408" t="s">
        <v>18</v>
      </c>
      <c r="B62" s="409"/>
      <c r="C62" s="235">
        <f>'[26]7th'!$E$17+'[26]7th'!$F$17+'[26]7th'!$G$17</f>
        <v>1</v>
      </c>
      <c r="D62" s="244">
        <f>'[26]7th'!$H$17+'[26]7th'!$I$17+'[26]7th'!$J$17</f>
        <v>0</v>
      </c>
      <c r="E62" s="62">
        <f>'[26]7th'!B3</f>
        <v>3</v>
      </c>
      <c r="F62" s="63">
        <f>'[26]7th'!C3</f>
        <v>1.65</v>
      </c>
      <c r="G62" s="64">
        <f>'[26]7th'!D3</f>
        <v>2</v>
      </c>
      <c r="H62" s="133">
        <f>'[26]7th'!E3</f>
        <v>3</v>
      </c>
      <c r="I62" s="81">
        <f>'[26]7th'!F3</f>
        <v>34.5</v>
      </c>
      <c r="J62" s="56">
        <f>'[26]7th'!G3</f>
        <v>19</v>
      </c>
      <c r="K62" s="57">
        <f>'[26]7th'!H3</f>
        <v>23</v>
      </c>
      <c r="L62" s="121">
        <f>'[26]7th'!I3</f>
        <v>34.5</v>
      </c>
      <c r="M62" s="119">
        <f>'[26]7th'!J3</f>
        <v>7.333333333333333</v>
      </c>
      <c r="N62" s="37">
        <f>'[26]7th'!K3</f>
        <v>13.333333333333334</v>
      </c>
      <c r="O62" s="36">
        <f>'[26]7th'!L3</f>
        <v>4.4000000000000004</v>
      </c>
      <c r="P62" s="124">
        <f>'[26]7th'!M3</f>
        <v>4.4000000000000004</v>
      </c>
      <c r="Q62" s="126" t="str">
        <f t="shared" si="7"/>
        <v>L</v>
      </c>
      <c r="R62" s="90" t="str">
        <f t="shared" si="8"/>
        <v>L</v>
      </c>
      <c r="S62" s="69" t="str">
        <f t="shared" si="9"/>
        <v>L</v>
      </c>
      <c r="T62" s="15" t="str">
        <f>'[26]7th'!N3</f>
        <v>A</v>
      </c>
      <c r="U62" s="62">
        <f>'[26]7th'!O3</f>
        <v>3</v>
      </c>
      <c r="V62" s="63">
        <f>'[26]7th'!P3</f>
        <v>3</v>
      </c>
      <c r="W62" s="64">
        <f>'[26]7th'!Q3</f>
        <v>1</v>
      </c>
      <c r="X62" s="133">
        <f>'[26]7th'!R3</f>
        <v>1</v>
      </c>
      <c r="Y62" s="81">
        <f>'[26]7th'!S3</f>
        <v>34.5</v>
      </c>
      <c r="Z62" s="56">
        <f>'[26]7th'!T3</f>
        <v>34.5</v>
      </c>
      <c r="AA62" s="17">
        <f>'[26]7th'!U3</f>
        <v>11.5</v>
      </c>
      <c r="AB62" s="129">
        <f>'[26]7th'!V3</f>
        <v>11.5</v>
      </c>
      <c r="AC62" s="119">
        <f>'[26]7th'!W3</f>
        <v>7.333333333333333</v>
      </c>
      <c r="AD62" s="37">
        <f>'[26]7th'!X3</f>
        <v>7.333333333333333</v>
      </c>
      <c r="AE62" s="36">
        <f>'[26]7th'!Y3</f>
        <v>5.5</v>
      </c>
      <c r="AF62" s="124">
        <f>'[26]7th'!Z3</f>
        <v>5.5</v>
      </c>
      <c r="AG62" s="126" t="str">
        <f t="shared" si="10"/>
        <v>J</v>
      </c>
      <c r="AH62" s="69" t="str">
        <f t="shared" si="11"/>
        <v>J</v>
      </c>
      <c r="AI62" s="15" t="str">
        <f>'[26]7th'!$AA$3</f>
        <v>G</v>
      </c>
    </row>
    <row r="63" spans="1:35" ht="12" customHeight="1">
      <c r="A63" s="408" t="s">
        <v>20</v>
      </c>
      <c r="B63" s="409"/>
      <c r="C63" s="235">
        <f>'[27]7th'!$E$17+'[27]7th'!$F$17+'[27]7th'!$G$17</f>
        <v>1</v>
      </c>
      <c r="D63" s="244">
        <f>'[27]7th'!$H$17+'[27]7th'!$I$17+'[27]7th'!$J$17</f>
        <v>0</v>
      </c>
      <c r="E63" s="62">
        <f>'[27]7th'!B3</f>
        <v>4</v>
      </c>
      <c r="F63" s="63">
        <f>'[27]7th'!C3</f>
        <v>2.65</v>
      </c>
      <c r="G63" s="64">
        <f>'[27]7th'!D3</f>
        <v>3</v>
      </c>
      <c r="H63" s="133">
        <f>'[27]7th'!E3</f>
        <v>4</v>
      </c>
      <c r="I63" s="81">
        <f>'[27]7th'!F3</f>
        <v>46</v>
      </c>
      <c r="J63" s="56">
        <f>'[27]7th'!G3</f>
        <v>30.5</v>
      </c>
      <c r="K63" s="57">
        <f>'[27]7th'!H3</f>
        <v>34.5</v>
      </c>
      <c r="L63" s="121">
        <f>'[27]7th'!I3</f>
        <v>46</v>
      </c>
      <c r="M63" s="119">
        <f>'[27]7th'!J3</f>
        <v>7.25</v>
      </c>
      <c r="N63" s="37">
        <f>'[27]7th'!K3</f>
        <v>10.943396226415095</v>
      </c>
      <c r="O63" s="36">
        <f>'[27]7th'!L3</f>
        <v>4.1428571428571432</v>
      </c>
      <c r="P63" s="124">
        <f>'[27]7th'!M3</f>
        <v>4.3609022556390977</v>
      </c>
      <c r="Q63" s="126" t="str">
        <f t="shared" si="7"/>
        <v>L</v>
      </c>
      <c r="R63" s="90" t="str">
        <f t="shared" si="8"/>
        <v>J</v>
      </c>
      <c r="S63" s="69" t="str">
        <f t="shared" si="9"/>
        <v>L</v>
      </c>
      <c r="T63" s="15" t="str">
        <f>'[27]7th'!N3</f>
        <v>A</v>
      </c>
      <c r="U63" s="62">
        <f>'[27]7th'!O3</f>
        <v>3</v>
      </c>
      <c r="V63" s="63">
        <f>'[27]7th'!P3</f>
        <v>3</v>
      </c>
      <c r="W63" s="64">
        <f>'[27]7th'!Q3</f>
        <v>2</v>
      </c>
      <c r="X63" s="133">
        <f>'[27]7th'!R3</f>
        <v>2</v>
      </c>
      <c r="Y63" s="81">
        <f>'[27]7th'!S3</f>
        <v>34.5</v>
      </c>
      <c r="Z63" s="56">
        <f>'[27]7th'!T3</f>
        <v>34.5</v>
      </c>
      <c r="AA63" s="17">
        <f>'[27]7th'!U3</f>
        <v>23</v>
      </c>
      <c r="AB63" s="129">
        <f>'[27]7th'!V3</f>
        <v>23</v>
      </c>
      <c r="AC63" s="119">
        <f>'[27]7th'!W3</f>
        <v>9.6666666666666661</v>
      </c>
      <c r="AD63" s="37">
        <f>'[27]7th'!X3</f>
        <v>9.6666666666666661</v>
      </c>
      <c r="AE63" s="36">
        <f>'[27]7th'!Y3</f>
        <v>5.8</v>
      </c>
      <c r="AF63" s="124">
        <f>'[27]7th'!Z3</f>
        <v>5.8</v>
      </c>
      <c r="AG63" s="126" t="str">
        <f t="shared" si="10"/>
        <v>J</v>
      </c>
      <c r="AH63" s="69" t="str">
        <f t="shared" si="11"/>
        <v>J</v>
      </c>
      <c r="AI63" s="15" t="str">
        <f>'[27]7th'!$AA$3</f>
        <v>G</v>
      </c>
    </row>
    <row r="64" spans="1:35" ht="12" customHeight="1">
      <c r="A64" s="404" t="s">
        <v>69</v>
      </c>
      <c r="B64" s="405"/>
      <c r="C64" s="236">
        <f>'[28]7th'!$E$17+'[28]7th'!$F$17</f>
        <v>1</v>
      </c>
      <c r="D64" s="245">
        <f>'[28]7th'!$H$17+'[28]7th'!$I$17</f>
        <v>1</v>
      </c>
      <c r="E64" s="203">
        <f>'[28]7th'!B3</f>
        <v>11</v>
      </c>
      <c r="F64" s="204">
        <f>'[28]7th'!C3</f>
        <v>11</v>
      </c>
      <c r="G64" s="205">
        <f>'[28]7th'!D3</f>
        <v>1</v>
      </c>
      <c r="H64" s="206">
        <f>'[28]7th'!E3</f>
        <v>1</v>
      </c>
      <c r="I64" s="207">
        <f>'[28]7th'!F3</f>
        <v>126.5</v>
      </c>
      <c r="J64" s="208">
        <f>'[28]7th'!G3</f>
        <v>126.5</v>
      </c>
      <c r="K64" s="209">
        <f>'[28]7th'!H3</f>
        <v>11.5</v>
      </c>
      <c r="L64" s="210">
        <f>'[28]7th'!I3</f>
        <v>11.5</v>
      </c>
      <c r="M64" s="211" t="str">
        <f>'[28]7th'!J3</f>
        <v>N/A</v>
      </c>
      <c r="N64" s="212" t="str">
        <f>'[28]7th'!K3</f>
        <v>N/A</v>
      </c>
      <c r="O64" s="212" t="str">
        <f>'[28]7th'!L3</f>
        <v>N/A</v>
      </c>
      <c r="P64" s="213" t="str">
        <f>'[28]7th'!M3</f>
        <v>N/A</v>
      </c>
      <c r="Q64" s="126" t="str">
        <f t="shared" si="7"/>
        <v>J</v>
      </c>
      <c r="R64" s="90" t="str">
        <f t="shared" si="8"/>
        <v>J</v>
      </c>
      <c r="S64" s="218" t="str">
        <f>IF(J64="","",IF(J64&gt;=I64-8,"J",IF(J64&lt;I64-8,"L")))</f>
        <v>J</v>
      </c>
      <c r="T64" s="214" t="str">
        <f>'[28]7th'!N3</f>
        <v>G</v>
      </c>
      <c r="U64" s="203">
        <f>'[28]7th'!O3</f>
        <v>13</v>
      </c>
      <c r="V64" s="204">
        <f>'[28]7th'!P3</f>
        <v>0</v>
      </c>
      <c r="W64" s="205">
        <f>'[28]7th'!Q3</f>
        <v>1</v>
      </c>
      <c r="X64" s="206">
        <f>'[28]7th'!R3</f>
        <v>0</v>
      </c>
      <c r="Y64" s="207">
        <f>'[28]7th'!S3</f>
        <v>149.5</v>
      </c>
      <c r="Z64" s="208">
        <f>'[28]7th'!T3</f>
        <v>0</v>
      </c>
      <c r="AA64" s="215">
        <f>'[28]7th'!U3</f>
        <v>11.5</v>
      </c>
      <c r="AB64" s="216">
        <f>'[28]7th'!V3</f>
        <v>0</v>
      </c>
      <c r="AC64" s="211" t="str">
        <f>'[28]7th'!W3</f>
        <v>N/A</v>
      </c>
      <c r="AD64" s="212" t="str">
        <f>'[28]7th'!X3</f>
        <v>N/A</v>
      </c>
      <c r="AE64" s="212" t="str">
        <f>'[28]7th'!Y3</f>
        <v>N/A</v>
      </c>
      <c r="AF64" s="213" t="str">
        <f>'[28]7th'!Z3</f>
        <v>N/A</v>
      </c>
      <c r="AG64" s="217" t="str">
        <f>IF(Z64="","",IF(Z64&gt;=23,"J",IF(Z64&lt;23,"L")))</f>
        <v>L</v>
      </c>
      <c r="AH64" s="218" t="str">
        <f>IF(Z64="","",IF(Z64&gt;=Y64-8,"J",IF(Z64&lt;Y64-8,"L")))</f>
        <v>L</v>
      </c>
      <c r="AI64" s="214">
        <f>'[28]7th'!$AA$3</f>
        <v>0</v>
      </c>
    </row>
    <row r="65" spans="1:35" ht="12" customHeight="1" thickBot="1">
      <c r="A65" s="406" t="s">
        <v>98</v>
      </c>
      <c r="B65" s="407"/>
      <c r="C65" s="237"/>
      <c r="D65" s="246"/>
      <c r="E65" s="65">
        <f>'[26]7th'!B37</f>
        <v>2</v>
      </c>
      <c r="F65" s="66">
        <f>'[26]7th'!C37</f>
        <v>1</v>
      </c>
      <c r="G65" s="67">
        <f>'[26]7th'!D37</f>
        <v>1</v>
      </c>
      <c r="H65" s="134">
        <f>'[26]7th'!E37</f>
        <v>0</v>
      </c>
      <c r="I65" s="83">
        <f>'[26]7th'!F37</f>
        <v>23</v>
      </c>
      <c r="J65" s="58">
        <f>'[26]7th'!G37</f>
        <v>11.5</v>
      </c>
      <c r="K65" s="59">
        <f>'[26]7th'!H37</f>
        <v>11.5</v>
      </c>
      <c r="L65" s="122">
        <f>'[26]7th'!I37</f>
        <v>0</v>
      </c>
      <c r="M65" s="136" t="str">
        <f>'[26]7th'!J37</f>
        <v>N/A</v>
      </c>
      <c r="N65" s="23" t="str">
        <f>'[26]7th'!K37</f>
        <v>N/A</v>
      </c>
      <c r="O65" s="23" t="str">
        <f>'[26]7th'!L37</f>
        <v>N/A</v>
      </c>
      <c r="P65" s="138" t="str">
        <f>'[26]7th'!M37</f>
        <v>N/A</v>
      </c>
      <c r="Q65" s="219" t="s">
        <v>121</v>
      </c>
      <c r="R65" s="23" t="s">
        <v>121</v>
      </c>
      <c r="S65" s="138" t="s">
        <v>121</v>
      </c>
      <c r="T65" s="21" t="str">
        <f>'[26]7th'!N37</f>
        <v>A</v>
      </c>
      <c r="U65" s="65">
        <f>'[26]7th'!O37</f>
        <v>1</v>
      </c>
      <c r="V65" s="66">
        <f>'[26]7th'!P37</f>
        <v>1</v>
      </c>
      <c r="W65" s="67">
        <f>'[26]7th'!Q37</f>
        <v>1</v>
      </c>
      <c r="X65" s="134">
        <f>'[26]7th'!R37</f>
        <v>1</v>
      </c>
      <c r="Y65" s="83">
        <f>'[26]7th'!S37</f>
        <v>11.5</v>
      </c>
      <c r="Z65" s="58">
        <f>'[26]7th'!T37</f>
        <v>11.5</v>
      </c>
      <c r="AA65" s="20">
        <f>'[26]7th'!U37</f>
        <v>11.5</v>
      </c>
      <c r="AB65" s="130">
        <f>'[26]7th'!V37</f>
        <v>11.5</v>
      </c>
      <c r="AC65" s="136" t="str">
        <f>'[26]7th'!W37</f>
        <v>N/A</v>
      </c>
      <c r="AD65" s="23" t="str">
        <f>'[26]7th'!X37</f>
        <v>N/A</v>
      </c>
      <c r="AE65" s="23" t="str">
        <f>'[26]7th'!Y37</f>
        <v>N/A</v>
      </c>
      <c r="AF65" s="138" t="str">
        <f>'[26]7th'!Z37</f>
        <v>N/A</v>
      </c>
      <c r="AG65" s="219" t="s">
        <v>121</v>
      </c>
      <c r="AH65" s="138" t="s">
        <v>121</v>
      </c>
      <c r="AI65" s="21" t="str">
        <f>'[26]7th'!$AA$37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'[29]7th'!$E$17+'[29]7th'!$F$17+'[29]7th'!$G$17</f>
        <v>1</v>
      </c>
      <c r="D70" s="244">
        <f>'[29]7th'!$H$17+'[29]7th'!$I$17+'[29]7th'!$J$17</f>
        <v>1</v>
      </c>
      <c r="E70" s="62">
        <f>'[29]7th'!B3</f>
        <v>4</v>
      </c>
      <c r="F70" s="63">
        <f>'[29]7th'!C3</f>
        <v>2.65</v>
      </c>
      <c r="G70" s="64">
        <f>'[29]7th'!D3</f>
        <v>3</v>
      </c>
      <c r="H70" s="157">
        <f>'[29]7th'!E3</f>
        <v>3</v>
      </c>
      <c r="I70" s="55">
        <f>'[29]7th'!F3</f>
        <v>46</v>
      </c>
      <c r="J70" s="56">
        <f>'[29]7th'!G3</f>
        <v>30.5</v>
      </c>
      <c r="K70" s="57">
        <f>'[29]7th'!H3</f>
        <v>34.5</v>
      </c>
      <c r="L70" s="161">
        <f>'[29]7th'!I3</f>
        <v>34.5</v>
      </c>
      <c r="M70" s="150">
        <f>'[29]7th'!J3</f>
        <v>7</v>
      </c>
      <c r="N70" s="37">
        <f>'[29]7th'!K3</f>
        <v>10.566037735849058</v>
      </c>
      <c r="O70" s="36">
        <f>'[29]7th'!L3</f>
        <v>4</v>
      </c>
      <c r="P70" s="151">
        <f>'[29]7th'!M3</f>
        <v>4.9557522123893802</v>
      </c>
      <c r="Q70" s="267" t="str">
        <f>IF(D70="","",IF(D70&gt;=C70,"J",IF(D70&lt;C70,"L")))</f>
        <v>J</v>
      </c>
      <c r="R70" s="90" t="str">
        <f>IF(J70="","",IF(J70&gt;=23,"J",IF(J70&lt;23,"L")))</f>
        <v>J</v>
      </c>
      <c r="S70" s="69" t="str">
        <f t="shared" ref="S70" si="12">IF(J70="","",IF(J70&gt;=I70-8,"J",IF(J70&lt;I70-8,"L")))</f>
        <v>L</v>
      </c>
      <c r="T70" s="15" t="str">
        <f>'[29]7th'!N3</f>
        <v>R</v>
      </c>
      <c r="U70" s="62">
        <f>'[29]7th'!O3</f>
        <v>3</v>
      </c>
      <c r="V70" s="63">
        <f>'[29]7th'!P3</f>
        <v>3</v>
      </c>
      <c r="W70" s="64">
        <f>'[29]7th'!Q3</f>
        <v>2</v>
      </c>
      <c r="X70" s="157">
        <f>'[29]7th'!R3</f>
        <v>2</v>
      </c>
      <c r="Y70" s="55">
        <f>'[29]7th'!S3</f>
        <v>34.5</v>
      </c>
      <c r="Z70" s="56">
        <f>'[29]7th'!T3</f>
        <v>34.5</v>
      </c>
      <c r="AA70" s="17">
        <f>'[29]7th'!U3</f>
        <v>23</v>
      </c>
      <c r="AB70" s="144">
        <f>'[29]7th'!V3</f>
        <v>23</v>
      </c>
      <c r="AC70" s="150">
        <f>'[29]7th'!W3</f>
        <v>9.3333333333333339</v>
      </c>
      <c r="AD70" s="37">
        <f>'[29]7th'!X3</f>
        <v>9.3333333333333339</v>
      </c>
      <c r="AE70" s="36">
        <f>'[29]7th'!Y3</f>
        <v>5.6</v>
      </c>
      <c r="AF70" s="151">
        <f>'[29]7th'!Z3</f>
        <v>5.6</v>
      </c>
      <c r="AG70" s="165" t="str">
        <f>IF(Z70="","",IF(Z70&gt;=23,"J",IF(Z70&lt;23,"L")))</f>
        <v>J</v>
      </c>
      <c r="AH70" s="69" t="str">
        <f>IF(Z70="","",IF(Z70&gt;=Y70-8,"J",IF(Z70&lt;Y70-8,"L")))</f>
        <v>J</v>
      </c>
      <c r="AI70" s="15" t="str">
        <f>'[29]7th'!$AA$3</f>
        <v>G</v>
      </c>
    </row>
    <row r="71" spans="1:35" ht="12" customHeight="1">
      <c r="A71" s="400" t="s">
        <v>24</v>
      </c>
      <c r="B71" s="401"/>
      <c r="C71" s="234">
        <f>'[30]7th'!$E$17+'[30]7th'!$F$17</f>
        <v>1</v>
      </c>
      <c r="D71" s="243">
        <f>'[30]7th'!$H$17+'[30]7th'!$I$17</f>
        <v>1</v>
      </c>
      <c r="E71" s="87">
        <f>'[30]7th'!A3</f>
        <v>4</v>
      </c>
      <c r="F71" s="88">
        <f>'[30]7th'!B3</f>
        <v>4</v>
      </c>
      <c r="G71" s="89">
        <f>'[30]7th'!C3</f>
        <v>1</v>
      </c>
      <c r="H71" s="156">
        <f>'[30]7th'!D3</f>
        <v>1</v>
      </c>
      <c r="I71" s="52">
        <f>'[30]7th'!E3</f>
        <v>46</v>
      </c>
      <c r="J71" s="53">
        <f>'[30]7th'!F3</f>
        <v>46</v>
      </c>
      <c r="K71" s="54">
        <f>'[30]7th'!G3</f>
        <v>11.5</v>
      </c>
      <c r="L71" s="160">
        <f>'[30]7th'!H3</f>
        <v>11.5</v>
      </c>
      <c r="M71" s="146">
        <f>'[30]7th'!I3</f>
        <v>5</v>
      </c>
      <c r="N71" s="39">
        <f>'[30]7th'!$J$3</f>
        <v>5</v>
      </c>
      <c r="O71" s="38">
        <f>'[30]7th'!L3</f>
        <v>4</v>
      </c>
      <c r="P71" s="147">
        <f>'[30]7th'!M3</f>
        <v>4</v>
      </c>
      <c r="Q71" s="217" t="str">
        <f t="shared" ref="Q71:Q72" si="13">IF(D71="","",IF(D71&gt;=C71,"J",IF(D71&lt;C71,"L")))</f>
        <v>J</v>
      </c>
      <c r="R71" s="90" t="str">
        <f>IF(J71="","",IF(J71&gt;=23,"J",IF(J71&lt;23,"L")))</f>
        <v>J</v>
      </c>
      <c r="S71" s="90" t="str">
        <f t="shared" ref="S71:S74" si="14">IF(J71="","",IF(J71&gt;=I71-8,"J",IF(J71&lt;I71-8,"L")))</f>
        <v>J</v>
      </c>
      <c r="T71" s="68" t="str">
        <f>'[30]7th'!N3</f>
        <v>G</v>
      </c>
      <c r="U71" s="87">
        <f>'[30]7th'!O3</f>
        <v>3</v>
      </c>
      <c r="V71" s="88">
        <f>'[30]7th'!P3</f>
        <v>3</v>
      </c>
      <c r="W71" s="89">
        <f>'[30]7th'!Q3</f>
        <v>1</v>
      </c>
      <c r="X71" s="156">
        <f>'[30]7th'!R3</f>
        <v>1</v>
      </c>
      <c r="Y71" s="52">
        <f>'[30]7th'!S3</f>
        <v>34.5</v>
      </c>
      <c r="Z71" s="53">
        <f>'[30]7th'!T3</f>
        <v>34.5</v>
      </c>
      <c r="AA71" s="60">
        <f>'[30]7th'!U3</f>
        <v>11.5</v>
      </c>
      <c r="AB71" s="143">
        <f>'[30]7th'!V3</f>
        <v>11.5</v>
      </c>
      <c r="AC71" s="146">
        <f>'[30]7th'!W3</f>
        <v>6.666666666666667</v>
      </c>
      <c r="AD71" s="39">
        <f>'[30]7th'!X3</f>
        <v>6.666666666666667</v>
      </c>
      <c r="AE71" s="38">
        <f>'[30]7th'!Z3</f>
        <v>7.666666666666667</v>
      </c>
      <c r="AF71" s="147">
        <f>'[30]7th'!AA3</f>
        <v>5</v>
      </c>
      <c r="AG71" s="164" t="str">
        <f t="shared" ref="AG71:AG74" si="15">IF(Z71="","",IF(Z71&gt;=23,"J",IF(Z71&lt;23,"L")))</f>
        <v>J</v>
      </c>
      <c r="AH71" s="90" t="str">
        <f t="shared" ref="AH71:AH74" si="16">IF(Z71="","",IF(Z71&gt;=Y71-8,"J",IF(Z71&lt;Y71-8,"L")))</f>
        <v>J</v>
      </c>
      <c r="AI71" s="68">
        <f>'[30]7th'!$AB$3</f>
        <v>0</v>
      </c>
    </row>
    <row r="72" spans="1:35" ht="12" customHeight="1">
      <c r="A72" s="402" t="s">
        <v>25</v>
      </c>
      <c r="B72" s="403"/>
      <c r="C72" s="235">
        <f>'[31]7th'!$E$17+'[31]7th'!$F$17</f>
        <v>0</v>
      </c>
      <c r="D72" s="244">
        <f>'[31]7th'!$H$17+'[31]7th'!$I$17</f>
        <v>0</v>
      </c>
      <c r="E72" s="62">
        <f>'[31]7th'!A3</f>
        <v>2</v>
      </c>
      <c r="F72" s="63">
        <f>'[31]7th'!B3</f>
        <v>4</v>
      </c>
      <c r="G72" s="64">
        <f>'[31]7th'!C3</f>
        <v>0</v>
      </c>
      <c r="H72" s="157">
        <f>'[31]7th'!D3</f>
        <v>0</v>
      </c>
      <c r="I72" s="55">
        <f>'[31]7th'!E3</f>
        <v>23</v>
      </c>
      <c r="J72" s="56">
        <f>'[31]7th'!F3</f>
        <v>46</v>
      </c>
      <c r="K72" s="57">
        <f>'[31]7th'!G3</f>
        <v>0</v>
      </c>
      <c r="L72" s="161">
        <f>'[31]7th'!H3</f>
        <v>0</v>
      </c>
      <c r="M72" s="148" t="str">
        <f>'[31]7th'!I3</f>
        <v>N/A</v>
      </c>
      <c r="N72" s="40" t="str">
        <f>'[31]7th'!J3</f>
        <v>N/A</v>
      </c>
      <c r="O72" s="40" t="str">
        <f>'[31]7th'!K3</f>
        <v>N/A</v>
      </c>
      <c r="P72" s="149" t="str">
        <f>'[31]7th'!L3</f>
        <v>N/A</v>
      </c>
      <c r="Q72" s="217" t="str">
        <f t="shared" si="13"/>
        <v>J</v>
      </c>
      <c r="R72" s="90" t="str">
        <f>IF(J72="","",IF(E72=0,"J",IF(J72&gt;=23,"J",IF(J72&lt;23,"L"))))</f>
        <v>J</v>
      </c>
      <c r="S72" s="69" t="str">
        <f>IF(J72="","",IF(J72&gt;=I72-8,"J",IF(J72&lt;I72-8,"L")))</f>
        <v>J</v>
      </c>
      <c r="T72" s="15" t="str">
        <f>'[31]7th'!M3</f>
        <v>G</v>
      </c>
      <c r="U72" s="62">
        <f>'[31]7th'!N3</f>
        <v>0</v>
      </c>
      <c r="V72" s="63">
        <f>'[31]7th'!O3</f>
        <v>0</v>
      </c>
      <c r="W72" s="64">
        <f>'[31]7th'!P3</f>
        <v>0</v>
      </c>
      <c r="X72" s="157">
        <f>'[31]7th'!Q3</f>
        <v>0</v>
      </c>
      <c r="Y72" s="55">
        <f>'[31]7th'!R3</f>
        <v>0</v>
      </c>
      <c r="Z72" s="56">
        <f>'[31]7th'!S3</f>
        <v>0</v>
      </c>
      <c r="AA72" s="17">
        <f>'[31]7th'!T3</f>
        <v>0</v>
      </c>
      <c r="AB72" s="144">
        <f>'[31]7th'!U3</f>
        <v>0</v>
      </c>
      <c r="AC72" s="148" t="str">
        <f>'[31]7th'!V3</f>
        <v>N/A</v>
      </c>
      <c r="AD72" s="40" t="str">
        <f>'[31]7th'!W3</f>
        <v>N/A</v>
      </c>
      <c r="AE72" s="40" t="str">
        <f>'[31]7th'!X3</f>
        <v>N/A</v>
      </c>
      <c r="AF72" s="149" t="str">
        <f>'[31]7th'!Y3</f>
        <v>N/A</v>
      </c>
      <c r="AG72" s="166" t="s">
        <v>121</v>
      </c>
      <c r="AH72" s="75" t="s">
        <v>121</v>
      </c>
      <c r="AI72" s="15" t="str">
        <f>'[31]7th'!$Z$3</f>
        <v>Closed</v>
      </c>
    </row>
    <row r="73" spans="1:35" ht="12" customHeight="1">
      <c r="A73" s="402" t="s">
        <v>45</v>
      </c>
      <c r="B73" s="403"/>
      <c r="C73" s="235"/>
      <c r="D73" s="244"/>
      <c r="E73" s="62">
        <f>'[32]7th'!A3</f>
        <v>6</v>
      </c>
      <c r="F73" s="63">
        <f>'[32]7th'!B3</f>
        <v>6</v>
      </c>
      <c r="G73" s="64">
        <f>'[32]7th'!C3</f>
        <v>0</v>
      </c>
      <c r="H73" s="157">
        <f>'[32]7th'!D3</f>
        <v>0</v>
      </c>
      <c r="I73" s="55">
        <f>'[32]7th'!E3</f>
        <v>69</v>
      </c>
      <c r="J73" s="56">
        <f>'[32]7th'!F3</f>
        <v>69</v>
      </c>
      <c r="K73" s="57">
        <f>'[32]7th'!G3</f>
        <v>0</v>
      </c>
      <c r="L73" s="161">
        <f>'[32]7th'!H3</f>
        <v>0</v>
      </c>
      <c r="M73" s="148" t="str">
        <f>'[32]7th'!I3</f>
        <v>N/A</v>
      </c>
      <c r="N73" s="40" t="str">
        <f>'[32]7th'!J3</f>
        <v>N/A</v>
      </c>
      <c r="O73" s="40" t="str">
        <f>'[32]7th'!K3</f>
        <v>N/A</v>
      </c>
      <c r="P73" s="149" t="str">
        <f>'[32]7th'!L3</f>
        <v>N/A</v>
      </c>
      <c r="Q73" s="166" t="s">
        <v>121</v>
      </c>
      <c r="R73" s="90" t="str">
        <f>IF(J73="","",IF(J73&gt;=23,"J",IF(J73&lt;23,"L")))</f>
        <v>J</v>
      </c>
      <c r="S73" s="69" t="str">
        <f t="shared" si="14"/>
        <v>J</v>
      </c>
      <c r="T73" s="15" t="str">
        <f>'[32]7th'!M3</f>
        <v>G</v>
      </c>
      <c r="U73" s="62">
        <f>'[32]7th'!N3</f>
        <v>5</v>
      </c>
      <c r="V73" s="63">
        <f>'[32]7th'!O3</f>
        <v>5</v>
      </c>
      <c r="W73" s="64">
        <f>'[32]7th'!P3</f>
        <v>0</v>
      </c>
      <c r="X73" s="157">
        <f>'[32]7th'!Q3</f>
        <v>1</v>
      </c>
      <c r="Y73" s="55">
        <f>'[32]7th'!R3</f>
        <v>57.5</v>
      </c>
      <c r="Z73" s="56">
        <f>'[32]7th'!S3</f>
        <v>57.5</v>
      </c>
      <c r="AA73" s="17">
        <f>'[32]7th'!T3</f>
        <v>0</v>
      </c>
      <c r="AB73" s="144">
        <f>'[32]7th'!U3</f>
        <v>11.5</v>
      </c>
      <c r="AC73" s="148" t="str">
        <f>'[32]7th'!V3</f>
        <v>N/A</v>
      </c>
      <c r="AD73" s="40" t="str">
        <f>'[32]7th'!W3</f>
        <v>N/A</v>
      </c>
      <c r="AE73" s="40" t="str">
        <f>'[32]7th'!X3</f>
        <v>N/A</v>
      </c>
      <c r="AF73" s="149" t="str">
        <f>'[32]7th'!Y3</f>
        <v>N/A</v>
      </c>
      <c r="AG73" s="165" t="str">
        <f t="shared" si="15"/>
        <v>J</v>
      </c>
      <c r="AH73" s="69" t="str">
        <f t="shared" si="16"/>
        <v>J</v>
      </c>
      <c r="AI73" s="15" t="str">
        <f>'[32]7th'!$Z$3</f>
        <v>G</v>
      </c>
    </row>
    <row r="74" spans="1:35" ht="12" customHeight="1">
      <c r="A74" s="402" t="s">
        <v>26</v>
      </c>
      <c r="B74" s="403"/>
      <c r="C74" s="235"/>
      <c r="D74" s="244"/>
      <c r="E74" s="62">
        <f>'[33]7th'!A3</f>
        <v>6</v>
      </c>
      <c r="F74" s="63">
        <f>'[33]7th'!B3</f>
        <v>6</v>
      </c>
      <c r="G74" s="64">
        <f>'[33]7th'!C3</f>
        <v>1</v>
      </c>
      <c r="H74" s="157">
        <f>'[33]7th'!D3</f>
        <v>2</v>
      </c>
      <c r="I74" s="55">
        <f>'[33]7th'!E3</f>
        <v>69</v>
      </c>
      <c r="J74" s="56">
        <f>'[33]7th'!F3</f>
        <v>69</v>
      </c>
      <c r="K74" s="57">
        <f>'[33]7th'!G3</f>
        <v>11.5</v>
      </c>
      <c r="L74" s="161">
        <f>'[33]7th'!H3</f>
        <v>23</v>
      </c>
      <c r="M74" s="148" t="str">
        <f>'[33]7th'!I3</f>
        <v>N/A</v>
      </c>
      <c r="N74" s="40" t="str">
        <f>'[33]7th'!J3</f>
        <v>N/A</v>
      </c>
      <c r="O74" s="40" t="str">
        <f>'[33]7th'!K3</f>
        <v>N/A</v>
      </c>
      <c r="P74" s="149" t="str">
        <f>'[33]7th'!L3</f>
        <v>N/A</v>
      </c>
      <c r="Q74" s="166" t="s">
        <v>121</v>
      </c>
      <c r="R74" s="90" t="str">
        <f>IF(J74="","",IF(J74&gt;=23,"J",IF(J74&lt;23,"L")))</f>
        <v>J</v>
      </c>
      <c r="S74" s="69" t="str">
        <f t="shared" si="14"/>
        <v>J</v>
      </c>
      <c r="T74" s="15" t="str">
        <f>'[33]7th'!M3</f>
        <v>A</v>
      </c>
      <c r="U74" s="62">
        <f>'[33]7th'!N3</f>
        <v>6</v>
      </c>
      <c r="V74" s="63">
        <f>'[33]7th'!O3</f>
        <v>5</v>
      </c>
      <c r="W74" s="64">
        <f>'[33]7th'!P3</f>
        <v>1</v>
      </c>
      <c r="X74" s="157">
        <f>'[33]7th'!Q3</f>
        <v>0</v>
      </c>
      <c r="Y74" s="55">
        <f>'[33]7th'!R3</f>
        <v>69</v>
      </c>
      <c r="Z74" s="56">
        <f>'[33]7th'!S3</f>
        <v>57.5</v>
      </c>
      <c r="AA74" s="17">
        <f>'[33]7th'!T3</f>
        <v>11.5</v>
      </c>
      <c r="AB74" s="144">
        <f>'[33]7th'!U3</f>
        <v>0</v>
      </c>
      <c r="AC74" s="148" t="str">
        <f>'[33]7th'!V3</f>
        <v>N/A</v>
      </c>
      <c r="AD74" s="40" t="str">
        <f>'[33]7th'!W3</f>
        <v>N/A</v>
      </c>
      <c r="AE74" s="40" t="str">
        <f>'[33]7th'!X3</f>
        <v>N/A</v>
      </c>
      <c r="AF74" s="149" t="str">
        <f>'[33]7th'!Y3</f>
        <v>N/A</v>
      </c>
      <c r="AG74" s="165" t="str">
        <f t="shared" si="15"/>
        <v>J</v>
      </c>
      <c r="AH74" s="69" t="str">
        <f t="shared" si="16"/>
        <v>L</v>
      </c>
      <c r="AI74" s="15" t="str">
        <f>'[33]7th'!$Z$3</f>
        <v>A</v>
      </c>
    </row>
    <row r="75" spans="1:35" ht="12" customHeight="1">
      <c r="A75" s="402" t="s">
        <v>27</v>
      </c>
      <c r="B75" s="403"/>
      <c r="C75" s="235"/>
      <c r="D75" s="244"/>
      <c r="E75" s="62">
        <f>'[34]7th'!A3</f>
        <v>0</v>
      </c>
      <c r="F75" s="63">
        <f>'[34]7th'!B3</f>
        <v>0</v>
      </c>
      <c r="G75" s="64">
        <f>'[34]7th'!C3</f>
        <v>2</v>
      </c>
      <c r="H75" s="157">
        <f>'[34]7th'!D3</f>
        <v>2</v>
      </c>
      <c r="I75" s="55">
        <f>'[34]7th'!E3</f>
        <v>0</v>
      </c>
      <c r="J75" s="56">
        <f>'[34]7th'!F3</f>
        <v>0</v>
      </c>
      <c r="K75" s="57">
        <f>'[34]7th'!G3</f>
        <v>23</v>
      </c>
      <c r="L75" s="161">
        <f>'[34]7th'!H3</f>
        <v>23</v>
      </c>
      <c r="M75" s="148" t="str">
        <f>'[34]7th'!I3</f>
        <v>N/A</v>
      </c>
      <c r="N75" s="40" t="str">
        <f>'[34]7th'!J3</f>
        <v>N/A</v>
      </c>
      <c r="O75" s="40" t="str">
        <f>'[34]7th'!K3</f>
        <v>N/A</v>
      </c>
      <c r="P75" s="149" t="str">
        <f>'[34]7th'!L3</f>
        <v>N/A</v>
      </c>
      <c r="Q75" s="183" t="s">
        <v>121</v>
      </c>
      <c r="R75" s="183" t="s">
        <v>121</v>
      </c>
      <c r="S75" s="75" t="s">
        <v>121</v>
      </c>
      <c r="T75" s="15" t="str">
        <f>'[34]7th'!M3</f>
        <v>G</v>
      </c>
      <c r="U75" s="62">
        <f>'[34]7th'!N3</f>
        <v>0</v>
      </c>
      <c r="V75" s="63">
        <f>'[34]7th'!O3</f>
        <v>1</v>
      </c>
      <c r="W75" s="64">
        <f>'[34]7th'!P3</f>
        <v>2</v>
      </c>
      <c r="X75" s="157">
        <f>'[34]7th'!Q3</f>
        <v>0</v>
      </c>
      <c r="Y75" s="55">
        <f>'[34]7th'!R3</f>
        <v>0</v>
      </c>
      <c r="Z75" s="56">
        <f>'[34]7th'!S3</f>
        <v>11.5</v>
      </c>
      <c r="AA75" s="17">
        <f>'[34]7th'!T3</f>
        <v>23</v>
      </c>
      <c r="AB75" s="144">
        <f>'[34]7th'!U3</f>
        <v>0</v>
      </c>
      <c r="AC75" s="148" t="str">
        <f>'[34]7th'!V3</f>
        <v>N/A</v>
      </c>
      <c r="AD75" s="40" t="str">
        <f>'[34]7th'!W3</f>
        <v>N/A</v>
      </c>
      <c r="AE75" s="40" t="str">
        <f>'[34]7th'!X3</f>
        <v>N/A</v>
      </c>
      <c r="AF75" s="149" t="str">
        <f>'[34]7th'!Y3</f>
        <v>N/A</v>
      </c>
      <c r="AG75" s="183" t="s">
        <v>121</v>
      </c>
      <c r="AH75" s="75" t="s">
        <v>121</v>
      </c>
      <c r="AI75" s="15" t="str">
        <f>'[34]7th'!$Z$3</f>
        <v>A</v>
      </c>
    </row>
    <row r="76" spans="1:35" ht="12" customHeight="1">
      <c r="A76" s="402" t="s">
        <v>53</v>
      </c>
      <c r="B76" s="403"/>
      <c r="C76" s="235"/>
      <c r="D76" s="244"/>
      <c r="E76" s="62">
        <f>'[35]7th'!B97</f>
        <v>10</v>
      </c>
      <c r="F76" s="63">
        <f>'[35]7th'!C97</f>
        <v>8.65</v>
      </c>
      <c r="G76" s="64">
        <f>'[35]7th'!D97</f>
        <v>2</v>
      </c>
      <c r="H76" s="157">
        <f>'[35]7th'!E97</f>
        <v>0</v>
      </c>
      <c r="I76" s="153">
        <f>'[35]7th'!F97</f>
        <v>111</v>
      </c>
      <c r="J76" s="19">
        <f>'[35]7th'!G97</f>
        <v>99.5</v>
      </c>
      <c r="K76" s="17">
        <f>'[35]7th'!H97</f>
        <v>23</v>
      </c>
      <c r="L76" s="145">
        <f>'[35]7th'!I97</f>
        <v>0</v>
      </c>
      <c r="M76" s="148" t="s">
        <v>121</v>
      </c>
      <c r="N76" s="40" t="s">
        <v>121</v>
      </c>
      <c r="O76" s="40" t="s">
        <v>121</v>
      </c>
      <c r="P76" s="149" t="s">
        <v>121</v>
      </c>
      <c r="Q76" s="183" t="s">
        <v>121</v>
      </c>
      <c r="R76" s="166" t="s">
        <v>121</v>
      </c>
      <c r="S76" s="75" t="s">
        <v>121</v>
      </c>
      <c r="T76" s="15" t="str">
        <f>'[35]7th'!J97</f>
        <v>A</v>
      </c>
      <c r="U76" s="62">
        <f>'[35]7th'!K97</f>
        <v>9</v>
      </c>
      <c r="V76" s="63">
        <f>'[35]7th'!L97</f>
        <v>8</v>
      </c>
      <c r="W76" s="64">
        <f>'[35]7th'!M97</f>
        <v>2</v>
      </c>
      <c r="X76" s="157">
        <f>'[35]7th'!N97</f>
        <v>1</v>
      </c>
      <c r="Y76" s="55">
        <f>'[35]7th'!O97</f>
        <v>103.5</v>
      </c>
      <c r="Z76" s="18">
        <f>'[35]7th'!P97</f>
        <v>92</v>
      </c>
      <c r="AA76" s="17">
        <f>'[35]7th'!Q97</f>
        <v>23</v>
      </c>
      <c r="AB76" s="145">
        <f>'[35]7th'!R97</f>
        <v>11.5</v>
      </c>
      <c r="AC76" s="148" t="s">
        <v>121</v>
      </c>
      <c r="AD76" s="40" t="s">
        <v>121</v>
      </c>
      <c r="AE76" s="40" t="s">
        <v>121</v>
      </c>
      <c r="AF76" s="149" t="s">
        <v>121</v>
      </c>
      <c r="AG76" s="166" t="s">
        <v>121</v>
      </c>
      <c r="AH76" s="75" t="s">
        <v>121</v>
      </c>
      <c r="AI76" s="15" t="str">
        <f>'[35]7th'!$S$97</f>
        <v>A</v>
      </c>
    </row>
    <row r="77" spans="1:35" ht="12" customHeight="1">
      <c r="A77" s="402" t="s">
        <v>54</v>
      </c>
      <c r="B77" s="403"/>
      <c r="C77" s="235"/>
      <c r="D77" s="244"/>
      <c r="E77" s="62">
        <f>'[35]7th'!B98</f>
        <v>3</v>
      </c>
      <c r="F77" s="63">
        <f>'[35]7th'!C98</f>
        <v>2.65</v>
      </c>
      <c r="G77" s="64">
        <f>'[35]7th'!D98</f>
        <v>1</v>
      </c>
      <c r="H77" s="157">
        <f>'[35]7th'!E98</f>
        <v>0</v>
      </c>
      <c r="I77" s="153">
        <f>'[35]7th'!F98</f>
        <v>34.5</v>
      </c>
      <c r="J77" s="19">
        <f>'[35]7th'!G98</f>
        <v>30.5</v>
      </c>
      <c r="K77" s="17">
        <f>'[35]7th'!H98</f>
        <v>11.5</v>
      </c>
      <c r="L77" s="145">
        <f>'[35]7th'!I98</f>
        <v>0</v>
      </c>
      <c r="M77" s="148" t="s">
        <v>121</v>
      </c>
      <c r="N77" s="40" t="s">
        <v>121</v>
      </c>
      <c r="O77" s="40" t="s">
        <v>121</v>
      </c>
      <c r="P77" s="149" t="s">
        <v>121</v>
      </c>
      <c r="Q77" s="183" t="s">
        <v>121</v>
      </c>
      <c r="R77" s="166" t="s">
        <v>121</v>
      </c>
      <c r="S77" s="75" t="s">
        <v>121</v>
      </c>
      <c r="T77" s="15" t="str">
        <f>'[35]7th'!J98</f>
        <v>A</v>
      </c>
      <c r="U77" s="62">
        <f>'[35]7th'!K98</f>
        <v>3</v>
      </c>
      <c r="V77" s="63">
        <f>'[35]7th'!L98</f>
        <v>3</v>
      </c>
      <c r="W77" s="64">
        <f>'[35]7th'!M98</f>
        <v>1</v>
      </c>
      <c r="X77" s="157">
        <f>'[35]7th'!N98</f>
        <v>1</v>
      </c>
      <c r="Y77" s="55">
        <f>'[35]7th'!O98</f>
        <v>34.5</v>
      </c>
      <c r="Z77" s="18">
        <f>'[35]7th'!P98</f>
        <v>34.5</v>
      </c>
      <c r="AA77" s="17">
        <f>'[35]7th'!Q98</f>
        <v>11.5</v>
      </c>
      <c r="AB77" s="145">
        <f>'[35]7th'!R98</f>
        <v>11.5</v>
      </c>
      <c r="AC77" s="148" t="s">
        <v>121</v>
      </c>
      <c r="AD77" s="40" t="s">
        <v>121</v>
      </c>
      <c r="AE77" s="40" t="s">
        <v>121</v>
      </c>
      <c r="AF77" s="149" t="s">
        <v>121</v>
      </c>
      <c r="AG77" s="166" t="s">
        <v>121</v>
      </c>
      <c r="AH77" s="75" t="s">
        <v>121</v>
      </c>
      <c r="AI77" s="15" t="str">
        <f>'[35]7th'!$S$98</f>
        <v>A</v>
      </c>
    </row>
    <row r="78" spans="1:35" ht="12" customHeight="1">
      <c r="A78" s="402" t="s">
        <v>55</v>
      </c>
      <c r="B78" s="403"/>
      <c r="C78" s="235"/>
      <c r="D78" s="244"/>
      <c r="E78" s="62">
        <f>'[35]7th'!B99</f>
        <v>2</v>
      </c>
      <c r="F78" s="63">
        <f>'[35]7th'!C99</f>
        <v>2</v>
      </c>
      <c r="G78" s="64">
        <f>'[35]7th'!D99</f>
        <v>1</v>
      </c>
      <c r="H78" s="157">
        <f>'[35]7th'!E99</f>
        <v>0.65</v>
      </c>
      <c r="I78" s="153">
        <f>'[35]7th'!F99</f>
        <v>23</v>
      </c>
      <c r="J78" s="19">
        <f>'[35]7th'!G99</f>
        <v>23</v>
      </c>
      <c r="K78" s="17">
        <f>'[35]7th'!H99</f>
        <v>11.5</v>
      </c>
      <c r="L78" s="145">
        <f>'[35]7th'!I99</f>
        <v>7.5</v>
      </c>
      <c r="M78" s="148" t="s">
        <v>121</v>
      </c>
      <c r="N78" s="40" t="s">
        <v>121</v>
      </c>
      <c r="O78" s="40" t="s">
        <v>121</v>
      </c>
      <c r="P78" s="149" t="s">
        <v>121</v>
      </c>
      <c r="Q78" s="183" t="s">
        <v>121</v>
      </c>
      <c r="R78" s="166" t="s">
        <v>121</v>
      </c>
      <c r="S78" s="75" t="s">
        <v>121</v>
      </c>
      <c r="T78" s="15" t="str">
        <f>'[35]7th'!J99</f>
        <v>G</v>
      </c>
      <c r="U78" s="62">
        <f>'[35]7th'!K99</f>
        <v>2</v>
      </c>
      <c r="V78" s="63">
        <f>'[35]7th'!L99</f>
        <v>2</v>
      </c>
      <c r="W78" s="64">
        <f>'[35]7th'!M99</f>
        <v>1</v>
      </c>
      <c r="X78" s="157">
        <f>'[35]7th'!N99</f>
        <v>1</v>
      </c>
      <c r="Y78" s="55">
        <f>'[35]7th'!O99</f>
        <v>23</v>
      </c>
      <c r="Z78" s="18">
        <f>'[35]7th'!P99</f>
        <v>23</v>
      </c>
      <c r="AA78" s="17">
        <f>'[35]7th'!Q99</f>
        <v>11.5</v>
      </c>
      <c r="AB78" s="145">
        <f>'[35]7th'!R99</f>
        <v>11.5</v>
      </c>
      <c r="AC78" s="148" t="s">
        <v>121</v>
      </c>
      <c r="AD78" s="40" t="s">
        <v>121</v>
      </c>
      <c r="AE78" s="40" t="s">
        <v>121</v>
      </c>
      <c r="AF78" s="149" t="s">
        <v>121</v>
      </c>
      <c r="AG78" s="166" t="s">
        <v>121</v>
      </c>
      <c r="AH78" s="75" t="s">
        <v>121</v>
      </c>
      <c r="AI78" s="15" t="str">
        <f>'[35]7th'!$S$99</f>
        <v>G</v>
      </c>
    </row>
    <row r="79" spans="1:35" ht="12" customHeight="1">
      <c r="A79" s="402" t="s">
        <v>56</v>
      </c>
      <c r="B79" s="403"/>
      <c r="C79" s="235"/>
      <c r="D79" s="244"/>
      <c r="E79" s="62">
        <f>'[35]7th'!B100</f>
        <v>4</v>
      </c>
      <c r="F79" s="63">
        <f>'[35]7th'!C100</f>
        <v>3</v>
      </c>
      <c r="G79" s="64">
        <f>'[35]7th'!D100</f>
        <v>3</v>
      </c>
      <c r="H79" s="157">
        <f>'[35]7th'!E100</f>
        <v>1.65</v>
      </c>
      <c r="I79" s="153">
        <f>'[35]7th'!F100</f>
        <v>46</v>
      </c>
      <c r="J79" s="19">
        <f>'[35]7th'!G100</f>
        <v>34.5</v>
      </c>
      <c r="K79" s="17">
        <f>'[35]7th'!H100</f>
        <v>34.5</v>
      </c>
      <c r="L79" s="145">
        <f>'[35]7th'!I100</f>
        <v>19</v>
      </c>
      <c r="M79" s="148" t="s">
        <v>121</v>
      </c>
      <c r="N79" s="40" t="s">
        <v>121</v>
      </c>
      <c r="O79" s="40" t="s">
        <v>121</v>
      </c>
      <c r="P79" s="149" t="s">
        <v>121</v>
      </c>
      <c r="Q79" s="183" t="s">
        <v>121</v>
      </c>
      <c r="R79" s="166" t="s">
        <v>121</v>
      </c>
      <c r="S79" s="75" t="s">
        <v>121</v>
      </c>
      <c r="T79" s="15" t="str">
        <f>'[35]7th'!J100</f>
        <v>A</v>
      </c>
      <c r="U79" s="62">
        <f>'[35]7th'!K100</f>
        <v>3</v>
      </c>
      <c r="V79" s="63">
        <f>'[35]7th'!L100</f>
        <v>3</v>
      </c>
      <c r="W79" s="64">
        <f>'[35]7th'!M100</f>
        <v>3</v>
      </c>
      <c r="X79" s="157">
        <f>'[35]7th'!N100</f>
        <v>2</v>
      </c>
      <c r="Y79" s="55">
        <f>'[35]7th'!O100</f>
        <v>34.5</v>
      </c>
      <c r="Z79" s="18">
        <f>'[35]7th'!P100</f>
        <v>34.5</v>
      </c>
      <c r="AA79" s="17">
        <f>'[35]7th'!Q100</f>
        <v>34.5</v>
      </c>
      <c r="AB79" s="145">
        <f>'[35]7th'!R100</f>
        <v>23</v>
      </c>
      <c r="AC79" s="148" t="s">
        <v>121</v>
      </c>
      <c r="AD79" s="40" t="s">
        <v>121</v>
      </c>
      <c r="AE79" s="40" t="s">
        <v>121</v>
      </c>
      <c r="AF79" s="149" t="s">
        <v>121</v>
      </c>
      <c r="AG79" s="166" t="s">
        <v>121</v>
      </c>
      <c r="AH79" s="75" t="s">
        <v>121</v>
      </c>
      <c r="AI79" s="15" t="str">
        <f>'[35]7th'!$S$100</f>
        <v>G</v>
      </c>
    </row>
    <row r="80" spans="1:35" ht="12" customHeight="1">
      <c r="A80" s="402" t="s">
        <v>57</v>
      </c>
      <c r="B80" s="403"/>
      <c r="C80" s="235"/>
      <c r="D80" s="244"/>
      <c r="E80" s="62">
        <f>'[35]7th'!B101</f>
        <v>1</v>
      </c>
      <c r="F80" s="63">
        <f>'[35]7th'!C101</f>
        <v>1</v>
      </c>
      <c r="G80" s="64">
        <f>'[35]7th'!D101</f>
        <v>1</v>
      </c>
      <c r="H80" s="157">
        <f>'[35]7th'!E101</f>
        <v>1</v>
      </c>
      <c r="I80" s="153">
        <f>'[35]7th'!F101</f>
        <v>11.5</v>
      </c>
      <c r="J80" s="19">
        <f>'[35]7th'!G101</f>
        <v>11.5</v>
      </c>
      <c r="K80" s="17">
        <f>'[35]7th'!H101</f>
        <v>11.5</v>
      </c>
      <c r="L80" s="145">
        <f>'[35]7th'!I101</f>
        <v>11.5</v>
      </c>
      <c r="M80" s="148" t="s">
        <v>121</v>
      </c>
      <c r="N80" s="40" t="s">
        <v>121</v>
      </c>
      <c r="O80" s="40" t="s">
        <v>121</v>
      </c>
      <c r="P80" s="149" t="s">
        <v>121</v>
      </c>
      <c r="Q80" s="183" t="s">
        <v>121</v>
      </c>
      <c r="R80" s="166" t="s">
        <v>121</v>
      </c>
      <c r="S80" s="75" t="s">
        <v>121</v>
      </c>
      <c r="T80" s="15" t="str">
        <f>'[35]7th'!J101</f>
        <v>G</v>
      </c>
      <c r="U80" s="62">
        <f>'[35]7th'!K101</f>
        <v>1</v>
      </c>
      <c r="V80" s="63">
        <f>'[35]7th'!L101</f>
        <v>1</v>
      </c>
      <c r="W80" s="64">
        <f>'[35]7th'!M101</f>
        <v>1</v>
      </c>
      <c r="X80" s="157">
        <f>'[35]7th'!N101</f>
        <v>1</v>
      </c>
      <c r="Y80" s="55">
        <f>'[35]7th'!O101</f>
        <v>11.5</v>
      </c>
      <c r="Z80" s="18">
        <f>'[35]7th'!P101</f>
        <v>11.5</v>
      </c>
      <c r="AA80" s="17">
        <f>'[35]7th'!Q101</f>
        <v>11.5</v>
      </c>
      <c r="AB80" s="145">
        <f>'[35]7th'!R101</f>
        <v>11.5</v>
      </c>
      <c r="AC80" s="148" t="s">
        <v>121</v>
      </c>
      <c r="AD80" s="40" t="s">
        <v>121</v>
      </c>
      <c r="AE80" s="40" t="s">
        <v>121</v>
      </c>
      <c r="AF80" s="149" t="s">
        <v>121</v>
      </c>
      <c r="AG80" s="166" t="s">
        <v>121</v>
      </c>
      <c r="AH80" s="75" t="s">
        <v>121</v>
      </c>
      <c r="AI80" s="15" t="str">
        <f>'[35]7th'!$S$101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'[36]7th'!$C$12+'[36]7th'!$C$13+'[36]7th'!$C$14</f>
        <v>4</v>
      </c>
      <c r="D89" s="538"/>
      <c r="E89" s="538"/>
      <c r="F89" s="466"/>
      <c r="G89" s="467">
        <f>'[36]7th'!$F$12+'[36]7th'!$F$13+'[36]7th'!$F$14</f>
        <v>4</v>
      </c>
      <c r="H89" s="467"/>
      <c r="I89" s="466">
        <f>'[36]7th'!$C$15+'[36]7th'!$C$16+'[36]7th'!$C$17</f>
        <v>2</v>
      </c>
      <c r="J89" s="466"/>
      <c r="K89" s="465">
        <f>'[36]7th'!$F$15+'[36]7th'!$F$16+'[36]7th'!$F$17</f>
        <v>2</v>
      </c>
      <c r="L89" s="465"/>
      <c r="M89" s="466">
        <f>'[36]7th'!$D$12+'[36]7th'!$D$13+'[36]7th'!$D$14</f>
        <v>4</v>
      </c>
      <c r="N89" s="466"/>
      <c r="O89" s="467">
        <f>'[36]7th'!$G$12+'[36]7th'!$G$13+'[36]7th'!$G$14</f>
        <v>4</v>
      </c>
      <c r="P89" s="467"/>
      <c r="Q89" s="466">
        <f>'[36]7th'!$D$15+'[36]7th'!$D$16+'[36]7th'!$D$17</f>
        <v>2</v>
      </c>
      <c r="R89" s="466"/>
      <c r="S89" s="554">
        <f>'[36]7th'!$G$15+'[36]7th'!$G$16+'[36]7th'!$G$17</f>
        <v>2</v>
      </c>
      <c r="T89" s="555"/>
      <c r="U89" s="551" t="str">
        <f>'[36]7th'!$L$12</f>
        <v>G</v>
      </c>
      <c r="V89" s="552"/>
      <c r="W89" s="574" t="str">
        <f>'[36]7th'!$M$12</f>
        <v>On Call</v>
      </c>
      <c r="X89" s="575"/>
      <c r="Y89" s="249"/>
      <c r="Z89" s="12"/>
      <c r="AA89" s="12"/>
      <c r="AB89" s="12"/>
      <c r="AC89" s="12"/>
      <c r="AD89" s="12"/>
      <c r="AE89" s="12"/>
      <c r="AF89" s="12"/>
      <c r="AG89" s="12"/>
      <c r="AH89" s="12"/>
      <c r="AI89" s="12"/>
    </row>
    <row r="90" spans="1:35" ht="12" customHeight="1">
      <c r="A90" s="334" t="s">
        <v>15</v>
      </c>
      <c r="B90" s="335"/>
      <c r="C90" s="539">
        <f>'[36]7th'!$C$18+'[36]7th'!$C$19+'[36]7th'!$C$20</f>
        <v>3</v>
      </c>
      <c r="D90" s="540"/>
      <c r="E90" s="540"/>
      <c r="F90" s="428"/>
      <c r="G90" s="426">
        <f>'[36]7th'!$F$18+'[36]7th'!$F$19+'[36]7th'!$F$20</f>
        <v>3</v>
      </c>
      <c r="H90" s="426"/>
      <c r="I90" s="428">
        <f>'[36]7th'!$C$21+'[36]7th'!$C$22+'[36]7th'!$C$23</f>
        <v>2</v>
      </c>
      <c r="J90" s="428"/>
      <c r="K90" s="426">
        <f>'[36]7th'!$F$21+'[36]7th'!$F$22+'[36]7th'!$F$23</f>
        <v>2</v>
      </c>
      <c r="L90" s="426"/>
      <c r="M90" s="428">
        <f>'[36]7th'!$D$18+'[36]7th'!$D$19+'[36]7th'!$D$20</f>
        <v>3</v>
      </c>
      <c r="N90" s="428"/>
      <c r="O90" s="426">
        <f>'[36]7th'!$G$18+'[36]7th'!$G$19+'[36]7th'!$G$20</f>
        <v>3</v>
      </c>
      <c r="P90" s="426"/>
      <c r="Q90" s="428">
        <f>'[36]7th'!$D$21+'[36]7th'!$D$22+'[36]7th'!$D$23</f>
        <v>1</v>
      </c>
      <c r="R90" s="428"/>
      <c r="S90" s="556">
        <f>'[36]7th'!$G$21+'[36]7th'!$G$22+'[36]7th'!$G$23</f>
        <v>1</v>
      </c>
      <c r="T90" s="557"/>
      <c r="U90" s="543" t="str">
        <f>'[36]7th'!$L$18</f>
        <v>G</v>
      </c>
      <c r="V90" s="544"/>
      <c r="W90" s="576"/>
      <c r="X90" s="577"/>
      <c r="Y90" s="249"/>
      <c r="Z90" s="12"/>
      <c r="AA90" s="12"/>
      <c r="AB90" s="12"/>
      <c r="AC90" s="12"/>
      <c r="AD90" s="12"/>
      <c r="AE90" s="12"/>
      <c r="AF90" s="12"/>
      <c r="AG90" s="12"/>
      <c r="AH90" s="12"/>
      <c r="AI90" s="12"/>
    </row>
    <row r="91" spans="1:35" ht="12" customHeight="1">
      <c r="A91" s="334" t="s">
        <v>39</v>
      </c>
      <c r="B91" s="335"/>
      <c r="C91" s="539">
        <f>'[36]7th'!$C$24+'[36]7th'!$C$25+'[36]7th'!$C$26</f>
        <v>6</v>
      </c>
      <c r="D91" s="540"/>
      <c r="E91" s="540"/>
      <c r="F91" s="428"/>
      <c r="G91" s="430">
        <f>'[36]7th'!$F$24+'[36]7th'!$F$25+'[36]7th'!$F$26</f>
        <v>6</v>
      </c>
      <c r="H91" s="430"/>
      <c r="I91" s="428">
        <f>'[36]7th'!$C$27+'[36]7th'!$C$28</f>
        <v>3</v>
      </c>
      <c r="J91" s="428"/>
      <c r="K91" s="426">
        <f>'[36]7th'!$F$27+'[36]7th'!$F$28</f>
        <v>3</v>
      </c>
      <c r="L91" s="426"/>
      <c r="M91" s="428">
        <f>'[36]7th'!$D$24+'[36]7th'!$D$25+'[36]7th'!$D$26</f>
        <v>5</v>
      </c>
      <c r="N91" s="428"/>
      <c r="O91" s="430">
        <f>'[36]7th'!$G$24+'[36]7th'!$G$25+'[36]7th'!$G$26</f>
        <v>5</v>
      </c>
      <c r="P91" s="430"/>
      <c r="Q91" s="428">
        <f>'[36]7th'!$D$27+'[36]7th'!$D$28</f>
        <v>2</v>
      </c>
      <c r="R91" s="428"/>
      <c r="S91" s="556">
        <f>'[36]7th'!$G$27+'[36]7th'!$G$28</f>
        <v>2</v>
      </c>
      <c r="T91" s="557"/>
      <c r="U91" s="543" t="str">
        <f>'[36]7th'!$L$24</f>
        <v>G</v>
      </c>
      <c r="V91" s="544"/>
      <c r="W91" s="576"/>
      <c r="X91" s="577"/>
      <c r="Y91" s="249"/>
      <c r="Z91" s="12"/>
      <c r="AA91" s="12"/>
      <c r="AB91" s="12"/>
      <c r="AC91" s="12"/>
      <c r="AD91" s="12"/>
      <c r="AE91" s="12"/>
      <c r="AF91" s="12"/>
      <c r="AG91" s="12"/>
      <c r="AH91" s="12"/>
      <c r="AI91" s="12"/>
    </row>
    <row r="92" spans="1:35" ht="12" customHeight="1">
      <c r="A92" s="334" t="s">
        <v>40</v>
      </c>
      <c r="B92" s="335"/>
      <c r="C92" s="539">
        <f>'[36]7th'!$C$29+'[36]7th'!$C$30+'[36]7th'!$C$31+'[36]7th'!$C$32</f>
        <v>5</v>
      </c>
      <c r="D92" s="540"/>
      <c r="E92" s="540"/>
      <c r="F92" s="428"/>
      <c r="G92" s="430">
        <f>'[36]7th'!$F$29+'[36]7th'!$F$30+'[36]7th'!$F$31+'[36]7th'!$F$32</f>
        <v>5</v>
      </c>
      <c r="H92" s="430"/>
      <c r="I92" s="428">
        <f>'[36]7th'!$C$33+'[36]7th'!$C$34</f>
        <v>3</v>
      </c>
      <c r="J92" s="428"/>
      <c r="K92" s="426">
        <f>'[36]7th'!$F$33+'[36]7th'!$F$34</f>
        <v>3</v>
      </c>
      <c r="L92" s="426"/>
      <c r="M92" s="428">
        <f>'[36]7th'!$D$29+'[36]7th'!$D$30+'[36]7th'!$D$31+'[36]7th'!$D$32</f>
        <v>5</v>
      </c>
      <c r="N92" s="428"/>
      <c r="O92" s="430">
        <f>'[36]7th'!$G$29+'[36]7th'!$G$30+'[36]7th'!$G$31+'[36]7th'!$G$32</f>
        <v>5</v>
      </c>
      <c r="P92" s="430"/>
      <c r="Q92" s="428">
        <f>'[36]7th'!$D$33+'[36]7th'!$D$34</f>
        <v>3</v>
      </c>
      <c r="R92" s="428"/>
      <c r="S92" s="556">
        <f>'[36]7th'!$G$33+'[36]7th'!$G$34</f>
        <v>3</v>
      </c>
      <c r="T92" s="557"/>
      <c r="U92" s="543" t="str">
        <f>'[36]7th'!$L$29</f>
        <v>G</v>
      </c>
      <c r="V92" s="544"/>
      <c r="W92" s="576"/>
      <c r="X92" s="577"/>
      <c r="Y92" s="249"/>
      <c r="Z92" s="12"/>
      <c r="AA92" s="12"/>
      <c r="AB92" s="12"/>
      <c r="AC92" s="12"/>
      <c r="AD92" s="12"/>
      <c r="AE92" s="12"/>
      <c r="AF92" s="12"/>
      <c r="AG92" s="12"/>
      <c r="AH92" s="12"/>
      <c r="AI92" s="12"/>
    </row>
    <row r="93" spans="1:35" ht="12" customHeight="1">
      <c r="A93" s="334" t="s">
        <v>41</v>
      </c>
      <c r="B93" s="335"/>
      <c r="C93" s="539">
        <f>'[36]7th'!$C$35+'[36]7th'!$C$36+'[36]7th'!$C$37</f>
        <v>2</v>
      </c>
      <c r="D93" s="540"/>
      <c r="E93" s="540"/>
      <c r="F93" s="428"/>
      <c r="G93" s="430">
        <f>'[36]7th'!$F$35+'[36]7th'!$F$36+'[36]7th'!$F$37</f>
        <v>2</v>
      </c>
      <c r="H93" s="430"/>
      <c r="I93" s="428">
        <f>'[36]7th'!$C$38+'[36]7th'!$C$39</f>
        <v>0</v>
      </c>
      <c r="J93" s="428"/>
      <c r="K93" s="430">
        <f>'[36]7th'!$F$38+'[36]7th'!$F$39</f>
        <v>0</v>
      </c>
      <c r="L93" s="430"/>
      <c r="M93" s="428">
        <f>'[36]7th'!$D$35+'[36]7th'!$D$36+'[36]7th'!$D$37</f>
        <v>2</v>
      </c>
      <c r="N93" s="428"/>
      <c r="O93" s="430">
        <f>'[36]7th'!$G$35+'[36]7th'!$G$36+'[36]7th'!$G$37</f>
        <v>2</v>
      </c>
      <c r="P93" s="430"/>
      <c r="Q93" s="428">
        <f>'[36]7th'!$D$38+'[36]7th'!$D$39</f>
        <v>0</v>
      </c>
      <c r="R93" s="428"/>
      <c r="S93" s="558">
        <f>'[36]7th'!$G$38+'[36]7th'!$G$39</f>
        <v>0</v>
      </c>
      <c r="T93" s="559"/>
      <c r="U93" s="543" t="str">
        <f>'[36]7th'!$L$35</f>
        <v>G</v>
      </c>
      <c r="V93" s="544"/>
      <c r="W93" s="576"/>
      <c r="X93" s="577"/>
      <c r="Y93" s="249"/>
      <c r="Z93" s="12"/>
      <c r="AA93" s="12"/>
      <c r="AB93" s="12"/>
      <c r="AC93" s="12"/>
      <c r="AD93" s="12"/>
      <c r="AE93" s="12"/>
      <c r="AF93" s="12"/>
      <c r="AG93" s="12"/>
      <c r="AH93" s="12"/>
      <c r="AI93" s="12"/>
    </row>
    <row r="94" spans="1:35" ht="12" customHeight="1">
      <c r="A94" s="334" t="s">
        <v>101</v>
      </c>
      <c r="B94" s="335"/>
      <c r="C94" s="539">
        <f>'[36]7th'!$C$40+'[36]7th'!$C$41+'[36]7th'!$C$42</f>
        <v>2</v>
      </c>
      <c r="D94" s="540"/>
      <c r="E94" s="540"/>
      <c r="F94" s="428"/>
      <c r="G94" s="430">
        <f>'[36]7th'!$F$40+'[36]7th'!$F$41+'[36]7th'!$F$42</f>
        <v>2</v>
      </c>
      <c r="H94" s="430"/>
      <c r="I94" s="428">
        <f>'[36]7th'!$C$43</f>
        <v>2</v>
      </c>
      <c r="J94" s="428"/>
      <c r="K94" s="426">
        <f>'[36]7th'!$F$43</f>
        <v>1</v>
      </c>
      <c r="L94" s="426"/>
      <c r="M94" s="428">
        <f>'[36]7th'!$D$40+'[36]7th'!$D$41+'[36]7th'!$D$42</f>
        <v>2</v>
      </c>
      <c r="N94" s="428"/>
      <c r="O94" s="430">
        <f>'[36]7th'!$G$40+'[36]7th'!$G$41+'[36]7th'!$G$42</f>
        <v>2</v>
      </c>
      <c r="P94" s="430"/>
      <c r="Q94" s="428">
        <f>'[36]7th'!$D$43</f>
        <v>1</v>
      </c>
      <c r="R94" s="428"/>
      <c r="S94" s="556">
        <f>'[36]7th'!$G$43</f>
        <v>0</v>
      </c>
      <c r="T94" s="557"/>
      <c r="U94" s="543" t="str">
        <f>'[36]7th'!$L$40</f>
        <v>A</v>
      </c>
      <c r="V94" s="544"/>
      <c r="W94" s="576"/>
      <c r="X94" s="577"/>
      <c r="Y94" s="249"/>
      <c r="Z94" s="12"/>
      <c r="AA94" s="12"/>
      <c r="AB94" s="12"/>
      <c r="AC94" s="12"/>
      <c r="AD94" s="12"/>
      <c r="AE94" s="12"/>
      <c r="AF94" s="12"/>
      <c r="AG94" s="12"/>
      <c r="AH94" s="12"/>
      <c r="AI94" s="12"/>
    </row>
    <row r="95" spans="1:35" ht="12" customHeight="1">
      <c r="A95" s="334" t="s">
        <v>42</v>
      </c>
      <c r="B95" s="335"/>
      <c r="C95" s="539">
        <f>'[36]7th'!$C$45+'[36]7th'!$C$46+'[36]7th'!$C$47</f>
        <v>5</v>
      </c>
      <c r="D95" s="540"/>
      <c r="E95" s="540"/>
      <c r="F95" s="428"/>
      <c r="G95" s="430">
        <f>'[36]7th'!$F$45+'[36]7th'!$F$46+'[36]7th'!$F$47</f>
        <v>4</v>
      </c>
      <c r="H95" s="430"/>
      <c r="I95" s="428">
        <f>'[36]7th'!$C$48+'[36]7th'!$C$49</f>
        <v>2</v>
      </c>
      <c r="J95" s="428"/>
      <c r="K95" s="426">
        <f>'[36]7th'!$F$48+'[36]7th'!$F$49</f>
        <v>2</v>
      </c>
      <c r="L95" s="426"/>
      <c r="M95" s="428">
        <f>'[36]7th'!$D$45+'[36]7th'!$D$46+'[36]7th'!$D$47</f>
        <v>5</v>
      </c>
      <c r="N95" s="428"/>
      <c r="O95" s="430">
        <f>'[36]7th'!$G$45+'[36]7th'!$G$46+'[36]7th'!$G$47</f>
        <v>4</v>
      </c>
      <c r="P95" s="430"/>
      <c r="Q95" s="428">
        <f>'[36]7th'!$D$48+'[36]7th'!$D$49</f>
        <v>2</v>
      </c>
      <c r="R95" s="428"/>
      <c r="S95" s="556">
        <f>'[36]7th'!$G$48+'[36]7th'!$G$49</f>
        <v>2</v>
      </c>
      <c r="T95" s="557"/>
      <c r="U95" s="543" t="str">
        <f>'[36]7th'!$L$45</f>
        <v>A</v>
      </c>
      <c r="V95" s="544"/>
      <c r="W95" s="576"/>
      <c r="X95" s="577"/>
      <c r="Y95" s="249"/>
      <c r="Z95" s="12"/>
      <c r="AA95" s="12"/>
      <c r="AB95" s="12"/>
      <c r="AC95" s="12"/>
      <c r="AD95" s="12"/>
      <c r="AE95" s="12"/>
      <c r="AF95" s="12"/>
      <c r="AG95" s="12"/>
      <c r="AH95" s="12"/>
      <c r="AI95" s="12"/>
    </row>
    <row r="96" spans="1:35" ht="12" customHeight="1">
      <c r="A96" s="334" t="s">
        <v>23</v>
      </c>
      <c r="B96" s="335"/>
      <c r="C96" s="539">
        <f>'[36]7th'!$C$50+'[36]7th'!$C$51</f>
        <v>3</v>
      </c>
      <c r="D96" s="540"/>
      <c r="E96" s="540"/>
      <c r="F96" s="428"/>
      <c r="G96" s="430">
        <f>'[36]7th'!$F$50+'[36]7th'!$F$51</f>
        <v>3</v>
      </c>
      <c r="H96" s="430"/>
      <c r="I96" s="428">
        <f>'[36]7th'!$C$52</f>
        <v>0</v>
      </c>
      <c r="J96" s="428"/>
      <c r="K96" s="430">
        <f>'[36]7th'!$F$52</f>
        <v>0</v>
      </c>
      <c r="L96" s="430"/>
      <c r="M96" s="428">
        <f>'[36]7th'!$D$50+'[36]7th'!$D$51</f>
        <v>2</v>
      </c>
      <c r="N96" s="428"/>
      <c r="O96" s="430">
        <f>'[36]7th'!$G$50+'[36]7th'!$G$51</f>
        <v>2</v>
      </c>
      <c r="P96" s="430"/>
      <c r="Q96" s="428">
        <f>'[36]7th'!$D$52</f>
        <v>0</v>
      </c>
      <c r="R96" s="428"/>
      <c r="S96" s="558">
        <f>'[36]7th'!$G$52</f>
        <v>0</v>
      </c>
      <c r="T96" s="559"/>
      <c r="U96" s="543" t="str">
        <f>'[36]7th'!$L$50</f>
        <v>G</v>
      </c>
      <c r="V96" s="544"/>
      <c r="W96" s="576"/>
      <c r="X96" s="577"/>
      <c r="Y96" s="249"/>
      <c r="Z96" s="12"/>
      <c r="AA96" s="12"/>
      <c r="AB96" s="12"/>
      <c r="AC96" s="12"/>
      <c r="AD96" s="12"/>
      <c r="AE96" s="12"/>
      <c r="AF96" s="12"/>
      <c r="AG96" s="12"/>
      <c r="AH96" s="12"/>
      <c r="AI96" s="12"/>
    </row>
    <row r="97" spans="1:35" ht="12" customHeight="1" thickBot="1">
      <c r="A97" s="332" t="s">
        <v>43</v>
      </c>
      <c r="B97" s="333"/>
      <c r="C97" s="541">
        <f>'[36]7th'!$C$55+'[36]7th'!$C$56</f>
        <v>2</v>
      </c>
      <c r="D97" s="542"/>
      <c r="E97" s="542"/>
      <c r="F97" s="424"/>
      <c r="G97" s="431">
        <f>'[36]7th'!$F$55+'[36]7th'!$F$56</f>
        <v>2</v>
      </c>
      <c r="H97" s="431"/>
      <c r="I97" s="424">
        <f>'[36]7th'!$C$57</f>
        <v>1</v>
      </c>
      <c r="J97" s="424"/>
      <c r="K97" s="427">
        <f>'[36]7th'!$F$57</f>
        <v>1</v>
      </c>
      <c r="L97" s="427"/>
      <c r="M97" s="424">
        <f>'[36]7th'!$D$55+'[36]7th'!$D$56</f>
        <v>2</v>
      </c>
      <c r="N97" s="424"/>
      <c r="O97" s="431">
        <f>'[36]7th'!$G$55+'[36]7th'!$G$56</f>
        <v>2</v>
      </c>
      <c r="P97" s="431"/>
      <c r="Q97" s="424">
        <f>'[36]7th'!$D$57</f>
        <v>0</v>
      </c>
      <c r="R97" s="424"/>
      <c r="S97" s="586">
        <f>'[36]7th'!$G$57</f>
        <v>0</v>
      </c>
      <c r="T97" s="587"/>
      <c r="U97" s="581" t="str">
        <f>'[36]7th'!$L$55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'[37]7th'!$C$12+'[37]7th'!$C$13+'[37]7th'!$C$14</f>
        <v>5</v>
      </c>
      <c r="D102" s="462"/>
      <c r="E102" s="462"/>
      <c r="F102" s="463"/>
      <c r="G102" s="429">
        <f>'[37]7th'!$F$12+'[37]7th'!$F$13+'[37]7th'!$F$14</f>
        <v>5</v>
      </c>
      <c r="H102" s="429"/>
      <c r="I102" s="463">
        <f>'[37]7th'!$C$15+'[37]7th'!$C$16</f>
        <v>0</v>
      </c>
      <c r="J102" s="463"/>
      <c r="K102" s="425">
        <f>'[37]7th'!$F$15+'[37]7th'!$F$16</f>
        <v>0</v>
      </c>
      <c r="L102" s="425"/>
      <c r="M102" s="463">
        <f>'[37]7th'!$D$12+'[37]7th'!$D$13+'[37]7th'!$D$14</f>
        <v>5</v>
      </c>
      <c r="N102" s="463"/>
      <c r="O102" s="429">
        <f>'[37]7th'!$G$12+'[37]7th'!$G$13+'[37]7th'!$G$14</f>
        <v>5</v>
      </c>
      <c r="P102" s="429"/>
      <c r="Q102" s="602">
        <f>'[37]7th'!$D$15+'[37]7th'!$D$16</f>
        <v>0</v>
      </c>
      <c r="R102" s="603"/>
      <c r="S102" s="554">
        <f>'[37]7th'!$G$15+'[37]7th'!$G$16</f>
        <v>0</v>
      </c>
      <c r="T102" s="555"/>
      <c r="U102" s="551" t="str">
        <f>'[37]7th'!$L$12</f>
        <v>G</v>
      </c>
      <c r="V102" s="584"/>
      <c r="W102" s="606" t="str">
        <f>'[37]7th'!$M$12</f>
        <v>No Service</v>
      </c>
      <c r="X102" s="575"/>
      <c r="Y102" s="249"/>
      <c r="Z102" s="12"/>
      <c r="AA102" s="12"/>
      <c r="AB102" s="12"/>
      <c r="AC102" s="12"/>
      <c r="AD102" s="12"/>
      <c r="AE102" s="12"/>
      <c r="AF102" s="12"/>
      <c r="AG102" s="12"/>
      <c r="AH102" s="12"/>
      <c r="AI102" s="12"/>
    </row>
    <row r="103" spans="1:35" ht="12" customHeight="1">
      <c r="A103" s="334" t="s">
        <v>44</v>
      </c>
      <c r="B103" s="335"/>
      <c r="C103" s="539">
        <f>'[37]7th'!$C$17+'[37]7th'!$C$18+'[37]7th'!$C$19</f>
        <v>8</v>
      </c>
      <c r="D103" s="540"/>
      <c r="E103" s="540"/>
      <c r="F103" s="428"/>
      <c r="G103" s="426">
        <f>'[37]7th'!$F$17+'[37]7th'!$F$18+'[37]7th'!$F$19</f>
        <v>8</v>
      </c>
      <c r="H103" s="426"/>
      <c r="I103" s="428">
        <f>'[37]7th'!$C$20+'[37]7th'!$C$21</f>
        <v>4</v>
      </c>
      <c r="J103" s="428"/>
      <c r="K103" s="426">
        <f>'[37]7th'!$F$20+'[37]7th'!$F$21</f>
        <v>4</v>
      </c>
      <c r="L103" s="426"/>
      <c r="M103" s="428">
        <f>'[37]7th'!$D$17+'[37]7th'!$D$18+'[37]7th'!$D$19</f>
        <v>8</v>
      </c>
      <c r="N103" s="428"/>
      <c r="O103" s="426">
        <f>'[37]7th'!$G$17+'[37]7th'!$G$18+'[37]7th'!$G$19</f>
        <v>8</v>
      </c>
      <c r="P103" s="426"/>
      <c r="Q103" s="600">
        <f>'[37]7th'!$D$20+'[37]7th'!$D$21</f>
        <v>4</v>
      </c>
      <c r="R103" s="601"/>
      <c r="S103" s="556">
        <f>'[37]7th'!$G$20+'[37]7th'!$G$21</f>
        <v>4</v>
      </c>
      <c r="T103" s="557"/>
      <c r="U103" s="543" t="str">
        <f>'[37]7th'!$L$17</f>
        <v>G</v>
      </c>
      <c r="V103" s="583"/>
      <c r="W103" s="607"/>
      <c r="X103" s="577"/>
      <c r="Y103" s="249"/>
      <c r="Z103" s="12"/>
      <c r="AA103" s="12"/>
      <c r="AB103" s="12"/>
      <c r="AC103" s="12"/>
      <c r="AD103" s="12"/>
      <c r="AE103" s="12"/>
      <c r="AF103" s="12"/>
      <c r="AG103" s="12"/>
      <c r="AH103" s="12"/>
      <c r="AI103" s="12"/>
    </row>
    <row r="104" spans="1:35" ht="12" customHeight="1">
      <c r="A104" s="334" t="s">
        <v>41</v>
      </c>
      <c r="B104" s="335"/>
      <c r="C104" s="539">
        <f>'[37]7th'!$C$22+'[37]7th'!$C$23+'[37]7th'!$C$24</f>
        <v>3</v>
      </c>
      <c r="D104" s="540"/>
      <c r="E104" s="540"/>
      <c r="F104" s="428"/>
      <c r="G104" s="430">
        <f>'[37]7th'!$F$22+'[37]7th'!$F$23+'[37]7th'!$F$24</f>
        <v>3</v>
      </c>
      <c r="H104" s="430"/>
      <c r="I104" s="428">
        <f>'[37]7th'!$C$25</f>
        <v>1</v>
      </c>
      <c r="J104" s="428"/>
      <c r="K104" s="426">
        <f>'[37]7th'!$F$25</f>
        <v>1</v>
      </c>
      <c r="L104" s="426"/>
      <c r="M104" s="428">
        <f>'[37]7th'!$D$22+'[37]7th'!$D$23+'[37]7th'!$D$24</f>
        <v>3</v>
      </c>
      <c r="N104" s="428"/>
      <c r="O104" s="430">
        <f>'[37]7th'!$G$22+'[37]7th'!$G$23+'[37]7th'!$G$24</f>
        <v>3</v>
      </c>
      <c r="P104" s="430"/>
      <c r="Q104" s="600">
        <f>'[37]7th'!$D$25</f>
        <v>0</v>
      </c>
      <c r="R104" s="601"/>
      <c r="S104" s="556">
        <f>'[37]7th'!$G$25</f>
        <v>0</v>
      </c>
      <c r="T104" s="557"/>
      <c r="U104" s="543" t="str">
        <f>'[37]7th'!$L$22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'[37]7th'!$C$28+'[37]7th'!$C$29+'[37]7th'!$C$30</f>
        <v>4</v>
      </c>
      <c r="D105" s="542"/>
      <c r="E105" s="542"/>
      <c r="F105" s="424"/>
      <c r="G105" s="431">
        <f>'[37]7th'!$F$28+'[37]7th'!$F$29+'[37]7th'!$F$30</f>
        <v>4</v>
      </c>
      <c r="H105" s="431"/>
      <c r="I105" s="424">
        <f>'[37]7th'!$C$31</f>
        <v>2</v>
      </c>
      <c r="J105" s="424"/>
      <c r="K105" s="427">
        <f>'[37]7th'!$F$31</f>
        <v>2</v>
      </c>
      <c r="L105" s="427"/>
      <c r="M105" s="424">
        <f>'[37]7th'!$D$28+'[37]7th'!$D$29+'[37]7th'!$D$30</f>
        <v>4</v>
      </c>
      <c r="N105" s="424"/>
      <c r="O105" s="431">
        <f>'[37]7th'!$G$28+'[37]7th'!$G$29+'[37]7th'!$G$30</f>
        <v>4</v>
      </c>
      <c r="P105" s="431"/>
      <c r="Q105" s="598">
        <f>'[37]7th'!$D$31</f>
        <v>2</v>
      </c>
      <c r="R105" s="599"/>
      <c r="S105" s="586">
        <f>'[37]7th'!$G$31</f>
        <v>2</v>
      </c>
      <c r="T105" s="587"/>
      <c r="U105" s="581" t="str">
        <f>'[37]7th'!$L$28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'[38]7th'!D12</f>
        <v>18</v>
      </c>
      <c r="I111" s="107">
        <f>'[38]7th'!G12</f>
        <v>18</v>
      </c>
      <c r="J111" s="42">
        <f>'[38]7th'!D12+'[38]7th'!$E$12</f>
        <v>23</v>
      </c>
      <c r="K111" s="107">
        <f>'[38]7th'!G12+'[38]7th'!$H$12</f>
        <v>23</v>
      </c>
      <c r="L111" s="422" t="str">
        <f>'[38]7th'!M12</f>
        <v>G</v>
      </c>
      <c r="M111" s="423"/>
      <c r="N111" s="111">
        <f>'[38]7th'!E12</f>
        <v>5</v>
      </c>
      <c r="O111" s="108">
        <f>'[38]7th'!H12</f>
        <v>5</v>
      </c>
      <c r="P111" s="276">
        <f>'[38]7th'!F12</f>
        <v>2</v>
      </c>
      <c r="Q111" s="108">
        <f>'[38]7th'!I12</f>
        <v>2</v>
      </c>
      <c r="R111" s="422" t="str">
        <f>'[38]7th'!N12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'[38]7th'!D13</f>
        <v>2</v>
      </c>
      <c r="I112" s="27">
        <f>'[38]7th'!G13</f>
        <v>2</v>
      </c>
      <c r="J112" s="28">
        <f>'[38]7th'!D13</f>
        <v>2</v>
      </c>
      <c r="K112" s="27">
        <f>'[38]7th'!G13+'[38]7th'!$H$13</f>
        <v>2</v>
      </c>
      <c r="L112" s="379"/>
      <c r="M112" s="380"/>
      <c r="N112" s="112">
        <f>'[38]7th'!E13</f>
        <v>0</v>
      </c>
      <c r="O112" s="33">
        <f>'[38]7th'!H13</f>
        <v>0</v>
      </c>
      <c r="P112" s="271">
        <f>'[38]7th'!F13</f>
        <v>0</v>
      </c>
      <c r="Q112" s="34">
        <f>'[38]7th'!I13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'[38]7th'!D14</f>
        <v>3</v>
      </c>
      <c r="I113" s="29">
        <f>'[38]7th'!G14</f>
        <v>3</v>
      </c>
      <c r="J113" s="28">
        <f>'[38]7th'!D14+'[38]7th'!$E$14</f>
        <v>4</v>
      </c>
      <c r="K113" s="29">
        <f>'[38]7th'!G14+'[38]7th'!$H$14</f>
        <v>4</v>
      </c>
      <c r="L113" s="379"/>
      <c r="M113" s="380"/>
      <c r="N113" s="112">
        <f>'[38]7th'!E14</f>
        <v>1</v>
      </c>
      <c r="O113" s="34">
        <f>'[38]7th'!H14</f>
        <v>1</v>
      </c>
      <c r="P113" s="271">
        <f>'[38]7th'!F14</f>
        <v>0</v>
      </c>
      <c r="Q113" s="34">
        <f>'[38]7th'!I14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'[38]7th'!D15</f>
        <v>2</v>
      </c>
      <c r="I114" s="29">
        <f>'[38]7th'!G15</f>
        <v>2</v>
      </c>
      <c r="J114" s="28">
        <f>'[38]7th'!D15</f>
        <v>2</v>
      </c>
      <c r="K114" s="29">
        <f>'[38]7th'!G15+'[38]7th'!$H$15</f>
        <v>2</v>
      </c>
      <c r="L114" s="379"/>
      <c r="M114" s="380"/>
      <c r="N114" s="112">
        <f>'[38]7th'!E15</f>
        <v>0</v>
      </c>
      <c r="O114" s="34">
        <f>'[38]7th'!H15</f>
        <v>0</v>
      </c>
      <c r="P114" s="271">
        <f>'[38]7th'!F15</f>
        <v>0</v>
      </c>
      <c r="Q114" s="34">
        <f>'[38]7th'!I15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'[38]7th'!D16</f>
        <v>4</v>
      </c>
      <c r="I115" s="29">
        <f>'[38]7th'!G16</f>
        <v>4</v>
      </c>
      <c r="J115" s="28">
        <f>'[38]7th'!D16</f>
        <v>4</v>
      </c>
      <c r="K115" s="29">
        <f>'[38]7th'!G16+'[38]7th'!$H$16</f>
        <v>4</v>
      </c>
      <c r="L115" s="379" t="str">
        <f>'[38]7th'!M16</f>
        <v>G</v>
      </c>
      <c r="M115" s="380"/>
      <c r="N115" s="112">
        <f>'[38]7th'!E16</f>
        <v>0</v>
      </c>
      <c r="O115" s="34">
        <f>'[38]7th'!H16</f>
        <v>0</v>
      </c>
      <c r="P115" s="271">
        <f>'[38]7th'!F16</f>
        <v>0</v>
      </c>
      <c r="Q115" s="34">
        <f>'[38]7th'!I16</f>
        <v>0</v>
      </c>
      <c r="R115" s="379" t="str">
        <f>'[38]7th'!N16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'[38]7th'!D17</f>
        <v>0</v>
      </c>
      <c r="I116" s="27">
        <f>'[38]7th'!G17</f>
        <v>0</v>
      </c>
      <c r="J116" s="28">
        <f>'[38]7th'!D17</f>
        <v>0</v>
      </c>
      <c r="K116" s="27">
        <f>'[38]7th'!G17+'[38]7th'!$H$17</f>
        <v>0</v>
      </c>
      <c r="L116" s="379"/>
      <c r="M116" s="380"/>
      <c r="N116" s="112">
        <f>'[38]7th'!E17</f>
        <v>0</v>
      </c>
      <c r="O116" s="33">
        <f>'[38]7th'!H17</f>
        <v>0</v>
      </c>
      <c r="P116" s="271">
        <f>'[38]7th'!F17</f>
        <v>0</v>
      </c>
      <c r="Q116" s="34">
        <f>'[38]7th'!I17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'[38]7th'!D18</f>
        <v>1</v>
      </c>
      <c r="I117" s="29">
        <f>'[38]7th'!G18</f>
        <v>1</v>
      </c>
      <c r="J117" s="28">
        <f>'[38]7th'!D18</f>
        <v>1</v>
      </c>
      <c r="K117" s="29">
        <f>'[38]7th'!G18+'[38]7th'!$H$18</f>
        <v>1</v>
      </c>
      <c r="L117" s="379"/>
      <c r="M117" s="380"/>
      <c r="N117" s="112">
        <f>'[38]7th'!E18</f>
        <v>0</v>
      </c>
      <c r="O117" s="34">
        <f>'[38]7th'!H18</f>
        <v>0</v>
      </c>
      <c r="P117" s="271">
        <f>'[38]7th'!F18</f>
        <v>0</v>
      </c>
      <c r="Q117" s="34">
        <f>'[38]7th'!I18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'[38]7th'!D19</f>
        <v>0</v>
      </c>
      <c r="I118" s="29">
        <f>'[38]7th'!G19</f>
        <v>0</v>
      </c>
      <c r="J118" s="28">
        <f>'[38]7th'!D19</f>
        <v>0</v>
      </c>
      <c r="K118" s="29">
        <f>'[38]7th'!G19+'[38]7th'!$H$19</f>
        <v>0</v>
      </c>
      <c r="L118" s="379"/>
      <c r="M118" s="380"/>
      <c r="N118" s="112">
        <f>'[38]7th'!E19</f>
        <v>0</v>
      </c>
      <c r="O118" s="34">
        <f>'[38]7th'!H19</f>
        <v>0</v>
      </c>
      <c r="P118" s="271">
        <f>'[38]7th'!F19</f>
        <v>0</v>
      </c>
      <c r="Q118" s="34">
        <f>'[38]7th'!I19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'[38]7th'!D20</f>
        <v>10</v>
      </c>
      <c r="I119" s="29">
        <f>'[38]7th'!G20</f>
        <v>10</v>
      </c>
      <c r="J119" s="28">
        <f>'[38]7th'!D20+'[38]7th'!$E$20</f>
        <v>11</v>
      </c>
      <c r="K119" s="29">
        <f>'[38]7th'!G20+'[38]7th'!$H$20</f>
        <v>11</v>
      </c>
      <c r="L119" s="379" t="str">
        <f>'[38]7th'!M20</f>
        <v>G</v>
      </c>
      <c r="M119" s="380"/>
      <c r="N119" s="112">
        <f>'[38]7th'!E20</f>
        <v>1</v>
      </c>
      <c r="O119" s="34">
        <f>'[38]7th'!H20</f>
        <v>1</v>
      </c>
      <c r="P119" s="271">
        <f>'[38]7th'!F20</f>
        <v>0</v>
      </c>
      <c r="Q119" s="34">
        <f>'[38]7th'!I20</f>
        <v>0</v>
      </c>
      <c r="R119" s="379" t="str">
        <f>'[38]7th'!N20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'[38]7th'!D21</f>
        <v>1</v>
      </c>
      <c r="I120" s="27">
        <f>'[38]7th'!G21</f>
        <v>1</v>
      </c>
      <c r="J120" s="28">
        <f>'[38]7th'!D21</f>
        <v>1</v>
      </c>
      <c r="K120" s="27">
        <f>'[38]7th'!G21+'[38]7th'!$H$21</f>
        <v>1</v>
      </c>
      <c r="L120" s="379"/>
      <c r="M120" s="380"/>
      <c r="N120" s="112">
        <f>'[38]7th'!E21</f>
        <v>0</v>
      </c>
      <c r="O120" s="33">
        <f>'[38]7th'!H21</f>
        <v>0</v>
      </c>
      <c r="P120" s="271">
        <f>'[38]7th'!F21</f>
        <v>0</v>
      </c>
      <c r="Q120" s="34">
        <f>'[38]7th'!I21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'[38]7th'!D22</f>
        <v>2</v>
      </c>
      <c r="I121" s="29">
        <f>'[38]7th'!G22</f>
        <v>2</v>
      </c>
      <c r="J121" s="28">
        <f>'[38]7th'!D22</f>
        <v>2</v>
      </c>
      <c r="K121" s="29">
        <f>'[38]7th'!G22+'[38]7th'!$H$22</f>
        <v>2</v>
      </c>
      <c r="L121" s="379"/>
      <c r="M121" s="380"/>
      <c r="N121" s="112">
        <f>'[38]7th'!E22</f>
        <v>0</v>
      </c>
      <c r="O121" s="34">
        <f>'[38]7th'!H22</f>
        <v>0</v>
      </c>
      <c r="P121" s="271">
        <f>'[38]7th'!F22</f>
        <v>0</v>
      </c>
      <c r="Q121" s="34">
        <f>'[38]7th'!I22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'[38]7th'!D24</f>
        <v>9</v>
      </c>
      <c r="I122" s="29">
        <f>'[38]7th'!G24</f>
        <v>9</v>
      </c>
      <c r="J122" s="28">
        <f>'[38]7th'!D24</f>
        <v>9</v>
      </c>
      <c r="K122" s="29">
        <f>'[38]7th'!G24+'[38]7th'!$H$24</f>
        <v>9</v>
      </c>
      <c r="L122" s="379" t="str">
        <f>'[38]7th'!M24</f>
        <v>G</v>
      </c>
      <c r="M122" s="380"/>
      <c r="N122" s="112">
        <f>'[38]7th'!E24</f>
        <v>0</v>
      </c>
      <c r="O122" s="34">
        <f>'[38]7th'!H24</f>
        <v>0</v>
      </c>
      <c r="P122" s="271">
        <f>'[38]7th'!F24</f>
        <v>0</v>
      </c>
      <c r="Q122" s="34">
        <f>'[38]7th'!I24</f>
        <v>0</v>
      </c>
      <c r="R122" s="379" t="str">
        <f>'[38]7th'!N24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'[38]7th'!D25</f>
        <v>1</v>
      </c>
      <c r="I123" s="27">
        <f>'[38]7th'!G25</f>
        <v>1</v>
      </c>
      <c r="J123" s="28">
        <f>'[38]7th'!D25</f>
        <v>1</v>
      </c>
      <c r="K123" s="27">
        <f>'[38]7th'!G25+'[38]7th'!$H$25</f>
        <v>1</v>
      </c>
      <c r="L123" s="379"/>
      <c r="M123" s="380"/>
      <c r="N123" s="112">
        <f>'[38]7th'!E25</f>
        <v>0</v>
      </c>
      <c r="O123" s="33">
        <f>'[38]7th'!H25</f>
        <v>0</v>
      </c>
      <c r="P123" s="271">
        <f>'[38]7th'!F25</f>
        <v>0</v>
      </c>
      <c r="Q123" s="34">
        <f>'[38]7th'!I25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'[38]7th'!D26</f>
        <v>1</v>
      </c>
      <c r="I124" s="29">
        <f>'[38]7th'!G26</f>
        <v>1</v>
      </c>
      <c r="J124" s="28">
        <f>'[38]7th'!D26</f>
        <v>1</v>
      </c>
      <c r="K124" s="29">
        <f>'[38]7th'!G26+'[38]7th'!$H$26</f>
        <v>1</v>
      </c>
      <c r="L124" s="379"/>
      <c r="M124" s="380"/>
      <c r="N124" s="112">
        <f>'[38]7th'!E26</f>
        <v>0</v>
      </c>
      <c r="O124" s="34">
        <f>'[38]7th'!H26</f>
        <v>0</v>
      </c>
      <c r="P124" s="271">
        <f>'[38]7th'!F26</f>
        <v>0</v>
      </c>
      <c r="Q124" s="34">
        <f>'[38]7th'!I26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'[38]7th'!D27</f>
        <v>2</v>
      </c>
      <c r="I125" s="31">
        <f>'[38]7th'!G27</f>
        <v>2</v>
      </c>
      <c r="J125" s="32">
        <f>'[38]7th'!D27</f>
        <v>2</v>
      </c>
      <c r="K125" s="31">
        <f>'[38]7th'!G27+'[38]7th'!$H$27</f>
        <v>2</v>
      </c>
      <c r="L125" s="533"/>
      <c r="M125" s="534"/>
      <c r="N125" s="113">
        <f>'[38]7th'!E27</f>
        <v>0</v>
      </c>
      <c r="O125" s="35">
        <f>'[38]7th'!H27</f>
        <v>0</v>
      </c>
      <c r="P125" s="272">
        <f>'[38]7th'!F27</f>
        <v>0</v>
      </c>
      <c r="Q125" s="35">
        <f>'[38]7th'!I27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2874" priority="517" stopIfTrue="1" operator="containsText" text="G">
      <formula>NOT(ISERROR(SEARCH("G",L27)))</formula>
    </cfRule>
    <cfRule type="containsText" dxfId="12873" priority="518" stopIfTrue="1" operator="containsText" text="A">
      <formula>NOT(ISERROR(SEARCH("A",L27)))</formula>
    </cfRule>
    <cfRule type="containsText" dxfId="12872" priority="519" stopIfTrue="1" operator="containsText" text="R">
      <formula>NOT(ISERROR(SEARCH("R",L27)))</formula>
    </cfRule>
  </conditionalFormatting>
  <conditionalFormatting sqref="R111 R115 R119 R122 L111 L115 L119 L122">
    <cfRule type="containsText" dxfId="12871" priority="516" stopIfTrue="1" operator="containsText" text="No Service">
      <formula>NOT(ISERROR(SEARCH("No Service",L111)))</formula>
    </cfRule>
  </conditionalFormatting>
  <conditionalFormatting sqref="W102 U102:U105 W89 U89:U97">
    <cfRule type="containsText" dxfId="12870" priority="511" stopIfTrue="1" operator="containsText" text="On Call">
      <formula>NOT(ISERROR(SEARCH("On Call",U89)))</formula>
    </cfRule>
    <cfRule type="containsText" dxfId="12869" priority="512" stopIfTrue="1" operator="containsText" text="No Service">
      <formula>NOT(ISERROR(SEARCH("No Service",U89)))</formula>
    </cfRule>
    <cfRule type="containsText" dxfId="12868" priority="513" stopIfTrue="1" operator="containsText" text="G">
      <formula>NOT(ISERROR(SEARCH("G",U89)))</formula>
    </cfRule>
    <cfRule type="containsText" dxfId="12867" priority="514" stopIfTrue="1" operator="containsText" text="A">
      <formula>NOT(ISERROR(SEARCH("A",U89)))</formula>
    </cfRule>
    <cfRule type="containsText" dxfId="12866" priority="515" stopIfTrue="1" operator="containsText" text="R">
      <formula>NOT(ISERROR(SEARCH("R",U89)))</formula>
    </cfRule>
  </conditionalFormatting>
  <conditionalFormatting sqref="J27">
    <cfRule type="cellIs" dxfId="12865" priority="510" operator="greaterThan">
      <formula>$I$27</formula>
    </cfRule>
  </conditionalFormatting>
  <conditionalFormatting sqref="J28">
    <cfRule type="cellIs" dxfId="12864" priority="509" operator="greaterThan">
      <formula>$I$28</formula>
    </cfRule>
  </conditionalFormatting>
  <conditionalFormatting sqref="J29">
    <cfRule type="cellIs" dxfId="12863" priority="508" operator="greaterThan">
      <formula>$I$29</formula>
    </cfRule>
  </conditionalFormatting>
  <conditionalFormatting sqref="J40">
    <cfRule type="cellIs" dxfId="12862" priority="507" operator="greaterThan">
      <formula>$I$40</formula>
    </cfRule>
  </conditionalFormatting>
  <conditionalFormatting sqref="J41">
    <cfRule type="cellIs" dxfId="12861" priority="506" operator="greaterThan">
      <formula>$I$41</formula>
    </cfRule>
  </conditionalFormatting>
  <conditionalFormatting sqref="J42">
    <cfRule type="cellIs" dxfId="12860" priority="505" operator="greaterThan">
      <formula>$I$42</formula>
    </cfRule>
  </conditionalFormatting>
  <conditionalFormatting sqref="J30">
    <cfRule type="cellIs" dxfId="12859" priority="504" operator="greaterThan">
      <formula>$I$30</formula>
    </cfRule>
  </conditionalFormatting>
  <conditionalFormatting sqref="J31">
    <cfRule type="cellIs" dxfId="12858" priority="503" operator="greaterThan">
      <formula>$I$31</formula>
    </cfRule>
  </conditionalFormatting>
  <conditionalFormatting sqref="J32">
    <cfRule type="cellIs" dxfId="12857" priority="502" operator="greaterThan">
      <formula>$I$32</formula>
    </cfRule>
  </conditionalFormatting>
  <conditionalFormatting sqref="J33">
    <cfRule type="cellIs" dxfId="12856" priority="501" operator="greaterThan">
      <formula>$I$33</formula>
    </cfRule>
  </conditionalFormatting>
  <conditionalFormatting sqref="J34">
    <cfRule type="cellIs" dxfId="12855" priority="500" operator="greaterThan">
      <formula>$I$34</formula>
    </cfRule>
  </conditionalFormatting>
  <conditionalFormatting sqref="J35">
    <cfRule type="cellIs" dxfId="12854" priority="499" operator="greaterThan">
      <formula>$I$35</formula>
    </cfRule>
  </conditionalFormatting>
  <conditionalFormatting sqref="J45">
    <cfRule type="cellIs" dxfId="12853" priority="498" operator="greaterThan">
      <formula>$I$45</formula>
    </cfRule>
  </conditionalFormatting>
  <conditionalFormatting sqref="J43">
    <cfRule type="cellIs" dxfId="12852" priority="497" operator="greaterThan">
      <formula>$I$43</formula>
    </cfRule>
  </conditionalFormatting>
  <conditionalFormatting sqref="J44">
    <cfRule type="cellIs" dxfId="12851" priority="496" operator="greaterThan">
      <formula>$I$44</formula>
    </cfRule>
  </conditionalFormatting>
  <conditionalFormatting sqref="J48">
    <cfRule type="cellIs" dxfId="12850" priority="495" operator="greaterThan">
      <formula>$I$48</formula>
    </cfRule>
  </conditionalFormatting>
  <conditionalFormatting sqref="J49">
    <cfRule type="cellIs" dxfId="12849" priority="494" operator="greaterThan">
      <formula>$I$49</formula>
    </cfRule>
  </conditionalFormatting>
  <conditionalFormatting sqref="J46">
    <cfRule type="cellIs" dxfId="12848" priority="493" operator="greaterThan">
      <formula>$I$46</formula>
    </cfRule>
  </conditionalFormatting>
  <conditionalFormatting sqref="J47">
    <cfRule type="cellIs" dxfId="12847" priority="492" operator="greaterThan">
      <formula>$I$47</formula>
    </cfRule>
  </conditionalFormatting>
  <conditionalFormatting sqref="J50">
    <cfRule type="cellIs" dxfId="12846" priority="491" operator="greaterThan">
      <formula>I50</formula>
    </cfRule>
  </conditionalFormatting>
  <conditionalFormatting sqref="J57">
    <cfRule type="cellIs" dxfId="12845" priority="490" operator="greaterThan">
      <formula>$I$57</formula>
    </cfRule>
  </conditionalFormatting>
  <conditionalFormatting sqref="J58">
    <cfRule type="cellIs" dxfId="12844" priority="489" operator="greaterThan">
      <formula>$I$58</formula>
    </cfRule>
  </conditionalFormatting>
  <conditionalFormatting sqref="J62">
    <cfRule type="cellIs" dxfId="12843" priority="488" operator="greaterThan">
      <formula>$I$62</formula>
    </cfRule>
  </conditionalFormatting>
  <conditionalFormatting sqref="J60">
    <cfRule type="cellIs" dxfId="12842" priority="487" operator="greaterThan">
      <formula>$I$60</formula>
    </cfRule>
  </conditionalFormatting>
  <conditionalFormatting sqref="J63">
    <cfRule type="cellIs" dxfId="12841" priority="486" operator="greaterThan">
      <formula>$I$63</formula>
    </cfRule>
  </conditionalFormatting>
  <conditionalFormatting sqref="J59">
    <cfRule type="cellIs" dxfId="12840" priority="485" operator="greaterThan">
      <formula>$I$59</formula>
    </cfRule>
  </conditionalFormatting>
  <conditionalFormatting sqref="J64">
    <cfRule type="cellIs" dxfId="12839" priority="484" operator="greaterThan">
      <formula>$I$64</formula>
    </cfRule>
  </conditionalFormatting>
  <conditionalFormatting sqref="J71">
    <cfRule type="cellIs" dxfId="12838" priority="483" operator="greaterThan">
      <formula>$I$71</formula>
    </cfRule>
  </conditionalFormatting>
  <conditionalFormatting sqref="J73">
    <cfRule type="cellIs" dxfId="12837" priority="482" operator="greaterThan">
      <formula>$I$73</formula>
    </cfRule>
  </conditionalFormatting>
  <conditionalFormatting sqref="J72">
    <cfRule type="cellIs" dxfId="12836" priority="481" operator="greaterThan">
      <formula>$I$72</formula>
    </cfRule>
  </conditionalFormatting>
  <conditionalFormatting sqref="J74">
    <cfRule type="cellIs" dxfId="12835" priority="480" operator="greaterThan">
      <formula>$I$74</formula>
    </cfRule>
  </conditionalFormatting>
  <conditionalFormatting sqref="J75">
    <cfRule type="cellIs" dxfId="12834" priority="479" operator="greaterThan">
      <formula>$I$75</formula>
    </cfRule>
  </conditionalFormatting>
  <conditionalFormatting sqref="J70">
    <cfRule type="cellIs" dxfId="12833" priority="478" operator="greaterThan">
      <formula>$I$70</formula>
    </cfRule>
  </conditionalFormatting>
  <conditionalFormatting sqref="J76">
    <cfRule type="cellIs" dxfId="12832" priority="477" operator="greaterThan">
      <formula>$I$76</formula>
    </cfRule>
  </conditionalFormatting>
  <conditionalFormatting sqref="J77">
    <cfRule type="cellIs" dxfId="12831" priority="476" operator="greaterThan">
      <formula>$I$77</formula>
    </cfRule>
  </conditionalFormatting>
  <conditionalFormatting sqref="J78">
    <cfRule type="cellIs" dxfId="12830" priority="475" operator="greaterThan">
      <formula>$I$78</formula>
    </cfRule>
  </conditionalFormatting>
  <conditionalFormatting sqref="J79">
    <cfRule type="cellIs" dxfId="12829" priority="474" operator="greaterThan">
      <formula>$I$79</formula>
    </cfRule>
  </conditionalFormatting>
  <conditionalFormatting sqref="J80">
    <cfRule type="cellIs" dxfId="12828" priority="473" operator="greaterThan">
      <formula>I80</formula>
    </cfRule>
  </conditionalFormatting>
  <conditionalFormatting sqref="L27">
    <cfRule type="cellIs" dxfId="12827" priority="472" operator="greaterThan">
      <formula>$K$27</formula>
    </cfRule>
  </conditionalFormatting>
  <conditionalFormatting sqref="L28">
    <cfRule type="cellIs" dxfId="12826" priority="471" operator="greaterThan">
      <formula>$K$28</formula>
    </cfRule>
  </conditionalFormatting>
  <conditionalFormatting sqref="L29">
    <cfRule type="cellIs" dxfId="12825" priority="470" operator="greaterThan">
      <formula>$K$29</formula>
    </cfRule>
  </conditionalFormatting>
  <conditionalFormatting sqref="L40">
    <cfRule type="cellIs" dxfId="12824" priority="469" operator="greaterThan">
      <formula>$K$40</formula>
    </cfRule>
  </conditionalFormatting>
  <conditionalFormatting sqref="L41">
    <cfRule type="cellIs" dxfId="12823" priority="468" operator="greaterThan">
      <formula>$K$41</formula>
    </cfRule>
  </conditionalFormatting>
  <conditionalFormatting sqref="L42">
    <cfRule type="cellIs" dxfId="12822" priority="467" operator="greaterThan">
      <formula>$K$42</formula>
    </cfRule>
  </conditionalFormatting>
  <conditionalFormatting sqref="L30">
    <cfRule type="cellIs" dxfId="12821" priority="466" operator="greaterThan">
      <formula>$K$30</formula>
    </cfRule>
  </conditionalFormatting>
  <conditionalFormatting sqref="L31">
    <cfRule type="cellIs" dxfId="12820" priority="465" operator="greaterThan">
      <formula>$K$31</formula>
    </cfRule>
  </conditionalFormatting>
  <conditionalFormatting sqref="Z27">
    <cfRule type="cellIs" dxfId="12819" priority="464" operator="greaterThan">
      <formula>$Y$27</formula>
    </cfRule>
  </conditionalFormatting>
  <conditionalFormatting sqref="Z28">
    <cfRule type="cellIs" dxfId="12818" priority="463" operator="greaterThan">
      <formula>$Y$28</formula>
    </cfRule>
  </conditionalFormatting>
  <conditionalFormatting sqref="Z29">
    <cfRule type="cellIs" dxfId="12817" priority="462" operator="greaterThan">
      <formula>$Y$29</formula>
    </cfRule>
  </conditionalFormatting>
  <conditionalFormatting sqref="Z40">
    <cfRule type="cellIs" dxfId="12816" priority="461" operator="greaterThan">
      <formula>$Y$40</formula>
    </cfRule>
  </conditionalFormatting>
  <conditionalFormatting sqref="Z41">
    <cfRule type="cellIs" dxfId="12815" priority="460" operator="greaterThan">
      <formula>$Y$41</formula>
    </cfRule>
  </conditionalFormatting>
  <conditionalFormatting sqref="Z42">
    <cfRule type="cellIs" dxfId="12814" priority="459" operator="greaterThan">
      <formula>$Y$42</formula>
    </cfRule>
  </conditionalFormatting>
  <conditionalFormatting sqref="Z30">
    <cfRule type="cellIs" dxfId="12813" priority="458" operator="greaterThan">
      <formula>$Y$30</formula>
    </cfRule>
  </conditionalFormatting>
  <conditionalFormatting sqref="Z31">
    <cfRule type="cellIs" dxfId="12812" priority="457" operator="greaterThan">
      <formula>$Y$31</formula>
    </cfRule>
  </conditionalFormatting>
  <conditionalFormatting sqref="AB27">
    <cfRule type="cellIs" dxfId="12811" priority="456" operator="greaterThan">
      <formula>$AA$27</formula>
    </cfRule>
  </conditionalFormatting>
  <conditionalFormatting sqref="AB28">
    <cfRule type="cellIs" dxfId="12810" priority="455" operator="greaterThan">
      <formula>$AA$28</formula>
    </cfRule>
  </conditionalFormatting>
  <conditionalFormatting sqref="AB29">
    <cfRule type="cellIs" dxfId="12809" priority="454" operator="greaterThan">
      <formula>$AA$29</formula>
    </cfRule>
  </conditionalFormatting>
  <conditionalFormatting sqref="AB40">
    <cfRule type="cellIs" dxfId="12808" priority="453" operator="greaterThan">
      <formula>$AA$40</formula>
    </cfRule>
  </conditionalFormatting>
  <conditionalFormatting sqref="AB41">
    <cfRule type="cellIs" dxfId="12807" priority="452" operator="greaterThan">
      <formula>$AA$41</formula>
    </cfRule>
  </conditionalFormatting>
  <conditionalFormatting sqref="AB42">
    <cfRule type="cellIs" dxfId="12806" priority="451" operator="greaterThan">
      <formula>$AA$42</formula>
    </cfRule>
  </conditionalFormatting>
  <conditionalFormatting sqref="AB30">
    <cfRule type="cellIs" dxfId="12805" priority="450" operator="greaterThan">
      <formula>$AA$30</formula>
    </cfRule>
  </conditionalFormatting>
  <conditionalFormatting sqref="AB31">
    <cfRule type="cellIs" dxfId="12804" priority="449" operator="greaterThan">
      <formula>$AA$31</formula>
    </cfRule>
  </conditionalFormatting>
  <conditionalFormatting sqref="L32">
    <cfRule type="cellIs" dxfId="12803" priority="448" operator="greaterThan">
      <formula>$K$32</formula>
    </cfRule>
  </conditionalFormatting>
  <conditionalFormatting sqref="L33">
    <cfRule type="cellIs" dxfId="12802" priority="447" operator="greaterThan">
      <formula>$K$33</formula>
    </cfRule>
  </conditionalFormatting>
  <conditionalFormatting sqref="L34">
    <cfRule type="cellIs" dxfId="12801" priority="446" operator="greaterThan">
      <formula>$K$34</formula>
    </cfRule>
  </conditionalFormatting>
  <conditionalFormatting sqref="L35">
    <cfRule type="cellIs" dxfId="12800" priority="445" operator="greaterThan">
      <formula>$K$35</formula>
    </cfRule>
  </conditionalFormatting>
  <conditionalFormatting sqref="L45">
    <cfRule type="cellIs" dxfId="12799" priority="444" operator="greaterThan">
      <formula>$K$45</formula>
    </cfRule>
  </conditionalFormatting>
  <conditionalFormatting sqref="L43">
    <cfRule type="cellIs" dxfId="12798" priority="443" operator="greaterThan">
      <formula>$K$43</formula>
    </cfRule>
  </conditionalFormatting>
  <conditionalFormatting sqref="L44">
    <cfRule type="cellIs" dxfId="12797" priority="442" operator="greaterThan">
      <formula>$K$44</formula>
    </cfRule>
  </conditionalFormatting>
  <conditionalFormatting sqref="L48">
    <cfRule type="cellIs" dxfId="12796" priority="441" operator="greaterThan">
      <formula>$K$48</formula>
    </cfRule>
  </conditionalFormatting>
  <conditionalFormatting sqref="L49">
    <cfRule type="cellIs" dxfId="12795" priority="440" operator="greaterThan">
      <formula>$K$49</formula>
    </cfRule>
  </conditionalFormatting>
  <conditionalFormatting sqref="L46">
    <cfRule type="cellIs" dxfId="12794" priority="439" operator="greaterThan">
      <formula>$K$46</formula>
    </cfRule>
  </conditionalFormatting>
  <conditionalFormatting sqref="L47">
    <cfRule type="cellIs" dxfId="12793" priority="438" operator="greaterThan">
      <formula>$K$47</formula>
    </cfRule>
  </conditionalFormatting>
  <conditionalFormatting sqref="L50">
    <cfRule type="cellIs" dxfId="12792" priority="437" operator="greaterThan">
      <formula>$K$50</formula>
    </cfRule>
  </conditionalFormatting>
  <conditionalFormatting sqref="Z32">
    <cfRule type="cellIs" dxfId="12791" priority="436" operator="greaterThan">
      <formula>$Y$32</formula>
    </cfRule>
  </conditionalFormatting>
  <conditionalFormatting sqref="Z33">
    <cfRule type="cellIs" dxfId="12790" priority="435" operator="greaterThan">
      <formula>$Y$33</formula>
    </cfRule>
  </conditionalFormatting>
  <conditionalFormatting sqref="Z34">
    <cfRule type="cellIs" dxfId="12789" priority="434" operator="greaterThan">
      <formula>$Y$34</formula>
    </cfRule>
  </conditionalFormatting>
  <conditionalFormatting sqref="Z35">
    <cfRule type="cellIs" dxfId="12788" priority="433" operator="greaterThan">
      <formula>$Y$35</formula>
    </cfRule>
  </conditionalFormatting>
  <conditionalFormatting sqref="Z45">
    <cfRule type="cellIs" dxfId="12787" priority="432" operator="greaterThan">
      <formula>$Y$45</formula>
    </cfRule>
  </conditionalFormatting>
  <conditionalFormatting sqref="Z43">
    <cfRule type="cellIs" dxfId="12786" priority="431" operator="greaterThan">
      <formula>$Y$43</formula>
    </cfRule>
  </conditionalFormatting>
  <conditionalFormatting sqref="Z44">
    <cfRule type="cellIs" dxfId="12785" priority="430" operator="greaterThan">
      <formula>$Y$44</formula>
    </cfRule>
  </conditionalFormatting>
  <conditionalFormatting sqref="Z48">
    <cfRule type="cellIs" dxfId="12784" priority="429" operator="greaterThan">
      <formula>$Y$48</formula>
    </cfRule>
  </conditionalFormatting>
  <conditionalFormatting sqref="Z49">
    <cfRule type="cellIs" dxfId="12783" priority="428" operator="greaterThan">
      <formula>$Y$49</formula>
    </cfRule>
  </conditionalFormatting>
  <conditionalFormatting sqref="Z46">
    <cfRule type="cellIs" dxfId="12782" priority="427" operator="greaterThan">
      <formula>$Y$46</formula>
    </cfRule>
  </conditionalFormatting>
  <conditionalFormatting sqref="Z47">
    <cfRule type="cellIs" dxfId="12781" priority="426" operator="greaterThan">
      <formula>$Y$47</formula>
    </cfRule>
  </conditionalFormatting>
  <conditionalFormatting sqref="Z50">
    <cfRule type="cellIs" dxfId="12780" priority="425" operator="greaterThan">
      <formula>$Y$50</formula>
    </cfRule>
  </conditionalFormatting>
  <conditionalFormatting sqref="AB32">
    <cfRule type="cellIs" dxfId="12779" priority="424" operator="greaterThan">
      <formula>$AA$32</formula>
    </cfRule>
  </conditionalFormatting>
  <conditionalFormatting sqref="AB33">
    <cfRule type="cellIs" dxfId="12778" priority="423" operator="greaterThan">
      <formula>$AA$33</formula>
    </cfRule>
  </conditionalFormatting>
  <conditionalFormatting sqref="AB34">
    <cfRule type="cellIs" dxfId="12777" priority="422" operator="greaterThan">
      <formula>$AA$34</formula>
    </cfRule>
  </conditionalFormatting>
  <conditionalFormatting sqref="AB35">
    <cfRule type="cellIs" dxfId="12776" priority="421" operator="greaterThan">
      <formula>$AA$35</formula>
    </cfRule>
  </conditionalFormatting>
  <conditionalFormatting sqref="AB45">
    <cfRule type="cellIs" dxfId="12775" priority="420" operator="greaterThan">
      <formula>$AA$45</formula>
    </cfRule>
  </conditionalFormatting>
  <conditionalFormatting sqref="AB43">
    <cfRule type="cellIs" dxfId="12774" priority="419" operator="greaterThan">
      <formula>$AA$43</formula>
    </cfRule>
  </conditionalFormatting>
  <conditionalFormatting sqref="AB44">
    <cfRule type="cellIs" dxfId="12773" priority="418" operator="greaterThan">
      <formula>$AA$44</formula>
    </cfRule>
  </conditionalFormatting>
  <conditionalFormatting sqref="AB48">
    <cfRule type="cellIs" dxfId="12772" priority="417" operator="greaterThan">
      <formula>$AA$48</formula>
    </cfRule>
  </conditionalFormatting>
  <conditionalFormatting sqref="AB49">
    <cfRule type="cellIs" dxfId="12771" priority="416" operator="greaterThan">
      <formula>$AA$49</formula>
    </cfRule>
  </conditionalFormatting>
  <conditionalFormatting sqref="AB46">
    <cfRule type="cellIs" dxfId="12770" priority="415" operator="greaterThan">
      <formula>$AA$46</formula>
    </cfRule>
  </conditionalFormatting>
  <conditionalFormatting sqref="AB47">
    <cfRule type="cellIs" dxfId="12769" priority="414" operator="greaterThan">
      <formula>$AA$47</formula>
    </cfRule>
  </conditionalFormatting>
  <conditionalFormatting sqref="AB50">
    <cfRule type="cellIs" dxfId="12768" priority="413" operator="greaterThan">
      <formula>$AA$50</formula>
    </cfRule>
  </conditionalFormatting>
  <conditionalFormatting sqref="L57">
    <cfRule type="cellIs" dxfId="12767" priority="412" operator="greaterThan">
      <formula>$K$57</formula>
    </cfRule>
  </conditionalFormatting>
  <conditionalFormatting sqref="L58">
    <cfRule type="cellIs" dxfId="12766" priority="411" operator="greaterThan">
      <formula>$K$58</formula>
    </cfRule>
  </conditionalFormatting>
  <conditionalFormatting sqref="L62">
    <cfRule type="cellIs" dxfId="12765" priority="410" operator="greaterThan">
      <formula>$K$62</formula>
    </cfRule>
  </conditionalFormatting>
  <conditionalFormatting sqref="L60">
    <cfRule type="cellIs" dxfId="12764" priority="409" operator="greaterThan">
      <formula>$K$60</formula>
    </cfRule>
  </conditionalFormatting>
  <conditionalFormatting sqref="L63">
    <cfRule type="cellIs" dxfId="12763" priority="408" operator="greaterThan">
      <formula>$K$63</formula>
    </cfRule>
  </conditionalFormatting>
  <conditionalFormatting sqref="L59">
    <cfRule type="cellIs" dxfId="12762" priority="407" operator="greaterThan">
      <formula>$K$59</formula>
    </cfRule>
  </conditionalFormatting>
  <conditionalFormatting sqref="L64">
    <cfRule type="cellIs" dxfId="12761" priority="406" operator="greaterThan">
      <formula>$K$64</formula>
    </cfRule>
  </conditionalFormatting>
  <conditionalFormatting sqref="Z57">
    <cfRule type="cellIs" dxfId="12760" priority="405" operator="greaterThan">
      <formula>$Y$57</formula>
    </cfRule>
  </conditionalFormatting>
  <conditionalFormatting sqref="Z58">
    <cfRule type="cellIs" dxfId="12759" priority="404" operator="greaterThan">
      <formula>$Y$58</formula>
    </cfRule>
  </conditionalFormatting>
  <conditionalFormatting sqref="Z62">
    <cfRule type="cellIs" dxfId="12758" priority="403" operator="greaterThan">
      <formula>$Y$62</formula>
    </cfRule>
  </conditionalFormatting>
  <conditionalFormatting sqref="Z60">
    <cfRule type="cellIs" dxfId="12757" priority="402" operator="greaterThan">
      <formula>$Y$60</formula>
    </cfRule>
  </conditionalFormatting>
  <conditionalFormatting sqref="Z63">
    <cfRule type="cellIs" dxfId="12756" priority="401" operator="greaterThan">
      <formula>$Y$63</formula>
    </cfRule>
  </conditionalFormatting>
  <conditionalFormatting sqref="Z59">
    <cfRule type="cellIs" dxfId="12755" priority="400" operator="greaterThan">
      <formula>$Y$59</formula>
    </cfRule>
  </conditionalFormatting>
  <conditionalFormatting sqref="Z64">
    <cfRule type="cellIs" dxfId="12754" priority="399" operator="greaterThan">
      <formula>$Y$64</formula>
    </cfRule>
  </conditionalFormatting>
  <conditionalFormatting sqref="AB57">
    <cfRule type="cellIs" dxfId="12753" priority="398" operator="greaterThan">
      <formula>$AA$57</formula>
    </cfRule>
  </conditionalFormatting>
  <conditionalFormatting sqref="AB58">
    <cfRule type="cellIs" dxfId="12752" priority="397" operator="greaterThan">
      <formula>$AA$58</formula>
    </cfRule>
  </conditionalFormatting>
  <conditionalFormatting sqref="AB62">
    <cfRule type="cellIs" dxfId="12751" priority="396" operator="greaterThan">
      <formula>$AA$62</formula>
    </cfRule>
  </conditionalFormatting>
  <conditionalFormatting sqref="AB60">
    <cfRule type="cellIs" dxfId="12750" priority="395" operator="greaterThan">
      <formula>$AA$60</formula>
    </cfRule>
  </conditionalFormatting>
  <conditionalFormatting sqref="AB63">
    <cfRule type="cellIs" dxfId="12749" priority="394" operator="greaterThan">
      <formula>$AA$63</formula>
    </cfRule>
  </conditionalFormatting>
  <conditionalFormatting sqref="AB59">
    <cfRule type="cellIs" dxfId="12748" priority="393" operator="greaterThan">
      <formula>$AA$59</formula>
    </cfRule>
  </conditionalFormatting>
  <conditionalFormatting sqref="AB64">
    <cfRule type="cellIs" dxfId="12747" priority="392" operator="greaterThan">
      <formula>$AA$64</formula>
    </cfRule>
  </conditionalFormatting>
  <conditionalFormatting sqref="L71">
    <cfRule type="cellIs" dxfId="12746" priority="391" operator="greaterThan">
      <formula>$K$71</formula>
    </cfRule>
  </conditionalFormatting>
  <conditionalFormatting sqref="L73">
    <cfRule type="cellIs" dxfId="12745" priority="390" operator="greaterThan">
      <formula>$K$73</formula>
    </cfRule>
  </conditionalFormatting>
  <conditionalFormatting sqref="L72">
    <cfRule type="cellIs" dxfId="12744" priority="389" operator="greaterThan">
      <formula>$K$72</formula>
    </cfRule>
  </conditionalFormatting>
  <conditionalFormatting sqref="L74">
    <cfRule type="cellIs" dxfId="12743" priority="388" operator="greaterThan">
      <formula>$K$74</formula>
    </cfRule>
  </conditionalFormatting>
  <conditionalFormatting sqref="L75">
    <cfRule type="cellIs" dxfId="12742" priority="387" operator="greaterThan">
      <formula>$K$75</formula>
    </cfRule>
  </conditionalFormatting>
  <conditionalFormatting sqref="Z71">
    <cfRule type="cellIs" dxfId="12741" priority="386" operator="greaterThan">
      <formula>$Y$71</formula>
    </cfRule>
  </conditionalFormatting>
  <conditionalFormatting sqref="Z73">
    <cfRule type="cellIs" dxfId="12740" priority="385" operator="greaterThan">
      <formula>$Y$73</formula>
    </cfRule>
  </conditionalFormatting>
  <conditionalFormatting sqref="Z72">
    <cfRule type="cellIs" dxfId="12739" priority="384" operator="greaterThan">
      <formula>$Y$72</formula>
    </cfRule>
  </conditionalFormatting>
  <conditionalFormatting sqref="Z74">
    <cfRule type="cellIs" dxfId="12738" priority="383" operator="greaterThan">
      <formula>$Y$74</formula>
    </cfRule>
  </conditionalFormatting>
  <conditionalFormatting sqref="Z75">
    <cfRule type="cellIs" dxfId="12737" priority="382" operator="greaterThan">
      <formula>$Y$75</formula>
    </cfRule>
  </conditionalFormatting>
  <conditionalFormatting sqref="AB71">
    <cfRule type="cellIs" dxfId="12736" priority="381" operator="greaterThan">
      <formula>$AA$71</formula>
    </cfRule>
  </conditionalFormatting>
  <conditionalFormatting sqref="AB73">
    <cfRule type="cellIs" dxfId="12735" priority="380" operator="greaterThan">
      <formula>$AA$73</formula>
    </cfRule>
  </conditionalFormatting>
  <conditionalFormatting sqref="AB72">
    <cfRule type="cellIs" dxfId="12734" priority="379" operator="greaterThan">
      <formula>$AA$72</formula>
    </cfRule>
  </conditionalFormatting>
  <conditionalFormatting sqref="AB74">
    <cfRule type="cellIs" dxfId="12733" priority="378" operator="greaterThan">
      <formula>$AA$74</formula>
    </cfRule>
  </conditionalFormatting>
  <conditionalFormatting sqref="AB75">
    <cfRule type="cellIs" dxfId="12732" priority="377" operator="greaterThan">
      <formula>$AA$75</formula>
    </cfRule>
  </conditionalFormatting>
  <conditionalFormatting sqref="L70">
    <cfRule type="cellIs" dxfId="12731" priority="376" operator="greaterThan">
      <formula>$K$70</formula>
    </cfRule>
  </conditionalFormatting>
  <conditionalFormatting sqref="Z70">
    <cfRule type="cellIs" dxfId="12730" priority="375" operator="greaterThan">
      <formula>$Y$70</formula>
    </cfRule>
  </conditionalFormatting>
  <conditionalFormatting sqref="AB70">
    <cfRule type="cellIs" dxfId="12729" priority="374" operator="greaterThan">
      <formula>$AA$70</formula>
    </cfRule>
  </conditionalFormatting>
  <conditionalFormatting sqref="L76">
    <cfRule type="cellIs" dxfId="12728" priority="373" operator="greaterThan">
      <formula>$K$76</formula>
    </cfRule>
  </conditionalFormatting>
  <conditionalFormatting sqref="L77">
    <cfRule type="cellIs" dxfId="12727" priority="372" operator="greaterThan">
      <formula>$K$77</formula>
    </cfRule>
  </conditionalFormatting>
  <conditionalFormatting sqref="L78">
    <cfRule type="cellIs" dxfId="12726" priority="371" operator="greaterThan">
      <formula>$K$78</formula>
    </cfRule>
  </conditionalFormatting>
  <conditionalFormatting sqref="L79">
    <cfRule type="cellIs" dxfId="12725" priority="370" operator="greaterThan">
      <formula>$K$79</formula>
    </cfRule>
  </conditionalFormatting>
  <conditionalFormatting sqref="L80">
    <cfRule type="cellIs" dxfId="12724" priority="369" operator="greaterThan">
      <formula>$K$80</formula>
    </cfRule>
  </conditionalFormatting>
  <conditionalFormatting sqref="Z76">
    <cfRule type="cellIs" dxfId="12723" priority="368" operator="greaterThan">
      <formula>$Y$76</formula>
    </cfRule>
  </conditionalFormatting>
  <conditionalFormatting sqref="Z77">
    <cfRule type="cellIs" dxfId="12722" priority="367" operator="greaterThan">
      <formula>$Y$77</formula>
    </cfRule>
  </conditionalFormatting>
  <conditionalFormatting sqref="Z78">
    <cfRule type="cellIs" dxfId="12721" priority="366" operator="greaterThan">
      <formula>$Y$78</formula>
    </cfRule>
  </conditionalFormatting>
  <conditionalFormatting sqref="Z79">
    <cfRule type="cellIs" dxfId="12720" priority="365" operator="greaterThan">
      <formula>$Y$79</formula>
    </cfRule>
  </conditionalFormatting>
  <conditionalFormatting sqref="Z80">
    <cfRule type="cellIs" dxfId="12719" priority="364" operator="greaterThan">
      <formula>$Y$80</formula>
    </cfRule>
  </conditionalFormatting>
  <conditionalFormatting sqref="AB76">
    <cfRule type="cellIs" dxfId="12718" priority="363" operator="greaterThan">
      <formula>$AA$76</formula>
    </cfRule>
  </conditionalFormatting>
  <conditionalFormatting sqref="AB77">
    <cfRule type="cellIs" dxfId="12717" priority="362" operator="greaterThan">
      <formula>$AA$77</formula>
    </cfRule>
  </conditionalFormatting>
  <conditionalFormatting sqref="AB78">
    <cfRule type="cellIs" dxfId="12716" priority="361" operator="greaterThan">
      <formula>$AA$78</formula>
    </cfRule>
  </conditionalFormatting>
  <conditionalFormatting sqref="AB79">
    <cfRule type="cellIs" dxfId="12715" priority="360" operator="greaterThan">
      <formula>$AA$79</formula>
    </cfRule>
  </conditionalFormatting>
  <conditionalFormatting sqref="AB80">
    <cfRule type="cellIs" dxfId="12714" priority="359" operator="greaterThan">
      <formula>$AA$80</formula>
    </cfRule>
  </conditionalFormatting>
  <conditionalFormatting sqref="J61">
    <cfRule type="cellIs" dxfId="12713" priority="358" operator="greaterThan">
      <formula>$I$61</formula>
    </cfRule>
  </conditionalFormatting>
  <conditionalFormatting sqref="L61">
    <cfRule type="cellIs" dxfId="12712" priority="357" operator="greaterThan">
      <formula>$K$61</formula>
    </cfRule>
  </conditionalFormatting>
  <conditionalFormatting sqref="Z61">
    <cfRule type="cellIs" dxfId="12711" priority="356" operator="greaterThan">
      <formula>$Y$61</formula>
    </cfRule>
  </conditionalFormatting>
  <conditionalFormatting sqref="AB61">
    <cfRule type="cellIs" dxfId="12710" priority="355" operator="greaterThan">
      <formula>$AA$61</formula>
    </cfRule>
  </conditionalFormatting>
  <conditionalFormatting sqref="J65">
    <cfRule type="cellIs" dxfId="12709" priority="354" operator="greaterThan">
      <formula>$I$65</formula>
    </cfRule>
  </conditionalFormatting>
  <conditionalFormatting sqref="L65">
    <cfRule type="cellIs" dxfId="12708" priority="353" operator="greaterThan">
      <formula>$K$65</formula>
    </cfRule>
  </conditionalFormatting>
  <conditionalFormatting sqref="Z65">
    <cfRule type="cellIs" dxfId="12707" priority="352" operator="greaterThan">
      <formula>$Y$65</formula>
    </cfRule>
  </conditionalFormatting>
  <conditionalFormatting sqref="AB65">
    <cfRule type="cellIs" dxfId="12706" priority="351" operator="greaterThan">
      <formula>$AA$65</formula>
    </cfRule>
  </conditionalFormatting>
  <conditionalFormatting sqref="S27">
    <cfRule type="expression" dxfId="12705" priority="349">
      <formula>J27&gt;=I27-8</formula>
    </cfRule>
    <cfRule type="expression" dxfId="12704" priority="350">
      <formula>J27&lt;I27-8</formula>
    </cfRule>
  </conditionalFormatting>
  <conditionalFormatting sqref="S28">
    <cfRule type="expression" dxfId="12703" priority="347">
      <formula>J28&gt;=I28-8</formula>
    </cfRule>
    <cfRule type="expression" dxfId="12702" priority="348">
      <formula>J28&lt;I28-8</formula>
    </cfRule>
  </conditionalFormatting>
  <conditionalFormatting sqref="S29">
    <cfRule type="expression" dxfId="12701" priority="345">
      <formula>J29&gt;=I29-8</formula>
    </cfRule>
    <cfRule type="expression" dxfId="12700" priority="346">
      <formula>J29&lt;I29-8</formula>
    </cfRule>
  </conditionalFormatting>
  <conditionalFormatting sqref="S40">
    <cfRule type="expression" dxfId="12699" priority="343">
      <formula>J40&gt;=I40-8</formula>
    </cfRule>
    <cfRule type="expression" dxfId="12698" priority="344">
      <formula>J40&lt;I40-8</formula>
    </cfRule>
  </conditionalFormatting>
  <conditionalFormatting sqref="S41">
    <cfRule type="expression" dxfId="12697" priority="341">
      <formula>J41&gt;=I41-8</formula>
    </cfRule>
    <cfRule type="expression" dxfId="12696" priority="342">
      <formula>J41&lt;I41-8</formula>
    </cfRule>
  </conditionalFormatting>
  <conditionalFormatting sqref="S42">
    <cfRule type="expression" dxfId="12695" priority="339">
      <formula>J42&gt;=I42-8</formula>
    </cfRule>
    <cfRule type="expression" dxfId="12694" priority="340">
      <formula>J42&lt;I42-8</formula>
    </cfRule>
  </conditionalFormatting>
  <conditionalFormatting sqref="S30">
    <cfRule type="expression" dxfId="12693" priority="337">
      <formula>J30&gt;=I30-8</formula>
    </cfRule>
    <cfRule type="expression" dxfId="12692" priority="338">
      <formula>J30&lt;I30-8</formula>
    </cfRule>
  </conditionalFormatting>
  <conditionalFormatting sqref="S31">
    <cfRule type="expression" dxfId="12691" priority="335">
      <formula>J31&gt;=I31-8</formula>
    </cfRule>
    <cfRule type="expression" dxfId="12690" priority="336">
      <formula>J31&lt;I31-8</formula>
    </cfRule>
  </conditionalFormatting>
  <conditionalFormatting sqref="S32">
    <cfRule type="expression" dxfId="12689" priority="333">
      <formula>J32&gt;=I32-8</formula>
    </cfRule>
    <cfRule type="expression" dxfId="12688" priority="334">
      <formula>J32&lt;I32-8</formula>
    </cfRule>
  </conditionalFormatting>
  <conditionalFormatting sqref="S33">
    <cfRule type="expression" dxfId="12687" priority="331">
      <formula>J33&gt;=I33-8</formula>
    </cfRule>
    <cfRule type="expression" dxfId="12686" priority="332">
      <formula>J33&lt;I33-8</formula>
    </cfRule>
  </conditionalFormatting>
  <conditionalFormatting sqref="S34">
    <cfRule type="expression" dxfId="12685" priority="329">
      <formula>J34&gt;=I34-8</formula>
    </cfRule>
    <cfRule type="expression" dxfId="12684" priority="330">
      <formula>J34&lt;I34-8</formula>
    </cfRule>
  </conditionalFormatting>
  <conditionalFormatting sqref="S35">
    <cfRule type="expression" dxfId="12683" priority="327">
      <formula>J35&gt;=I35-8</formula>
    </cfRule>
    <cfRule type="expression" dxfId="12682" priority="328">
      <formula>J35&lt;I35-8</formula>
    </cfRule>
  </conditionalFormatting>
  <conditionalFormatting sqref="S43">
    <cfRule type="expression" dxfId="12681" priority="325">
      <formula>J43&gt;=I43-8</formula>
    </cfRule>
    <cfRule type="expression" dxfId="12680" priority="326">
      <formula>J43&lt;I43-8</formula>
    </cfRule>
  </conditionalFormatting>
  <conditionalFormatting sqref="S44">
    <cfRule type="expression" dxfId="12679" priority="323">
      <formula>J44&gt;=I44-8</formula>
    </cfRule>
    <cfRule type="expression" dxfId="12678" priority="324">
      <formula>J44&lt;I44-8</formula>
    </cfRule>
  </conditionalFormatting>
  <conditionalFormatting sqref="S48">
    <cfRule type="expression" dxfId="12677" priority="321">
      <formula>J48&gt;=I48-8</formula>
    </cfRule>
    <cfRule type="expression" dxfId="12676" priority="322">
      <formula>J48&lt;I48-8</formula>
    </cfRule>
  </conditionalFormatting>
  <conditionalFormatting sqref="S49">
    <cfRule type="expression" dxfId="12675" priority="319">
      <formula>J49&gt;=I49-8</formula>
    </cfRule>
    <cfRule type="expression" dxfId="12674" priority="320">
      <formula>J49&lt;I49-8</formula>
    </cfRule>
  </conditionalFormatting>
  <conditionalFormatting sqref="S46">
    <cfRule type="expression" dxfId="12673" priority="317">
      <formula>J46&gt;=I46-8</formula>
    </cfRule>
    <cfRule type="expression" dxfId="12672" priority="318">
      <formula>J46&lt;I46-8</formula>
    </cfRule>
  </conditionalFormatting>
  <conditionalFormatting sqref="S45">
    <cfRule type="expression" dxfId="12671" priority="315">
      <formula>J45&gt;=I45-8</formula>
    </cfRule>
    <cfRule type="expression" dxfId="12670" priority="316">
      <formula>J45&lt;I45-8</formula>
    </cfRule>
  </conditionalFormatting>
  <conditionalFormatting sqref="S47">
    <cfRule type="expression" dxfId="12669" priority="313">
      <formula>J47&gt;=I47-8</formula>
    </cfRule>
    <cfRule type="expression" dxfId="12668" priority="314">
      <formula>J47&lt;I47-8</formula>
    </cfRule>
  </conditionalFormatting>
  <conditionalFormatting sqref="S50">
    <cfRule type="expression" dxfId="12667" priority="311">
      <formula>J50&gt;=I50-8</formula>
    </cfRule>
    <cfRule type="expression" dxfId="12666" priority="312">
      <formula>J50&lt;I50-8</formula>
    </cfRule>
  </conditionalFormatting>
  <conditionalFormatting sqref="S57">
    <cfRule type="expression" dxfId="12665" priority="309">
      <formula>J57&gt;=I57-8</formula>
    </cfRule>
    <cfRule type="expression" dxfId="12664" priority="310">
      <formula>J57&lt;I57-8</formula>
    </cfRule>
  </conditionalFormatting>
  <conditionalFormatting sqref="S58">
    <cfRule type="expression" dxfId="12663" priority="307">
      <formula>J58&gt;=I58-8</formula>
    </cfRule>
    <cfRule type="expression" dxfId="12662" priority="308">
      <formula>J58&lt;I58-8</formula>
    </cfRule>
  </conditionalFormatting>
  <conditionalFormatting sqref="S62">
    <cfRule type="expression" dxfId="12661" priority="305">
      <formula>J62&gt;=I62-8</formula>
    </cfRule>
    <cfRule type="expression" dxfId="12660" priority="306">
      <formula>J62&lt;I62-8</formula>
    </cfRule>
  </conditionalFormatting>
  <conditionalFormatting sqref="S60">
    <cfRule type="expression" dxfId="12659" priority="303">
      <formula>J60&gt;=I60-8</formula>
    </cfRule>
    <cfRule type="expression" dxfId="12658" priority="304">
      <formula>J60&lt;I60-8</formula>
    </cfRule>
  </conditionalFormatting>
  <conditionalFormatting sqref="S63">
    <cfRule type="expression" dxfId="12657" priority="301">
      <formula>J63&gt;=I63-8</formula>
    </cfRule>
    <cfRule type="expression" dxfId="12656" priority="302">
      <formula>J63&lt;I63-8</formula>
    </cfRule>
  </conditionalFormatting>
  <conditionalFormatting sqref="S59">
    <cfRule type="expression" dxfId="12655" priority="299">
      <formula>J59&gt;=I59-8</formula>
    </cfRule>
    <cfRule type="expression" dxfId="12654" priority="300">
      <formula>J59&lt;I59-8</formula>
    </cfRule>
  </conditionalFormatting>
  <conditionalFormatting sqref="S61">
    <cfRule type="expression" dxfId="12653" priority="297">
      <formula>J61&gt;=I61-8</formula>
    </cfRule>
    <cfRule type="expression" dxfId="12652" priority="298">
      <formula>J61&lt;I61-8</formula>
    </cfRule>
  </conditionalFormatting>
  <conditionalFormatting sqref="S64">
    <cfRule type="expression" dxfId="12651" priority="295">
      <formula>J64&gt;=I64-8</formula>
    </cfRule>
    <cfRule type="expression" dxfId="12650" priority="296">
      <formula>J64&lt;I64-8</formula>
    </cfRule>
  </conditionalFormatting>
  <conditionalFormatting sqref="S71">
    <cfRule type="expression" dxfId="12649" priority="293">
      <formula>J71&gt;=I71-8</formula>
    </cfRule>
    <cfRule type="expression" dxfId="12648" priority="294">
      <formula>J71&lt;I71-8</formula>
    </cfRule>
  </conditionalFormatting>
  <conditionalFormatting sqref="S73">
    <cfRule type="expression" dxfId="12647" priority="291">
      <formula>J73&gt;=I73-8</formula>
    </cfRule>
    <cfRule type="expression" dxfId="12646" priority="292">
      <formula>J73&lt;I73-8</formula>
    </cfRule>
  </conditionalFormatting>
  <conditionalFormatting sqref="S72">
    <cfRule type="expression" dxfId="12645" priority="289">
      <formula>J72&gt;=I72-8</formula>
    </cfRule>
    <cfRule type="expression" dxfId="12644" priority="290">
      <formula>J72&lt;I72-8</formula>
    </cfRule>
  </conditionalFormatting>
  <conditionalFormatting sqref="S74">
    <cfRule type="expression" dxfId="12643" priority="287">
      <formula>J74&gt;=I74-8</formula>
    </cfRule>
    <cfRule type="expression" dxfId="12642" priority="288">
      <formula>J74&lt;I74-8</formula>
    </cfRule>
  </conditionalFormatting>
  <conditionalFormatting sqref="S70">
    <cfRule type="expression" dxfId="12641" priority="285">
      <formula>J70&gt;=I70-8</formula>
    </cfRule>
    <cfRule type="expression" dxfId="12640" priority="286">
      <formula>J70&lt;I70-8</formula>
    </cfRule>
  </conditionalFormatting>
  <conditionalFormatting sqref="AG57">
    <cfRule type="expression" dxfId="12639" priority="282">
      <formula>U57=0</formula>
    </cfRule>
    <cfRule type="expression" dxfId="12638" priority="283">
      <formula>Z57&gt;=23</formula>
    </cfRule>
    <cfRule type="expression" dxfId="12637" priority="284">
      <formula>Z57&lt;23</formula>
    </cfRule>
  </conditionalFormatting>
  <conditionalFormatting sqref="AH57">
    <cfRule type="expression" dxfId="12636" priority="280">
      <formula>Z57&gt;=Y57-8</formula>
    </cfRule>
    <cfRule type="expression" dxfId="12635" priority="281">
      <formula>Z57&lt;Y57-8</formula>
    </cfRule>
  </conditionalFormatting>
  <conditionalFormatting sqref="AG27">
    <cfRule type="expression" dxfId="12634" priority="278">
      <formula>Z27&gt;=23</formula>
    </cfRule>
    <cfRule type="expression" dxfId="12633" priority="279">
      <formula>Z27&lt;23</formula>
    </cfRule>
  </conditionalFormatting>
  <conditionalFormatting sqref="AH27">
    <cfRule type="expression" dxfId="12632" priority="276">
      <formula>Z27&gt;=Y27-8</formula>
    </cfRule>
    <cfRule type="expression" dxfId="12631" priority="277">
      <formula>Z27&lt;Y27-8</formula>
    </cfRule>
  </conditionalFormatting>
  <conditionalFormatting sqref="AG28">
    <cfRule type="expression" dxfId="12630" priority="274">
      <formula>Z28&gt;=23</formula>
    </cfRule>
    <cfRule type="expression" dxfId="12629" priority="275">
      <formula>Z28&lt;23</formula>
    </cfRule>
  </conditionalFormatting>
  <conditionalFormatting sqref="AH28">
    <cfRule type="expression" dxfId="12628" priority="272">
      <formula>Z28&gt;=Y28-8</formula>
    </cfRule>
    <cfRule type="expression" dxfId="12627" priority="273">
      <formula>Z28&lt;Y28-8</formula>
    </cfRule>
  </conditionalFormatting>
  <conditionalFormatting sqref="AG40">
    <cfRule type="expression" dxfId="12626" priority="270">
      <formula>Z40&gt;=23</formula>
    </cfRule>
    <cfRule type="expression" dxfId="12625" priority="271">
      <formula>Z40&lt;23</formula>
    </cfRule>
  </conditionalFormatting>
  <conditionalFormatting sqref="AH40">
    <cfRule type="expression" dxfId="12624" priority="268">
      <formula>Z40&gt;=Y40-8</formula>
    </cfRule>
    <cfRule type="expression" dxfId="12623" priority="269">
      <formula>Z40&lt;Y40-8</formula>
    </cfRule>
  </conditionalFormatting>
  <conditionalFormatting sqref="AG41">
    <cfRule type="expression" dxfId="12622" priority="266">
      <formula>Z41&gt;=23</formula>
    </cfRule>
    <cfRule type="expression" dxfId="12621" priority="267">
      <formula>Z41&lt;23</formula>
    </cfRule>
  </conditionalFormatting>
  <conditionalFormatting sqref="AH41">
    <cfRule type="expression" dxfId="12620" priority="264">
      <formula>Z41&gt;=Y41-8</formula>
    </cfRule>
    <cfRule type="expression" dxfId="12619" priority="265">
      <formula>Z41&lt;Y41-8</formula>
    </cfRule>
  </conditionalFormatting>
  <conditionalFormatting sqref="AG42">
    <cfRule type="expression" dxfId="12618" priority="262">
      <formula>Z42&gt;=23</formula>
    </cfRule>
    <cfRule type="expression" dxfId="12617" priority="263">
      <formula>Z42&lt;23</formula>
    </cfRule>
  </conditionalFormatting>
  <conditionalFormatting sqref="AH42">
    <cfRule type="expression" dxfId="12616" priority="260">
      <formula>Z42&gt;=Y42-8</formula>
    </cfRule>
    <cfRule type="expression" dxfId="12615" priority="261">
      <formula>Z42&lt;Y42-8</formula>
    </cfRule>
  </conditionalFormatting>
  <conditionalFormatting sqref="AG30">
    <cfRule type="expression" dxfId="12614" priority="258">
      <formula>Z30&gt;=23</formula>
    </cfRule>
    <cfRule type="expression" dxfId="12613" priority="259">
      <formula>Z30&lt;23</formula>
    </cfRule>
  </conditionalFormatting>
  <conditionalFormatting sqref="AH30">
    <cfRule type="expression" dxfId="12612" priority="256">
      <formula>Z30&gt;=Y30-8</formula>
    </cfRule>
    <cfRule type="expression" dxfId="12611" priority="257">
      <formula>Z30&lt;Y30-8</formula>
    </cfRule>
  </conditionalFormatting>
  <conditionalFormatting sqref="AG31">
    <cfRule type="expression" dxfId="12610" priority="254">
      <formula>Z31&gt;=23</formula>
    </cfRule>
    <cfRule type="expression" dxfId="12609" priority="255">
      <formula>Z31&lt;23</formula>
    </cfRule>
  </conditionalFormatting>
  <conditionalFormatting sqref="AH31">
    <cfRule type="expression" dxfId="12608" priority="252">
      <formula>Z31&gt;=Y31-8</formula>
    </cfRule>
    <cfRule type="expression" dxfId="12607" priority="253">
      <formula>Z31&lt;Y31-8</formula>
    </cfRule>
  </conditionalFormatting>
  <conditionalFormatting sqref="AG32">
    <cfRule type="expression" dxfId="12606" priority="250">
      <formula>Z32&gt;=23</formula>
    </cfRule>
    <cfRule type="expression" dxfId="12605" priority="251">
      <formula>Z32&lt;23</formula>
    </cfRule>
  </conditionalFormatting>
  <conditionalFormatting sqref="AH32">
    <cfRule type="expression" dxfId="12604" priority="248">
      <formula>Z32&gt;=Y32-8</formula>
    </cfRule>
    <cfRule type="expression" dxfId="12603" priority="249">
      <formula>Z32&lt;Y32-8</formula>
    </cfRule>
  </conditionalFormatting>
  <conditionalFormatting sqref="AG33">
    <cfRule type="expression" dxfId="12602" priority="246">
      <formula>Z33&gt;=23</formula>
    </cfRule>
    <cfRule type="expression" dxfId="12601" priority="247">
      <formula>Z33&lt;23</formula>
    </cfRule>
  </conditionalFormatting>
  <conditionalFormatting sqref="AH33">
    <cfRule type="expression" dxfId="12600" priority="244">
      <formula>Z33&gt;=Y33-8</formula>
    </cfRule>
    <cfRule type="expression" dxfId="12599" priority="245">
      <formula>Z33&lt;Y33-8</formula>
    </cfRule>
  </conditionalFormatting>
  <conditionalFormatting sqref="AH34">
    <cfRule type="expression" dxfId="12598" priority="240">
      <formula>Z34&gt;=Y34-8</formula>
    </cfRule>
    <cfRule type="expression" dxfId="12597" priority="241">
      <formula>Z34&lt;Y34-8</formula>
    </cfRule>
  </conditionalFormatting>
  <conditionalFormatting sqref="AG43">
    <cfRule type="expression" dxfId="12596" priority="238">
      <formula>Z43&gt;=23</formula>
    </cfRule>
    <cfRule type="expression" dxfId="12595" priority="239">
      <formula>Z43&lt;23</formula>
    </cfRule>
  </conditionalFormatting>
  <conditionalFormatting sqref="AH43">
    <cfRule type="expression" dxfId="12594" priority="236">
      <formula>Z43&gt;=Y43-8</formula>
    </cfRule>
    <cfRule type="expression" dxfId="12593" priority="237">
      <formula>Z43&lt;Y43-8</formula>
    </cfRule>
  </conditionalFormatting>
  <conditionalFormatting sqref="AG44">
    <cfRule type="expression" dxfId="12592" priority="234">
      <formula>Z44&gt;=23</formula>
    </cfRule>
    <cfRule type="expression" dxfId="12591" priority="235">
      <formula>Z44&lt;23</formula>
    </cfRule>
  </conditionalFormatting>
  <conditionalFormatting sqref="AH44">
    <cfRule type="expression" dxfId="12590" priority="232">
      <formula>Z44&gt;=Y44-8</formula>
    </cfRule>
    <cfRule type="expression" dxfId="12589" priority="233">
      <formula>Z44&lt;Y44-8</formula>
    </cfRule>
  </conditionalFormatting>
  <conditionalFormatting sqref="AG48">
    <cfRule type="expression" dxfId="12588" priority="230">
      <formula>Z48&gt;=23</formula>
    </cfRule>
    <cfRule type="expression" dxfId="12587" priority="231">
      <formula>Z48&lt;23</formula>
    </cfRule>
  </conditionalFormatting>
  <conditionalFormatting sqref="AH48">
    <cfRule type="expression" dxfId="12586" priority="228">
      <formula>Z48&gt;=Y48-8</formula>
    </cfRule>
    <cfRule type="expression" dxfId="12585" priority="229">
      <formula>Z48&lt;Y48-8</formula>
    </cfRule>
  </conditionalFormatting>
  <conditionalFormatting sqref="AG49">
    <cfRule type="expression" dxfId="12584" priority="226">
      <formula>Z49&gt;=23</formula>
    </cfRule>
    <cfRule type="expression" dxfId="12583" priority="227">
      <formula>Z49&lt;23</formula>
    </cfRule>
  </conditionalFormatting>
  <conditionalFormatting sqref="AH49">
    <cfRule type="expression" dxfId="12582" priority="224">
      <formula>Z49&gt;=Y49-8</formula>
    </cfRule>
    <cfRule type="expression" dxfId="12581" priority="225">
      <formula>Z49&lt;Y49-8</formula>
    </cfRule>
  </conditionalFormatting>
  <conditionalFormatting sqref="AG46">
    <cfRule type="expression" dxfId="12580" priority="222">
      <formula>Z46&gt;=23</formula>
    </cfRule>
    <cfRule type="expression" dxfId="12579" priority="223">
      <formula>Z46&lt;23</formula>
    </cfRule>
  </conditionalFormatting>
  <conditionalFormatting sqref="AH46">
    <cfRule type="expression" dxfId="12578" priority="220">
      <formula>Z46&gt;=Y46-8</formula>
    </cfRule>
    <cfRule type="expression" dxfId="12577" priority="221">
      <formula>Z46&lt;Y46-8</formula>
    </cfRule>
  </conditionalFormatting>
  <conditionalFormatting sqref="AG45">
    <cfRule type="expression" dxfId="12576" priority="218">
      <formula>Z45&gt;=23</formula>
    </cfRule>
    <cfRule type="expression" dxfId="12575" priority="219">
      <formula>Z45&lt;23</formula>
    </cfRule>
  </conditionalFormatting>
  <conditionalFormatting sqref="AH45">
    <cfRule type="expression" dxfId="12574" priority="216">
      <formula>Z45&gt;=Y45-8</formula>
    </cfRule>
    <cfRule type="expression" dxfId="12573" priority="217">
      <formula>Z45&lt;Y45-8</formula>
    </cfRule>
  </conditionalFormatting>
  <conditionalFormatting sqref="AG47">
    <cfRule type="expression" dxfId="12572" priority="214">
      <formula>Z47&gt;=23</formula>
    </cfRule>
    <cfRule type="expression" dxfId="12571" priority="215">
      <formula>Z47&lt;23</formula>
    </cfRule>
  </conditionalFormatting>
  <conditionalFormatting sqref="AH47">
    <cfRule type="expression" dxfId="12570" priority="212">
      <formula>Z47&gt;=Y47-8</formula>
    </cfRule>
    <cfRule type="expression" dxfId="12569" priority="213">
      <formula>Z47&lt;Y47-8</formula>
    </cfRule>
  </conditionalFormatting>
  <conditionalFormatting sqref="AG50">
    <cfRule type="expression" dxfId="12568" priority="210">
      <formula>Z50&gt;=23</formula>
    </cfRule>
    <cfRule type="expression" dxfId="12567" priority="211">
      <formula>Z50&lt;23</formula>
    </cfRule>
  </conditionalFormatting>
  <conditionalFormatting sqref="AH50">
    <cfRule type="expression" dxfId="12566" priority="208">
      <formula>Z50&gt;=Y50-8</formula>
    </cfRule>
    <cfRule type="expression" dxfId="12565" priority="209">
      <formula>Z50&lt;Y50-8</formula>
    </cfRule>
  </conditionalFormatting>
  <conditionalFormatting sqref="AG29">
    <cfRule type="expression" dxfId="12564" priority="206">
      <formula>Z29&gt;=23</formula>
    </cfRule>
    <cfRule type="expression" dxfId="12563" priority="207">
      <formula>Z29&lt;23</formula>
    </cfRule>
  </conditionalFormatting>
  <conditionalFormatting sqref="AH29">
    <cfRule type="expression" dxfId="12562" priority="204">
      <formula>Z29&gt;=Y29-8</formula>
    </cfRule>
    <cfRule type="expression" dxfId="12561" priority="205">
      <formula>Z29&lt;Y29-8</formula>
    </cfRule>
  </conditionalFormatting>
  <conditionalFormatting sqref="AG58">
    <cfRule type="expression" dxfId="12560" priority="202">
      <formula>Z58&gt;=23</formula>
    </cfRule>
    <cfRule type="expression" dxfId="12559" priority="203">
      <formula>Z58&lt;23</formula>
    </cfRule>
  </conditionalFormatting>
  <conditionalFormatting sqref="AH58">
    <cfRule type="expression" dxfId="12558" priority="200">
      <formula>Z58&gt;=Y58-8</formula>
    </cfRule>
    <cfRule type="expression" dxfId="12557" priority="201">
      <formula>Z58&lt;Y58-8</formula>
    </cfRule>
  </conditionalFormatting>
  <conditionalFormatting sqref="AG62">
    <cfRule type="expression" dxfId="12556" priority="198">
      <formula>Z62&gt;=23</formula>
    </cfRule>
    <cfRule type="expression" dxfId="12555" priority="199">
      <formula>Z62&lt;23</formula>
    </cfRule>
  </conditionalFormatting>
  <conditionalFormatting sqref="AH62">
    <cfRule type="expression" dxfId="12554" priority="196">
      <formula>Z62&gt;=Y62-8</formula>
    </cfRule>
    <cfRule type="expression" dxfId="12553" priority="197">
      <formula>Z62&lt;Y62-8</formula>
    </cfRule>
  </conditionalFormatting>
  <conditionalFormatting sqref="AG60">
    <cfRule type="expression" dxfId="12552" priority="194">
      <formula>Z60&gt;=23</formula>
    </cfRule>
    <cfRule type="expression" dxfId="12551" priority="195">
      <formula>Z60&lt;23</formula>
    </cfRule>
  </conditionalFormatting>
  <conditionalFormatting sqref="AH60">
    <cfRule type="expression" dxfId="12550" priority="192">
      <formula>Z60&gt;=Y60-8</formula>
    </cfRule>
    <cfRule type="expression" dxfId="12549" priority="193">
      <formula>Z60&lt;Y60-8</formula>
    </cfRule>
  </conditionalFormatting>
  <conditionalFormatting sqref="AG63">
    <cfRule type="expression" dxfId="12548" priority="190">
      <formula>Z63&gt;=23</formula>
    </cfRule>
    <cfRule type="expression" dxfId="12547" priority="191">
      <formula>Z63&lt;23</formula>
    </cfRule>
  </conditionalFormatting>
  <conditionalFormatting sqref="AH63">
    <cfRule type="expression" dxfId="12546" priority="188">
      <formula>Z63&gt;=Y63-8</formula>
    </cfRule>
    <cfRule type="expression" dxfId="12545" priority="189">
      <formula>Z63&lt;Y63-8</formula>
    </cfRule>
  </conditionalFormatting>
  <conditionalFormatting sqref="AG59">
    <cfRule type="expression" dxfId="12544" priority="186">
      <formula>Z59&gt;=23</formula>
    </cfRule>
    <cfRule type="expression" dxfId="12543" priority="187">
      <formula>Z59&lt;23</formula>
    </cfRule>
  </conditionalFormatting>
  <conditionalFormatting sqref="AH59">
    <cfRule type="expression" dxfId="12542" priority="184">
      <formula>Z59&gt;=Y59-8</formula>
    </cfRule>
    <cfRule type="expression" dxfId="12541" priority="185">
      <formula>Z59&lt;Y59-8</formula>
    </cfRule>
  </conditionalFormatting>
  <conditionalFormatting sqref="AG61">
    <cfRule type="expression" dxfId="12540" priority="182">
      <formula>Z61&gt;=23</formula>
    </cfRule>
    <cfRule type="expression" dxfId="12539" priority="183">
      <formula>Z61&lt;23</formula>
    </cfRule>
  </conditionalFormatting>
  <conditionalFormatting sqref="AH61">
    <cfRule type="expression" dxfId="12538" priority="180">
      <formula>Z61&gt;=Y61-8</formula>
    </cfRule>
    <cfRule type="expression" dxfId="12537" priority="181">
      <formula>Z61&lt;Y61-8</formula>
    </cfRule>
  </conditionalFormatting>
  <conditionalFormatting sqref="AG64">
    <cfRule type="expression" dxfId="12536" priority="178">
      <formula>Z64&gt;=23</formula>
    </cfRule>
    <cfRule type="expression" dxfId="12535" priority="179">
      <formula>Z64&lt;23</formula>
    </cfRule>
  </conditionalFormatting>
  <conditionalFormatting sqref="AH64">
    <cfRule type="expression" dxfId="12534" priority="176">
      <formula>Z64&gt;=Y64-8</formula>
    </cfRule>
    <cfRule type="expression" dxfId="12533" priority="177">
      <formula>Z64&lt;Y64-8</formula>
    </cfRule>
  </conditionalFormatting>
  <conditionalFormatting sqref="AG71">
    <cfRule type="expression" dxfId="12532" priority="174">
      <formula>Z71&gt;=23</formula>
    </cfRule>
    <cfRule type="expression" dxfId="12531" priority="175">
      <formula>Z71&lt;23</formula>
    </cfRule>
  </conditionalFormatting>
  <conditionalFormatting sqref="AH71">
    <cfRule type="expression" dxfId="12530" priority="172">
      <formula>Z71&gt;=Y71-8</formula>
    </cfRule>
    <cfRule type="expression" dxfId="12529" priority="173">
      <formula>Z71&lt;Y71-8</formula>
    </cfRule>
  </conditionalFormatting>
  <conditionalFormatting sqref="AG73">
    <cfRule type="expression" dxfId="12528" priority="170">
      <formula>Z73&gt;=23</formula>
    </cfRule>
    <cfRule type="expression" dxfId="12527" priority="171">
      <formula>Z73&lt;23</formula>
    </cfRule>
  </conditionalFormatting>
  <conditionalFormatting sqref="AH73">
    <cfRule type="expression" dxfId="12526" priority="168">
      <formula>Z73&gt;=Y73-8</formula>
    </cfRule>
    <cfRule type="expression" dxfId="12525" priority="169">
      <formula>Z73&lt;Y73-8</formula>
    </cfRule>
  </conditionalFormatting>
  <conditionalFormatting sqref="AG74">
    <cfRule type="expression" dxfId="12524" priority="166">
      <formula>Z74&gt;=23</formula>
    </cfRule>
    <cfRule type="expression" dxfId="12523" priority="167">
      <formula>Z74&lt;23</formula>
    </cfRule>
  </conditionalFormatting>
  <conditionalFormatting sqref="AH74">
    <cfRule type="expression" dxfId="12522" priority="164">
      <formula>Z74&gt;=Y74-8</formula>
    </cfRule>
    <cfRule type="expression" dxfId="12521" priority="165">
      <formula>Z74&lt;Y74-8</formula>
    </cfRule>
  </conditionalFormatting>
  <conditionalFormatting sqref="AG70">
    <cfRule type="expression" dxfId="12520" priority="162">
      <formula>Z70&gt;=23</formula>
    </cfRule>
    <cfRule type="expression" dxfId="12519" priority="163">
      <formula>Z70&lt;23</formula>
    </cfRule>
  </conditionalFormatting>
  <conditionalFormatting sqref="AH70">
    <cfRule type="expression" dxfId="12518" priority="160">
      <formula>Z70&gt;=Y70-8</formula>
    </cfRule>
    <cfRule type="expression" dxfId="12517" priority="161">
      <formula>Z70&lt;Y70-8</formula>
    </cfRule>
  </conditionalFormatting>
  <conditionalFormatting sqref="J81">
    <cfRule type="cellIs" dxfId="12516" priority="159" operator="greaterThan">
      <formula>I81</formula>
    </cfRule>
  </conditionalFormatting>
  <conditionalFormatting sqref="J82">
    <cfRule type="cellIs" dxfId="12515" priority="158" operator="greaterThan">
      <formula>I82</formula>
    </cfRule>
  </conditionalFormatting>
  <conditionalFormatting sqref="J83">
    <cfRule type="cellIs" dxfId="12514" priority="157" operator="greaterThan">
      <formula>I83</formula>
    </cfRule>
  </conditionalFormatting>
  <conditionalFormatting sqref="L81">
    <cfRule type="cellIs" dxfId="12513" priority="156" operator="greaterThan">
      <formula>K81</formula>
    </cfRule>
  </conditionalFormatting>
  <conditionalFormatting sqref="L82">
    <cfRule type="cellIs" dxfId="12512" priority="155" operator="greaterThan">
      <formula>K82</formula>
    </cfRule>
  </conditionalFormatting>
  <conditionalFormatting sqref="L83">
    <cfRule type="cellIs" dxfId="12511" priority="154" operator="greaterThan">
      <formula>K83</formula>
    </cfRule>
  </conditionalFormatting>
  <conditionalFormatting sqref="S51">
    <cfRule type="expression" dxfId="12510" priority="152">
      <formula>J51&gt;=I51-8</formula>
    </cfRule>
    <cfRule type="expression" dxfId="12509" priority="153">
      <formula>J51&lt;I51-8</formula>
    </cfRule>
  </conditionalFormatting>
  <conditionalFormatting sqref="S52">
    <cfRule type="expression" dxfId="12508" priority="150">
      <formula>J52&gt;=I52-8</formula>
    </cfRule>
    <cfRule type="expression" dxfId="12507" priority="151">
      <formula>J52&lt;I52-8</formula>
    </cfRule>
  </conditionalFormatting>
  <conditionalFormatting sqref="AG51">
    <cfRule type="expression" dxfId="12506" priority="148">
      <formula>Z51&gt;=23</formula>
    </cfRule>
    <cfRule type="expression" dxfId="12505" priority="149">
      <formula>Z51&lt;23</formula>
    </cfRule>
  </conditionalFormatting>
  <conditionalFormatting sqref="AH51">
    <cfRule type="expression" dxfId="12504" priority="146">
      <formula>Z51&gt;=Y51-8</formula>
    </cfRule>
    <cfRule type="expression" dxfId="12503" priority="147">
      <formula>Z51&lt;Y51-8</formula>
    </cfRule>
  </conditionalFormatting>
  <conditionalFormatting sqref="AG52">
    <cfRule type="expression" dxfId="12502" priority="144">
      <formula>Z52&gt;=23</formula>
    </cfRule>
    <cfRule type="expression" dxfId="12501" priority="145">
      <formula>Z52&lt;23</formula>
    </cfRule>
  </conditionalFormatting>
  <conditionalFormatting sqref="AH52">
    <cfRule type="expression" dxfId="12500" priority="142">
      <formula>Z52&gt;=Y52-8</formula>
    </cfRule>
    <cfRule type="expression" dxfId="12499" priority="143">
      <formula>Z52&lt;Y52-8</formula>
    </cfRule>
  </conditionalFormatting>
  <conditionalFormatting sqref="J51">
    <cfRule type="cellIs" dxfId="12498" priority="141" operator="greaterThan">
      <formula>I51</formula>
    </cfRule>
  </conditionalFormatting>
  <conditionalFormatting sqref="J52">
    <cfRule type="cellIs" dxfId="12497" priority="140" operator="greaterThan">
      <formula>I52</formula>
    </cfRule>
  </conditionalFormatting>
  <conditionalFormatting sqref="L51">
    <cfRule type="cellIs" dxfId="12496" priority="139" operator="greaterThan">
      <formula>K51</formula>
    </cfRule>
  </conditionalFormatting>
  <conditionalFormatting sqref="L52">
    <cfRule type="cellIs" dxfId="12495" priority="138" operator="greaterThan">
      <formula>K52</formula>
    </cfRule>
  </conditionalFormatting>
  <conditionalFormatting sqref="Z51">
    <cfRule type="cellIs" dxfId="12494" priority="137" operator="greaterThan">
      <formula>Y51</formula>
    </cfRule>
  </conditionalFormatting>
  <conditionalFormatting sqref="Z52">
    <cfRule type="cellIs" dxfId="12493" priority="136" operator="greaterThan">
      <formula>Y52</formula>
    </cfRule>
  </conditionalFormatting>
  <conditionalFormatting sqref="AB51">
    <cfRule type="cellIs" dxfId="12492" priority="135" operator="greaterThan">
      <formula>AA51</formula>
    </cfRule>
  </conditionalFormatting>
  <conditionalFormatting sqref="AB52">
    <cfRule type="cellIs" dxfId="12491" priority="134" operator="greaterThan">
      <formula>AA52</formula>
    </cfRule>
  </conditionalFormatting>
  <conditionalFormatting sqref="R27">
    <cfRule type="expression" dxfId="12490" priority="132">
      <formula>J27&gt;=23</formula>
    </cfRule>
    <cfRule type="expression" dxfId="12489" priority="133">
      <formula>J27&lt;23</formula>
    </cfRule>
  </conditionalFormatting>
  <conditionalFormatting sqref="R57">
    <cfRule type="expression" dxfId="12488" priority="129">
      <formula>E57=0</formula>
    </cfRule>
    <cfRule type="expression" dxfId="12487" priority="130">
      <formula>J57&gt;=23</formula>
    </cfRule>
    <cfRule type="expression" dxfId="12486" priority="131">
      <formula>J57&lt;23</formula>
    </cfRule>
  </conditionalFormatting>
  <conditionalFormatting sqref="Q27">
    <cfRule type="expression" dxfId="12485" priority="127">
      <formula>D27&lt;C27</formula>
    </cfRule>
    <cfRule type="expression" dxfId="12484" priority="128">
      <formula>D27&gt;=C27</formula>
    </cfRule>
  </conditionalFormatting>
  <conditionalFormatting sqref="Q28">
    <cfRule type="expression" dxfId="12483" priority="125">
      <formula>D28&lt;C28</formula>
    </cfRule>
    <cfRule type="expression" dxfId="12482" priority="126">
      <formula>D28&gt;=C28</formula>
    </cfRule>
  </conditionalFormatting>
  <conditionalFormatting sqref="Q29">
    <cfRule type="expression" dxfId="12481" priority="123">
      <formula>D29&lt;C29</formula>
    </cfRule>
    <cfRule type="expression" dxfId="12480" priority="124">
      <formula>D29&gt;=C29</formula>
    </cfRule>
  </conditionalFormatting>
  <conditionalFormatting sqref="Q30">
    <cfRule type="expression" dxfId="12479" priority="121">
      <formula>D30&lt;C30</formula>
    </cfRule>
    <cfRule type="expression" dxfId="12478" priority="122">
      <formula>D30&gt;=C30</formula>
    </cfRule>
  </conditionalFormatting>
  <conditionalFormatting sqref="Q31">
    <cfRule type="expression" dxfId="12477" priority="119">
      <formula>D31&lt;C31</formula>
    </cfRule>
    <cfRule type="expression" dxfId="12476" priority="120">
      <formula>D31&gt;=C31</formula>
    </cfRule>
  </conditionalFormatting>
  <conditionalFormatting sqref="Q40">
    <cfRule type="expression" dxfId="12475" priority="117">
      <formula>D40&lt;C40</formula>
    </cfRule>
    <cfRule type="expression" dxfId="12474" priority="118">
      <formula>D40&gt;=C40</formula>
    </cfRule>
  </conditionalFormatting>
  <conditionalFormatting sqref="Q41">
    <cfRule type="expression" dxfId="12473" priority="115">
      <formula>D41&lt;C41</formula>
    </cfRule>
    <cfRule type="expression" dxfId="12472" priority="116">
      <formula>D41&gt;=C41</formula>
    </cfRule>
  </conditionalFormatting>
  <conditionalFormatting sqref="Q42">
    <cfRule type="expression" dxfId="12471" priority="113">
      <formula>D42&lt;C42</formula>
    </cfRule>
    <cfRule type="expression" dxfId="12470" priority="114">
      <formula>D42&gt;=C42</formula>
    </cfRule>
  </conditionalFormatting>
  <conditionalFormatting sqref="Q32">
    <cfRule type="expression" dxfId="12469" priority="111">
      <formula>D32&lt;C32</formula>
    </cfRule>
    <cfRule type="expression" dxfId="12468" priority="112">
      <formula>D32&gt;=C32</formula>
    </cfRule>
  </conditionalFormatting>
  <conditionalFormatting sqref="Q43">
    <cfRule type="expression" dxfId="12467" priority="109">
      <formula>D43&lt;C43</formula>
    </cfRule>
    <cfRule type="expression" dxfId="12466" priority="110">
      <formula>D43&gt;=C43</formula>
    </cfRule>
  </conditionalFormatting>
  <conditionalFormatting sqref="Q44">
    <cfRule type="expression" dxfId="12465" priority="107">
      <formula>D44&lt;C44</formula>
    </cfRule>
    <cfRule type="expression" dxfId="12464" priority="108">
      <formula>D44&gt;=C44</formula>
    </cfRule>
  </conditionalFormatting>
  <conditionalFormatting sqref="Q45">
    <cfRule type="expression" dxfId="12463" priority="105">
      <formula>D45&lt;C45</formula>
    </cfRule>
    <cfRule type="expression" dxfId="12462" priority="106">
      <formula>D45&gt;=C45</formula>
    </cfRule>
  </conditionalFormatting>
  <conditionalFormatting sqref="Q46">
    <cfRule type="expression" dxfId="12461" priority="103">
      <formula>D46&lt;C46</formula>
    </cfRule>
    <cfRule type="expression" dxfId="12460" priority="104">
      <formula>D46&gt;=C46</formula>
    </cfRule>
  </conditionalFormatting>
  <conditionalFormatting sqref="Q47">
    <cfRule type="expression" dxfId="12459" priority="101">
      <formula>D47&lt;C47</formula>
    </cfRule>
    <cfRule type="expression" dxfId="12458" priority="102">
      <formula>D47&gt;=C47</formula>
    </cfRule>
  </conditionalFormatting>
  <conditionalFormatting sqref="Q48">
    <cfRule type="expression" dxfId="12457" priority="99">
      <formula>D48&lt;C48</formula>
    </cfRule>
    <cfRule type="expression" dxfId="12456" priority="100">
      <formula>D48&gt;=C48</formula>
    </cfRule>
  </conditionalFormatting>
  <conditionalFormatting sqref="Q49">
    <cfRule type="expression" dxfId="12455" priority="97">
      <formula>D49&lt;C49</formula>
    </cfRule>
    <cfRule type="expression" dxfId="12454" priority="98">
      <formula>D49&gt;=C49</formula>
    </cfRule>
  </conditionalFormatting>
  <conditionalFormatting sqref="Q50">
    <cfRule type="expression" dxfId="12453" priority="95">
      <formula>D50&lt;C50</formula>
    </cfRule>
    <cfRule type="expression" dxfId="12452" priority="96">
      <formula>D50&gt;=C50</formula>
    </cfRule>
  </conditionalFormatting>
  <conditionalFormatting sqref="Q51">
    <cfRule type="expression" dxfId="12451" priority="93">
      <formula>D51&lt;C51</formula>
    </cfRule>
    <cfRule type="expression" dxfId="12450" priority="94">
      <formula>D51&gt;=C51</formula>
    </cfRule>
  </conditionalFormatting>
  <conditionalFormatting sqref="Q52">
    <cfRule type="expression" dxfId="12449" priority="91">
      <formula>D52&lt;C52</formula>
    </cfRule>
    <cfRule type="expression" dxfId="12448" priority="92">
      <formula>D52&gt;=C52</formula>
    </cfRule>
  </conditionalFormatting>
  <conditionalFormatting sqref="Q58">
    <cfRule type="expression" dxfId="12447" priority="89">
      <formula>D58&lt;C58</formula>
    </cfRule>
    <cfRule type="expression" dxfId="12446" priority="90">
      <formula>D58&gt;=C58</formula>
    </cfRule>
  </conditionalFormatting>
  <conditionalFormatting sqref="Q59">
    <cfRule type="expression" dxfId="12445" priority="87">
      <formula>D59&lt;C59</formula>
    </cfRule>
    <cfRule type="expression" dxfId="12444" priority="88">
      <formula>D59&gt;=C59</formula>
    </cfRule>
  </conditionalFormatting>
  <conditionalFormatting sqref="Q60">
    <cfRule type="expression" dxfId="12443" priority="85">
      <formula>D60&lt;C60</formula>
    </cfRule>
    <cfRule type="expression" dxfId="12442" priority="86">
      <formula>D60&gt;=C60</formula>
    </cfRule>
  </conditionalFormatting>
  <conditionalFormatting sqref="Q61">
    <cfRule type="expression" dxfId="12441" priority="83">
      <formula>D61&lt;C61</formula>
    </cfRule>
    <cfRule type="expression" dxfId="12440" priority="84">
      <formula>D61&gt;=C61</formula>
    </cfRule>
  </conditionalFormatting>
  <conditionalFormatting sqref="Q62">
    <cfRule type="expression" dxfId="12439" priority="81">
      <formula>D62&lt;C62</formula>
    </cfRule>
    <cfRule type="expression" dxfId="12438" priority="82">
      <formula>D62&gt;=C62</formula>
    </cfRule>
  </conditionalFormatting>
  <conditionalFormatting sqref="Q63">
    <cfRule type="expression" dxfId="12437" priority="79">
      <formula>D63&lt;C63</formula>
    </cfRule>
    <cfRule type="expression" dxfId="12436" priority="80">
      <formula>D63&gt;=C63</formula>
    </cfRule>
  </conditionalFormatting>
  <conditionalFormatting sqref="Q64">
    <cfRule type="expression" dxfId="12435" priority="77">
      <formula>D64&lt;C64</formula>
    </cfRule>
    <cfRule type="expression" dxfId="12434" priority="78">
      <formula>D64&gt;=C64</formula>
    </cfRule>
  </conditionalFormatting>
  <conditionalFormatting sqref="Q70">
    <cfRule type="expression" dxfId="12433" priority="75">
      <formula>D70&lt;C70</formula>
    </cfRule>
    <cfRule type="expression" dxfId="12432" priority="76">
      <formula>D70&gt;=C70</formula>
    </cfRule>
  </conditionalFormatting>
  <conditionalFormatting sqref="Q71">
    <cfRule type="expression" dxfId="12431" priority="73">
      <formula>D71&lt;C71</formula>
    </cfRule>
    <cfRule type="expression" dxfId="12430" priority="74">
      <formula>D71&gt;=C71</formula>
    </cfRule>
  </conditionalFormatting>
  <conditionalFormatting sqref="Q72">
    <cfRule type="expression" dxfId="12429" priority="71">
      <formula>D72&lt;C72</formula>
    </cfRule>
    <cfRule type="expression" dxfId="12428" priority="72">
      <formula>D72&gt;=C72</formula>
    </cfRule>
  </conditionalFormatting>
  <conditionalFormatting sqref="T57">
    <cfRule type="containsText" dxfId="12427" priority="70" operator="containsText" text="Assessment Only">
      <formula>NOT(ISERROR(SEARCH("Assessment Only",T57)))</formula>
    </cfRule>
  </conditionalFormatting>
  <conditionalFormatting sqref="R28">
    <cfRule type="expression" dxfId="12426" priority="68">
      <formula>J28&gt;=23</formula>
    </cfRule>
    <cfRule type="expression" dxfId="12425" priority="69">
      <formula>J28&lt;23</formula>
    </cfRule>
  </conditionalFormatting>
  <conditionalFormatting sqref="R29">
    <cfRule type="expression" dxfId="12424" priority="66">
      <formula>J29&gt;=23</formula>
    </cfRule>
    <cfRule type="expression" dxfId="12423" priority="67">
      <formula>J29&lt;23</formula>
    </cfRule>
  </conditionalFormatting>
  <conditionalFormatting sqref="R30">
    <cfRule type="expression" dxfId="12422" priority="64">
      <formula>J30&gt;=23</formula>
    </cfRule>
    <cfRule type="expression" dxfId="12421" priority="65">
      <formula>J30&lt;23</formula>
    </cfRule>
  </conditionalFormatting>
  <conditionalFormatting sqref="R31">
    <cfRule type="expression" dxfId="12420" priority="62">
      <formula>J31&gt;=23</formula>
    </cfRule>
    <cfRule type="expression" dxfId="12419" priority="63">
      <formula>J31&lt;23</formula>
    </cfRule>
  </conditionalFormatting>
  <conditionalFormatting sqref="R32">
    <cfRule type="expression" dxfId="12418" priority="60">
      <formula>J32&gt;=23</formula>
    </cfRule>
    <cfRule type="expression" dxfId="12417" priority="61">
      <formula>J32&lt;23</formula>
    </cfRule>
  </conditionalFormatting>
  <conditionalFormatting sqref="R33">
    <cfRule type="expression" dxfId="12416" priority="58">
      <formula>J33&gt;=23</formula>
    </cfRule>
    <cfRule type="expression" dxfId="12415" priority="59">
      <formula>J33&lt;23</formula>
    </cfRule>
  </conditionalFormatting>
  <conditionalFormatting sqref="R34">
    <cfRule type="expression" dxfId="12414" priority="56">
      <formula>J34&gt;=23</formula>
    </cfRule>
    <cfRule type="expression" dxfId="12413" priority="57">
      <formula>J34&lt;23</formula>
    </cfRule>
  </conditionalFormatting>
  <conditionalFormatting sqref="R35">
    <cfRule type="expression" dxfId="12412" priority="54">
      <formula>J35&gt;=23</formula>
    </cfRule>
    <cfRule type="expression" dxfId="12411" priority="55">
      <formula>J35&lt;23</formula>
    </cfRule>
  </conditionalFormatting>
  <conditionalFormatting sqref="R40">
    <cfRule type="expression" dxfId="12410" priority="52">
      <formula>J40&gt;=23</formula>
    </cfRule>
    <cfRule type="expression" dxfId="12409" priority="53">
      <formula>J40&lt;23</formula>
    </cfRule>
  </conditionalFormatting>
  <conditionalFormatting sqref="R41">
    <cfRule type="expression" dxfId="12408" priority="50">
      <formula>J41&gt;=23</formula>
    </cfRule>
    <cfRule type="expression" dxfId="12407" priority="51">
      <formula>J41&lt;23</formula>
    </cfRule>
  </conditionalFormatting>
  <conditionalFormatting sqref="R42">
    <cfRule type="expression" dxfId="12406" priority="48">
      <formula>J42&gt;=23</formula>
    </cfRule>
    <cfRule type="expression" dxfId="12405" priority="49">
      <formula>J42&lt;23</formula>
    </cfRule>
  </conditionalFormatting>
  <conditionalFormatting sqref="R43">
    <cfRule type="expression" dxfId="12404" priority="46">
      <formula>J43&gt;=23</formula>
    </cfRule>
    <cfRule type="expression" dxfId="12403" priority="47">
      <formula>J43&lt;23</formula>
    </cfRule>
  </conditionalFormatting>
  <conditionalFormatting sqref="R44">
    <cfRule type="expression" dxfId="12402" priority="44">
      <formula>J44&gt;=23</formula>
    </cfRule>
    <cfRule type="expression" dxfId="12401" priority="45">
      <formula>J44&lt;23</formula>
    </cfRule>
  </conditionalFormatting>
  <conditionalFormatting sqref="R45">
    <cfRule type="expression" dxfId="12400" priority="42">
      <formula>J45&gt;=23</formula>
    </cfRule>
    <cfRule type="expression" dxfId="12399" priority="43">
      <formula>J45&lt;23</formula>
    </cfRule>
  </conditionalFormatting>
  <conditionalFormatting sqref="R46">
    <cfRule type="expression" dxfId="12398" priority="40">
      <formula>J46&gt;=23</formula>
    </cfRule>
    <cfRule type="expression" dxfId="12397" priority="41">
      <formula>J46&lt;23</formula>
    </cfRule>
  </conditionalFormatting>
  <conditionalFormatting sqref="R47">
    <cfRule type="expression" dxfId="12396" priority="38">
      <formula>J47&gt;=23</formula>
    </cfRule>
    <cfRule type="expression" dxfId="12395" priority="39">
      <formula>J47&lt;23</formula>
    </cfRule>
  </conditionalFormatting>
  <conditionalFormatting sqref="R48">
    <cfRule type="expression" dxfId="12394" priority="36">
      <formula>J48&gt;=23</formula>
    </cfRule>
    <cfRule type="expression" dxfId="12393" priority="37">
      <formula>J48&lt;23</formula>
    </cfRule>
  </conditionalFormatting>
  <conditionalFormatting sqref="R49">
    <cfRule type="expression" dxfId="12392" priority="34">
      <formula>J49&gt;=23</formula>
    </cfRule>
    <cfRule type="expression" dxfId="12391" priority="35">
      <formula>J49&lt;23</formula>
    </cfRule>
  </conditionalFormatting>
  <conditionalFormatting sqref="R50">
    <cfRule type="expression" dxfId="12390" priority="32">
      <formula>J50&gt;=23</formula>
    </cfRule>
    <cfRule type="expression" dxfId="12389" priority="33">
      <formula>J50&lt;23</formula>
    </cfRule>
  </conditionalFormatting>
  <conditionalFormatting sqref="R51">
    <cfRule type="expression" dxfId="12388" priority="30">
      <formula>J51&gt;=23</formula>
    </cfRule>
    <cfRule type="expression" dxfId="12387" priority="31">
      <formula>J51&lt;23</formula>
    </cfRule>
  </conditionalFormatting>
  <conditionalFormatting sqref="R52">
    <cfRule type="expression" dxfId="12386" priority="28">
      <formula>J52&gt;=23</formula>
    </cfRule>
    <cfRule type="expression" dxfId="12385" priority="29">
      <formula>J52&lt;23</formula>
    </cfRule>
  </conditionalFormatting>
  <conditionalFormatting sqref="R58">
    <cfRule type="expression" dxfId="12384" priority="26">
      <formula>J58&gt;=23</formula>
    </cfRule>
    <cfRule type="expression" dxfId="12383" priority="27">
      <formula>J58&lt;23</formula>
    </cfRule>
  </conditionalFormatting>
  <conditionalFormatting sqref="R59">
    <cfRule type="expression" dxfId="12382" priority="24">
      <formula>J59&gt;=23</formula>
    </cfRule>
    <cfRule type="expression" dxfId="12381" priority="25">
      <formula>J59&lt;23</formula>
    </cfRule>
  </conditionalFormatting>
  <conditionalFormatting sqref="R60">
    <cfRule type="expression" dxfId="12380" priority="22">
      <formula>J60&gt;=23</formula>
    </cfRule>
    <cfRule type="expression" dxfId="12379" priority="23">
      <formula>J60&lt;23</formula>
    </cfRule>
  </conditionalFormatting>
  <conditionalFormatting sqref="R61">
    <cfRule type="expression" dxfId="12378" priority="20">
      <formula>J61&gt;=23</formula>
    </cfRule>
    <cfRule type="expression" dxfId="12377" priority="21">
      <formula>J61&lt;23</formula>
    </cfRule>
  </conditionalFormatting>
  <conditionalFormatting sqref="R62">
    <cfRule type="expression" dxfId="12376" priority="18">
      <formula>J62&gt;=23</formula>
    </cfRule>
    <cfRule type="expression" dxfId="12375" priority="19">
      <formula>J62&lt;23</formula>
    </cfRule>
  </conditionalFormatting>
  <conditionalFormatting sqref="R63">
    <cfRule type="expression" dxfId="12374" priority="16">
      <formula>J63&gt;=23</formula>
    </cfRule>
    <cfRule type="expression" dxfId="12373" priority="17">
      <formula>J63&lt;23</formula>
    </cfRule>
  </conditionalFormatting>
  <conditionalFormatting sqref="R64">
    <cfRule type="expression" dxfId="12372" priority="14">
      <formula>J64&gt;=23</formula>
    </cfRule>
    <cfRule type="expression" dxfId="12371" priority="15">
      <formula>J64&lt;23</formula>
    </cfRule>
  </conditionalFormatting>
  <conditionalFormatting sqref="R70">
    <cfRule type="expression" dxfId="12370" priority="12">
      <formula>J70&gt;=23</formula>
    </cfRule>
    <cfRule type="expression" dxfId="12369" priority="13">
      <formula>J70&lt;23</formula>
    </cfRule>
  </conditionalFormatting>
  <conditionalFormatting sqref="R71">
    <cfRule type="expression" dxfId="12368" priority="10">
      <formula>J71&gt;=23</formula>
    </cfRule>
    <cfRule type="expression" dxfId="12367" priority="11">
      <formula>J71&lt;23</formula>
    </cfRule>
  </conditionalFormatting>
  <conditionalFormatting sqref="R73">
    <cfRule type="expression" dxfId="12366" priority="6">
      <formula>J73&gt;=23</formula>
    </cfRule>
    <cfRule type="expression" dxfId="12365" priority="7">
      <formula>J73&lt;23</formula>
    </cfRule>
  </conditionalFormatting>
  <conditionalFormatting sqref="R74">
    <cfRule type="expression" dxfId="12364" priority="4">
      <formula>J74&gt;=23</formula>
    </cfRule>
    <cfRule type="expression" dxfId="12363" priority="5">
      <formula>J74&lt;23</formula>
    </cfRule>
  </conditionalFormatting>
  <conditionalFormatting sqref="R72">
    <cfRule type="expression" dxfId="12362" priority="1">
      <formula>E72=0</formula>
    </cfRule>
    <cfRule type="expression" dxfId="12361" priority="2">
      <formula>J72&gt;=23</formula>
    </cfRule>
    <cfRule type="expression" dxfId="1236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sheetPr codeName="Sheet8"/>
  <dimension ref="A1:AJ133"/>
  <sheetViews>
    <sheetView topLeftCell="A68" zoomScaleNormal="100" workbookViewId="0">
      <selection activeCell="Q64" sqref="Q64"/>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'[1]8th'!$E$17+'[1]8th'!$F$17+'[1]8th'!$G$17</f>
        <v>1</v>
      </c>
      <c r="D27" s="240">
        <f>'[1]8th'!$H$17+'[1]8th'!$I$17+'[1]8th'!$J$17</f>
        <v>0</v>
      </c>
      <c r="E27" s="263">
        <f>'[1]8th'!B3</f>
        <v>3</v>
      </c>
      <c r="F27" s="264">
        <f>'[1]8th'!C3</f>
        <v>2</v>
      </c>
      <c r="G27" s="265">
        <f>'[1]8th'!D3</f>
        <v>2</v>
      </c>
      <c r="H27" s="266">
        <f>'[1]8th'!E3</f>
        <v>2</v>
      </c>
      <c r="I27" s="120">
        <f>'[1]8th'!F3</f>
        <v>34.5</v>
      </c>
      <c r="J27" s="53">
        <f>'[1]8th'!G3</f>
        <v>23</v>
      </c>
      <c r="K27" s="54">
        <f>'[1]8th'!H3</f>
        <v>23</v>
      </c>
      <c r="L27" s="160">
        <f>'[1]8th'!I3</f>
        <v>23</v>
      </c>
      <c r="M27" s="146">
        <f>'[1]8th'!J3</f>
        <v>5</v>
      </c>
      <c r="N27" s="39">
        <f>'[1]8th'!K3</f>
        <v>7.5</v>
      </c>
      <c r="O27" s="38">
        <f>'[1]8th'!L3</f>
        <v>3</v>
      </c>
      <c r="P27" s="123">
        <f>'[1]8th'!M3</f>
        <v>3.75</v>
      </c>
      <c r="Q27" s="125" t="str">
        <f>IF(D27="","",IF(D27&gt;=C27,"J",IF(D27&lt;C27,"L")))</f>
        <v>L</v>
      </c>
      <c r="R27" s="90" t="str">
        <f t="shared" ref="R27:R52" si="0">IF(J27="","",IF(J27&gt;=23,"J",IF(J27&lt;23,"L")))</f>
        <v>J</v>
      </c>
      <c r="S27" s="90" t="str">
        <f>IF(J27="","",IF(J27&gt;=I27-8,"J",IF(J27&lt;I27-8,"L")))</f>
        <v>L</v>
      </c>
      <c r="T27" s="68" t="str">
        <f>'[1]8th'!N3</f>
        <v>A</v>
      </c>
      <c r="U27" s="184">
        <f>'[1]8th'!O3</f>
        <v>3</v>
      </c>
      <c r="V27" s="185">
        <f>'[1]8th'!P3</f>
        <v>3</v>
      </c>
      <c r="W27" s="186">
        <f>'[1]8th'!Q3</f>
        <v>2</v>
      </c>
      <c r="X27" s="194">
        <f>'[1]8th'!R3</f>
        <v>2</v>
      </c>
      <c r="Y27" s="193">
        <f>'[1]8th'!S3</f>
        <v>34.5</v>
      </c>
      <c r="Z27" s="187">
        <f>'[1]8th'!T3</f>
        <v>34.5</v>
      </c>
      <c r="AA27" s="192">
        <f>'[1]8th'!U3</f>
        <v>23</v>
      </c>
      <c r="AB27" s="227">
        <f>'[1]8th'!V3</f>
        <v>23</v>
      </c>
      <c r="AC27" s="197">
        <f>'[1]8th'!W3</f>
        <v>5</v>
      </c>
      <c r="AD27" s="188">
        <f>'[1]8th'!X3</f>
        <v>5</v>
      </c>
      <c r="AE27" s="189">
        <f>'[1]8th'!Y3</f>
        <v>3</v>
      </c>
      <c r="AF27" s="198">
        <f>'[1]8th'!Z3</f>
        <v>3</v>
      </c>
      <c r="AG27" s="196" t="str">
        <f>IF(Z27="","",IF(Z27&gt;=23,"J",IF(Z27&lt;23,"L")))</f>
        <v>J</v>
      </c>
      <c r="AH27" s="190" t="str">
        <f>IF(Z27="","",IF(Z27&gt;=Y27-8,"J",IF(Z27&lt;Y27-8,"L")))</f>
        <v>J</v>
      </c>
      <c r="AI27" s="191" t="str">
        <f>'[1]8th'!$AA$3</f>
        <v>G</v>
      </c>
    </row>
    <row r="28" spans="1:35" ht="12" customHeight="1">
      <c r="A28" s="408" t="s">
        <v>2</v>
      </c>
      <c r="B28" s="409"/>
      <c r="C28" s="232">
        <f>'[2]8th'!$E$17+'[2]8th'!$F$17+'[2]8th'!$G$17</f>
        <v>1</v>
      </c>
      <c r="D28" s="273">
        <f>'[2]8th'!$H$17+'[2]8th'!$I$17+'[2]8th'!$J$17</f>
        <v>1</v>
      </c>
      <c r="E28" s="14">
        <f>'[2]8th'!B3</f>
        <v>3</v>
      </c>
      <c r="F28" s="71">
        <f>'[2]8th'!C3</f>
        <v>2</v>
      </c>
      <c r="G28" s="16">
        <f>'[2]8th'!D3</f>
        <v>2</v>
      </c>
      <c r="H28" s="195">
        <f>'[2]8th'!E3</f>
        <v>1</v>
      </c>
      <c r="I28" s="81">
        <f>'[2]8th'!F3</f>
        <v>34.5</v>
      </c>
      <c r="J28" s="56">
        <f>'[2]8th'!G3</f>
        <v>23</v>
      </c>
      <c r="K28" s="57">
        <f>'[2]8th'!H3</f>
        <v>23</v>
      </c>
      <c r="L28" s="161">
        <f>'[2]8th'!I3</f>
        <v>11.5</v>
      </c>
      <c r="M28" s="150">
        <f>'[2]8th'!J3</f>
        <v>5</v>
      </c>
      <c r="N28" s="37">
        <f>'[2]8th'!K3</f>
        <v>7.5</v>
      </c>
      <c r="O28" s="36">
        <f>'[2]8th'!L3</f>
        <v>3</v>
      </c>
      <c r="P28" s="124">
        <f>'[2]8th'!M3</f>
        <v>5</v>
      </c>
      <c r="Q28" s="126" t="str">
        <f t="shared" ref="Q28:Q52" si="1">IF(D28="","",IF(D28&gt;=C28,"J",IF(D28&lt;C28,"L")))</f>
        <v>J</v>
      </c>
      <c r="R28" s="90" t="str">
        <f t="shared" si="0"/>
        <v>J</v>
      </c>
      <c r="S28" s="69" t="str">
        <f t="shared" ref="S28:S52" si="2">IF(J28="","",IF(J28&gt;=I28-8,"J",IF(J28&lt;I28-8,"L")))</f>
        <v>L</v>
      </c>
      <c r="T28" s="15" t="str">
        <f>'[2]8th'!N3</f>
        <v>R</v>
      </c>
      <c r="U28" s="14">
        <f>'[2]8th'!O3</f>
        <v>3</v>
      </c>
      <c r="V28" s="71">
        <f>'[2]8th'!P3</f>
        <v>3</v>
      </c>
      <c r="W28" s="16">
        <f>'[2]8th'!Q3</f>
        <v>2</v>
      </c>
      <c r="X28" s="195">
        <f>'[2]8th'!R3</f>
        <v>2</v>
      </c>
      <c r="Y28" s="55">
        <f>'[2]8th'!S3</f>
        <v>34.5</v>
      </c>
      <c r="Z28" s="56">
        <f>'[2]8th'!T3</f>
        <v>34.5</v>
      </c>
      <c r="AA28" s="17">
        <f>'[2]8th'!U3</f>
        <v>23</v>
      </c>
      <c r="AB28" s="129">
        <f>'[2]8th'!V3</f>
        <v>23</v>
      </c>
      <c r="AC28" s="150">
        <f>'[2]8th'!W3</f>
        <v>5</v>
      </c>
      <c r="AD28" s="37">
        <f>'[2]8th'!X3</f>
        <v>5</v>
      </c>
      <c r="AE28" s="36">
        <f>'[2]8th'!Y3</f>
        <v>3</v>
      </c>
      <c r="AF28" s="151">
        <f>'[2]8th'!Z3</f>
        <v>3</v>
      </c>
      <c r="AG28" s="165" t="str">
        <f t="shared" ref="AG28:AG52" si="3">IF(Z28="","",IF(Z28&gt;=23,"J",IF(Z28&lt;23,"L")))</f>
        <v>J</v>
      </c>
      <c r="AH28" s="69" t="str">
        <f t="shared" ref="AH28:AH52" si="4">IF(Z28="","",IF(Z28&gt;=Y28-8,"J",IF(Z28&lt;Y28-8,"L")))</f>
        <v>J</v>
      </c>
      <c r="AI28" s="15" t="str">
        <f>'[2]8th'!$AA$3</f>
        <v>G</v>
      </c>
    </row>
    <row r="29" spans="1:35" ht="12" customHeight="1">
      <c r="A29" s="408" t="s">
        <v>3</v>
      </c>
      <c r="B29" s="409"/>
      <c r="C29" s="232">
        <f>'[3]8th'!$E$17+'[3]8th'!$F$17+'[3]8th'!$G$17</f>
        <v>1</v>
      </c>
      <c r="D29" s="273">
        <f>'[3]8th'!$H$17+'[3]8th'!$I$17+'[3]8th'!$J$17</f>
        <v>1</v>
      </c>
      <c r="E29" s="14">
        <f>'[3]8th'!B3</f>
        <v>3</v>
      </c>
      <c r="F29" s="71">
        <f>'[3]8th'!C3</f>
        <v>3</v>
      </c>
      <c r="G29" s="16">
        <f>'[3]8th'!D3</f>
        <v>2</v>
      </c>
      <c r="H29" s="195">
        <f>'[3]8th'!E3</f>
        <v>1</v>
      </c>
      <c r="I29" s="81">
        <f>'[3]8th'!F3</f>
        <v>34.5</v>
      </c>
      <c r="J29" s="56">
        <f>'[3]8th'!G3</f>
        <v>34.5</v>
      </c>
      <c r="K29" s="57">
        <f>'[3]8th'!H3</f>
        <v>23</v>
      </c>
      <c r="L29" s="161">
        <f>'[3]8th'!I3</f>
        <v>11.5</v>
      </c>
      <c r="M29" s="150">
        <f>'[3]8th'!J3</f>
        <v>5</v>
      </c>
      <c r="N29" s="37">
        <f>'[3]8th'!K3</f>
        <v>5</v>
      </c>
      <c r="O29" s="36">
        <f>'[3]8th'!L3</f>
        <v>3</v>
      </c>
      <c r="P29" s="124">
        <f>'[3]8th'!M3</f>
        <v>3.75</v>
      </c>
      <c r="Q29" s="126" t="str">
        <f t="shared" si="1"/>
        <v>J</v>
      </c>
      <c r="R29" s="90" t="str">
        <f t="shared" si="0"/>
        <v>J</v>
      </c>
      <c r="S29" s="69" t="str">
        <f t="shared" si="2"/>
        <v>J</v>
      </c>
      <c r="T29" s="15" t="str">
        <f>'[3]8th'!N3</f>
        <v>A</v>
      </c>
      <c r="U29" s="14">
        <f>'[3]8th'!O3</f>
        <v>3</v>
      </c>
      <c r="V29" s="71">
        <f>'[3]8th'!P3</f>
        <v>3</v>
      </c>
      <c r="W29" s="16">
        <f>'[3]8th'!Q3</f>
        <v>2</v>
      </c>
      <c r="X29" s="195">
        <f>'[3]8th'!R3</f>
        <v>2</v>
      </c>
      <c r="Y29" s="55">
        <f>'[3]8th'!S3</f>
        <v>34.5</v>
      </c>
      <c r="Z29" s="56">
        <f>'[3]8th'!T3</f>
        <v>34.5</v>
      </c>
      <c r="AA29" s="17">
        <f>'[3]8th'!U3</f>
        <v>23</v>
      </c>
      <c r="AB29" s="129">
        <f>'[3]8th'!V3</f>
        <v>23</v>
      </c>
      <c r="AC29" s="150">
        <f>'[3]8th'!W3</f>
        <v>5</v>
      </c>
      <c r="AD29" s="37">
        <f>'[3]8th'!X3</f>
        <v>5</v>
      </c>
      <c r="AE29" s="36">
        <f>'[3]8th'!Y3</f>
        <v>3</v>
      </c>
      <c r="AF29" s="151">
        <f>'[3]8th'!Z3</f>
        <v>3</v>
      </c>
      <c r="AG29" s="165" t="str">
        <f t="shared" si="3"/>
        <v>J</v>
      </c>
      <c r="AH29" s="69" t="str">
        <f t="shared" si="4"/>
        <v>J</v>
      </c>
      <c r="AI29" s="15" t="str">
        <f>'[3]8th'!$AA$3</f>
        <v>G</v>
      </c>
    </row>
    <row r="30" spans="1:35" ht="12" customHeight="1">
      <c r="A30" s="408" t="s">
        <v>120</v>
      </c>
      <c r="B30" s="409"/>
      <c r="C30" s="232">
        <f>'[4]8th'!$E$17+'[4]8th'!$F$17+'[4]8th'!$G$17</f>
        <v>1</v>
      </c>
      <c r="D30" s="273">
        <f>'[4]8th'!$H$17+'[4]8th'!$I$17+'[4]8th'!$J$17</f>
        <v>1</v>
      </c>
      <c r="E30" s="14">
        <f>'[4]8th'!B3</f>
        <v>7</v>
      </c>
      <c r="F30" s="71">
        <f>'[4]8th'!C3</f>
        <v>6</v>
      </c>
      <c r="G30" s="16">
        <f>'[4]8th'!D3</f>
        <v>5</v>
      </c>
      <c r="H30" s="195">
        <f>'[4]8th'!E3</f>
        <v>5</v>
      </c>
      <c r="I30" s="81">
        <f>'[4]8th'!F3</f>
        <v>80.5</v>
      </c>
      <c r="J30" s="56">
        <f>'[4]8th'!G3</f>
        <v>69</v>
      </c>
      <c r="K30" s="57">
        <f>'[4]8th'!H3</f>
        <v>57.5</v>
      </c>
      <c r="L30" s="161">
        <f>'[4]8th'!I3</f>
        <v>57.5</v>
      </c>
      <c r="M30" s="150">
        <f>'[4]8th'!J3</f>
        <v>5.1428571428571432</v>
      </c>
      <c r="N30" s="37">
        <f>'[4]8th'!K3</f>
        <v>6</v>
      </c>
      <c r="O30" s="36">
        <f>'[4]8th'!L3</f>
        <v>3</v>
      </c>
      <c r="P30" s="124">
        <f>'[4]8th'!M3</f>
        <v>3.2727272727272729</v>
      </c>
      <c r="Q30" s="126" t="str">
        <f t="shared" si="1"/>
        <v>J</v>
      </c>
      <c r="R30" s="90" t="str">
        <f t="shared" si="0"/>
        <v>J</v>
      </c>
      <c r="S30" s="69" t="str">
        <f>IF(J30="","",IF(J30&gt;=I30-8,"J",IF(J30&lt;I30-8,"L")))</f>
        <v>L</v>
      </c>
      <c r="T30" s="15" t="str">
        <f>'[4]8th'!N3</f>
        <v>A</v>
      </c>
      <c r="U30" s="14">
        <f>'[4]8th'!O3</f>
        <v>7</v>
      </c>
      <c r="V30" s="71">
        <f>'[4]8th'!P3</f>
        <v>7</v>
      </c>
      <c r="W30" s="16">
        <f>'[4]8th'!Q3</f>
        <v>4</v>
      </c>
      <c r="X30" s="195">
        <f>'[4]8th'!R3</f>
        <v>3</v>
      </c>
      <c r="Y30" s="55">
        <f>'[4]8th'!S3</f>
        <v>80.5</v>
      </c>
      <c r="Z30" s="56">
        <f>'[4]8th'!T3</f>
        <v>80.5</v>
      </c>
      <c r="AA30" s="17">
        <f>'[4]8th'!U3</f>
        <v>46</v>
      </c>
      <c r="AB30" s="129">
        <f>'[4]8th'!V3</f>
        <v>34.5</v>
      </c>
      <c r="AC30" s="150">
        <f>'[4]8th'!W3</f>
        <v>5.1428571428571432</v>
      </c>
      <c r="AD30" s="37">
        <f>'[4]8th'!X3</f>
        <v>5.1428571428571432</v>
      </c>
      <c r="AE30" s="36">
        <f>'[4]8th'!Y3</f>
        <v>3.2727272727272729</v>
      </c>
      <c r="AF30" s="151">
        <f>'[4]8th'!Z3</f>
        <v>3.6</v>
      </c>
      <c r="AG30" s="165" t="str">
        <f>IF(Z30="","",IF(Z30&gt;=23,"J",IF(Z30&lt;23,"L")))</f>
        <v>J</v>
      </c>
      <c r="AH30" s="69" t="str">
        <f>IF(Z30="","",IF(Z30&gt;=Y30-8,"J",IF(Z30&lt;Y30-8,"L")))</f>
        <v>J</v>
      </c>
      <c r="AI30" s="15" t="str">
        <f>'[4]8th'!$AA$3</f>
        <v>G</v>
      </c>
    </row>
    <row r="31" spans="1:35" ht="12" customHeight="1">
      <c r="A31" s="408" t="s">
        <v>122</v>
      </c>
      <c r="B31" s="409"/>
      <c r="C31" s="232">
        <f>'[5]8th'!$E$17+'[5]8th'!$F$17+'[5]8th'!$G$17</f>
        <v>1</v>
      </c>
      <c r="D31" s="273">
        <f>'[5]8th'!$H$17+'[5]8th'!$I$17+'[5]8th'!$J$17</f>
        <v>1</v>
      </c>
      <c r="E31" s="14">
        <f>'[5]8th'!B3</f>
        <v>6</v>
      </c>
      <c r="F31" s="71">
        <f>'[5]8th'!C3</f>
        <v>6</v>
      </c>
      <c r="G31" s="16">
        <f>'[5]8th'!D3</f>
        <v>2</v>
      </c>
      <c r="H31" s="195">
        <f>'[5]8th'!E3</f>
        <v>1</v>
      </c>
      <c r="I31" s="81">
        <f>'[5]8th'!F3</f>
        <v>69</v>
      </c>
      <c r="J31" s="56">
        <f>'[5]8th'!G3</f>
        <v>69</v>
      </c>
      <c r="K31" s="57">
        <f>'[5]8th'!H3</f>
        <v>23</v>
      </c>
      <c r="L31" s="161">
        <f>'[5]8th'!I3</f>
        <v>11.5</v>
      </c>
      <c r="M31" s="150">
        <f>'[5]8th'!J3</f>
        <v>4</v>
      </c>
      <c r="N31" s="37">
        <f>'[5]8th'!K3</f>
        <v>4</v>
      </c>
      <c r="O31" s="36">
        <f>'[5]8th'!L3</f>
        <v>3</v>
      </c>
      <c r="P31" s="124">
        <f>'[5]8th'!M3</f>
        <v>3.4285714285714284</v>
      </c>
      <c r="Q31" s="126" t="str">
        <f t="shared" si="1"/>
        <v>J</v>
      </c>
      <c r="R31" s="90" t="str">
        <f t="shared" si="0"/>
        <v>J</v>
      </c>
      <c r="S31" s="69" t="str">
        <f>IF(J31="","",IF(J31&gt;=I31-8,"J",IF(J31&lt;I31-8,"L")))</f>
        <v>J</v>
      </c>
      <c r="T31" s="15" t="str">
        <f>'[5]8th'!N3</f>
        <v>A</v>
      </c>
      <c r="U31" s="14">
        <f>'[5]8th'!O3</f>
        <v>5</v>
      </c>
      <c r="V31" s="71">
        <f>'[5]8th'!P3</f>
        <v>4</v>
      </c>
      <c r="W31" s="16">
        <f>'[5]8th'!Q3</f>
        <v>1</v>
      </c>
      <c r="X31" s="195">
        <f>'[5]8th'!R3</f>
        <v>2</v>
      </c>
      <c r="Y31" s="55">
        <f>'[5]8th'!S3</f>
        <v>57.5</v>
      </c>
      <c r="Z31" s="56">
        <f>'[5]8th'!T3</f>
        <v>46</v>
      </c>
      <c r="AA31" s="17">
        <f>'[5]8th'!U3</f>
        <v>11.5</v>
      </c>
      <c r="AB31" s="129">
        <f>'[5]8th'!V3</f>
        <v>23</v>
      </c>
      <c r="AC31" s="150">
        <f>'[5]8th'!W3</f>
        <v>4.8</v>
      </c>
      <c r="AD31" s="37">
        <f>'[5]8th'!X3</f>
        <v>6</v>
      </c>
      <c r="AE31" s="36">
        <f>'[5]8th'!Y3</f>
        <v>4</v>
      </c>
      <c r="AF31" s="151">
        <f>'[5]8th'!Z3</f>
        <v>4</v>
      </c>
      <c r="AG31" s="165" t="str">
        <f>IF(Z31="","",IF(Z31&gt;=23,"J",IF(Z31&lt;23,"L")))</f>
        <v>J</v>
      </c>
      <c r="AH31" s="69" t="str">
        <f>IF(Z31="","",IF(Z31&gt;=Y31-8,"J",IF(Z31&lt;Y31-8,"L")))</f>
        <v>L</v>
      </c>
      <c r="AI31" s="15" t="str">
        <f>'[5]8th'!$AA$3</f>
        <v>A</v>
      </c>
    </row>
    <row r="32" spans="1:35" ht="12" customHeight="1">
      <c r="A32" s="408" t="s">
        <v>5</v>
      </c>
      <c r="B32" s="409"/>
      <c r="C32" s="232">
        <f>'[6]8th'!$E$17+'[6]8th'!$F$17+'[6]8th'!$G$17</f>
        <v>1</v>
      </c>
      <c r="D32" s="273">
        <f>'[6]8th'!$H$17+'[6]8th'!$I$17+'[6]8th'!$J$17</f>
        <v>0</v>
      </c>
      <c r="E32" s="14">
        <f>'[6]8th'!B3</f>
        <v>6</v>
      </c>
      <c r="F32" s="71">
        <f>'[6]8th'!C3</f>
        <v>3.65</v>
      </c>
      <c r="G32" s="16">
        <f>'[6]8th'!D3</f>
        <v>2</v>
      </c>
      <c r="H32" s="195">
        <f>'[6]8th'!E3</f>
        <v>3</v>
      </c>
      <c r="I32" s="120">
        <f>'[6]8th'!F3</f>
        <v>69</v>
      </c>
      <c r="J32" s="53">
        <f>'[6]8th'!G3</f>
        <v>42</v>
      </c>
      <c r="K32" s="54">
        <f>'[6]8th'!H3</f>
        <v>30.5</v>
      </c>
      <c r="L32" s="160">
        <f>'[6]8th'!I3</f>
        <v>34.5</v>
      </c>
      <c r="M32" s="283" t="str">
        <f>'[6]8th'!J3</f>
        <v>N/A</v>
      </c>
      <c r="N32" s="284" t="str">
        <f>'[6]8th'!K3</f>
        <v>N/A</v>
      </c>
      <c r="O32" s="284" t="str">
        <f>'[6]8th'!L3</f>
        <v>N/A</v>
      </c>
      <c r="P32" s="285" t="str">
        <f>'[6]8th'!M3</f>
        <v>N/A</v>
      </c>
      <c r="Q32" s="126" t="str">
        <f t="shared" si="1"/>
        <v>L</v>
      </c>
      <c r="R32" s="90" t="str">
        <f t="shared" si="0"/>
        <v>J</v>
      </c>
      <c r="S32" s="69" t="str">
        <f t="shared" si="2"/>
        <v>L</v>
      </c>
      <c r="T32" s="68" t="str">
        <f>'[6]8th'!N3</f>
        <v>A</v>
      </c>
      <c r="U32" s="14">
        <f>'[6]8th'!O3</f>
        <v>3</v>
      </c>
      <c r="V32" s="71">
        <f>'[6]8th'!P3</f>
        <v>3</v>
      </c>
      <c r="W32" s="16">
        <f>'[6]8th'!Q3</f>
        <v>2</v>
      </c>
      <c r="X32" s="195">
        <f>'[6]8th'!R3</f>
        <v>2</v>
      </c>
      <c r="Y32" s="52">
        <f>'[6]8th'!S3</f>
        <v>34.5</v>
      </c>
      <c r="Z32" s="53">
        <f>'[6]8th'!T3</f>
        <v>34.5</v>
      </c>
      <c r="AA32" s="60">
        <f>'[6]8th'!U3</f>
        <v>23</v>
      </c>
      <c r="AB32" s="228">
        <f>'[6]8th'!V3</f>
        <v>23</v>
      </c>
      <c r="AC32" s="283" t="str">
        <f>'[6]8th'!W3</f>
        <v>N/A</v>
      </c>
      <c r="AD32" s="284" t="str">
        <f>'[6]8th'!X3</f>
        <v>N/A</v>
      </c>
      <c r="AE32" s="284" t="str">
        <f>'[6]8th'!Y3</f>
        <v>N/A</v>
      </c>
      <c r="AF32" s="290" t="str">
        <f>'[6]8th'!Z3</f>
        <v>N/A</v>
      </c>
      <c r="AG32" s="165" t="str">
        <f t="shared" si="3"/>
        <v>J</v>
      </c>
      <c r="AH32" s="69" t="str">
        <f t="shared" si="4"/>
        <v>J</v>
      </c>
      <c r="AI32" s="68" t="str">
        <f>'[6]8th'!$AA$3</f>
        <v>G</v>
      </c>
    </row>
    <row r="33" spans="1:36" ht="12" customHeight="1">
      <c r="A33" s="408" t="s">
        <v>8</v>
      </c>
      <c r="B33" s="409"/>
      <c r="C33" s="232"/>
      <c r="D33" s="273"/>
      <c r="E33" s="14">
        <f>'[7]8th'!B3</f>
        <v>14</v>
      </c>
      <c r="F33" s="71">
        <f>'[7]8th'!C3</f>
        <v>14</v>
      </c>
      <c r="G33" s="16">
        <f>'[7]8th'!D3</f>
        <v>5</v>
      </c>
      <c r="H33" s="195">
        <f>'[7]8th'!E3</f>
        <v>5</v>
      </c>
      <c r="I33" s="81">
        <f>'[7]8th'!F3</f>
        <v>161</v>
      </c>
      <c r="J33" s="56">
        <f>'[7]8th'!G3</f>
        <v>161</v>
      </c>
      <c r="K33" s="57">
        <f>'[7]8th'!H3</f>
        <v>57.5</v>
      </c>
      <c r="L33" s="161">
        <f>'[7]8th'!I3</f>
        <v>57.5</v>
      </c>
      <c r="M33" s="286" t="str">
        <f>'[7]8th'!J3</f>
        <v>N/A</v>
      </c>
      <c r="N33" s="287" t="str">
        <f>'[7]8th'!K3</f>
        <v>N/A</v>
      </c>
      <c r="O33" s="287" t="str">
        <f>'[7]8th'!L3</f>
        <v>N/A</v>
      </c>
      <c r="P33" s="288" t="str">
        <f>'[7]8th'!M3</f>
        <v>N/A</v>
      </c>
      <c r="Q33" s="289" t="s">
        <v>121</v>
      </c>
      <c r="R33" s="90" t="str">
        <f t="shared" si="0"/>
        <v>J</v>
      </c>
      <c r="S33" s="69" t="str">
        <f t="shared" si="2"/>
        <v>J</v>
      </c>
      <c r="T33" s="15" t="str">
        <f>'[7]8th'!N3</f>
        <v>G</v>
      </c>
      <c r="U33" s="14">
        <f>'[7]8th'!O3</f>
        <v>13</v>
      </c>
      <c r="V33" s="71">
        <f>'[7]8th'!P3</f>
        <v>13</v>
      </c>
      <c r="W33" s="16">
        <f>'[7]8th'!Q3</f>
        <v>3</v>
      </c>
      <c r="X33" s="195">
        <f>'[7]8th'!R3</f>
        <v>4</v>
      </c>
      <c r="Y33" s="55">
        <f>'[7]8th'!S3</f>
        <v>149.5</v>
      </c>
      <c r="Z33" s="56">
        <f>'[7]8th'!T3</f>
        <v>149.5</v>
      </c>
      <c r="AA33" s="17">
        <f>'[7]8th'!U3</f>
        <v>34.5</v>
      </c>
      <c r="AB33" s="229">
        <f>'[7]8th'!V3</f>
        <v>46</v>
      </c>
      <c r="AC33" s="286" t="str">
        <f>'[7]8th'!W3</f>
        <v>N/A</v>
      </c>
      <c r="AD33" s="287" t="str">
        <f>'[7]8th'!X3</f>
        <v>N/A</v>
      </c>
      <c r="AE33" s="287" t="str">
        <f>'[7]8th'!Y3</f>
        <v>N/A</v>
      </c>
      <c r="AF33" s="291" t="str">
        <f>'[7]8th'!Z3</f>
        <v>N/A</v>
      </c>
      <c r="AG33" s="165" t="str">
        <f t="shared" si="3"/>
        <v>J</v>
      </c>
      <c r="AH33" s="69" t="str">
        <f t="shared" si="4"/>
        <v>J</v>
      </c>
      <c r="AI33" s="15" t="str">
        <f>'[7]8th'!$AA$3</f>
        <v>G</v>
      </c>
    </row>
    <row r="34" spans="1:36" ht="12" customHeight="1">
      <c r="A34" s="408" t="s">
        <v>68</v>
      </c>
      <c r="B34" s="409"/>
      <c r="C34" s="232"/>
      <c r="D34" s="273"/>
      <c r="E34" s="14">
        <f>'[8]8th'!B3</f>
        <v>5</v>
      </c>
      <c r="F34" s="71">
        <f>'[8]8th'!C3</f>
        <v>3</v>
      </c>
      <c r="G34" s="16">
        <f>'[8]8th'!D3</f>
        <v>1</v>
      </c>
      <c r="H34" s="195">
        <f>'[8]8th'!E3</f>
        <v>1</v>
      </c>
      <c r="I34" s="81">
        <f>'[8]8th'!F3</f>
        <v>53.5</v>
      </c>
      <c r="J34" s="56">
        <f>'[8]8th'!G3</f>
        <v>34.5</v>
      </c>
      <c r="K34" s="57">
        <f>'[8]8th'!H3</f>
        <v>11.5</v>
      </c>
      <c r="L34" s="161">
        <f>'[8]8th'!I3</f>
        <v>11.5</v>
      </c>
      <c r="M34" s="286" t="str">
        <f>'[8]8th'!J3</f>
        <v>N/A</v>
      </c>
      <c r="N34" s="287" t="str">
        <f>'[8]8th'!K3</f>
        <v>N/A</v>
      </c>
      <c r="O34" s="287" t="str">
        <f>'[8]8th'!L3</f>
        <v>N/A</v>
      </c>
      <c r="P34" s="288" t="str">
        <f>'[8]8th'!M3</f>
        <v>N/A</v>
      </c>
      <c r="Q34" s="289" t="s">
        <v>121</v>
      </c>
      <c r="R34" s="90" t="str">
        <f t="shared" si="0"/>
        <v>J</v>
      </c>
      <c r="S34" s="69" t="str">
        <f t="shared" si="2"/>
        <v>L</v>
      </c>
      <c r="T34" s="15" t="str">
        <f>'[8]8th'!N3</f>
        <v>A</v>
      </c>
      <c r="U34" s="14">
        <f>'[8]8th'!O3</f>
        <v>1</v>
      </c>
      <c r="V34" s="71">
        <f>'[8]8th'!P3</f>
        <v>1</v>
      </c>
      <c r="W34" s="16">
        <f>'[8]8th'!Q3</f>
        <v>0</v>
      </c>
      <c r="X34" s="195">
        <f>'[8]8th'!R3</f>
        <v>0</v>
      </c>
      <c r="Y34" s="55">
        <f>'[8]8th'!S3</f>
        <v>11.5</v>
      </c>
      <c r="Z34" s="56">
        <f>'[8]8th'!T3</f>
        <v>11.5</v>
      </c>
      <c r="AA34" s="17">
        <f>'[8]8th'!U3</f>
        <v>0</v>
      </c>
      <c r="AB34" s="229">
        <f>'[8]8th'!V3</f>
        <v>0</v>
      </c>
      <c r="AC34" s="286" t="str">
        <f>'[8]8th'!W3</f>
        <v>N/A</v>
      </c>
      <c r="AD34" s="287" t="str">
        <f>'[8]8th'!X3</f>
        <v>N/A</v>
      </c>
      <c r="AE34" s="287" t="str">
        <f>'[8]8th'!Y3</f>
        <v>N/A</v>
      </c>
      <c r="AF34" s="291" t="str">
        <f>'[8]8th'!Z3</f>
        <v>N/A</v>
      </c>
      <c r="AG34" s="286" t="s">
        <v>121</v>
      </c>
      <c r="AH34" s="165" t="str">
        <f t="shared" si="4"/>
        <v>J</v>
      </c>
      <c r="AI34" s="15" t="str">
        <f>'[8]8th'!$AA$3</f>
        <v>G</v>
      </c>
    </row>
    <row r="35" spans="1:36" ht="12" customHeight="1" thickBot="1">
      <c r="A35" s="406" t="s">
        <v>9</v>
      </c>
      <c r="B35" s="407"/>
      <c r="C35" s="233"/>
      <c r="D35" s="242"/>
      <c r="E35" s="22">
        <f>'[9]8th'!B3</f>
        <v>2</v>
      </c>
      <c r="F35" s="312">
        <f>'[9]8th'!C3</f>
        <v>2</v>
      </c>
      <c r="G35" s="24">
        <f>'[9]8th'!D3</f>
        <v>0</v>
      </c>
      <c r="H35" s="313">
        <f>'[9]8th'!E3</f>
        <v>0</v>
      </c>
      <c r="I35" s="83">
        <f>'[9]8th'!F3</f>
        <v>23</v>
      </c>
      <c r="J35" s="58">
        <f>'[9]8th'!G3</f>
        <v>23</v>
      </c>
      <c r="K35" s="59">
        <f>'[9]8th'!H3</f>
        <v>0</v>
      </c>
      <c r="L35" s="314">
        <f>'[9]8th'!I3</f>
        <v>0</v>
      </c>
      <c r="M35" s="315" t="str">
        <f>'[9]8th'!J3</f>
        <v>N/A</v>
      </c>
      <c r="N35" s="316" t="str">
        <f>'[9]8th'!K3</f>
        <v>N/A</v>
      </c>
      <c r="O35" s="316" t="str">
        <f>'[9]8th'!L3</f>
        <v>N/A</v>
      </c>
      <c r="P35" s="317" t="str">
        <f>'[9]8th'!M3</f>
        <v>N/A</v>
      </c>
      <c r="Q35" s="318" t="s">
        <v>121</v>
      </c>
      <c r="R35" s="323" t="str">
        <f t="shared" si="0"/>
        <v>J</v>
      </c>
      <c r="S35" s="70" t="str">
        <f t="shared" si="2"/>
        <v>J</v>
      </c>
      <c r="T35" s="21" t="str">
        <f>'[9]8th'!N3</f>
        <v>G</v>
      </c>
      <c r="U35" s="22">
        <f>'[9]8th'!O3</f>
        <v>0</v>
      </c>
      <c r="V35" s="312">
        <f>'[9]8th'!P3</f>
        <v>0</v>
      </c>
      <c r="W35" s="24">
        <f>'[9]8th'!Q3</f>
        <v>0</v>
      </c>
      <c r="X35" s="313">
        <f>'[9]8th'!R3</f>
        <v>0</v>
      </c>
      <c r="Y35" s="230">
        <f>'[9]8th'!S3</f>
        <v>0</v>
      </c>
      <c r="Z35" s="58">
        <f>'[9]8th'!T3</f>
        <v>0</v>
      </c>
      <c r="AA35" s="20">
        <f>'[9]8th'!U3</f>
        <v>0</v>
      </c>
      <c r="AB35" s="319">
        <f>'[9]8th'!V3</f>
        <v>0</v>
      </c>
      <c r="AC35" s="315" t="str">
        <f>'[9]8th'!W3</f>
        <v>N/A</v>
      </c>
      <c r="AD35" s="316" t="str">
        <f>'[9]8th'!X3</f>
        <v>N/A</v>
      </c>
      <c r="AE35" s="316" t="str">
        <f>'[9]8th'!Y3</f>
        <v>N/A</v>
      </c>
      <c r="AF35" s="320" t="str">
        <f>'[9]8th'!Z3</f>
        <v>N/A</v>
      </c>
      <c r="AG35" s="321" t="s">
        <v>121</v>
      </c>
      <c r="AH35" s="322" t="s">
        <v>121</v>
      </c>
      <c r="AI35" s="21" t="str">
        <f>'[9]8th'!$AA$3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'[10]8th'!$E$17+'[10]8th'!$F$17+'[10]8th'!$G$17</f>
        <v>1</v>
      </c>
      <c r="D40" s="273">
        <f>'[10]8th'!$H$17+'[10]8th'!$I$17+'[10]8th'!$J$17</f>
        <v>1</v>
      </c>
      <c r="E40" s="14">
        <f>'[10]8th'!B3</f>
        <v>3</v>
      </c>
      <c r="F40" s="71">
        <f>'[10]8th'!C3</f>
        <v>3</v>
      </c>
      <c r="G40" s="16">
        <f>'[10]8th'!D3</f>
        <v>2</v>
      </c>
      <c r="H40" s="195">
        <f>'[10]8th'!E3</f>
        <v>3</v>
      </c>
      <c r="I40" s="81">
        <f>'[10]8th'!F3</f>
        <v>34.5</v>
      </c>
      <c r="J40" s="56">
        <f>'[10]8th'!G3</f>
        <v>34.5</v>
      </c>
      <c r="K40" s="57">
        <f>'[10]8th'!H3</f>
        <v>23</v>
      </c>
      <c r="L40" s="161">
        <f>'[10]8th'!I3</f>
        <v>34.5</v>
      </c>
      <c r="M40" s="150">
        <f>'[10]8th'!J3</f>
        <v>6</v>
      </c>
      <c r="N40" s="37">
        <f>'[10]8th'!K3</f>
        <v>6</v>
      </c>
      <c r="O40" s="36">
        <f>'[10]8th'!L3</f>
        <v>3.6</v>
      </c>
      <c r="P40" s="124">
        <f>'[10]8th'!M3</f>
        <v>3</v>
      </c>
      <c r="Q40" s="324" t="str">
        <f>IF(D40="","",IF(D40&gt;=C40,"J",IF(D40&lt;C40,"L")))</f>
        <v>J</v>
      </c>
      <c r="R40" s="190" t="str">
        <f>IF(J40="","",IF(J40&gt;=23,"J",IF(J40&lt;23,"L")))</f>
        <v>J</v>
      </c>
      <c r="S40" s="190" t="str">
        <f>IF(J40="","",IF(J40&gt;=I40-8,"J",IF(J40&lt;I40-8,"L")))</f>
        <v>J</v>
      </c>
      <c r="T40" s="191" t="str">
        <f>'[10]8th'!N3</f>
        <v>G</v>
      </c>
      <c r="U40" s="14">
        <f>'[10]8th'!O3</f>
        <v>3</v>
      </c>
      <c r="V40" s="71">
        <f>'[10]8th'!P3</f>
        <v>3</v>
      </c>
      <c r="W40" s="16">
        <f>'[10]8th'!Q3</f>
        <v>1</v>
      </c>
      <c r="X40" s="195">
        <f>'[10]8th'!R3</f>
        <v>2</v>
      </c>
      <c r="Y40" s="55">
        <f>'[10]8th'!S3</f>
        <v>34.5</v>
      </c>
      <c r="Z40" s="56">
        <f>'[10]8th'!T3</f>
        <v>34.5</v>
      </c>
      <c r="AA40" s="17">
        <f>'[10]8th'!U3</f>
        <v>11.5</v>
      </c>
      <c r="AB40" s="129">
        <f>'[10]8th'!V3</f>
        <v>23</v>
      </c>
      <c r="AC40" s="150">
        <f>'[10]8th'!W3</f>
        <v>6</v>
      </c>
      <c r="AD40" s="37">
        <f>'[10]8th'!X3</f>
        <v>6</v>
      </c>
      <c r="AE40" s="36">
        <f>'[10]8th'!Y3</f>
        <v>4.5</v>
      </c>
      <c r="AF40" s="151">
        <f>'[10]8th'!Z3</f>
        <v>3.6</v>
      </c>
      <c r="AG40" s="165" t="str">
        <f>IF(Z40="","",IF(Z40&gt;=23,"J",IF(Z40&lt;23,"L")))</f>
        <v>J</v>
      </c>
      <c r="AH40" s="69" t="str">
        <f>IF(Z40="","",IF(Z40&gt;=Y40-8,"J",IF(Z40&lt;Y40-8,"L")))</f>
        <v>J</v>
      </c>
      <c r="AI40" s="15" t="str">
        <f>'[10]8th'!$AA$3</f>
        <v>G</v>
      </c>
    </row>
    <row r="41" spans="1:36" ht="12" customHeight="1">
      <c r="A41" s="408" t="s">
        <v>6</v>
      </c>
      <c r="B41" s="409"/>
      <c r="C41" s="232">
        <f>'[11]8th'!$E$17+'[11]8th'!$F$17+'[11]8th'!$G$17</f>
        <v>1</v>
      </c>
      <c r="D41" s="273">
        <f>'[11]8th'!$H$17+'[11]8th'!$I$17+'[11]8th'!$J$17</f>
        <v>1</v>
      </c>
      <c r="E41" s="14">
        <f>'[11]8th'!B3</f>
        <v>3</v>
      </c>
      <c r="F41" s="71">
        <f>'[11]8th'!C3</f>
        <v>3</v>
      </c>
      <c r="G41" s="16">
        <f>'[11]8th'!D3</f>
        <v>5</v>
      </c>
      <c r="H41" s="195">
        <f>'[11]8th'!E3</f>
        <v>6</v>
      </c>
      <c r="I41" s="81">
        <f>'[11]8th'!F3</f>
        <v>34.5</v>
      </c>
      <c r="J41" s="56">
        <f>'[11]8th'!G3</f>
        <v>34.5</v>
      </c>
      <c r="K41" s="57">
        <f>'[11]8th'!H3</f>
        <v>57.5</v>
      </c>
      <c r="L41" s="161">
        <f>'[11]8th'!I3</f>
        <v>69</v>
      </c>
      <c r="M41" s="150">
        <f>'[11]8th'!J3</f>
        <v>5.333333333333333</v>
      </c>
      <c r="N41" s="37">
        <f>'[11]8th'!K3</f>
        <v>5.333333333333333</v>
      </c>
      <c r="O41" s="36">
        <f>'[11]8th'!L3</f>
        <v>2</v>
      </c>
      <c r="P41" s="124">
        <f>'[11]8th'!M3</f>
        <v>1.7777777777777777</v>
      </c>
      <c r="Q41" s="126" t="str">
        <f>IF(D41="","",IF(D41&gt;=C41,"J",IF(D41&lt;C41,"L")))</f>
        <v>J</v>
      </c>
      <c r="R41" s="90" t="str">
        <f>IF(J41="","",IF(J41&gt;=23,"J",IF(J41&lt;23,"L")))</f>
        <v>J</v>
      </c>
      <c r="S41" s="69" t="str">
        <f>IF(J41="","",IF(J41&gt;=I41-8,"J",IF(J41&lt;I41-8,"L")))</f>
        <v>J</v>
      </c>
      <c r="T41" s="15" t="str">
        <f>'[11]8th'!N3</f>
        <v>G</v>
      </c>
      <c r="U41" s="14">
        <f>'[11]8th'!O3</f>
        <v>3</v>
      </c>
      <c r="V41" s="71">
        <f>'[11]8th'!P3</f>
        <v>3</v>
      </c>
      <c r="W41" s="16">
        <f>'[11]8th'!Q3</f>
        <v>5</v>
      </c>
      <c r="X41" s="195">
        <f>'[11]8th'!R3</f>
        <v>7</v>
      </c>
      <c r="Y41" s="55">
        <f>'[11]8th'!S3</f>
        <v>34.5</v>
      </c>
      <c r="Z41" s="56">
        <f>'[11]8th'!T3</f>
        <v>34.5</v>
      </c>
      <c r="AA41" s="17">
        <f>'[11]8th'!U3</f>
        <v>57.5</v>
      </c>
      <c r="AB41" s="129">
        <f>'[11]8th'!V3</f>
        <v>80.5</v>
      </c>
      <c r="AC41" s="150">
        <f>'[11]8th'!W3</f>
        <v>5.333333333333333</v>
      </c>
      <c r="AD41" s="37">
        <f>'[11]8th'!X3</f>
        <v>5.333333333333333</v>
      </c>
      <c r="AE41" s="36">
        <f>'[11]8th'!Y3</f>
        <v>2</v>
      </c>
      <c r="AF41" s="151">
        <f>'[11]8th'!Z3</f>
        <v>1.6</v>
      </c>
      <c r="AG41" s="165" t="str">
        <f>IF(Z41="","",IF(Z41&gt;=23,"J",IF(Z41&lt;23,"L")))</f>
        <v>J</v>
      </c>
      <c r="AH41" s="69" t="str">
        <f>IF(Z41="","",IF(Z41&gt;=Y41-8,"J",IF(Z41&lt;Y41-8,"L")))</f>
        <v>J</v>
      </c>
      <c r="AI41" s="15" t="str">
        <f>'[11]8th'!$AA$3</f>
        <v>G</v>
      </c>
    </row>
    <row r="42" spans="1:36" ht="12" customHeight="1">
      <c r="A42" s="408" t="s">
        <v>7</v>
      </c>
      <c r="B42" s="409"/>
      <c r="C42" s="232">
        <f>'[12]8th'!$E$17+'[12]8th'!$F$17+'[12]8th'!$G$17</f>
        <v>1</v>
      </c>
      <c r="D42" s="273">
        <f>'[12]8th'!$H$17+'[12]8th'!$I$17+'[12]8th'!$J$17</f>
        <v>0</v>
      </c>
      <c r="E42" s="14">
        <f>'[12]8th'!B3</f>
        <v>3</v>
      </c>
      <c r="F42" s="71">
        <f>'[12]8th'!C3</f>
        <v>3</v>
      </c>
      <c r="G42" s="16">
        <f>'[12]8th'!D3</f>
        <v>2</v>
      </c>
      <c r="H42" s="195">
        <f>'[12]8th'!E3</f>
        <v>3</v>
      </c>
      <c r="I42" s="81">
        <f>'[12]8th'!F3</f>
        <v>34.5</v>
      </c>
      <c r="J42" s="56">
        <f>'[12]8th'!G3</f>
        <v>34.5</v>
      </c>
      <c r="K42" s="57">
        <f>'[12]8th'!H3</f>
        <v>23</v>
      </c>
      <c r="L42" s="161">
        <f>'[12]8th'!I3</f>
        <v>34.5</v>
      </c>
      <c r="M42" s="150">
        <f>'[12]8th'!J3</f>
        <v>6</v>
      </c>
      <c r="N42" s="37">
        <f>'[12]8th'!K3</f>
        <v>6</v>
      </c>
      <c r="O42" s="36">
        <f>'[12]8th'!L3</f>
        <v>3.6</v>
      </c>
      <c r="P42" s="124">
        <f>'[12]8th'!M3</f>
        <v>3</v>
      </c>
      <c r="Q42" s="126" t="str">
        <f>IF(D42="","",IF(D42&gt;=C42,"J",IF(D42&lt;C42,"L")))</f>
        <v>L</v>
      </c>
      <c r="R42" s="90" t="str">
        <f>IF(J42="","",IF(J42&gt;=23,"J",IF(J42&lt;23,"L")))</f>
        <v>J</v>
      </c>
      <c r="S42" s="69" t="str">
        <f>IF(J42="","",IF(J42&gt;=I42-8,"J",IF(J42&lt;I42-8,"L")))</f>
        <v>J</v>
      </c>
      <c r="T42" s="15" t="str">
        <f>'[12]8th'!N3</f>
        <v>G</v>
      </c>
      <c r="U42" s="14">
        <f>'[12]8th'!O3</f>
        <v>3</v>
      </c>
      <c r="V42" s="71">
        <f>'[12]8th'!P3</f>
        <v>3</v>
      </c>
      <c r="W42" s="16">
        <f>'[12]8th'!Q3</f>
        <v>1</v>
      </c>
      <c r="X42" s="195">
        <f>'[12]8th'!R3</f>
        <v>2</v>
      </c>
      <c r="Y42" s="55">
        <f>'[12]8th'!S3</f>
        <v>34.5</v>
      </c>
      <c r="Z42" s="56">
        <f>'[12]8th'!T3</f>
        <v>34.5</v>
      </c>
      <c r="AA42" s="17">
        <f>'[12]8th'!U3</f>
        <v>11.5</v>
      </c>
      <c r="AB42" s="129">
        <f>'[12]8th'!V3</f>
        <v>23</v>
      </c>
      <c r="AC42" s="150">
        <f>'[12]8th'!W3</f>
        <v>6</v>
      </c>
      <c r="AD42" s="37">
        <f>'[12]8th'!X3</f>
        <v>6</v>
      </c>
      <c r="AE42" s="36">
        <f>'[12]8th'!Y3</f>
        <v>4.5</v>
      </c>
      <c r="AF42" s="151">
        <f>'[12]8th'!Z3</f>
        <v>3.6</v>
      </c>
      <c r="AG42" s="165" t="str">
        <f>IF(Z42="","",IF(Z42&gt;=23,"J",IF(Z42&lt;23,"L")))</f>
        <v>J</v>
      </c>
      <c r="AH42" s="69" t="str">
        <f>IF(Z42="","",IF(Z42&gt;=Y42-8,"J",IF(Z42&lt;Y42-8,"L")))</f>
        <v>J</v>
      </c>
      <c r="AI42" s="15" t="str">
        <f>'[12]8th'!$AA$3</f>
        <v>G</v>
      </c>
    </row>
    <row r="43" spans="1:36" ht="12" customHeight="1">
      <c r="A43" s="408" t="s">
        <v>11</v>
      </c>
      <c r="B43" s="409"/>
      <c r="C43" s="232">
        <f>'[13]8th'!$E$17+'[13]8th'!$F$17+'[13]8th'!$G$17</f>
        <v>1</v>
      </c>
      <c r="D43" s="273">
        <f>'[13]8th'!$H$17+'[13]8th'!$I$17+'[13]8th'!$J$17</f>
        <v>1</v>
      </c>
      <c r="E43" s="14">
        <f>'[13]8th'!B3</f>
        <v>4</v>
      </c>
      <c r="F43" s="71">
        <f>'[13]8th'!C3</f>
        <v>4</v>
      </c>
      <c r="G43" s="16">
        <f>'[13]8th'!D3</f>
        <v>3</v>
      </c>
      <c r="H43" s="195">
        <f>'[13]8th'!E3</f>
        <v>4</v>
      </c>
      <c r="I43" s="81">
        <f>'[13]8th'!F3</f>
        <v>46</v>
      </c>
      <c r="J43" s="56">
        <f>'[13]8th'!G3</f>
        <v>46</v>
      </c>
      <c r="K43" s="57">
        <f>'[13]8th'!H3</f>
        <v>34.5</v>
      </c>
      <c r="L43" s="161">
        <f>'[13]8th'!I3</f>
        <v>46</v>
      </c>
      <c r="M43" s="150">
        <f>'[13]8th'!J3</f>
        <v>7</v>
      </c>
      <c r="N43" s="37">
        <f>'[13]8th'!K3</f>
        <v>7</v>
      </c>
      <c r="O43" s="36">
        <f>'[13]8th'!L3</f>
        <v>4</v>
      </c>
      <c r="P43" s="124">
        <f>'[13]8th'!M3</f>
        <v>3.5</v>
      </c>
      <c r="Q43" s="126" t="str">
        <f t="shared" si="1"/>
        <v>J</v>
      </c>
      <c r="R43" s="90" t="str">
        <f t="shared" si="0"/>
        <v>J</v>
      </c>
      <c r="S43" s="69" t="str">
        <f t="shared" si="2"/>
        <v>J</v>
      </c>
      <c r="T43" s="15" t="str">
        <f>'[13]8th'!N3</f>
        <v>A</v>
      </c>
      <c r="U43" s="14">
        <f>'[13]8th'!O3</f>
        <v>4</v>
      </c>
      <c r="V43" s="71">
        <f>'[13]8th'!P3</f>
        <v>4</v>
      </c>
      <c r="W43" s="16">
        <f>'[13]8th'!Q3</f>
        <v>2</v>
      </c>
      <c r="X43" s="195">
        <f>'[13]8th'!R3</f>
        <v>4</v>
      </c>
      <c r="Y43" s="55">
        <f>'[13]8th'!S3</f>
        <v>46</v>
      </c>
      <c r="Z43" s="56">
        <f>'[13]8th'!T3</f>
        <v>46</v>
      </c>
      <c r="AA43" s="17">
        <f>'[13]8th'!U3</f>
        <v>23</v>
      </c>
      <c r="AB43" s="129">
        <f>'[13]8th'!V3</f>
        <v>46</v>
      </c>
      <c r="AC43" s="150">
        <f>'[13]8th'!W3</f>
        <v>7</v>
      </c>
      <c r="AD43" s="37">
        <f>'[13]8th'!X3</f>
        <v>7</v>
      </c>
      <c r="AE43" s="36">
        <f>'[13]8th'!Y3</f>
        <v>4.666666666666667</v>
      </c>
      <c r="AF43" s="151">
        <f>'[13]8th'!Z3</f>
        <v>3.5</v>
      </c>
      <c r="AG43" s="165" t="str">
        <f t="shared" si="3"/>
        <v>J</v>
      </c>
      <c r="AH43" s="69" t="str">
        <f t="shared" si="4"/>
        <v>J</v>
      </c>
      <c r="AI43" s="15" t="str">
        <f>'[13]8th'!$AA$3</f>
        <v>G</v>
      </c>
    </row>
    <row r="44" spans="1:36" ht="12" customHeight="1">
      <c r="A44" s="408" t="s">
        <v>10</v>
      </c>
      <c r="B44" s="409"/>
      <c r="C44" s="232">
        <f>'[14]8th'!$E$17+'[14]8th'!$F$17+'[14]8th'!$G$17</f>
        <v>1</v>
      </c>
      <c r="D44" s="273">
        <f>'[14]8th'!$H$17+'[14]8th'!$I$17+'[14]8th'!$J$17</f>
        <v>1</v>
      </c>
      <c r="E44" s="14">
        <f>'[14]8th'!B3</f>
        <v>4</v>
      </c>
      <c r="F44" s="71">
        <f>'[14]8th'!C3</f>
        <v>4</v>
      </c>
      <c r="G44" s="16">
        <f>'[14]8th'!D3</f>
        <v>6</v>
      </c>
      <c r="H44" s="195">
        <f>'[14]8th'!E3</f>
        <v>5</v>
      </c>
      <c r="I44" s="81">
        <f>'[14]8th'!F3</f>
        <v>46</v>
      </c>
      <c r="J44" s="56">
        <f>'[14]8th'!G3</f>
        <v>46</v>
      </c>
      <c r="K44" s="57">
        <f>'[14]8th'!H3</f>
        <v>69</v>
      </c>
      <c r="L44" s="161">
        <f>'[14]8th'!I3</f>
        <v>57.5</v>
      </c>
      <c r="M44" s="150">
        <f>'[14]8th'!J3</f>
        <v>7.5</v>
      </c>
      <c r="N44" s="37">
        <f>'[14]8th'!K3</f>
        <v>7.5</v>
      </c>
      <c r="O44" s="36">
        <f>'[14]8th'!L3</f>
        <v>3</v>
      </c>
      <c r="P44" s="124">
        <f>'[14]8th'!M3</f>
        <v>3.3333333333333335</v>
      </c>
      <c r="Q44" s="126" t="str">
        <f t="shared" si="1"/>
        <v>J</v>
      </c>
      <c r="R44" s="90" t="str">
        <f t="shared" si="0"/>
        <v>J</v>
      </c>
      <c r="S44" s="69" t="str">
        <f t="shared" si="2"/>
        <v>J</v>
      </c>
      <c r="T44" s="15" t="str">
        <f>'[14]8th'!N3</f>
        <v>A</v>
      </c>
      <c r="U44" s="14">
        <f>'[14]8th'!O3</f>
        <v>4</v>
      </c>
      <c r="V44" s="71">
        <f>'[14]8th'!P3</f>
        <v>4</v>
      </c>
      <c r="W44" s="16">
        <f>'[14]8th'!Q3</f>
        <v>3</v>
      </c>
      <c r="X44" s="195">
        <f>'[14]8th'!R3</f>
        <v>4</v>
      </c>
      <c r="Y44" s="55">
        <f>'[14]8th'!S3</f>
        <v>46</v>
      </c>
      <c r="Z44" s="56">
        <f>'[14]8th'!T3</f>
        <v>46</v>
      </c>
      <c r="AA44" s="17">
        <f>'[14]8th'!U3</f>
        <v>34.5</v>
      </c>
      <c r="AB44" s="129">
        <f>'[14]8th'!V3</f>
        <v>46</v>
      </c>
      <c r="AC44" s="150">
        <f>'[14]8th'!W3</f>
        <v>7.5</v>
      </c>
      <c r="AD44" s="37">
        <f>'[14]8th'!X3</f>
        <v>7.5</v>
      </c>
      <c r="AE44" s="36">
        <f>'[14]8th'!Y3</f>
        <v>4.2857142857142856</v>
      </c>
      <c r="AF44" s="151">
        <f>'[14]8th'!Z3</f>
        <v>3.75</v>
      </c>
      <c r="AG44" s="165" t="str">
        <f t="shared" si="3"/>
        <v>J</v>
      </c>
      <c r="AH44" s="69" t="str">
        <f t="shared" si="4"/>
        <v>J</v>
      </c>
      <c r="AI44" s="15" t="str">
        <f>'[14]8th'!$AA$3</f>
        <v>G</v>
      </c>
    </row>
    <row r="45" spans="1:36" ht="12" customHeight="1">
      <c r="A45" s="408" t="s">
        <v>13</v>
      </c>
      <c r="B45" s="409"/>
      <c r="C45" s="232">
        <f>'[15]8th'!$E$17+'[15]8th'!$F$17+'[15]8th'!$G$17</f>
        <v>1</v>
      </c>
      <c r="D45" s="273">
        <f>'[15]8th'!$H$17+'[15]8th'!$I$17+'[15]8th'!$J$17</f>
        <v>1</v>
      </c>
      <c r="E45" s="14">
        <f>'[15]8th'!B3</f>
        <v>6</v>
      </c>
      <c r="F45" s="71">
        <f>'[15]8th'!C3</f>
        <v>4.6500000000000004</v>
      </c>
      <c r="G45" s="16">
        <f>'[15]8th'!D3</f>
        <v>3</v>
      </c>
      <c r="H45" s="195">
        <f>'[15]8th'!E3</f>
        <v>4</v>
      </c>
      <c r="I45" s="81">
        <f>'[15]8th'!F3</f>
        <v>69</v>
      </c>
      <c r="J45" s="56">
        <f>'[15]8th'!G3</f>
        <v>53.5</v>
      </c>
      <c r="K45" s="57">
        <f>'[15]8th'!H3</f>
        <v>34.5</v>
      </c>
      <c r="L45" s="161">
        <f>'[15]8th'!I3</f>
        <v>46</v>
      </c>
      <c r="M45" s="150">
        <f>'[15]8th'!J3</f>
        <v>4.5</v>
      </c>
      <c r="N45" s="72">
        <f>'[15]8th'!K3</f>
        <v>5.8064516129032251</v>
      </c>
      <c r="O45" s="36">
        <f>'[15]8th'!L3</f>
        <v>3</v>
      </c>
      <c r="P45" s="260">
        <f>'[15]8th'!M3</f>
        <v>3.1213872832369942</v>
      </c>
      <c r="Q45" s="126" t="str">
        <f t="shared" si="1"/>
        <v>J</v>
      </c>
      <c r="R45" s="90" t="str">
        <f t="shared" si="0"/>
        <v>J</v>
      </c>
      <c r="S45" s="69" t="str">
        <f>IF(J45="","",IF(J45&gt;=I45-8,"J",IF(J45&lt;I45-8,"L")))</f>
        <v>L</v>
      </c>
      <c r="T45" s="15" t="str">
        <f>'[15]8th'!N3</f>
        <v>A</v>
      </c>
      <c r="U45" s="14">
        <f>'[15]8th'!O3</f>
        <v>5</v>
      </c>
      <c r="V45" s="71">
        <f>'[15]8th'!P3</f>
        <v>4</v>
      </c>
      <c r="W45" s="16">
        <f>'[15]8th'!Q3</f>
        <v>1</v>
      </c>
      <c r="X45" s="195">
        <f>'[15]8th'!R3</f>
        <v>2</v>
      </c>
      <c r="Y45" s="55">
        <f>'[15]8th'!S3</f>
        <v>57.5</v>
      </c>
      <c r="Z45" s="56">
        <f>'[15]8th'!T3</f>
        <v>46</v>
      </c>
      <c r="AA45" s="17">
        <f>'[15]8th'!U3</f>
        <v>11.5</v>
      </c>
      <c r="AB45" s="129">
        <f>'[15]8th'!V3</f>
        <v>23</v>
      </c>
      <c r="AC45" s="150">
        <f>'[15]8th'!W3</f>
        <v>5.4</v>
      </c>
      <c r="AD45" s="72">
        <f>'[15]8th'!X3</f>
        <v>6.75</v>
      </c>
      <c r="AE45" s="36">
        <f>'[15]8th'!Y3</f>
        <v>4.5</v>
      </c>
      <c r="AF45" s="199">
        <f>'[15]8th'!Z3</f>
        <v>4.5</v>
      </c>
      <c r="AG45" s="165" t="str">
        <f>IF(Z45="","",IF(Z45&gt;=23,"J",IF(Z45&lt;23,"L")))</f>
        <v>J</v>
      </c>
      <c r="AH45" s="69" t="str">
        <f>IF(Z45="","",IF(Z45&gt;=Y45-8,"J",IF(Z45&lt;Y45-8,"L")))</f>
        <v>L</v>
      </c>
      <c r="AI45" s="15" t="str">
        <f>'[15]8th'!$AA$3</f>
        <v>A</v>
      </c>
    </row>
    <row r="46" spans="1:36" ht="12" customHeight="1">
      <c r="A46" s="408" t="s">
        <v>125</v>
      </c>
      <c r="B46" s="409"/>
      <c r="C46" s="232">
        <f>'[16]8th'!$E$17+'[16]8th'!$F$17+'[16]8th'!$G$17</f>
        <v>1</v>
      </c>
      <c r="D46" s="273">
        <f>'[16]8th'!$H$17+'[16]8th'!$I$17+'[16]8th'!$J$17</f>
        <v>0</v>
      </c>
      <c r="E46" s="14">
        <f>'[16]8th'!B3</f>
        <v>7</v>
      </c>
      <c r="F46" s="71">
        <f>'[16]8th'!C3</f>
        <v>6.65</v>
      </c>
      <c r="G46" s="16">
        <f>'[16]8th'!D3</f>
        <v>4</v>
      </c>
      <c r="H46" s="195">
        <f>'[16]8th'!E3</f>
        <v>4</v>
      </c>
      <c r="I46" s="81">
        <f>'[16]8th'!F3</f>
        <v>76.5</v>
      </c>
      <c r="J46" s="56">
        <f>'[16]8th'!G3</f>
        <v>72.5</v>
      </c>
      <c r="K46" s="57">
        <f>'[16]8th'!H3</f>
        <v>46</v>
      </c>
      <c r="L46" s="161">
        <f>'[16]8th'!I3</f>
        <v>46</v>
      </c>
      <c r="M46" s="150">
        <f>'[16]8th'!J3</f>
        <v>5.5639097744360901</v>
      </c>
      <c r="N46" s="37">
        <f>'[16]8th'!K3</f>
        <v>5.8730158730158726</v>
      </c>
      <c r="O46" s="36">
        <f>'[16]8th'!L3</f>
        <v>3.4741784037558685</v>
      </c>
      <c r="P46" s="124">
        <f>'[16]8th'!M3</f>
        <v>3.5922330097087376</v>
      </c>
      <c r="Q46" s="126" t="str">
        <f t="shared" si="1"/>
        <v>L</v>
      </c>
      <c r="R46" s="90" t="str">
        <f t="shared" si="0"/>
        <v>J</v>
      </c>
      <c r="S46" s="69" t="str">
        <f t="shared" si="2"/>
        <v>J</v>
      </c>
      <c r="T46" s="15" t="str">
        <f>'[16]8th'!N3</f>
        <v>A</v>
      </c>
      <c r="U46" s="14">
        <f>'[16]8th'!O3</f>
        <v>6</v>
      </c>
      <c r="V46" s="71">
        <f>'[16]8th'!P3</f>
        <v>6</v>
      </c>
      <c r="W46" s="16">
        <f>'[16]8th'!Q3</f>
        <v>2</v>
      </c>
      <c r="X46" s="195">
        <f>'[16]8th'!R3</f>
        <v>2</v>
      </c>
      <c r="Y46" s="55">
        <f>'[16]8th'!S3</f>
        <v>69</v>
      </c>
      <c r="Z46" s="56">
        <f>'[16]8th'!T3</f>
        <v>69</v>
      </c>
      <c r="AA46" s="17">
        <f>'[16]8th'!U3</f>
        <v>23</v>
      </c>
      <c r="AB46" s="129">
        <f>'[16]8th'!V3</f>
        <v>23</v>
      </c>
      <c r="AC46" s="150">
        <f>'[16]8th'!W3</f>
        <v>6.166666666666667</v>
      </c>
      <c r="AD46" s="37">
        <f>'[16]8th'!X3</f>
        <v>6.166666666666667</v>
      </c>
      <c r="AE46" s="36">
        <f>'[16]8th'!Y3</f>
        <v>4.625</v>
      </c>
      <c r="AF46" s="151">
        <f>'[16]8th'!Z3</f>
        <v>4.625</v>
      </c>
      <c r="AG46" s="165" t="str">
        <f t="shared" si="3"/>
        <v>J</v>
      </c>
      <c r="AH46" s="69" t="str">
        <f t="shared" si="4"/>
        <v>J</v>
      </c>
      <c r="AI46" s="15" t="str">
        <f>'[16]8th'!$AA$3</f>
        <v>G</v>
      </c>
    </row>
    <row r="47" spans="1:36" ht="12" customHeight="1">
      <c r="A47" s="408" t="s">
        <v>12</v>
      </c>
      <c r="B47" s="409"/>
      <c r="C47" s="232">
        <f>'[17]8th'!$E$17+'[17]8th'!$F$17+'[17]8th'!$G$17</f>
        <v>1</v>
      </c>
      <c r="D47" s="273">
        <f>'[17]8th'!$H$17+'[17]8th'!$I$17+'[17]8th'!$J$17</f>
        <v>1</v>
      </c>
      <c r="E47" s="14">
        <f>'[17]8th'!B3</f>
        <v>3</v>
      </c>
      <c r="F47" s="71">
        <f>'[17]8th'!C3</f>
        <v>3</v>
      </c>
      <c r="G47" s="16">
        <f>'[17]8th'!D3</f>
        <v>2</v>
      </c>
      <c r="H47" s="195">
        <f>'[17]8th'!E3</f>
        <v>2</v>
      </c>
      <c r="I47" s="81">
        <f>'[17]8th'!F3</f>
        <v>34.5</v>
      </c>
      <c r="J47" s="56">
        <f>'[17]8th'!G3</f>
        <v>34.5</v>
      </c>
      <c r="K47" s="57">
        <f>'[17]8th'!H3</f>
        <v>23</v>
      </c>
      <c r="L47" s="161">
        <f>'[17]8th'!I3</f>
        <v>23</v>
      </c>
      <c r="M47" s="150">
        <f>'[17]8th'!J3</f>
        <v>6.666666666666667</v>
      </c>
      <c r="N47" s="72">
        <f>'[17]8th'!K3</f>
        <v>6.666666666666667</v>
      </c>
      <c r="O47" s="36">
        <f>'[17]8th'!L3</f>
        <v>4</v>
      </c>
      <c r="P47" s="260">
        <f>'[17]8th'!M3</f>
        <v>4</v>
      </c>
      <c r="Q47" s="126" t="str">
        <f t="shared" si="1"/>
        <v>J</v>
      </c>
      <c r="R47" s="90" t="str">
        <f t="shared" si="0"/>
        <v>J</v>
      </c>
      <c r="S47" s="69" t="str">
        <f>IF(J47="","",IF(J47&gt;=I47-8,"J",IF(J47&lt;I47-8,"L")))</f>
        <v>J</v>
      </c>
      <c r="T47" s="15" t="str">
        <f>'[17]8th'!N3</f>
        <v>A</v>
      </c>
      <c r="U47" s="14">
        <f>'[17]8th'!O3</f>
        <v>3</v>
      </c>
      <c r="V47" s="71">
        <f>'[17]8th'!P3</f>
        <v>3</v>
      </c>
      <c r="W47" s="16">
        <f>'[17]8th'!Q3</f>
        <v>1</v>
      </c>
      <c r="X47" s="195">
        <f>'[17]8th'!R3</f>
        <v>3</v>
      </c>
      <c r="Y47" s="55">
        <f>'[17]8th'!S3</f>
        <v>34.5</v>
      </c>
      <c r="Z47" s="56">
        <f>'[17]8th'!T3</f>
        <v>34.5</v>
      </c>
      <c r="AA47" s="17">
        <f>'[17]8th'!U3</f>
        <v>11.5</v>
      </c>
      <c r="AB47" s="129">
        <f>'[17]8th'!V3</f>
        <v>34.5</v>
      </c>
      <c r="AC47" s="150">
        <f>'[17]8th'!W3</f>
        <v>6.666666666666667</v>
      </c>
      <c r="AD47" s="72">
        <f>'[17]8th'!X3</f>
        <v>6.666666666666667</v>
      </c>
      <c r="AE47" s="36">
        <f>'[17]8th'!Y3</f>
        <v>5</v>
      </c>
      <c r="AF47" s="199">
        <f>'[17]8th'!Z3</f>
        <v>3.3333333333333335</v>
      </c>
      <c r="AG47" s="165" t="str">
        <f>IF(Z47="","",IF(Z47&gt;=23,"J",IF(Z47&lt;23,"L")))</f>
        <v>J</v>
      </c>
      <c r="AH47" s="69" t="str">
        <f>IF(Z47="","",IF(Z47&gt;=Y47-8,"J",IF(Z47&lt;Y47-8,"L")))</f>
        <v>J</v>
      </c>
      <c r="AI47" s="15" t="str">
        <f>'[17]8th'!$AA$3</f>
        <v>G</v>
      </c>
    </row>
    <row r="48" spans="1:36" ht="12" customHeight="1">
      <c r="A48" s="446" t="s">
        <v>119</v>
      </c>
      <c r="B48" s="447"/>
      <c r="C48" s="232">
        <f>'[18]8th'!$E$17+'[18]8th'!$F$17+'[18]8th'!$G$17</f>
        <v>1</v>
      </c>
      <c r="D48" s="273">
        <f>'[18]8th'!$H$17+'[18]8th'!$I$17+'[18]8th'!$J$17</f>
        <v>0</v>
      </c>
      <c r="E48" s="14">
        <f>'[18]8th'!B3</f>
        <v>2</v>
      </c>
      <c r="F48" s="71">
        <f>'[18]8th'!C3</f>
        <v>2.2999999999999998</v>
      </c>
      <c r="G48" s="16">
        <f>'[18]8th'!D3</f>
        <v>2</v>
      </c>
      <c r="H48" s="195">
        <f>'[18]8th'!E3</f>
        <v>1</v>
      </c>
      <c r="I48" s="81">
        <f>'[18]8th'!F3</f>
        <v>23</v>
      </c>
      <c r="J48" s="56">
        <f>'[18]8th'!G3</f>
        <v>26.5</v>
      </c>
      <c r="K48" s="57">
        <f>'[18]8th'!H3</f>
        <v>23</v>
      </c>
      <c r="L48" s="161">
        <f>'[18]8th'!I3</f>
        <v>11.5</v>
      </c>
      <c r="M48" s="150">
        <f>'[18]8th'!J3</f>
        <v>5.5</v>
      </c>
      <c r="N48" s="37">
        <f>'[18]8th'!K3</f>
        <v>4.7826086956521747</v>
      </c>
      <c r="O48" s="36">
        <f>'[18]8th'!L3</f>
        <v>2.75</v>
      </c>
      <c r="P48" s="124">
        <f>'[18]8th'!M3</f>
        <v>3.3333333333333335</v>
      </c>
      <c r="Q48" s="126" t="str">
        <f t="shared" si="1"/>
        <v>L</v>
      </c>
      <c r="R48" s="90" t="str">
        <f t="shared" si="0"/>
        <v>J</v>
      </c>
      <c r="S48" s="69" t="str">
        <f>IF(J48="","",IF(J48&gt;=I48-8,"J",IF(J48&lt;I48-8,"L")))</f>
        <v>J</v>
      </c>
      <c r="T48" s="15" t="str">
        <f>'[18]8th'!N3</f>
        <v>A</v>
      </c>
      <c r="U48" s="14">
        <f>'[18]8th'!O3</f>
        <v>2</v>
      </c>
      <c r="V48" s="71">
        <f>'[18]8th'!P3</f>
        <v>2</v>
      </c>
      <c r="W48" s="16">
        <f>'[18]8th'!Q3</f>
        <v>1</v>
      </c>
      <c r="X48" s="195">
        <f>'[18]8th'!R3</f>
        <v>1</v>
      </c>
      <c r="Y48" s="55">
        <f>'[18]8th'!S3</f>
        <v>23</v>
      </c>
      <c r="Z48" s="56">
        <f>'[18]8th'!T3</f>
        <v>23</v>
      </c>
      <c r="AA48" s="17">
        <f>'[18]8th'!U3</f>
        <v>11.5</v>
      </c>
      <c r="AB48" s="129">
        <f>'[18]8th'!V3</f>
        <v>11.5</v>
      </c>
      <c r="AC48" s="150">
        <f>'[18]8th'!W3</f>
        <v>5.5</v>
      </c>
      <c r="AD48" s="37">
        <f>'[18]8th'!X3</f>
        <v>5.5</v>
      </c>
      <c r="AE48" s="36">
        <f>'[18]8th'!Y3</f>
        <v>3.6666666666666665</v>
      </c>
      <c r="AF48" s="151">
        <f>'[18]8th'!Z3</f>
        <v>3.6666666666666665</v>
      </c>
      <c r="AG48" s="165" t="str">
        <f>IF(Z48="","",IF(Z48&gt;=23,"J",IF(Z48&lt;23,"L")))</f>
        <v>J</v>
      </c>
      <c r="AH48" s="69" t="str">
        <f>IF(Z48="","",IF(Z48&gt;=Y48-8,"J",IF(Z48&lt;Y48-8,"L")))</f>
        <v>J</v>
      </c>
      <c r="AI48" s="15" t="str">
        <f>'[18]8th'!$AA$3</f>
        <v>G</v>
      </c>
    </row>
    <row r="49" spans="1:35" ht="12" customHeight="1">
      <c r="A49" s="408" t="s">
        <v>129</v>
      </c>
      <c r="B49" s="409"/>
      <c r="C49" s="232">
        <f>'[19]8th'!$E$17+'[19]8th'!$F$17+'[19]8th'!$G$17</f>
        <v>1</v>
      </c>
      <c r="D49" s="273">
        <f>'[19]8th'!$H$17+'[19]8th'!$I$17+'[19]8th'!$J$17</f>
        <v>0</v>
      </c>
      <c r="E49" s="14">
        <f>'[19]8th'!B3</f>
        <v>3</v>
      </c>
      <c r="F49" s="71">
        <f>'[19]8th'!C3</f>
        <v>2.65</v>
      </c>
      <c r="G49" s="16">
        <f>'[19]8th'!D3</f>
        <v>4</v>
      </c>
      <c r="H49" s="195">
        <f>'[19]8th'!E3</f>
        <v>4</v>
      </c>
      <c r="I49" s="81">
        <f>'[19]8th'!F3</f>
        <v>34.5</v>
      </c>
      <c r="J49" s="56">
        <f>'[19]8th'!G3</f>
        <v>30.5</v>
      </c>
      <c r="K49" s="57">
        <f>'[19]8th'!H3</f>
        <v>46</v>
      </c>
      <c r="L49" s="161">
        <f>'[19]8th'!I3</f>
        <v>46</v>
      </c>
      <c r="M49" s="150">
        <f>'[19]8th'!J3</f>
        <v>8</v>
      </c>
      <c r="N49" s="37">
        <f>'[19]8th'!K3</f>
        <v>9.0566037735849054</v>
      </c>
      <c r="O49" s="36">
        <f>'[19]8th'!L3</f>
        <v>3.4285714285714284</v>
      </c>
      <c r="P49" s="124">
        <f>'[19]8th'!M3</f>
        <v>3.6090225563909772</v>
      </c>
      <c r="Q49" s="126" t="str">
        <f t="shared" si="1"/>
        <v>L</v>
      </c>
      <c r="R49" s="90" t="str">
        <f t="shared" si="0"/>
        <v>J</v>
      </c>
      <c r="S49" s="69" t="str">
        <f>IF(J49="","",IF(J49&gt;=I49-8,"J",IF(J49&lt;I49-8,"L")))</f>
        <v>J</v>
      </c>
      <c r="T49" s="15" t="str">
        <f>'[19]8th'!N3</f>
        <v>A</v>
      </c>
      <c r="U49" s="14">
        <f>'[19]8th'!O3</f>
        <v>3</v>
      </c>
      <c r="V49" s="71">
        <f>'[19]8th'!P3</f>
        <v>2</v>
      </c>
      <c r="W49" s="16">
        <f>'[19]8th'!Q3</f>
        <v>4</v>
      </c>
      <c r="X49" s="195">
        <f>'[19]8th'!R3</f>
        <v>4</v>
      </c>
      <c r="Y49" s="55">
        <f>'[19]8th'!S3</f>
        <v>34.5</v>
      </c>
      <c r="Z49" s="56">
        <f>'[19]8th'!T3</f>
        <v>23</v>
      </c>
      <c r="AA49" s="17">
        <f>'[19]8th'!U3</f>
        <v>46</v>
      </c>
      <c r="AB49" s="129">
        <f>'[19]8th'!V3</f>
        <v>46</v>
      </c>
      <c r="AC49" s="150">
        <f>'[19]8th'!W3</f>
        <v>8</v>
      </c>
      <c r="AD49" s="37">
        <f>'[19]8th'!X3</f>
        <v>12</v>
      </c>
      <c r="AE49" s="36">
        <f>'[19]8th'!Y3</f>
        <v>3.4285714285714284</v>
      </c>
      <c r="AF49" s="151">
        <f>'[19]8th'!Z3</f>
        <v>4</v>
      </c>
      <c r="AG49" s="165" t="str">
        <f>IF(Z49="","",IF(Z49&gt;=23,"J",IF(Z49&lt;23,"L")))</f>
        <v>J</v>
      </c>
      <c r="AH49" s="69" t="str">
        <f>IF(Z49="","",IF(Z49&gt;=Y49-8,"J",IF(Z49&lt;Y49-8,"L")))</f>
        <v>L</v>
      </c>
      <c r="AI49" s="15" t="str">
        <f>'[19]8th'!$AA$3</f>
        <v>A</v>
      </c>
    </row>
    <row r="50" spans="1:35" ht="12" customHeight="1">
      <c r="A50" s="444" t="s">
        <v>14</v>
      </c>
      <c r="B50" s="445"/>
      <c r="C50" s="232">
        <f>'[20]8th'!$E$17+'[20]8th'!$F$17+'[20]8th'!$G$17</f>
        <v>1</v>
      </c>
      <c r="D50" s="273">
        <f>'[20]8th'!$H$17+'[20]8th'!$I$17+'[20]8th'!$J$17</f>
        <v>1</v>
      </c>
      <c r="E50" s="14">
        <f>'[20]8th'!B3</f>
        <v>7</v>
      </c>
      <c r="F50" s="71">
        <f>'[20]8th'!C3</f>
        <v>5</v>
      </c>
      <c r="G50" s="16">
        <f>'[20]8th'!D3</f>
        <v>4</v>
      </c>
      <c r="H50" s="195">
        <f>'[20]8th'!E3</f>
        <v>4</v>
      </c>
      <c r="I50" s="81">
        <f>'[20]8th'!F3</f>
        <v>76.5</v>
      </c>
      <c r="J50" s="56">
        <f>'[20]8th'!G3</f>
        <v>57.5</v>
      </c>
      <c r="K50" s="57">
        <f>'[20]8th'!H3</f>
        <v>46</v>
      </c>
      <c r="L50" s="161">
        <f>'[20]8th'!I3</f>
        <v>46</v>
      </c>
      <c r="M50" s="150">
        <f>'[20]8th'!J3</f>
        <v>4.9624060150375939</v>
      </c>
      <c r="N50" s="72">
        <f>'[20]8th'!K3</f>
        <v>6.6</v>
      </c>
      <c r="O50" s="36">
        <f>'[20]8th'!L3</f>
        <v>3.0985915492957745</v>
      </c>
      <c r="P50" s="260">
        <f>'[20]8th'!M3</f>
        <v>3.6666666666666665</v>
      </c>
      <c r="Q50" s="126" t="str">
        <f t="shared" si="1"/>
        <v>J</v>
      </c>
      <c r="R50" s="90" t="str">
        <f t="shared" si="0"/>
        <v>J</v>
      </c>
      <c r="S50" s="69" t="str">
        <f t="shared" si="2"/>
        <v>L</v>
      </c>
      <c r="T50" s="15" t="str">
        <f>'[20]8th'!N3</f>
        <v>A</v>
      </c>
      <c r="U50" s="14">
        <f>'[20]8th'!O3</f>
        <v>6</v>
      </c>
      <c r="V50" s="71">
        <f>'[20]8th'!P3</f>
        <v>6</v>
      </c>
      <c r="W50" s="16">
        <f>'[20]8th'!Q3</f>
        <v>4</v>
      </c>
      <c r="X50" s="195">
        <f>'[20]8th'!R3</f>
        <v>4</v>
      </c>
      <c r="Y50" s="55">
        <f>'[20]8th'!S3</f>
        <v>69</v>
      </c>
      <c r="Z50" s="56">
        <f>'[20]8th'!T3</f>
        <v>69</v>
      </c>
      <c r="AA50" s="17">
        <f>'[20]8th'!U3</f>
        <v>46</v>
      </c>
      <c r="AB50" s="129">
        <f>'[20]8th'!V3</f>
        <v>46</v>
      </c>
      <c r="AC50" s="150">
        <f>'[20]8th'!W3</f>
        <v>5.5</v>
      </c>
      <c r="AD50" s="72">
        <f>'[20]8th'!X3</f>
        <v>5.5</v>
      </c>
      <c r="AE50" s="36">
        <f>'[20]8th'!Y3</f>
        <v>3.3</v>
      </c>
      <c r="AF50" s="199">
        <f>'[20]8th'!Z3</f>
        <v>3.3</v>
      </c>
      <c r="AG50" s="165" t="str">
        <f t="shared" si="3"/>
        <v>J</v>
      </c>
      <c r="AH50" s="69" t="str">
        <f t="shared" si="4"/>
        <v>J</v>
      </c>
      <c r="AI50" s="15" t="str">
        <f>'[20]8th'!$AA$3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'[21]8th'!$E$17+'[21]8th'!$F$17+'[21]8th'!$G$17</f>
        <v>0</v>
      </c>
      <c r="D52" s="242">
        <f>'[21]8th'!$H$17+'[21]8th'!$I$17+'[21]8th'!$J$17</f>
        <v>1</v>
      </c>
      <c r="E52" s="22">
        <f>'[21]8th'!B3</f>
        <v>3</v>
      </c>
      <c r="F52" s="275">
        <f>'[21]8th'!C3</f>
        <v>3</v>
      </c>
      <c r="G52" s="24">
        <f>'[21]8th'!D3</f>
        <v>2</v>
      </c>
      <c r="H52" s="43">
        <f>'[21]8th'!E3</f>
        <v>1</v>
      </c>
      <c r="I52" s="83">
        <f>'[21]8th'!F3</f>
        <v>34.5</v>
      </c>
      <c r="J52" s="58">
        <f>'[21]8th'!G3</f>
        <v>34.5</v>
      </c>
      <c r="K52" s="20">
        <f>'[21]8th'!H3</f>
        <v>23</v>
      </c>
      <c r="L52" s="58">
        <f>'[21]8th'!I3</f>
        <v>11.5</v>
      </c>
      <c r="M52" s="201">
        <f>'[21]8th'!J3</f>
        <v>7.333333333333333</v>
      </c>
      <c r="N52" s="74">
        <f>'[21]8th'!K3</f>
        <v>7.333333333333333</v>
      </c>
      <c r="O52" s="73">
        <f>'[21]8th'!L3</f>
        <v>4.4000000000000004</v>
      </c>
      <c r="P52" s="261">
        <f>'[21]8th'!M3</f>
        <v>5.5</v>
      </c>
      <c r="Q52" s="262" t="str">
        <f t="shared" si="1"/>
        <v>J</v>
      </c>
      <c r="R52" s="323" t="str">
        <f t="shared" si="0"/>
        <v>J</v>
      </c>
      <c r="S52" s="70" t="str">
        <f t="shared" si="2"/>
        <v>J</v>
      </c>
      <c r="T52" s="21" t="str">
        <f>'[21]8th'!N3</f>
        <v>A</v>
      </c>
      <c r="U52" s="22">
        <f>'[21]8th'!O3</f>
        <v>3</v>
      </c>
      <c r="V52" s="275">
        <f>'[21]8th'!P3</f>
        <v>3</v>
      </c>
      <c r="W52" s="24">
        <f>'[21]8th'!Q3</f>
        <v>1</v>
      </c>
      <c r="X52" s="43">
        <f>'[21]8th'!R3</f>
        <v>2</v>
      </c>
      <c r="Y52" s="230">
        <f>'[21]8th'!S3</f>
        <v>34.5</v>
      </c>
      <c r="Z52" s="58">
        <f>'[21]8th'!T3</f>
        <v>34.5</v>
      </c>
      <c r="AA52" s="20">
        <f>'[21]8th'!U3</f>
        <v>11.5</v>
      </c>
      <c r="AB52" s="130">
        <f>'[21]8th'!V3</f>
        <v>23</v>
      </c>
      <c r="AC52" s="201">
        <f>'[21]8th'!W3</f>
        <v>7.333333333333333</v>
      </c>
      <c r="AD52" s="74">
        <f>'[21]8th'!X3</f>
        <v>7.333333333333333</v>
      </c>
      <c r="AE52" s="73">
        <f>'[21]8th'!Y3</f>
        <v>5.5</v>
      </c>
      <c r="AF52" s="202">
        <f>'[21]8th'!Z3</f>
        <v>4.4000000000000004</v>
      </c>
      <c r="AG52" s="200" t="str">
        <f t="shared" si="3"/>
        <v>J</v>
      </c>
      <c r="AH52" s="70" t="str">
        <f t="shared" si="4"/>
        <v>J</v>
      </c>
      <c r="AI52" s="21" t="str">
        <f>'[21]8th'!$AA$3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'[22]8th'!B32</f>
        <v>2</v>
      </c>
      <c r="F57" s="88">
        <f>'[22]8th'!C32</f>
        <v>2</v>
      </c>
      <c r="G57" s="89">
        <f>'[22]8th'!D32</f>
        <v>1.65</v>
      </c>
      <c r="H57" s="132">
        <f>'[22]8th'!E32</f>
        <v>1</v>
      </c>
      <c r="I57" s="120">
        <f>'[22]8th'!F32</f>
        <v>23</v>
      </c>
      <c r="J57" s="53">
        <f>'[22]8th'!G32</f>
        <v>23</v>
      </c>
      <c r="K57" s="54">
        <f>'[22]8th'!H32</f>
        <v>19</v>
      </c>
      <c r="L57" s="325">
        <f>'[22]8th'!I32</f>
        <v>11.5</v>
      </c>
      <c r="M57" s="118">
        <f>'[22]8th'!J32</f>
        <v>7</v>
      </c>
      <c r="N57" s="39">
        <f>'[22]8th'!K32</f>
        <v>7</v>
      </c>
      <c r="O57" s="38">
        <f>'[22]8th'!L32</f>
        <v>3.8356164383561646</v>
      </c>
      <c r="P57" s="123">
        <f>'[22]8th'!M32</f>
        <v>4.666666666666667</v>
      </c>
      <c r="Q57" s="270" t="s">
        <v>121</v>
      </c>
      <c r="R57" s="90" t="str">
        <f>IF(J57="","",IF(E57=0,"J",IF(J57&gt;=23,"J",IF(J57&lt;23,"L"))))</f>
        <v>J</v>
      </c>
      <c r="S57" s="90" t="str">
        <f t="shared" ref="S57" si="5">IF(J57="","",IF(J57&gt;=I57-8,"J",IF(J57&lt;I57-8,"L")))</f>
        <v>J</v>
      </c>
      <c r="T57" s="282" t="str">
        <f>'[22]8th'!N32</f>
        <v>G</v>
      </c>
      <c r="U57" s="87">
        <f>'[22]8th'!O32</f>
        <v>0</v>
      </c>
      <c r="V57" s="88">
        <f>'[22]8th'!P32</f>
        <v>2</v>
      </c>
      <c r="W57" s="89">
        <f>'[22]8th'!Q32</f>
        <v>0</v>
      </c>
      <c r="X57" s="132">
        <f>'[22]8th'!R32</f>
        <v>0</v>
      </c>
      <c r="Y57" s="263">
        <f>'[22]8th'!S32</f>
        <v>0</v>
      </c>
      <c r="Z57" s="280">
        <f>'[22]8th'!T32</f>
        <v>23</v>
      </c>
      <c r="AA57" s="265">
        <f>'[22]8th'!U32</f>
        <v>0</v>
      </c>
      <c r="AB57" s="281">
        <f>'[22]8th'!V32</f>
        <v>0</v>
      </c>
      <c r="AC57" s="118" t="e">
        <f>'[22]8th'!W32</f>
        <v>#DIV/0!</v>
      </c>
      <c r="AD57" s="39">
        <f>'[22]8th'!X32</f>
        <v>7</v>
      </c>
      <c r="AE57" s="38" t="e">
        <f>'[22]8th'!Y32</f>
        <v>#DIV/0!</v>
      </c>
      <c r="AF57" s="123">
        <f>'[22]8th'!Z32</f>
        <v>7</v>
      </c>
      <c r="AG57" s="125" t="str">
        <f>IF(Z57="","",IF(U57=0,"J",IF(Z57&gt;=23,"J",IF(Z57&lt;23,"L"))))</f>
        <v>J</v>
      </c>
      <c r="AH57" s="90" t="str">
        <f t="shared" ref="AH57" si="6">IF(Z57="","",IF(Z57&gt;=Y57-8,"J",IF(Z57&lt;Y57-8,"L")))</f>
        <v>J</v>
      </c>
      <c r="AI57" s="68" t="str">
        <f>'[22]8th'!$AA$32</f>
        <v>Closed</v>
      </c>
    </row>
    <row r="58" spans="1:35" ht="12" customHeight="1">
      <c r="A58" s="408" t="s">
        <v>17</v>
      </c>
      <c r="B58" s="409"/>
      <c r="C58" s="235">
        <f>'[22]8th'!$E$17+'[22]8th'!$F$17+'[22]8th'!$G$17</f>
        <v>1</v>
      </c>
      <c r="D58" s="244">
        <f>'[22]8th'!$H$17+'[22]8th'!$I$17+'[22]8th'!$J$17</f>
        <v>1</v>
      </c>
      <c r="E58" s="62">
        <f>'[22]8th'!B3</f>
        <v>4</v>
      </c>
      <c r="F58" s="63">
        <f>'[22]8th'!C3</f>
        <v>4</v>
      </c>
      <c r="G58" s="64">
        <f>'[22]8th'!D3</f>
        <v>2</v>
      </c>
      <c r="H58" s="133">
        <f>'[22]8th'!E3</f>
        <v>2.65</v>
      </c>
      <c r="I58" s="81">
        <f>'[22]8th'!F3</f>
        <v>46</v>
      </c>
      <c r="J58" s="56">
        <f>'[22]8th'!G3</f>
        <v>46</v>
      </c>
      <c r="K58" s="57">
        <f>'[22]8th'!H3</f>
        <v>23</v>
      </c>
      <c r="L58" s="121">
        <f>'[22]8th'!I3</f>
        <v>30.5</v>
      </c>
      <c r="M58" s="119">
        <f>'[22]8th'!J3</f>
        <v>7</v>
      </c>
      <c r="N58" s="37">
        <f>'[22]8th'!K3</f>
        <v>7</v>
      </c>
      <c r="O58" s="36">
        <f>'[22]8th'!L3</f>
        <v>4.666666666666667</v>
      </c>
      <c r="P58" s="124">
        <f>'[22]8th'!M3</f>
        <v>4.2105263157894735</v>
      </c>
      <c r="Q58" s="126" t="str">
        <f t="shared" ref="Q58:Q64" si="7">IF(D58="","",IF(D58&gt;=C58,"J",IF(D58&lt;C58,"L")))</f>
        <v>J</v>
      </c>
      <c r="R58" s="90" t="str">
        <f t="shared" ref="R58:R64" si="8">IF(J58="","",IF(J58&gt;=23,"J",IF(J58&lt;23,"L")))</f>
        <v>J</v>
      </c>
      <c r="S58" s="69" t="str">
        <f t="shared" ref="S58:S63" si="9">IF(J58="","",IF(J58&gt;=I58-8,"J",IF(J58&lt;I58-8,"L")))</f>
        <v>J</v>
      </c>
      <c r="T58" s="15" t="str">
        <f>'[22]8th'!N3</f>
        <v>G</v>
      </c>
      <c r="U58" s="62">
        <f>'[22]8th'!O3</f>
        <v>3</v>
      </c>
      <c r="V58" s="63">
        <f>'[22]8th'!P3</f>
        <v>3</v>
      </c>
      <c r="W58" s="64">
        <f>'[22]8th'!Q3</f>
        <v>1</v>
      </c>
      <c r="X58" s="133">
        <f>'[22]8th'!R3</f>
        <v>1</v>
      </c>
      <c r="Y58" s="81">
        <f>'[22]8th'!S3</f>
        <v>34.5</v>
      </c>
      <c r="Z58" s="56">
        <f>'[22]8th'!T3</f>
        <v>34.5</v>
      </c>
      <c r="AA58" s="17">
        <f>'[22]8th'!U3</f>
        <v>11.5</v>
      </c>
      <c r="AB58" s="129">
        <f>'[22]8th'!V3</f>
        <v>11.5</v>
      </c>
      <c r="AC58" s="119">
        <f>'[22]8th'!W3</f>
        <v>9.3333333333333339</v>
      </c>
      <c r="AD58" s="37">
        <f>'[22]8th'!X3</f>
        <v>9.3333333333333339</v>
      </c>
      <c r="AE58" s="36">
        <f>'[22]8th'!Y3</f>
        <v>7</v>
      </c>
      <c r="AF58" s="124">
        <f>'[22]8th'!Z3</f>
        <v>7</v>
      </c>
      <c r="AG58" s="126" t="str">
        <f t="shared" ref="AG58:AG63" si="10">IF(Z58="","",IF(Z58&gt;=23,"J",IF(Z58&lt;23,"L")))</f>
        <v>J</v>
      </c>
      <c r="AH58" s="69" t="str">
        <f t="shared" ref="AH58:AH63" si="11">IF(Z58="","",IF(Z58&gt;=Y58-8,"J",IF(Z58&lt;Y58-8,"L")))</f>
        <v>J</v>
      </c>
      <c r="AI58" s="15" t="str">
        <f>'[22]8th'!$AA$3</f>
        <v>G</v>
      </c>
    </row>
    <row r="59" spans="1:35" ht="12" customHeight="1">
      <c r="A59" s="408" t="s">
        <v>21</v>
      </c>
      <c r="B59" s="409"/>
      <c r="C59" s="235">
        <f>'[23]8th'!$E$17+'[23]8th'!$F$17+'[23]8th'!$G$17</f>
        <v>1</v>
      </c>
      <c r="D59" s="244">
        <f>'[23]8th'!$H$17+'[23]8th'!$I$17+'[23]8th'!$J$17</f>
        <v>0</v>
      </c>
      <c r="E59" s="62">
        <f>'[23]8th'!B3</f>
        <v>3</v>
      </c>
      <c r="F59" s="63">
        <f>'[23]8th'!C3</f>
        <v>2</v>
      </c>
      <c r="G59" s="64">
        <f>'[23]8th'!D3</f>
        <v>3</v>
      </c>
      <c r="H59" s="133">
        <f>'[23]8th'!E3</f>
        <v>4</v>
      </c>
      <c r="I59" s="81">
        <f>'[23]8th'!F3</f>
        <v>34.5</v>
      </c>
      <c r="J59" s="56">
        <f>'[23]8th'!G3</f>
        <v>23</v>
      </c>
      <c r="K59" s="57">
        <f>'[23]8th'!H3</f>
        <v>34.5</v>
      </c>
      <c r="L59" s="121">
        <f>'[23]8th'!I3</f>
        <v>46</v>
      </c>
      <c r="M59" s="119">
        <f>'[23]8th'!J3</f>
        <v>7.333333333333333</v>
      </c>
      <c r="N59" s="37">
        <f>'[23]8th'!K3</f>
        <v>11</v>
      </c>
      <c r="O59" s="36">
        <f>'[23]8th'!L3</f>
        <v>3.6666666666666665</v>
      </c>
      <c r="P59" s="124">
        <f>'[23]8th'!M3</f>
        <v>3.6666666666666665</v>
      </c>
      <c r="Q59" s="126" t="str">
        <f t="shared" si="7"/>
        <v>L</v>
      </c>
      <c r="R59" s="90" t="str">
        <f t="shared" si="8"/>
        <v>J</v>
      </c>
      <c r="S59" s="69" t="str">
        <f>IF(J59="","",IF(J59&gt;=I59-8,"J",IF(J59&lt;I59-8,"L")))</f>
        <v>L</v>
      </c>
      <c r="T59" s="15" t="str">
        <f>'[23]8th'!N3</f>
        <v>A</v>
      </c>
      <c r="U59" s="62">
        <f>'[23]8th'!O3</f>
        <v>3</v>
      </c>
      <c r="V59" s="63">
        <f>'[23]8th'!P3</f>
        <v>3</v>
      </c>
      <c r="W59" s="64">
        <f>'[23]8th'!Q3</f>
        <v>2</v>
      </c>
      <c r="X59" s="133">
        <f>'[23]8th'!R3</f>
        <v>2</v>
      </c>
      <c r="Y59" s="81">
        <f>'[23]8th'!S3</f>
        <v>34.5</v>
      </c>
      <c r="Z59" s="56">
        <f>'[23]8th'!T3</f>
        <v>34.5</v>
      </c>
      <c r="AA59" s="17">
        <f>'[23]8th'!U3</f>
        <v>23</v>
      </c>
      <c r="AB59" s="129">
        <f>'[23]8th'!V3</f>
        <v>23</v>
      </c>
      <c r="AC59" s="119">
        <f>'[23]8th'!W3</f>
        <v>7.333333333333333</v>
      </c>
      <c r="AD59" s="37">
        <f>'[23]8th'!X3</f>
        <v>7.333333333333333</v>
      </c>
      <c r="AE59" s="36">
        <f>'[23]8th'!Y3</f>
        <v>4.4000000000000004</v>
      </c>
      <c r="AF59" s="124">
        <f>'[23]8th'!Z3</f>
        <v>4.4000000000000004</v>
      </c>
      <c r="AG59" s="126" t="str">
        <f>IF(Z59="","",IF(Z59&gt;=23,"J",IF(Z59&lt;23,"L")))</f>
        <v>J</v>
      </c>
      <c r="AH59" s="69" t="str">
        <f>IF(Z59="","",IF(Z59&gt;=Y59-8,"J",IF(Z59&lt;Y59-8,"L")))</f>
        <v>J</v>
      </c>
      <c r="AI59" s="15" t="str">
        <f>'[23]8th'!$AA$3</f>
        <v>G</v>
      </c>
    </row>
    <row r="60" spans="1:35" ht="12" customHeight="1">
      <c r="A60" s="408" t="s">
        <v>19</v>
      </c>
      <c r="B60" s="409"/>
      <c r="C60" s="235">
        <f>'[24]8th'!$E$17+'[24]8th'!$F$17+'[24]8th'!$G$17</f>
        <v>1</v>
      </c>
      <c r="D60" s="244">
        <f>'[24]8th'!$H$17+'[24]8th'!$I$17+'[24]8th'!$J$17</f>
        <v>0</v>
      </c>
      <c r="E60" s="62">
        <f>'[24]8th'!B3</f>
        <v>4</v>
      </c>
      <c r="F60" s="63">
        <f>'[24]8th'!C3</f>
        <v>3.65</v>
      </c>
      <c r="G60" s="64">
        <f>'[24]8th'!D3</f>
        <v>3</v>
      </c>
      <c r="H60" s="133">
        <f>'[24]8th'!E3</f>
        <v>3</v>
      </c>
      <c r="I60" s="81">
        <f>'[24]8th'!F3</f>
        <v>46</v>
      </c>
      <c r="J60" s="56">
        <f>'[24]8th'!G3</f>
        <v>42</v>
      </c>
      <c r="K60" s="57">
        <f>'[24]8th'!H3</f>
        <v>34.5</v>
      </c>
      <c r="L60" s="121">
        <f>'[24]8th'!I3</f>
        <v>34.5</v>
      </c>
      <c r="M60" s="119">
        <f>'[24]8th'!J3</f>
        <v>7</v>
      </c>
      <c r="N60" s="37">
        <f>'[24]8th'!K3</f>
        <v>7.6712328767123292</v>
      </c>
      <c r="O60" s="36">
        <f>'[24]8th'!L3</f>
        <v>4</v>
      </c>
      <c r="P60" s="124">
        <f>'[24]8th'!M3</f>
        <v>4.2105263157894735</v>
      </c>
      <c r="Q60" s="126" t="str">
        <f t="shared" si="7"/>
        <v>L</v>
      </c>
      <c r="R60" s="90" t="str">
        <f t="shared" si="8"/>
        <v>J</v>
      </c>
      <c r="S60" s="69" t="str">
        <f>IF(J60="","",IF(J60&gt;=I60-8,"J",IF(J60&lt;I60-8,"L")))</f>
        <v>J</v>
      </c>
      <c r="T60" s="15" t="str">
        <f>'[24]8th'!N3</f>
        <v>A</v>
      </c>
      <c r="U60" s="62">
        <f>'[24]8th'!O3</f>
        <v>3</v>
      </c>
      <c r="V60" s="63">
        <f>'[24]8th'!P3</f>
        <v>3</v>
      </c>
      <c r="W60" s="64">
        <f>'[24]8th'!Q3</f>
        <v>2</v>
      </c>
      <c r="X60" s="133">
        <f>'[24]8th'!R3</f>
        <v>2</v>
      </c>
      <c r="Y60" s="81">
        <f>'[24]8th'!S3</f>
        <v>34.5</v>
      </c>
      <c r="Z60" s="56">
        <f>'[24]8th'!T3</f>
        <v>34.5</v>
      </c>
      <c r="AA60" s="17">
        <f>'[24]8th'!U3</f>
        <v>23</v>
      </c>
      <c r="AB60" s="129">
        <f>'[24]8th'!V3</f>
        <v>23</v>
      </c>
      <c r="AC60" s="119">
        <f>'[24]8th'!W3</f>
        <v>9.3333333333333339</v>
      </c>
      <c r="AD60" s="37">
        <f>'[24]8th'!X3</f>
        <v>9.3333333333333339</v>
      </c>
      <c r="AE60" s="36">
        <f>'[24]8th'!Y3</f>
        <v>5.6</v>
      </c>
      <c r="AF60" s="124">
        <f>'[24]8th'!Z3</f>
        <v>5.6</v>
      </c>
      <c r="AG60" s="126" t="str">
        <f>IF(Z60="","",IF(Z60&gt;=23,"J",IF(Z60&lt;23,"L")))</f>
        <v>J</v>
      </c>
      <c r="AH60" s="69" t="str">
        <f>IF(Z60="","",IF(Z60&gt;=Y60-8,"J",IF(Z60&lt;Y60-8,"L")))</f>
        <v>J</v>
      </c>
      <c r="AI60" s="15" t="str">
        <f>'[24]8th'!$AA$3</f>
        <v>G</v>
      </c>
    </row>
    <row r="61" spans="1:35" ht="12" customHeight="1">
      <c r="A61" s="408" t="s">
        <v>22</v>
      </c>
      <c r="B61" s="409"/>
      <c r="C61" s="235">
        <f>'[25]8th'!$E$17+'[25]8th'!$F$17+'[25]8th'!$G$17</f>
        <v>1</v>
      </c>
      <c r="D61" s="244">
        <f>'[25]8th'!$H$17+'[25]8th'!$I$17+'[25]8th'!$J$17</f>
        <v>1</v>
      </c>
      <c r="E61" s="62">
        <f>'[25]8th'!B3</f>
        <v>3</v>
      </c>
      <c r="F61" s="63">
        <f>'[25]8th'!C3</f>
        <v>2</v>
      </c>
      <c r="G61" s="64">
        <f>'[25]8th'!D3</f>
        <v>1</v>
      </c>
      <c r="H61" s="133">
        <f>'[25]8th'!E3</f>
        <v>2</v>
      </c>
      <c r="I61" s="81">
        <f>'[25]8th'!F3</f>
        <v>34.5</v>
      </c>
      <c r="J61" s="56">
        <f>'[25]8th'!G3</f>
        <v>23</v>
      </c>
      <c r="K61" s="57">
        <f>'[25]8th'!H3</f>
        <v>11.5</v>
      </c>
      <c r="L61" s="121">
        <f>'[25]8th'!I3</f>
        <v>23</v>
      </c>
      <c r="M61" s="119">
        <f>'[25]8th'!J3</f>
        <v>5.333333333333333</v>
      </c>
      <c r="N61" s="37">
        <f>'[25]8th'!K3</f>
        <v>8</v>
      </c>
      <c r="O61" s="36">
        <f>'[25]8th'!L3</f>
        <v>4</v>
      </c>
      <c r="P61" s="124">
        <f>'[25]8th'!M3</f>
        <v>4</v>
      </c>
      <c r="Q61" s="126" t="str">
        <f t="shared" si="7"/>
        <v>J</v>
      </c>
      <c r="R61" s="90" t="str">
        <f t="shared" si="8"/>
        <v>J</v>
      </c>
      <c r="S61" s="69" t="str">
        <f>IF(J61="","",IF(J61&gt;=I61-8,"J",IF(J61&lt;I61-8,"L")))</f>
        <v>L</v>
      </c>
      <c r="T61" s="15" t="str">
        <f>'[25]8th'!N3</f>
        <v>G</v>
      </c>
      <c r="U61" s="62">
        <f>'[25]8th'!O3</f>
        <v>2</v>
      </c>
      <c r="V61" s="63">
        <f>'[25]8th'!P3</f>
        <v>2</v>
      </c>
      <c r="W61" s="64">
        <f>'[25]8th'!Q3</f>
        <v>1</v>
      </c>
      <c r="X61" s="133">
        <f>'[25]8th'!R3</f>
        <v>1</v>
      </c>
      <c r="Y61" s="81">
        <f>'[25]8th'!S3</f>
        <v>23</v>
      </c>
      <c r="Z61" s="56">
        <f>'[25]8th'!T3</f>
        <v>23</v>
      </c>
      <c r="AA61" s="17">
        <f>'[25]8th'!U3</f>
        <v>11.5</v>
      </c>
      <c r="AB61" s="129">
        <f>'[25]8th'!V3</f>
        <v>11.5</v>
      </c>
      <c r="AC61" s="119">
        <f>'[25]8th'!W3</f>
        <v>8</v>
      </c>
      <c r="AD61" s="37">
        <f>'[25]8th'!X3</f>
        <v>8</v>
      </c>
      <c r="AE61" s="36">
        <f>'[25]8th'!Y3</f>
        <v>5.333333333333333</v>
      </c>
      <c r="AF61" s="124">
        <f>'[25]8th'!Z3</f>
        <v>5.333333333333333</v>
      </c>
      <c r="AG61" s="126" t="str">
        <f>IF(Z61="","",IF(Z61&gt;=23,"J",IF(Z61&lt;23,"L")))</f>
        <v>J</v>
      </c>
      <c r="AH61" s="69" t="str">
        <f>IF(Z61="","",IF(Z61&gt;=Y61-8,"J",IF(Z61&lt;Y61-8,"L")))</f>
        <v>J</v>
      </c>
      <c r="AI61" s="15" t="str">
        <f>'[25]8th'!$AA$3</f>
        <v>G</v>
      </c>
    </row>
    <row r="62" spans="1:35" ht="12" customHeight="1">
      <c r="A62" s="408" t="s">
        <v>18</v>
      </c>
      <c r="B62" s="409"/>
      <c r="C62" s="235">
        <f>'[26]8th'!$E$17+'[26]8th'!$F$17+'[26]8th'!$G$17</f>
        <v>1</v>
      </c>
      <c r="D62" s="244">
        <f>'[26]8th'!$H$17+'[26]8th'!$I$17+'[26]8th'!$J$17</f>
        <v>0</v>
      </c>
      <c r="E62" s="62">
        <f>'[26]8th'!B3</f>
        <v>3</v>
      </c>
      <c r="F62" s="63">
        <f>'[26]8th'!C3</f>
        <v>1.65</v>
      </c>
      <c r="G62" s="64">
        <f>'[26]8th'!D3</f>
        <v>2</v>
      </c>
      <c r="H62" s="133">
        <f>'[26]8th'!E3</f>
        <v>3</v>
      </c>
      <c r="I62" s="81">
        <f>'[26]8th'!F3</f>
        <v>34.5</v>
      </c>
      <c r="J62" s="56">
        <f>'[26]8th'!G3</f>
        <v>19</v>
      </c>
      <c r="K62" s="57">
        <f>'[26]8th'!H3</f>
        <v>23</v>
      </c>
      <c r="L62" s="121">
        <f>'[26]8th'!I3</f>
        <v>34.5</v>
      </c>
      <c r="M62" s="119">
        <f>'[26]8th'!J3</f>
        <v>7.333333333333333</v>
      </c>
      <c r="N62" s="37">
        <f>'[26]8th'!K3</f>
        <v>13.333333333333334</v>
      </c>
      <c r="O62" s="36">
        <f>'[26]8th'!L3</f>
        <v>4.4000000000000004</v>
      </c>
      <c r="P62" s="124">
        <f>'[26]8th'!M3</f>
        <v>4.4000000000000004</v>
      </c>
      <c r="Q62" s="126" t="str">
        <f t="shared" si="7"/>
        <v>L</v>
      </c>
      <c r="R62" s="90" t="str">
        <f t="shared" si="8"/>
        <v>L</v>
      </c>
      <c r="S62" s="69" t="str">
        <f t="shared" si="9"/>
        <v>L</v>
      </c>
      <c r="T62" s="15" t="str">
        <f>'[26]8th'!N3</f>
        <v>A</v>
      </c>
      <c r="U62" s="62">
        <f>'[26]8th'!O3</f>
        <v>3</v>
      </c>
      <c r="V62" s="63">
        <f>'[26]8th'!P3</f>
        <v>3</v>
      </c>
      <c r="W62" s="64">
        <f>'[26]8th'!Q3</f>
        <v>1</v>
      </c>
      <c r="X62" s="133">
        <f>'[26]8th'!R3</f>
        <v>1</v>
      </c>
      <c r="Y62" s="81">
        <f>'[26]8th'!S3</f>
        <v>34.5</v>
      </c>
      <c r="Z62" s="56">
        <f>'[26]8th'!T3</f>
        <v>34.5</v>
      </c>
      <c r="AA62" s="17">
        <f>'[26]8th'!U3</f>
        <v>11.5</v>
      </c>
      <c r="AB62" s="129">
        <f>'[26]8th'!V3</f>
        <v>11.5</v>
      </c>
      <c r="AC62" s="119">
        <f>'[26]8th'!W3</f>
        <v>7.333333333333333</v>
      </c>
      <c r="AD62" s="37">
        <f>'[26]8th'!X3</f>
        <v>7.333333333333333</v>
      </c>
      <c r="AE62" s="36">
        <f>'[26]8th'!Y3</f>
        <v>5.5</v>
      </c>
      <c r="AF62" s="124">
        <f>'[26]8th'!Z3</f>
        <v>5.5</v>
      </c>
      <c r="AG62" s="126" t="str">
        <f t="shared" si="10"/>
        <v>J</v>
      </c>
      <c r="AH62" s="69" t="str">
        <f t="shared" si="11"/>
        <v>J</v>
      </c>
      <c r="AI62" s="15" t="str">
        <f>'[26]8th'!$AA$3</f>
        <v>G</v>
      </c>
    </row>
    <row r="63" spans="1:35" ht="12" customHeight="1">
      <c r="A63" s="408" t="s">
        <v>20</v>
      </c>
      <c r="B63" s="409"/>
      <c r="C63" s="235">
        <f>'[27]8th'!$E$17+'[27]8th'!$F$17+'[27]8th'!$G$17</f>
        <v>1</v>
      </c>
      <c r="D63" s="244">
        <f>'[27]8th'!$H$17+'[27]8th'!$I$17+'[27]8th'!$J$17</f>
        <v>0</v>
      </c>
      <c r="E63" s="62">
        <f>'[27]8th'!B3</f>
        <v>4</v>
      </c>
      <c r="F63" s="63">
        <f>'[27]8th'!C3</f>
        <v>1.65</v>
      </c>
      <c r="G63" s="64">
        <f>'[27]8th'!D3</f>
        <v>3</v>
      </c>
      <c r="H63" s="133">
        <f>'[27]8th'!E3</f>
        <v>4</v>
      </c>
      <c r="I63" s="81">
        <f>'[27]8th'!F3</f>
        <v>46</v>
      </c>
      <c r="J63" s="56">
        <f>'[27]8th'!G3</f>
        <v>19</v>
      </c>
      <c r="K63" s="57">
        <f>'[27]8th'!H3</f>
        <v>34.5</v>
      </c>
      <c r="L63" s="121">
        <f>'[27]8th'!I3</f>
        <v>46</v>
      </c>
      <c r="M63" s="119">
        <f>'[27]8th'!J3</f>
        <v>7.25</v>
      </c>
      <c r="N63" s="37">
        <f>'[27]8th'!K3</f>
        <v>17.575757575757578</v>
      </c>
      <c r="O63" s="36">
        <f>'[27]8th'!L3</f>
        <v>4.1428571428571432</v>
      </c>
      <c r="P63" s="124">
        <f>'[27]8th'!M3</f>
        <v>5.1327433628318584</v>
      </c>
      <c r="Q63" s="126" t="str">
        <f t="shared" si="7"/>
        <v>L</v>
      </c>
      <c r="R63" s="90" t="str">
        <f t="shared" si="8"/>
        <v>L</v>
      </c>
      <c r="S63" s="69" t="str">
        <f t="shared" si="9"/>
        <v>L</v>
      </c>
      <c r="T63" s="15" t="str">
        <f>'[27]8th'!N3</f>
        <v>R</v>
      </c>
      <c r="U63" s="62">
        <f>'[27]8th'!O3</f>
        <v>3</v>
      </c>
      <c r="V63" s="63">
        <f>'[27]8th'!P3</f>
        <v>3</v>
      </c>
      <c r="W63" s="64">
        <f>'[27]8th'!Q3</f>
        <v>2</v>
      </c>
      <c r="X63" s="133">
        <f>'[27]8th'!R3</f>
        <v>2</v>
      </c>
      <c r="Y63" s="81">
        <f>'[27]8th'!S3</f>
        <v>34.5</v>
      </c>
      <c r="Z63" s="56">
        <f>'[27]8th'!T3</f>
        <v>34.5</v>
      </c>
      <c r="AA63" s="17">
        <f>'[27]8th'!U3</f>
        <v>23</v>
      </c>
      <c r="AB63" s="129">
        <f>'[27]8th'!V3</f>
        <v>23</v>
      </c>
      <c r="AC63" s="119">
        <f>'[27]8th'!W3</f>
        <v>9.6666666666666661</v>
      </c>
      <c r="AD63" s="37">
        <f>'[27]8th'!X3</f>
        <v>9.6666666666666661</v>
      </c>
      <c r="AE63" s="36">
        <f>'[27]8th'!Y3</f>
        <v>5.8</v>
      </c>
      <c r="AF63" s="124">
        <f>'[27]8th'!Z3</f>
        <v>5.8</v>
      </c>
      <c r="AG63" s="126" t="str">
        <f t="shared" si="10"/>
        <v>J</v>
      </c>
      <c r="AH63" s="69" t="str">
        <f t="shared" si="11"/>
        <v>J</v>
      </c>
      <c r="AI63" s="15" t="str">
        <f>'[27]8th'!$AA$3</f>
        <v>G</v>
      </c>
    </row>
    <row r="64" spans="1:35" ht="12" customHeight="1">
      <c r="A64" s="404" t="s">
        <v>69</v>
      </c>
      <c r="B64" s="405"/>
      <c r="C64" s="236">
        <f>'[28]8th'!$E$17+'[28]8th'!$F$17</f>
        <v>1</v>
      </c>
      <c r="D64" s="245">
        <f>'[28]8th'!$H$17+'[28]8th'!$I$17</f>
        <v>1</v>
      </c>
      <c r="E64" s="203">
        <f>'[28]8th'!B3</f>
        <v>12</v>
      </c>
      <c r="F64" s="204">
        <f>'[28]8th'!C3</f>
        <v>12</v>
      </c>
      <c r="G64" s="205">
        <f>'[28]8th'!D3</f>
        <v>1</v>
      </c>
      <c r="H64" s="206">
        <f>'[28]8th'!E3</f>
        <v>1</v>
      </c>
      <c r="I64" s="207">
        <f>'[28]8th'!F3</f>
        <v>138</v>
      </c>
      <c r="J64" s="208">
        <f>'[28]8th'!G3</f>
        <v>138</v>
      </c>
      <c r="K64" s="209">
        <f>'[28]8th'!H3</f>
        <v>11.5</v>
      </c>
      <c r="L64" s="210">
        <f>'[28]8th'!I3</f>
        <v>11.5</v>
      </c>
      <c r="M64" s="211" t="str">
        <f>'[28]8th'!J3</f>
        <v>N/A</v>
      </c>
      <c r="N64" s="212" t="str">
        <f>'[28]8th'!K3</f>
        <v>N/A</v>
      </c>
      <c r="O64" s="212" t="str">
        <f>'[28]8th'!L3</f>
        <v>N/A</v>
      </c>
      <c r="P64" s="213" t="str">
        <f>'[28]8th'!M3</f>
        <v>N/A</v>
      </c>
      <c r="Q64" s="126" t="str">
        <f t="shared" si="7"/>
        <v>J</v>
      </c>
      <c r="R64" s="90" t="str">
        <f t="shared" si="8"/>
        <v>J</v>
      </c>
      <c r="S64" s="218" t="str">
        <f>IF(J64="","",IF(J64&gt;=I64-8,"J",IF(J64&lt;I64-8,"L")))</f>
        <v>J</v>
      </c>
      <c r="T64" s="214" t="str">
        <f>'[28]8th'!N3</f>
        <v>G</v>
      </c>
      <c r="U64" s="203">
        <f>'[28]8th'!O3</f>
        <v>12</v>
      </c>
      <c r="V64" s="204">
        <f>'[28]8th'!P3</f>
        <v>12</v>
      </c>
      <c r="W64" s="205">
        <f>'[28]8th'!Q3</f>
        <v>1</v>
      </c>
      <c r="X64" s="206">
        <f>'[28]8th'!R3</f>
        <v>1</v>
      </c>
      <c r="Y64" s="207">
        <f>'[28]8th'!S3</f>
        <v>138</v>
      </c>
      <c r="Z64" s="208">
        <f>'[28]8th'!T3</f>
        <v>138</v>
      </c>
      <c r="AA64" s="215">
        <f>'[28]8th'!U3</f>
        <v>11.5</v>
      </c>
      <c r="AB64" s="216">
        <f>'[28]8th'!V3</f>
        <v>11.5</v>
      </c>
      <c r="AC64" s="211" t="str">
        <f>'[28]8th'!W3</f>
        <v>N/A</v>
      </c>
      <c r="AD64" s="212" t="str">
        <f>'[28]8th'!X3</f>
        <v>N/A</v>
      </c>
      <c r="AE64" s="212" t="str">
        <f>'[28]8th'!Y3</f>
        <v>N/A</v>
      </c>
      <c r="AF64" s="213" t="str">
        <f>'[28]8th'!Z3</f>
        <v>N/A</v>
      </c>
      <c r="AG64" s="217" t="str">
        <f>IF(Z64="","",IF(Z64&gt;=23,"J",IF(Z64&lt;23,"L")))</f>
        <v>J</v>
      </c>
      <c r="AH64" s="218" t="str">
        <f>IF(Z64="","",IF(Z64&gt;=Y64-8,"J",IF(Z64&lt;Y64-8,"L")))</f>
        <v>J</v>
      </c>
      <c r="AI64" s="214" t="str">
        <f>'[28]8th'!$AA$3</f>
        <v>G</v>
      </c>
    </row>
    <row r="65" spans="1:35" ht="12" customHeight="1" thickBot="1">
      <c r="A65" s="406" t="s">
        <v>98</v>
      </c>
      <c r="B65" s="407"/>
      <c r="C65" s="237"/>
      <c r="D65" s="246"/>
      <c r="E65" s="65">
        <f>'[26]8th'!B37</f>
        <v>2</v>
      </c>
      <c r="F65" s="66">
        <f>'[26]8th'!C37</f>
        <v>1</v>
      </c>
      <c r="G65" s="67">
        <f>'[26]8th'!D37</f>
        <v>1</v>
      </c>
      <c r="H65" s="134">
        <f>'[26]8th'!E37</f>
        <v>1</v>
      </c>
      <c r="I65" s="83">
        <f>'[26]8th'!F37</f>
        <v>23</v>
      </c>
      <c r="J65" s="58">
        <f>'[26]8th'!G37</f>
        <v>11.5</v>
      </c>
      <c r="K65" s="59">
        <f>'[26]8th'!H37</f>
        <v>11.5</v>
      </c>
      <c r="L65" s="122">
        <f>'[26]8th'!I37</f>
        <v>11.5</v>
      </c>
      <c r="M65" s="136" t="str">
        <f>'[26]8th'!J37</f>
        <v>N/A</v>
      </c>
      <c r="N65" s="23" t="str">
        <f>'[26]8th'!K37</f>
        <v>N/A</v>
      </c>
      <c r="O65" s="23" t="str">
        <f>'[26]8th'!L37</f>
        <v>N/A</v>
      </c>
      <c r="P65" s="138" t="str">
        <f>'[26]8th'!M37</f>
        <v>N/A</v>
      </c>
      <c r="Q65" s="219" t="s">
        <v>121</v>
      </c>
      <c r="R65" s="23" t="s">
        <v>121</v>
      </c>
      <c r="S65" s="138" t="s">
        <v>121</v>
      </c>
      <c r="T65" s="21" t="str">
        <f>'[26]8th'!N37</f>
        <v>G</v>
      </c>
      <c r="U65" s="65">
        <f>'[26]8th'!O37</f>
        <v>1</v>
      </c>
      <c r="V65" s="66">
        <f>'[26]8th'!P37</f>
        <v>1</v>
      </c>
      <c r="W65" s="67">
        <f>'[26]8th'!Q37</f>
        <v>1</v>
      </c>
      <c r="X65" s="134">
        <f>'[26]8th'!R37</f>
        <v>1</v>
      </c>
      <c r="Y65" s="83">
        <f>'[26]8th'!S37</f>
        <v>11.5</v>
      </c>
      <c r="Z65" s="58">
        <f>'[26]8th'!T37</f>
        <v>11.5</v>
      </c>
      <c r="AA65" s="20">
        <f>'[26]8th'!U37</f>
        <v>11.5</v>
      </c>
      <c r="AB65" s="130">
        <f>'[26]8th'!V37</f>
        <v>11.5</v>
      </c>
      <c r="AC65" s="136" t="str">
        <f>'[26]8th'!W37</f>
        <v>N/A</v>
      </c>
      <c r="AD65" s="23" t="str">
        <f>'[26]8th'!X37</f>
        <v>N/A</v>
      </c>
      <c r="AE65" s="23" t="str">
        <f>'[26]8th'!Y37</f>
        <v>N/A</v>
      </c>
      <c r="AF65" s="138" t="str">
        <f>'[26]8th'!Z37</f>
        <v>N/A</v>
      </c>
      <c r="AG65" s="219" t="s">
        <v>121</v>
      </c>
      <c r="AH65" s="138" t="s">
        <v>121</v>
      </c>
      <c r="AI65" s="21" t="str">
        <f>'[26]8th'!$AA$37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'[29]8th'!$E$17+'[29]8th'!$F$17+'[29]8th'!$G$17</f>
        <v>1</v>
      </c>
      <c r="D70" s="244">
        <f>'[29]8th'!$H$17+'[29]8th'!$I$17+'[29]8th'!$J$17</f>
        <v>0</v>
      </c>
      <c r="E70" s="62">
        <f>'[29]8th'!B3</f>
        <v>4</v>
      </c>
      <c r="F70" s="63">
        <f>'[29]8th'!C3</f>
        <v>4.3</v>
      </c>
      <c r="G70" s="64">
        <f>'[29]8th'!D3</f>
        <v>3</v>
      </c>
      <c r="H70" s="157">
        <f>'[29]8th'!E3</f>
        <v>3</v>
      </c>
      <c r="I70" s="55">
        <f>'[29]8th'!F3</f>
        <v>46</v>
      </c>
      <c r="J70" s="56">
        <f>'[29]8th'!G3</f>
        <v>49.5</v>
      </c>
      <c r="K70" s="57">
        <f>'[29]8th'!H3</f>
        <v>34.5</v>
      </c>
      <c r="L70" s="161">
        <f>'[29]8th'!I3</f>
        <v>34.5</v>
      </c>
      <c r="M70" s="150">
        <f>'[29]8th'!J3</f>
        <v>7</v>
      </c>
      <c r="N70" s="37">
        <f>'[29]8th'!K3</f>
        <v>6.5116279069767442</v>
      </c>
      <c r="O70" s="36">
        <f>'[29]8th'!L3</f>
        <v>4</v>
      </c>
      <c r="P70" s="151">
        <f>'[29]8th'!M3</f>
        <v>3.8356164383561646</v>
      </c>
      <c r="Q70" s="267" t="str">
        <f>IF(D70="","",IF(D70&gt;=C70,"J",IF(D70&lt;C70,"L")))</f>
        <v>L</v>
      </c>
      <c r="R70" s="90" t="str">
        <f>IF(J70="","",IF(J70&gt;=23,"J",IF(J70&lt;23,"L")))</f>
        <v>J</v>
      </c>
      <c r="S70" s="69" t="str">
        <f t="shared" ref="S70" si="12">IF(J70="","",IF(J70&gt;=I70-8,"J",IF(J70&lt;I70-8,"L")))</f>
        <v>J</v>
      </c>
      <c r="T70" s="15" t="str">
        <f>'[29]8th'!N3</f>
        <v>A</v>
      </c>
      <c r="U70" s="62">
        <f>'[29]8th'!O3</f>
        <v>3</v>
      </c>
      <c r="V70" s="63">
        <f>'[29]8th'!P3</f>
        <v>3</v>
      </c>
      <c r="W70" s="64">
        <f>'[29]8th'!Q3</f>
        <v>2</v>
      </c>
      <c r="X70" s="157">
        <f>'[29]8th'!R3</f>
        <v>2</v>
      </c>
      <c r="Y70" s="55">
        <f>'[29]8th'!S3</f>
        <v>34.5</v>
      </c>
      <c r="Z70" s="56">
        <f>'[29]8th'!T3</f>
        <v>34.5</v>
      </c>
      <c r="AA70" s="17">
        <f>'[29]8th'!U3</f>
        <v>23</v>
      </c>
      <c r="AB70" s="144">
        <f>'[29]8th'!V3</f>
        <v>23</v>
      </c>
      <c r="AC70" s="150">
        <f>'[29]8th'!W3</f>
        <v>9.3333333333333339</v>
      </c>
      <c r="AD70" s="37">
        <f>'[29]8th'!X3</f>
        <v>9.3333333333333339</v>
      </c>
      <c r="AE70" s="36">
        <f>'[29]8th'!Y3</f>
        <v>5.6</v>
      </c>
      <c r="AF70" s="151">
        <f>'[29]8th'!Z3</f>
        <v>5.6</v>
      </c>
      <c r="AG70" s="165" t="str">
        <f>IF(Z70="","",IF(Z70&gt;=23,"J",IF(Z70&lt;23,"L")))</f>
        <v>J</v>
      </c>
      <c r="AH70" s="69" t="str">
        <f>IF(Z70="","",IF(Z70&gt;=Y70-8,"J",IF(Z70&lt;Y70-8,"L")))</f>
        <v>J</v>
      </c>
      <c r="AI70" s="15" t="str">
        <f>'[29]8th'!$AA$3</f>
        <v>G</v>
      </c>
    </row>
    <row r="71" spans="1:35" ht="12" customHeight="1">
      <c r="A71" s="400" t="s">
        <v>24</v>
      </c>
      <c r="B71" s="401"/>
      <c r="C71" s="234">
        <f>'[30]8th'!$E$17+'[30]8th'!$F$17</f>
        <v>1</v>
      </c>
      <c r="D71" s="243">
        <f>'[30]8th'!$H$17+'[30]8th'!$I$17</f>
        <v>1</v>
      </c>
      <c r="E71" s="87">
        <f>'[30]8th'!A3</f>
        <v>4</v>
      </c>
      <c r="F71" s="88">
        <f>'[30]8th'!B3</f>
        <v>4</v>
      </c>
      <c r="G71" s="89">
        <f>'[30]8th'!C3</f>
        <v>1</v>
      </c>
      <c r="H71" s="156">
        <f>'[30]8th'!D3</f>
        <v>1</v>
      </c>
      <c r="I71" s="52">
        <f>'[30]8th'!E3</f>
        <v>46</v>
      </c>
      <c r="J71" s="53">
        <f>'[30]8th'!F3</f>
        <v>46</v>
      </c>
      <c r="K71" s="54">
        <f>'[30]8th'!G3</f>
        <v>11.5</v>
      </c>
      <c r="L71" s="160">
        <f>'[30]8th'!H3</f>
        <v>11.5</v>
      </c>
      <c r="M71" s="146">
        <f>'[30]8th'!I3</f>
        <v>5</v>
      </c>
      <c r="N71" s="39">
        <f>'[30]8th'!$J$3</f>
        <v>5</v>
      </c>
      <c r="O71" s="38">
        <f>'[30]8th'!L3</f>
        <v>4</v>
      </c>
      <c r="P71" s="147">
        <f>'[30]8th'!M3</f>
        <v>4</v>
      </c>
      <c r="Q71" s="217" t="str">
        <f t="shared" ref="Q71:Q72" si="13">IF(D71="","",IF(D71&gt;=C71,"J",IF(D71&lt;C71,"L")))</f>
        <v>J</v>
      </c>
      <c r="R71" s="90" t="str">
        <f>IF(J71="","",IF(J71&gt;=23,"J",IF(J71&lt;23,"L")))</f>
        <v>J</v>
      </c>
      <c r="S71" s="90" t="str">
        <f t="shared" ref="S71:S74" si="14">IF(J71="","",IF(J71&gt;=I71-8,"J",IF(J71&lt;I71-8,"L")))</f>
        <v>J</v>
      </c>
      <c r="T71" s="68" t="str">
        <f>'[30]8th'!N3</f>
        <v>G</v>
      </c>
      <c r="U71" s="87">
        <f>'[30]8th'!O3</f>
        <v>3</v>
      </c>
      <c r="V71" s="88">
        <f>'[30]8th'!P3</f>
        <v>3</v>
      </c>
      <c r="W71" s="89">
        <f>'[30]8th'!Q3</f>
        <v>1</v>
      </c>
      <c r="X71" s="156">
        <f>'[30]8th'!R3</f>
        <v>1</v>
      </c>
      <c r="Y71" s="52">
        <f>'[30]8th'!S3</f>
        <v>34.5</v>
      </c>
      <c r="Z71" s="53">
        <f>'[30]8th'!T3</f>
        <v>34.5</v>
      </c>
      <c r="AA71" s="60">
        <f>'[30]8th'!U3</f>
        <v>11.5</v>
      </c>
      <c r="AB71" s="143">
        <f>'[30]8th'!V3</f>
        <v>11.5</v>
      </c>
      <c r="AC71" s="146">
        <f>'[30]8th'!W3</f>
        <v>6.666666666666667</v>
      </c>
      <c r="AD71" s="39">
        <f>'[30]8th'!X3</f>
        <v>6.666666666666667</v>
      </c>
      <c r="AE71" s="38">
        <f>'[30]8th'!Z3</f>
        <v>7.666666666666667</v>
      </c>
      <c r="AF71" s="147">
        <f>'[30]8th'!AA3</f>
        <v>5</v>
      </c>
      <c r="AG71" s="164" t="str">
        <f t="shared" ref="AG71:AG74" si="15">IF(Z71="","",IF(Z71&gt;=23,"J",IF(Z71&lt;23,"L")))</f>
        <v>J</v>
      </c>
      <c r="AH71" s="90" t="str">
        <f t="shared" ref="AH71:AH74" si="16">IF(Z71="","",IF(Z71&gt;=Y71-8,"J",IF(Z71&lt;Y71-8,"L")))</f>
        <v>J</v>
      </c>
      <c r="AI71" s="68" t="str">
        <f>'[30]8th'!$AB$3</f>
        <v>G</v>
      </c>
    </row>
    <row r="72" spans="1:35" ht="12" customHeight="1">
      <c r="A72" s="402" t="s">
        <v>25</v>
      </c>
      <c r="B72" s="403"/>
      <c r="C72" s="235">
        <f>'[31]8th'!$E$17+'[31]8th'!$F$17</f>
        <v>0</v>
      </c>
      <c r="D72" s="244">
        <f>'[31]8th'!$H$17+'[31]8th'!$I$17</f>
        <v>1</v>
      </c>
      <c r="E72" s="62">
        <f>'[31]8th'!A3</f>
        <v>2</v>
      </c>
      <c r="F72" s="63">
        <f>'[31]8th'!B3</f>
        <v>2</v>
      </c>
      <c r="G72" s="64">
        <f>'[31]8th'!C3</f>
        <v>0</v>
      </c>
      <c r="H72" s="157">
        <f>'[31]8th'!D3</f>
        <v>1</v>
      </c>
      <c r="I72" s="55">
        <f>'[31]8th'!E3</f>
        <v>23</v>
      </c>
      <c r="J72" s="56">
        <f>'[31]8th'!F3</f>
        <v>23</v>
      </c>
      <c r="K72" s="57">
        <f>'[31]8th'!G3</f>
        <v>0</v>
      </c>
      <c r="L72" s="161">
        <f>'[31]8th'!H3</f>
        <v>11.5</v>
      </c>
      <c r="M72" s="148" t="str">
        <f>'[31]8th'!I3</f>
        <v>N/A</v>
      </c>
      <c r="N72" s="40" t="str">
        <f>'[31]8th'!J3</f>
        <v>N/A</v>
      </c>
      <c r="O72" s="40" t="str">
        <f>'[31]8th'!K3</f>
        <v>N/A</v>
      </c>
      <c r="P72" s="149" t="str">
        <f>'[31]8th'!L3</f>
        <v>N/A</v>
      </c>
      <c r="Q72" s="217" t="str">
        <f t="shared" si="13"/>
        <v>J</v>
      </c>
      <c r="R72" s="90" t="str">
        <f>IF(J72="","",IF(E72=0,"J",IF(J72&gt;=23,"J",IF(J72&lt;23,"L"))))</f>
        <v>J</v>
      </c>
      <c r="S72" s="69" t="str">
        <f>IF(J72="","",IF(J72&gt;=I72-8,"J",IF(J72&lt;I72-8,"L")))</f>
        <v>J</v>
      </c>
      <c r="T72" s="15" t="str">
        <f>'[31]8th'!M3</f>
        <v>G</v>
      </c>
      <c r="U72" s="62">
        <f>'[31]8th'!N3</f>
        <v>0</v>
      </c>
      <c r="V72" s="63">
        <f>'[31]8th'!O3</f>
        <v>0</v>
      </c>
      <c r="W72" s="64">
        <f>'[31]8th'!P3</f>
        <v>0</v>
      </c>
      <c r="X72" s="157">
        <f>'[31]8th'!Q3</f>
        <v>0</v>
      </c>
      <c r="Y72" s="55">
        <f>'[31]8th'!R3</f>
        <v>0</v>
      </c>
      <c r="Z72" s="56">
        <f>'[31]8th'!S3</f>
        <v>0</v>
      </c>
      <c r="AA72" s="17">
        <f>'[31]8th'!T3</f>
        <v>0</v>
      </c>
      <c r="AB72" s="144">
        <f>'[31]8th'!U3</f>
        <v>0</v>
      </c>
      <c r="AC72" s="148" t="str">
        <f>'[31]8th'!V3</f>
        <v>N/A</v>
      </c>
      <c r="AD72" s="40" t="str">
        <f>'[31]8th'!W3</f>
        <v>N/A</v>
      </c>
      <c r="AE72" s="40" t="str">
        <f>'[31]8th'!X3</f>
        <v>N/A</v>
      </c>
      <c r="AF72" s="149" t="str">
        <f>'[31]8th'!Y3</f>
        <v>N/A</v>
      </c>
      <c r="AG72" s="166" t="s">
        <v>121</v>
      </c>
      <c r="AH72" s="75" t="s">
        <v>121</v>
      </c>
      <c r="AI72" s="15" t="str">
        <f>'[31]8th'!$Z$3</f>
        <v>Closed</v>
      </c>
    </row>
    <row r="73" spans="1:35" ht="12" customHeight="1">
      <c r="A73" s="402" t="s">
        <v>45</v>
      </c>
      <c r="B73" s="403"/>
      <c r="C73" s="235"/>
      <c r="D73" s="244"/>
      <c r="E73" s="62">
        <f>'[32]8th'!A3</f>
        <v>6</v>
      </c>
      <c r="F73" s="63">
        <f>'[32]8th'!B3</f>
        <v>6</v>
      </c>
      <c r="G73" s="64">
        <f>'[32]8th'!C3</f>
        <v>0</v>
      </c>
      <c r="H73" s="157">
        <f>'[32]8th'!D3</f>
        <v>0</v>
      </c>
      <c r="I73" s="55">
        <f>'[32]8th'!E3</f>
        <v>69</v>
      </c>
      <c r="J73" s="56">
        <f>'[32]8th'!F3</f>
        <v>69</v>
      </c>
      <c r="K73" s="57">
        <f>'[32]8th'!G3</f>
        <v>0</v>
      </c>
      <c r="L73" s="161">
        <f>'[32]8th'!H3</f>
        <v>0</v>
      </c>
      <c r="M73" s="148" t="str">
        <f>'[32]8th'!I3</f>
        <v>N/A</v>
      </c>
      <c r="N73" s="40" t="str">
        <f>'[32]8th'!J3</f>
        <v>N/A</v>
      </c>
      <c r="O73" s="40" t="str">
        <f>'[32]8th'!K3</f>
        <v>N/A</v>
      </c>
      <c r="P73" s="149" t="str">
        <f>'[32]8th'!L3</f>
        <v>N/A</v>
      </c>
      <c r="Q73" s="166" t="s">
        <v>121</v>
      </c>
      <c r="R73" s="90" t="str">
        <f>IF(J73="","",IF(J73&gt;=23,"J",IF(J73&lt;23,"L")))</f>
        <v>J</v>
      </c>
      <c r="S73" s="69" t="str">
        <f t="shared" si="14"/>
        <v>J</v>
      </c>
      <c r="T73" s="15" t="str">
        <f>'[32]8th'!M3</f>
        <v>G</v>
      </c>
      <c r="U73" s="62">
        <f>'[32]8th'!N3</f>
        <v>5</v>
      </c>
      <c r="V73" s="63">
        <f>'[32]8th'!O3</f>
        <v>5</v>
      </c>
      <c r="W73" s="64">
        <f>'[32]8th'!P3</f>
        <v>0</v>
      </c>
      <c r="X73" s="157">
        <f>'[32]8th'!Q3</f>
        <v>0</v>
      </c>
      <c r="Y73" s="55">
        <f>'[32]8th'!R3</f>
        <v>57.5</v>
      </c>
      <c r="Z73" s="56">
        <f>'[32]8th'!S3</f>
        <v>57.5</v>
      </c>
      <c r="AA73" s="17">
        <f>'[32]8th'!T3</f>
        <v>0</v>
      </c>
      <c r="AB73" s="144">
        <f>'[32]8th'!U3</f>
        <v>0</v>
      </c>
      <c r="AC73" s="148" t="str">
        <f>'[32]8th'!V3</f>
        <v>N/A</v>
      </c>
      <c r="AD73" s="40" t="str">
        <f>'[32]8th'!W3</f>
        <v>N/A</v>
      </c>
      <c r="AE73" s="40" t="str">
        <f>'[32]8th'!X3</f>
        <v>N/A</v>
      </c>
      <c r="AF73" s="149" t="str">
        <f>'[32]8th'!Y3</f>
        <v>N/A</v>
      </c>
      <c r="AG73" s="165" t="str">
        <f t="shared" si="15"/>
        <v>J</v>
      </c>
      <c r="AH73" s="69" t="str">
        <f t="shared" si="16"/>
        <v>J</v>
      </c>
      <c r="AI73" s="15" t="str">
        <f>'[32]8th'!$Z$3</f>
        <v>G</v>
      </c>
    </row>
    <row r="74" spans="1:35" ht="12" customHeight="1">
      <c r="A74" s="402" t="s">
        <v>26</v>
      </c>
      <c r="B74" s="403"/>
      <c r="C74" s="235"/>
      <c r="D74" s="244"/>
      <c r="E74" s="62">
        <f>'[33]8th'!A3</f>
        <v>6</v>
      </c>
      <c r="F74" s="63">
        <f>'[33]8th'!B3</f>
        <v>5</v>
      </c>
      <c r="G74" s="64">
        <f>'[33]8th'!C3</f>
        <v>1</v>
      </c>
      <c r="H74" s="157">
        <f>'[33]8th'!D3</f>
        <v>0</v>
      </c>
      <c r="I74" s="55">
        <f>'[33]8th'!E3</f>
        <v>69</v>
      </c>
      <c r="J74" s="56">
        <f>'[33]8th'!F3</f>
        <v>57.5</v>
      </c>
      <c r="K74" s="57">
        <f>'[33]8th'!G3</f>
        <v>11.5</v>
      </c>
      <c r="L74" s="161">
        <f>'[33]8th'!H3</f>
        <v>0</v>
      </c>
      <c r="M74" s="148" t="str">
        <f>'[33]8th'!I3</f>
        <v>N/A</v>
      </c>
      <c r="N74" s="40" t="str">
        <f>'[33]8th'!J3</f>
        <v>N/A</v>
      </c>
      <c r="O74" s="40" t="str">
        <f>'[33]8th'!K3</f>
        <v>N/A</v>
      </c>
      <c r="P74" s="149" t="str">
        <f>'[33]8th'!L3</f>
        <v>N/A</v>
      </c>
      <c r="Q74" s="166" t="s">
        <v>121</v>
      </c>
      <c r="R74" s="90" t="str">
        <f>IF(J74="","",IF(J74&gt;=23,"J",IF(J74&lt;23,"L")))</f>
        <v>J</v>
      </c>
      <c r="S74" s="69" t="str">
        <f t="shared" si="14"/>
        <v>L</v>
      </c>
      <c r="T74" s="15" t="str">
        <f>'[33]8th'!M3</f>
        <v>A</v>
      </c>
      <c r="U74" s="62">
        <f>'[33]8th'!N3</f>
        <v>6</v>
      </c>
      <c r="V74" s="63">
        <f>'[33]8th'!O3</f>
        <v>6</v>
      </c>
      <c r="W74" s="64">
        <f>'[33]8th'!P3</f>
        <v>1</v>
      </c>
      <c r="X74" s="157">
        <f>'[33]8th'!Q3</f>
        <v>0</v>
      </c>
      <c r="Y74" s="55">
        <f>'[33]8th'!R3</f>
        <v>69</v>
      </c>
      <c r="Z74" s="56">
        <f>'[33]8th'!S3</f>
        <v>69</v>
      </c>
      <c r="AA74" s="17">
        <f>'[33]8th'!T3</f>
        <v>11.5</v>
      </c>
      <c r="AB74" s="144">
        <f>'[33]8th'!U3</f>
        <v>0</v>
      </c>
      <c r="AC74" s="148" t="str">
        <f>'[33]8th'!V3</f>
        <v>N/A</v>
      </c>
      <c r="AD74" s="40" t="str">
        <f>'[33]8th'!W3</f>
        <v>N/A</v>
      </c>
      <c r="AE74" s="40" t="str">
        <f>'[33]8th'!X3</f>
        <v>N/A</v>
      </c>
      <c r="AF74" s="149" t="str">
        <f>'[33]8th'!Y3</f>
        <v>N/A</v>
      </c>
      <c r="AG74" s="165" t="str">
        <f t="shared" si="15"/>
        <v>J</v>
      </c>
      <c r="AH74" s="69" t="str">
        <f t="shared" si="16"/>
        <v>J</v>
      </c>
      <c r="AI74" s="15" t="str">
        <f>'[33]8th'!$Z$3</f>
        <v>G</v>
      </c>
    </row>
    <row r="75" spans="1:35" ht="12" customHeight="1">
      <c r="A75" s="402" t="s">
        <v>27</v>
      </c>
      <c r="B75" s="403"/>
      <c r="C75" s="235"/>
      <c r="D75" s="244"/>
      <c r="E75" s="62">
        <f>'[34]8th'!A3</f>
        <v>0</v>
      </c>
      <c r="F75" s="63">
        <f>'[34]8th'!B3</f>
        <v>1</v>
      </c>
      <c r="G75" s="64">
        <f>'[34]8th'!C3</f>
        <v>2</v>
      </c>
      <c r="H75" s="157">
        <f>'[34]8th'!D3</f>
        <v>1</v>
      </c>
      <c r="I75" s="55">
        <f>'[34]8th'!E3</f>
        <v>0</v>
      </c>
      <c r="J75" s="56">
        <f>'[34]8th'!F3</f>
        <v>11.5</v>
      </c>
      <c r="K75" s="57">
        <f>'[34]8th'!G3</f>
        <v>23</v>
      </c>
      <c r="L75" s="161">
        <f>'[34]8th'!H3</f>
        <v>11.5</v>
      </c>
      <c r="M75" s="148" t="str">
        <f>'[34]8th'!I3</f>
        <v>N/A</v>
      </c>
      <c r="N75" s="40" t="str">
        <f>'[34]8th'!J3</f>
        <v>N/A</v>
      </c>
      <c r="O75" s="40" t="str">
        <f>'[34]8th'!K3</f>
        <v>N/A</v>
      </c>
      <c r="P75" s="149" t="str">
        <f>'[34]8th'!L3</f>
        <v>N/A</v>
      </c>
      <c r="Q75" s="183" t="s">
        <v>121</v>
      </c>
      <c r="R75" s="183" t="s">
        <v>121</v>
      </c>
      <c r="S75" s="75" t="s">
        <v>121</v>
      </c>
      <c r="T75" s="15" t="str">
        <f>'[34]8th'!M3</f>
        <v>A</v>
      </c>
      <c r="U75" s="62">
        <f>'[34]8th'!N3</f>
        <v>0</v>
      </c>
      <c r="V75" s="63">
        <f>'[34]8th'!O3</f>
        <v>0</v>
      </c>
      <c r="W75" s="64">
        <f>'[34]8th'!P3</f>
        <v>2</v>
      </c>
      <c r="X75" s="157">
        <f>'[34]8th'!Q3</f>
        <v>2</v>
      </c>
      <c r="Y75" s="55">
        <f>'[34]8th'!R3</f>
        <v>0</v>
      </c>
      <c r="Z75" s="56">
        <f>'[34]8th'!S3</f>
        <v>0</v>
      </c>
      <c r="AA75" s="17">
        <f>'[34]8th'!T3</f>
        <v>23</v>
      </c>
      <c r="AB75" s="144">
        <f>'[34]8th'!U3</f>
        <v>23</v>
      </c>
      <c r="AC75" s="148" t="str">
        <f>'[34]8th'!V3</f>
        <v>N/A</v>
      </c>
      <c r="AD75" s="40" t="str">
        <f>'[34]8th'!W3</f>
        <v>N/A</v>
      </c>
      <c r="AE75" s="40" t="str">
        <f>'[34]8th'!X3</f>
        <v>N/A</v>
      </c>
      <c r="AF75" s="149" t="str">
        <f>'[34]8th'!Y3</f>
        <v>N/A</v>
      </c>
      <c r="AG75" s="183" t="s">
        <v>121</v>
      </c>
      <c r="AH75" s="75" t="s">
        <v>121</v>
      </c>
      <c r="AI75" s="15" t="str">
        <f>'[34]8th'!$Z$3</f>
        <v>G</v>
      </c>
    </row>
    <row r="76" spans="1:35" ht="12" customHeight="1">
      <c r="A76" s="402" t="s">
        <v>53</v>
      </c>
      <c r="B76" s="403"/>
      <c r="C76" s="235"/>
      <c r="D76" s="244"/>
      <c r="E76" s="62">
        <f>'[35]8th'!B97</f>
        <v>10</v>
      </c>
      <c r="F76" s="63">
        <f>'[35]8th'!C97</f>
        <v>9.65</v>
      </c>
      <c r="G76" s="64">
        <f>'[35]8th'!D97</f>
        <v>2</v>
      </c>
      <c r="H76" s="157">
        <f>'[35]8th'!E97</f>
        <v>0</v>
      </c>
      <c r="I76" s="153">
        <f>'[35]8th'!F97</f>
        <v>111</v>
      </c>
      <c r="J76" s="19">
        <f>'[35]8th'!G97</f>
        <v>111</v>
      </c>
      <c r="K76" s="17">
        <f>'[35]8th'!H97</f>
        <v>23</v>
      </c>
      <c r="L76" s="145">
        <f>'[35]8th'!I97</f>
        <v>0</v>
      </c>
      <c r="M76" s="148" t="s">
        <v>121</v>
      </c>
      <c r="N76" s="40" t="s">
        <v>121</v>
      </c>
      <c r="O76" s="40" t="s">
        <v>121</v>
      </c>
      <c r="P76" s="149" t="s">
        <v>121</v>
      </c>
      <c r="Q76" s="183" t="s">
        <v>121</v>
      </c>
      <c r="R76" s="166" t="s">
        <v>121</v>
      </c>
      <c r="S76" s="75" t="s">
        <v>121</v>
      </c>
      <c r="T76" s="15" t="str">
        <f>'[35]8th'!J97</f>
        <v>A</v>
      </c>
      <c r="U76" s="62">
        <f>'[35]8th'!K97</f>
        <v>9</v>
      </c>
      <c r="V76" s="63">
        <f>'[35]8th'!L97</f>
        <v>9</v>
      </c>
      <c r="W76" s="64">
        <f>'[35]8th'!M97</f>
        <v>2</v>
      </c>
      <c r="X76" s="157">
        <f>'[35]8th'!N97</f>
        <v>2</v>
      </c>
      <c r="Y76" s="55">
        <f>'[35]8th'!O97</f>
        <v>103.5</v>
      </c>
      <c r="Z76" s="18">
        <f>'[35]8th'!P97</f>
        <v>103.5</v>
      </c>
      <c r="AA76" s="17">
        <f>'[35]8th'!Q97</f>
        <v>23</v>
      </c>
      <c r="AB76" s="145">
        <f>'[35]8th'!R97</f>
        <v>23</v>
      </c>
      <c r="AC76" s="148" t="s">
        <v>121</v>
      </c>
      <c r="AD76" s="40" t="s">
        <v>121</v>
      </c>
      <c r="AE76" s="40" t="s">
        <v>121</v>
      </c>
      <c r="AF76" s="149" t="s">
        <v>121</v>
      </c>
      <c r="AG76" s="166" t="s">
        <v>121</v>
      </c>
      <c r="AH76" s="75" t="s">
        <v>121</v>
      </c>
      <c r="AI76" s="15" t="str">
        <f>'[35]8th'!$S$97</f>
        <v>G</v>
      </c>
    </row>
    <row r="77" spans="1:35" ht="12" customHeight="1">
      <c r="A77" s="402" t="s">
        <v>54</v>
      </c>
      <c r="B77" s="403"/>
      <c r="C77" s="235"/>
      <c r="D77" s="244"/>
      <c r="E77" s="62">
        <f>'[35]8th'!B98</f>
        <v>3</v>
      </c>
      <c r="F77" s="63">
        <f>'[35]8th'!C98</f>
        <v>3</v>
      </c>
      <c r="G77" s="64">
        <f>'[35]8th'!D98</f>
        <v>1</v>
      </c>
      <c r="H77" s="157">
        <f>'[35]8th'!E98</f>
        <v>1</v>
      </c>
      <c r="I77" s="153">
        <f>'[35]8th'!F98</f>
        <v>34.5</v>
      </c>
      <c r="J77" s="19">
        <f>'[35]8th'!G98</f>
        <v>34.5</v>
      </c>
      <c r="K77" s="17">
        <f>'[35]8th'!H98</f>
        <v>11.5</v>
      </c>
      <c r="L77" s="145">
        <f>'[35]8th'!I98</f>
        <v>11.5</v>
      </c>
      <c r="M77" s="148" t="s">
        <v>121</v>
      </c>
      <c r="N77" s="40" t="s">
        <v>121</v>
      </c>
      <c r="O77" s="40" t="s">
        <v>121</v>
      </c>
      <c r="P77" s="149" t="s">
        <v>121</v>
      </c>
      <c r="Q77" s="183" t="s">
        <v>121</v>
      </c>
      <c r="R77" s="166" t="s">
        <v>121</v>
      </c>
      <c r="S77" s="75" t="s">
        <v>121</v>
      </c>
      <c r="T77" s="15" t="str">
        <f>'[35]8th'!J98</f>
        <v>G</v>
      </c>
      <c r="U77" s="62">
        <f>'[35]8th'!K98</f>
        <v>3</v>
      </c>
      <c r="V77" s="63">
        <f>'[35]8th'!L98</f>
        <v>3</v>
      </c>
      <c r="W77" s="64">
        <f>'[35]8th'!M98</f>
        <v>1</v>
      </c>
      <c r="X77" s="157">
        <f>'[35]8th'!N98</f>
        <v>1</v>
      </c>
      <c r="Y77" s="55">
        <f>'[35]8th'!O98</f>
        <v>34.5</v>
      </c>
      <c r="Z77" s="18">
        <f>'[35]8th'!P98</f>
        <v>34.5</v>
      </c>
      <c r="AA77" s="17">
        <f>'[35]8th'!Q98</f>
        <v>11.5</v>
      </c>
      <c r="AB77" s="145">
        <f>'[35]8th'!R98</f>
        <v>11.5</v>
      </c>
      <c r="AC77" s="148" t="s">
        <v>121</v>
      </c>
      <c r="AD77" s="40" t="s">
        <v>121</v>
      </c>
      <c r="AE77" s="40" t="s">
        <v>121</v>
      </c>
      <c r="AF77" s="149" t="s">
        <v>121</v>
      </c>
      <c r="AG77" s="166" t="s">
        <v>121</v>
      </c>
      <c r="AH77" s="75" t="s">
        <v>121</v>
      </c>
      <c r="AI77" s="15" t="str">
        <f>'[35]8th'!$S$98</f>
        <v>G</v>
      </c>
    </row>
    <row r="78" spans="1:35" ht="12" customHeight="1">
      <c r="A78" s="402" t="s">
        <v>55</v>
      </c>
      <c r="B78" s="403"/>
      <c r="C78" s="235"/>
      <c r="D78" s="244"/>
      <c r="E78" s="62">
        <f>'[35]8th'!B99</f>
        <v>2</v>
      </c>
      <c r="F78" s="63">
        <f>'[35]8th'!C99</f>
        <v>2</v>
      </c>
      <c r="G78" s="64">
        <f>'[35]8th'!D99</f>
        <v>1</v>
      </c>
      <c r="H78" s="157">
        <f>'[35]8th'!E99</f>
        <v>0</v>
      </c>
      <c r="I78" s="153">
        <f>'[35]8th'!F99</f>
        <v>23</v>
      </c>
      <c r="J78" s="19">
        <f>'[35]8th'!G99</f>
        <v>23</v>
      </c>
      <c r="K78" s="17">
        <f>'[35]8th'!H99</f>
        <v>11.5</v>
      </c>
      <c r="L78" s="145">
        <f>'[35]8th'!I99</f>
        <v>0</v>
      </c>
      <c r="M78" s="148" t="s">
        <v>121</v>
      </c>
      <c r="N78" s="40" t="s">
        <v>121</v>
      </c>
      <c r="O78" s="40" t="s">
        <v>121</v>
      </c>
      <c r="P78" s="149" t="s">
        <v>121</v>
      </c>
      <c r="Q78" s="183" t="s">
        <v>121</v>
      </c>
      <c r="R78" s="166" t="s">
        <v>121</v>
      </c>
      <c r="S78" s="75" t="s">
        <v>121</v>
      </c>
      <c r="T78" s="15" t="str">
        <f>'[35]8th'!J99</f>
        <v>A</v>
      </c>
      <c r="U78" s="62">
        <f>'[35]8th'!K99</f>
        <v>2</v>
      </c>
      <c r="V78" s="63">
        <f>'[35]8th'!L99</f>
        <v>2</v>
      </c>
      <c r="W78" s="64">
        <f>'[35]8th'!M99</f>
        <v>1</v>
      </c>
      <c r="X78" s="157">
        <f>'[35]8th'!N99</f>
        <v>1</v>
      </c>
      <c r="Y78" s="55">
        <f>'[35]8th'!O99</f>
        <v>23</v>
      </c>
      <c r="Z78" s="18">
        <f>'[35]8th'!P99</f>
        <v>23</v>
      </c>
      <c r="AA78" s="17">
        <f>'[35]8th'!Q99</f>
        <v>11.5</v>
      </c>
      <c r="AB78" s="145">
        <f>'[35]8th'!R99</f>
        <v>11.5</v>
      </c>
      <c r="AC78" s="148" t="s">
        <v>121</v>
      </c>
      <c r="AD78" s="40" t="s">
        <v>121</v>
      </c>
      <c r="AE78" s="40" t="s">
        <v>121</v>
      </c>
      <c r="AF78" s="149" t="s">
        <v>121</v>
      </c>
      <c r="AG78" s="166" t="s">
        <v>121</v>
      </c>
      <c r="AH78" s="75" t="s">
        <v>121</v>
      </c>
      <c r="AI78" s="15" t="str">
        <f>'[35]8th'!$S$99</f>
        <v>G</v>
      </c>
    </row>
    <row r="79" spans="1:35" ht="12" customHeight="1">
      <c r="A79" s="402" t="s">
        <v>56</v>
      </c>
      <c r="B79" s="403"/>
      <c r="C79" s="235"/>
      <c r="D79" s="244"/>
      <c r="E79" s="62">
        <f>'[35]8th'!B100</f>
        <v>4</v>
      </c>
      <c r="F79" s="63">
        <f>'[35]8th'!C100</f>
        <v>3.65</v>
      </c>
      <c r="G79" s="64">
        <f>'[35]8th'!D100</f>
        <v>3</v>
      </c>
      <c r="H79" s="157">
        <f>'[35]8th'!E100</f>
        <v>2</v>
      </c>
      <c r="I79" s="153">
        <f>'[35]8th'!F100</f>
        <v>46</v>
      </c>
      <c r="J79" s="19">
        <f>'[35]8th'!G100</f>
        <v>42</v>
      </c>
      <c r="K79" s="17">
        <f>'[35]8th'!H100</f>
        <v>34.5</v>
      </c>
      <c r="L79" s="145">
        <f>'[35]8th'!I100</f>
        <v>23</v>
      </c>
      <c r="M79" s="148" t="s">
        <v>121</v>
      </c>
      <c r="N79" s="40" t="s">
        <v>121</v>
      </c>
      <c r="O79" s="40" t="s">
        <v>121</v>
      </c>
      <c r="P79" s="149" t="s">
        <v>121</v>
      </c>
      <c r="Q79" s="183" t="s">
        <v>121</v>
      </c>
      <c r="R79" s="166" t="s">
        <v>121</v>
      </c>
      <c r="S79" s="75" t="s">
        <v>121</v>
      </c>
      <c r="T79" s="15" t="str">
        <f>'[35]8th'!J100</f>
        <v>A</v>
      </c>
      <c r="U79" s="62">
        <f>'[35]8th'!K100</f>
        <v>3</v>
      </c>
      <c r="V79" s="63">
        <f>'[35]8th'!L100</f>
        <v>3</v>
      </c>
      <c r="W79" s="64">
        <f>'[35]8th'!M100</f>
        <v>3</v>
      </c>
      <c r="X79" s="157">
        <f>'[35]8th'!N100</f>
        <v>3</v>
      </c>
      <c r="Y79" s="55">
        <f>'[35]8th'!O100</f>
        <v>34.5</v>
      </c>
      <c r="Z79" s="18">
        <f>'[35]8th'!P100</f>
        <v>34.5</v>
      </c>
      <c r="AA79" s="17">
        <f>'[35]8th'!Q100</f>
        <v>34.5</v>
      </c>
      <c r="AB79" s="145">
        <f>'[35]8th'!R100</f>
        <v>34.5</v>
      </c>
      <c r="AC79" s="148" t="s">
        <v>121</v>
      </c>
      <c r="AD79" s="40" t="s">
        <v>121</v>
      </c>
      <c r="AE79" s="40" t="s">
        <v>121</v>
      </c>
      <c r="AF79" s="149" t="s">
        <v>121</v>
      </c>
      <c r="AG79" s="166" t="s">
        <v>121</v>
      </c>
      <c r="AH79" s="75" t="s">
        <v>121</v>
      </c>
      <c r="AI79" s="15" t="str">
        <f>'[35]8th'!$S$100</f>
        <v>G</v>
      </c>
    </row>
    <row r="80" spans="1:35" ht="12" customHeight="1">
      <c r="A80" s="402" t="s">
        <v>57</v>
      </c>
      <c r="B80" s="403"/>
      <c r="C80" s="235"/>
      <c r="D80" s="244"/>
      <c r="E80" s="62">
        <f>'[35]8th'!B101</f>
        <v>1</v>
      </c>
      <c r="F80" s="63">
        <f>'[35]8th'!C101</f>
        <v>1</v>
      </c>
      <c r="G80" s="64">
        <f>'[35]8th'!D101</f>
        <v>1</v>
      </c>
      <c r="H80" s="157">
        <f>'[35]8th'!E101</f>
        <v>1</v>
      </c>
      <c r="I80" s="153">
        <f>'[35]8th'!F101</f>
        <v>11.5</v>
      </c>
      <c r="J80" s="19">
        <f>'[35]8th'!G101</f>
        <v>11.5</v>
      </c>
      <c r="K80" s="17">
        <f>'[35]8th'!H101</f>
        <v>11.5</v>
      </c>
      <c r="L80" s="145">
        <f>'[35]8th'!I101</f>
        <v>11.5</v>
      </c>
      <c r="M80" s="148" t="s">
        <v>121</v>
      </c>
      <c r="N80" s="40" t="s">
        <v>121</v>
      </c>
      <c r="O80" s="40" t="s">
        <v>121</v>
      </c>
      <c r="P80" s="149" t="s">
        <v>121</v>
      </c>
      <c r="Q80" s="183" t="s">
        <v>121</v>
      </c>
      <c r="R80" s="166" t="s">
        <v>121</v>
      </c>
      <c r="S80" s="75" t="s">
        <v>121</v>
      </c>
      <c r="T80" s="15" t="str">
        <f>'[35]8th'!J101</f>
        <v>G</v>
      </c>
      <c r="U80" s="62">
        <f>'[35]8th'!K101</f>
        <v>1</v>
      </c>
      <c r="V80" s="63">
        <f>'[35]8th'!L101</f>
        <v>1</v>
      </c>
      <c r="W80" s="64">
        <f>'[35]8th'!M101</f>
        <v>1</v>
      </c>
      <c r="X80" s="157">
        <f>'[35]8th'!N101</f>
        <v>1</v>
      </c>
      <c r="Y80" s="55">
        <f>'[35]8th'!O101</f>
        <v>11.5</v>
      </c>
      <c r="Z80" s="18">
        <f>'[35]8th'!P101</f>
        <v>11.5</v>
      </c>
      <c r="AA80" s="17">
        <f>'[35]8th'!Q101</f>
        <v>11.5</v>
      </c>
      <c r="AB80" s="145">
        <f>'[35]8th'!R101</f>
        <v>11.5</v>
      </c>
      <c r="AC80" s="148" t="s">
        <v>121</v>
      </c>
      <c r="AD80" s="40" t="s">
        <v>121</v>
      </c>
      <c r="AE80" s="40" t="s">
        <v>121</v>
      </c>
      <c r="AF80" s="149" t="s">
        <v>121</v>
      </c>
      <c r="AG80" s="166" t="s">
        <v>121</v>
      </c>
      <c r="AH80" s="75" t="s">
        <v>121</v>
      </c>
      <c r="AI80" s="15" t="str">
        <f>'[35]8th'!$S$101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'[36]8th'!$C$12+'[36]8th'!$C$13+'[36]8th'!$C$14</f>
        <v>4</v>
      </c>
      <c r="D89" s="538"/>
      <c r="E89" s="538"/>
      <c r="F89" s="466"/>
      <c r="G89" s="467">
        <f>'[36]8th'!$F$12+'[36]8th'!$F$13+'[36]8th'!$F$14</f>
        <v>0</v>
      </c>
      <c r="H89" s="467"/>
      <c r="I89" s="466">
        <f>'[36]8th'!$C$15+'[36]8th'!$C$16+'[36]8th'!$C$17</f>
        <v>2</v>
      </c>
      <c r="J89" s="466"/>
      <c r="K89" s="465">
        <f>'[36]8th'!$F$15+'[36]8th'!$F$16+'[36]8th'!$F$17</f>
        <v>0</v>
      </c>
      <c r="L89" s="465"/>
      <c r="M89" s="466">
        <f>'[36]8th'!$D$12+'[36]8th'!$D$13+'[36]8th'!$D$14</f>
        <v>4</v>
      </c>
      <c r="N89" s="466"/>
      <c r="O89" s="467">
        <f>'[36]8th'!$G$12+'[36]8th'!$G$13+'[36]8th'!$G$14</f>
        <v>0</v>
      </c>
      <c r="P89" s="467"/>
      <c r="Q89" s="466">
        <f>'[36]8th'!$D$15+'[36]8th'!$D$16+'[36]8th'!$D$17</f>
        <v>2</v>
      </c>
      <c r="R89" s="466"/>
      <c r="S89" s="554">
        <f>'[36]8th'!$G$15+'[36]8th'!$G$16+'[36]8th'!$G$17</f>
        <v>0</v>
      </c>
      <c r="T89" s="555"/>
      <c r="U89" s="551" t="str">
        <f>'[36]8th'!$L$12</f>
        <v>G</v>
      </c>
      <c r="V89" s="552"/>
      <c r="W89" s="574" t="str">
        <f>'[36]8th'!$M$12</f>
        <v>On Call</v>
      </c>
      <c r="X89" s="575"/>
      <c r="Y89" s="249"/>
      <c r="Z89" s="12"/>
      <c r="AA89" s="12"/>
      <c r="AB89" s="12"/>
      <c r="AC89" s="12"/>
      <c r="AD89" s="12"/>
      <c r="AE89" s="12"/>
      <c r="AF89" s="12"/>
      <c r="AG89" s="12"/>
      <c r="AH89" s="12"/>
      <c r="AI89" s="12"/>
    </row>
    <row r="90" spans="1:35" ht="12" customHeight="1">
      <c r="A90" s="334" t="s">
        <v>15</v>
      </c>
      <c r="B90" s="335"/>
      <c r="C90" s="539">
        <f>'[36]8th'!$C$18+'[36]8th'!$C$19+'[36]8th'!$C$20</f>
        <v>2</v>
      </c>
      <c r="D90" s="540"/>
      <c r="E90" s="540"/>
      <c r="F90" s="428"/>
      <c r="G90" s="426">
        <f>'[36]8th'!$F$18+'[36]8th'!$F$19+'[36]8th'!$F$20</f>
        <v>0</v>
      </c>
      <c r="H90" s="426"/>
      <c r="I90" s="428">
        <f>'[36]8th'!$C$21+'[36]8th'!$C$22+'[36]8th'!$C$23</f>
        <v>2</v>
      </c>
      <c r="J90" s="428"/>
      <c r="K90" s="426">
        <f>'[36]8th'!$F$21+'[36]8th'!$F$22+'[36]8th'!$F$23</f>
        <v>0</v>
      </c>
      <c r="L90" s="426"/>
      <c r="M90" s="428">
        <f>'[36]8th'!$D$18+'[36]8th'!$D$19+'[36]8th'!$D$20</f>
        <v>2</v>
      </c>
      <c r="N90" s="428"/>
      <c r="O90" s="426">
        <f>'[36]8th'!$G$18+'[36]8th'!$G$19+'[36]8th'!$G$20</f>
        <v>0</v>
      </c>
      <c r="P90" s="426"/>
      <c r="Q90" s="428">
        <f>'[36]8th'!$D$21+'[36]8th'!$D$22+'[36]8th'!$D$23</f>
        <v>1</v>
      </c>
      <c r="R90" s="428"/>
      <c r="S90" s="556">
        <f>'[36]8th'!$G$21+'[36]8th'!$G$22+'[36]8th'!$G$23</f>
        <v>0</v>
      </c>
      <c r="T90" s="557"/>
      <c r="U90" s="543" t="str">
        <f>'[36]8th'!$L$18</f>
        <v>G</v>
      </c>
      <c r="V90" s="544"/>
      <c r="W90" s="576"/>
      <c r="X90" s="577"/>
      <c r="Y90" s="249"/>
      <c r="Z90" s="12"/>
      <c r="AA90" s="12"/>
      <c r="AB90" s="12"/>
      <c r="AC90" s="12"/>
      <c r="AD90" s="12"/>
      <c r="AE90" s="12"/>
      <c r="AF90" s="12"/>
      <c r="AG90" s="12"/>
      <c r="AH90" s="12"/>
      <c r="AI90" s="12"/>
    </row>
    <row r="91" spans="1:35" ht="12" customHeight="1">
      <c r="A91" s="334" t="s">
        <v>39</v>
      </c>
      <c r="B91" s="335"/>
      <c r="C91" s="539">
        <f>'[36]8th'!$C$24+'[36]8th'!$C$25+'[36]8th'!$C$26</f>
        <v>6</v>
      </c>
      <c r="D91" s="540"/>
      <c r="E91" s="540"/>
      <c r="F91" s="428"/>
      <c r="G91" s="430">
        <f>'[36]8th'!$F$24+'[36]8th'!$F$25+'[36]8th'!$F$26</f>
        <v>0</v>
      </c>
      <c r="H91" s="430"/>
      <c r="I91" s="428">
        <f>'[36]8th'!$C$27+'[36]8th'!$C$28</f>
        <v>3</v>
      </c>
      <c r="J91" s="428"/>
      <c r="K91" s="426">
        <f>'[36]8th'!$F$27+'[36]8th'!$F$28</f>
        <v>0</v>
      </c>
      <c r="L91" s="426"/>
      <c r="M91" s="428">
        <f>'[36]8th'!$D$24+'[36]8th'!$D$25+'[36]8th'!$D$26</f>
        <v>5</v>
      </c>
      <c r="N91" s="428"/>
      <c r="O91" s="430">
        <f>'[36]8th'!$G$24+'[36]8th'!$G$25+'[36]8th'!$G$26</f>
        <v>0</v>
      </c>
      <c r="P91" s="430"/>
      <c r="Q91" s="428">
        <f>'[36]8th'!$D$27+'[36]8th'!$D$28</f>
        <v>2</v>
      </c>
      <c r="R91" s="428"/>
      <c r="S91" s="556">
        <f>'[36]8th'!$G$27+'[36]8th'!$G$28</f>
        <v>0</v>
      </c>
      <c r="T91" s="557"/>
      <c r="U91" s="543" t="str">
        <f>'[36]8th'!$L$24</f>
        <v>G</v>
      </c>
      <c r="V91" s="544"/>
      <c r="W91" s="576"/>
      <c r="X91" s="577"/>
      <c r="Y91" s="249"/>
      <c r="Z91" s="12"/>
      <c r="AA91" s="12"/>
      <c r="AB91" s="12"/>
      <c r="AC91" s="12"/>
      <c r="AD91" s="12"/>
      <c r="AE91" s="12"/>
      <c r="AF91" s="12"/>
      <c r="AG91" s="12"/>
      <c r="AH91" s="12"/>
      <c r="AI91" s="12"/>
    </row>
    <row r="92" spans="1:35" ht="12" customHeight="1">
      <c r="A92" s="334" t="s">
        <v>40</v>
      </c>
      <c r="B92" s="335"/>
      <c r="C92" s="539">
        <f>'[36]8th'!$C$29+'[36]8th'!$C$30+'[36]8th'!$C$31+'[36]8th'!$C$32</f>
        <v>5</v>
      </c>
      <c r="D92" s="540"/>
      <c r="E92" s="540"/>
      <c r="F92" s="428"/>
      <c r="G92" s="430">
        <f>'[36]8th'!$F$29+'[36]8th'!$F$30+'[36]8th'!$F$31+'[36]8th'!$F$32</f>
        <v>0</v>
      </c>
      <c r="H92" s="430"/>
      <c r="I92" s="428">
        <f>'[36]8th'!$C$33+'[36]8th'!$C$34</f>
        <v>4</v>
      </c>
      <c r="J92" s="428"/>
      <c r="K92" s="426">
        <f>'[36]8th'!$F$33+'[36]8th'!$F$34</f>
        <v>0</v>
      </c>
      <c r="L92" s="426"/>
      <c r="M92" s="428">
        <f>'[36]8th'!$D$29+'[36]8th'!$D$30+'[36]8th'!$D$31+'[36]8th'!$D$32</f>
        <v>5</v>
      </c>
      <c r="N92" s="428"/>
      <c r="O92" s="430">
        <f>'[36]8th'!$G$29+'[36]8th'!$G$30+'[36]8th'!$G$31+'[36]8th'!$G$32</f>
        <v>0</v>
      </c>
      <c r="P92" s="430"/>
      <c r="Q92" s="428">
        <f>'[36]8th'!$D$33+'[36]8th'!$D$34</f>
        <v>4</v>
      </c>
      <c r="R92" s="428"/>
      <c r="S92" s="556">
        <f>'[36]8th'!$G$33+'[36]8th'!$G$34</f>
        <v>0</v>
      </c>
      <c r="T92" s="557"/>
      <c r="U92" s="543" t="str">
        <f>'[36]8th'!$L$29</f>
        <v>G</v>
      </c>
      <c r="V92" s="544"/>
      <c r="W92" s="576"/>
      <c r="X92" s="577"/>
      <c r="Y92" s="249"/>
      <c r="Z92" s="12"/>
      <c r="AA92" s="12"/>
      <c r="AB92" s="12"/>
      <c r="AC92" s="12"/>
      <c r="AD92" s="12"/>
      <c r="AE92" s="12"/>
      <c r="AF92" s="12"/>
      <c r="AG92" s="12"/>
      <c r="AH92" s="12"/>
      <c r="AI92" s="12"/>
    </row>
    <row r="93" spans="1:35" ht="12" customHeight="1">
      <c r="A93" s="334" t="s">
        <v>41</v>
      </c>
      <c r="B93" s="335"/>
      <c r="C93" s="539">
        <f>'[36]8th'!$C$35+'[36]8th'!$C$36+'[36]8th'!$C$37</f>
        <v>2</v>
      </c>
      <c r="D93" s="540"/>
      <c r="E93" s="540"/>
      <c r="F93" s="428"/>
      <c r="G93" s="430">
        <f>'[36]8th'!$F$35+'[36]8th'!$F$36+'[36]8th'!$F$37</f>
        <v>0</v>
      </c>
      <c r="H93" s="430"/>
      <c r="I93" s="428">
        <f>'[36]8th'!$C$38+'[36]8th'!$C$39</f>
        <v>0</v>
      </c>
      <c r="J93" s="428"/>
      <c r="K93" s="430">
        <f>'[36]8th'!$F$38+'[36]8th'!$F$39</f>
        <v>0</v>
      </c>
      <c r="L93" s="430"/>
      <c r="M93" s="428">
        <f>'[36]8th'!$D$35+'[36]8th'!$D$36+'[36]8th'!$D$37</f>
        <v>2</v>
      </c>
      <c r="N93" s="428"/>
      <c r="O93" s="430">
        <f>'[36]8th'!$G$35+'[36]8th'!$G$36+'[36]8th'!$G$37</f>
        <v>0</v>
      </c>
      <c r="P93" s="430"/>
      <c r="Q93" s="428">
        <f>'[36]8th'!$D$38+'[36]8th'!$D$39</f>
        <v>0</v>
      </c>
      <c r="R93" s="428"/>
      <c r="S93" s="558">
        <f>'[36]8th'!$G$38+'[36]8th'!$G$39</f>
        <v>0</v>
      </c>
      <c r="T93" s="559"/>
      <c r="U93" s="543" t="str">
        <f>'[36]8th'!$L$35</f>
        <v>G</v>
      </c>
      <c r="V93" s="544"/>
      <c r="W93" s="576"/>
      <c r="X93" s="577"/>
      <c r="Y93" s="249"/>
      <c r="Z93" s="12"/>
      <c r="AA93" s="12"/>
      <c r="AB93" s="12"/>
      <c r="AC93" s="12"/>
      <c r="AD93" s="12"/>
      <c r="AE93" s="12"/>
      <c r="AF93" s="12"/>
      <c r="AG93" s="12"/>
      <c r="AH93" s="12"/>
      <c r="AI93" s="12"/>
    </row>
    <row r="94" spans="1:35" ht="12" customHeight="1">
      <c r="A94" s="334" t="s">
        <v>101</v>
      </c>
      <c r="B94" s="335"/>
      <c r="C94" s="539">
        <f>'[36]8th'!$C$40+'[36]8th'!$C$41+'[36]8th'!$C$42</f>
        <v>2</v>
      </c>
      <c r="D94" s="540"/>
      <c r="E94" s="540"/>
      <c r="F94" s="428"/>
      <c r="G94" s="430">
        <f>'[36]8th'!$F$40+'[36]8th'!$F$41+'[36]8th'!$F$42</f>
        <v>0</v>
      </c>
      <c r="H94" s="430"/>
      <c r="I94" s="428">
        <f>'[36]8th'!$C$43</f>
        <v>2</v>
      </c>
      <c r="J94" s="428"/>
      <c r="K94" s="426">
        <f>'[36]8th'!$F$43</f>
        <v>0</v>
      </c>
      <c r="L94" s="426"/>
      <c r="M94" s="428">
        <f>'[36]8th'!$D$40+'[36]8th'!$D$41+'[36]8th'!$D$42</f>
        <v>2</v>
      </c>
      <c r="N94" s="428"/>
      <c r="O94" s="430">
        <f>'[36]8th'!$G$40+'[36]8th'!$G$41+'[36]8th'!$G$42</f>
        <v>0</v>
      </c>
      <c r="P94" s="430"/>
      <c r="Q94" s="428">
        <f>'[36]8th'!$D$43</f>
        <v>1</v>
      </c>
      <c r="R94" s="428"/>
      <c r="S94" s="556">
        <f>'[36]8th'!$G$43</f>
        <v>0</v>
      </c>
      <c r="T94" s="557"/>
      <c r="U94" s="543" t="str">
        <f>'[36]8th'!$L$40</f>
        <v>A</v>
      </c>
      <c r="V94" s="544"/>
      <c r="W94" s="576"/>
      <c r="X94" s="577"/>
      <c r="Y94" s="249"/>
      <c r="Z94" s="12"/>
      <c r="AA94" s="12"/>
      <c r="AB94" s="12"/>
      <c r="AC94" s="12"/>
      <c r="AD94" s="12"/>
      <c r="AE94" s="12"/>
      <c r="AF94" s="12"/>
      <c r="AG94" s="12"/>
      <c r="AH94" s="12"/>
      <c r="AI94" s="12"/>
    </row>
    <row r="95" spans="1:35" ht="12" customHeight="1">
      <c r="A95" s="334" t="s">
        <v>42</v>
      </c>
      <c r="B95" s="335"/>
      <c r="C95" s="539">
        <f>'[36]8th'!$C$45+'[36]8th'!$C$46+'[36]8th'!$C$47</f>
        <v>5</v>
      </c>
      <c r="D95" s="540"/>
      <c r="E95" s="540"/>
      <c r="F95" s="428"/>
      <c r="G95" s="430">
        <f>'[36]8th'!$F$45+'[36]8th'!$F$46+'[36]8th'!$F$47</f>
        <v>0</v>
      </c>
      <c r="H95" s="430"/>
      <c r="I95" s="428">
        <f>'[36]8th'!$C$48+'[36]8th'!$C$49</f>
        <v>2</v>
      </c>
      <c r="J95" s="428"/>
      <c r="K95" s="426">
        <f>'[36]8th'!$F$48+'[36]8th'!$F$49</f>
        <v>0</v>
      </c>
      <c r="L95" s="426"/>
      <c r="M95" s="428">
        <f>'[36]8th'!$D$45+'[36]8th'!$D$46+'[36]8th'!$D$47</f>
        <v>5</v>
      </c>
      <c r="N95" s="428"/>
      <c r="O95" s="430">
        <f>'[36]8th'!$G$45+'[36]8th'!$G$46+'[36]8th'!$G$47</f>
        <v>0</v>
      </c>
      <c r="P95" s="430"/>
      <c r="Q95" s="428">
        <f>'[36]8th'!$D$48+'[36]8th'!$D$49</f>
        <v>2</v>
      </c>
      <c r="R95" s="428"/>
      <c r="S95" s="556">
        <f>'[36]8th'!$G$48+'[36]8th'!$G$49</f>
        <v>0</v>
      </c>
      <c r="T95" s="557"/>
      <c r="U95" s="543" t="str">
        <f>'[36]8th'!$L$45</f>
        <v>A</v>
      </c>
      <c r="V95" s="544"/>
      <c r="W95" s="576"/>
      <c r="X95" s="577"/>
      <c r="Y95" s="249"/>
      <c r="Z95" s="12"/>
      <c r="AA95" s="12"/>
      <c r="AB95" s="12"/>
      <c r="AC95" s="12"/>
      <c r="AD95" s="12"/>
      <c r="AE95" s="12"/>
      <c r="AF95" s="12"/>
      <c r="AG95" s="12"/>
      <c r="AH95" s="12"/>
      <c r="AI95" s="12"/>
    </row>
    <row r="96" spans="1:35" ht="12" customHeight="1">
      <c r="A96" s="334" t="s">
        <v>23</v>
      </c>
      <c r="B96" s="335"/>
      <c r="C96" s="539">
        <f>'[36]8th'!$C$50+'[36]8th'!$C$51</f>
        <v>3</v>
      </c>
      <c r="D96" s="540"/>
      <c r="E96" s="540"/>
      <c r="F96" s="428"/>
      <c r="G96" s="430">
        <f>'[36]8th'!$F$50+'[36]8th'!$F$51</f>
        <v>0</v>
      </c>
      <c r="H96" s="430"/>
      <c r="I96" s="428">
        <f>'[36]8th'!$C$52</f>
        <v>0</v>
      </c>
      <c r="J96" s="428"/>
      <c r="K96" s="430">
        <f>'[36]8th'!$F$52</f>
        <v>0</v>
      </c>
      <c r="L96" s="430"/>
      <c r="M96" s="428">
        <f>'[36]8th'!$D$50+'[36]8th'!$D$51</f>
        <v>1</v>
      </c>
      <c r="N96" s="428"/>
      <c r="O96" s="430">
        <f>'[36]8th'!$G$50+'[36]8th'!$G$51</f>
        <v>0</v>
      </c>
      <c r="P96" s="430"/>
      <c r="Q96" s="428">
        <f>'[36]8th'!$D$52</f>
        <v>0</v>
      </c>
      <c r="R96" s="428"/>
      <c r="S96" s="558">
        <f>'[36]8th'!$G$52</f>
        <v>0</v>
      </c>
      <c r="T96" s="559"/>
      <c r="U96" s="543" t="str">
        <f>'[36]8th'!$L$50</f>
        <v>G</v>
      </c>
      <c r="V96" s="544"/>
      <c r="W96" s="576"/>
      <c r="X96" s="577"/>
      <c r="Y96" s="249"/>
      <c r="Z96" s="12"/>
      <c r="AA96" s="12"/>
      <c r="AB96" s="12"/>
      <c r="AC96" s="12"/>
      <c r="AD96" s="12"/>
      <c r="AE96" s="12"/>
      <c r="AF96" s="12"/>
      <c r="AG96" s="12"/>
      <c r="AH96" s="12"/>
      <c r="AI96" s="12"/>
    </row>
    <row r="97" spans="1:35" ht="12" customHeight="1" thickBot="1">
      <c r="A97" s="332" t="s">
        <v>43</v>
      </c>
      <c r="B97" s="333"/>
      <c r="C97" s="541">
        <f>'[36]8th'!$C$55+'[36]8th'!$C$56</f>
        <v>2</v>
      </c>
      <c r="D97" s="542"/>
      <c r="E97" s="542"/>
      <c r="F97" s="424"/>
      <c r="G97" s="431">
        <f>'[36]8th'!$F$55+'[36]8th'!$F$56</f>
        <v>0</v>
      </c>
      <c r="H97" s="431"/>
      <c r="I97" s="424">
        <f>'[36]8th'!$C$57</f>
        <v>1</v>
      </c>
      <c r="J97" s="424"/>
      <c r="K97" s="427">
        <f>'[36]8th'!$F$57</f>
        <v>0</v>
      </c>
      <c r="L97" s="427"/>
      <c r="M97" s="424">
        <f>'[36]8th'!$D$55+'[36]8th'!$D$56</f>
        <v>2</v>
      </c>
      <c r="N97" s="424"/>
      <c r="O97" s="431">
        <f>'[36]8th'!$G$55+'[36]8th'!$G$56</f>
        <v>0</v>
      </c>
      <c r="P97" s="431"/>
      <c r="Q97" s="424">
        <f>'[36]8th'!$D$57</f>
        <v>0</v>
      </c>
      <c r="R97" s="424"/>
      <c r="S97" s="586">
        <f>'[36]8th'!$G$57</f>
        <v>0</v>
      </c>
      <c r="T97" s="587"/>
      <c r="U97" s="581" t="str">
        <f>'[36]8th'!$L$55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'[37]8th'!$C$12+'[37]8th'!$C$13+'[37]8th'!$C$14</f>
        <v>4</v>
      </c>
      <c r="D102" s="462"/>
      <c r="E102" s="462"/>
      <c r="F102" s="463"/>
      <c r="G102" s="429">
        <f>'[37]8th'!$F$12+'[37]8th'!$F$13+'[37]8th'!$F$14</f>
        <v>0</v>
      </c>
      <c r="H102" s="429"/>
      <c r="I102" s="463">
        <f>'[37]8th'!$C$15+'[37]8th'!$C$16</f>
        <v>0</v>
      </c>
      <c r="J102" s="463"/>
      <c r="K102" s="425">
        <f>'[37]8th'!$F$15+'[37]8th'!$F$16</f>
        <v>0</v>
      </c>
      <c r="L102" s="425"/>
      <c r="M102" s="463">
        <f>'[37]8th'!$D$12+'[37]8th'!$D$13+'[37]8th'!$D$14</f>
        <v>4</v>
      </c>
      <c r="N102" s="463"/>
      <c r="O102" s="429">
        <f>'[37]8th'!$G$12+'[37]8th'!$G$13+'[37]8th'!$G$14</f>
        <v>0</v>
      </c>
      <c r="P102" s="429"/>
      <c r="Q102" s="602">
        <f>'[37]8th'!$D$15+'[37]8th'!$D$16</f>
        <v>0</v>
      </c>
      <c r="R102" s="603"/>
      <c r="S102" s="554">
        <f>'[37]8th'!$G$15+'[37]8th'!$G$16</f>
        <v>0</v>
      </c>
      <c r="T102" s="555"/>
      <c r="U102" s="551">
        <f>'[37]8th'!$L$12</f>
        <v>0</v>
      </c>
      <c r="V102" s="584"/>
      <c r="W102" s="606" t="str">
        <f>'[37]8th'!$M$12</f>
        <v>No Service</v>
      </c>
      <c r="X102" s="575"/>
      <c r="Y102" s="249"/>
      <c r="Z102" s="12"/>
      <c r="AA102" s="12"/>
      <c r="AB102" s="12"/>
      <c r="AC102" s="12"/>
      <c r="AD102" s="12"/>
      <c r="AE102" s="12"/>
      <c r="AF102" s="12"/>
      <c r="AG102" s="12"/>
      <c r="AH102" s="12"/>
      <c r="AI102" s="12"/>
    </row>
    <row r="103" spans="1:35" ht="12" customHeight="1">
      <c r="A103" s="334" t="s">
        <v>44</v>
      </c>
      <c r="B103" s="335"/>
      <c r="C103" s="539">
        <f>'[37]8th'!$C$17+'[37]8th'!$C$18+'[37]8th'!$C$19</f>
        <v>8</v>
      </c>
      <c r="D103" s="540"/>
      <c r="E103" s="540"/>
      <c r="F103" s="428"/>
      <c r="G103" s="426">
        <f>'[37]8th'!$F$17+'[37]8th'!$F$18+'[37]8th'!$F$19</f>
        <v>0</v>
      </c>
      <c r="H103" s="426"/>
      <c r="I103" s="428">
        <f>'[37]8th'!$C$20+'[37]8th'!$C$21</f>
        <v>4</v>
      </c>
      <c r="J103" s="428"/>
      <c r="K103" s="426">
        <f>'[37]8th'!$F$20+'[37]8th'!$F$21</f>
        <v>0</v>
      </c>
      <c r="L103" s="426"/>
      <c r="M103" s="428">
        <f>'[37]8th'!$D$17+'[37]8th'!$D$18+'[37]8th'!$D$19</f>
        <v>8</v>
      </c>
      <c r="N103" s="428"/>
      <c r="O103" s="426">
        <f>'[37]8th'!$G$17+'[37]8th'!$G$18+'[37]8th'!$G$19</f>
        <v>0</v>
      </c>
      <c r="P103" s="426"/>
      <c r="Q103" s="600">
        <f>'[37]8th'!$D$20+'[37]8th'!$D$21</f>
        <v>4</v>
      </c>
      <c r="R103" s="601"/>
      <c r="S103" s="556">
        <f>'[37]8th'!$G$20+'[37]8th'!$G$21</f>
        <v>0</v>
      </c>
      <c r="T103" s="557"/>
      <c r="U103" s="543">
        <f>'[37]8th'!$L$17</f>
        <v>0</v>
      </c>
      <c r="V103" s="583"/>
      <c r="W103" s="607"/>
      <c r="X103" s="577"/>
      <c r="Y103" s="249"/>
      <c r="Z103" s="12"/>
      <c r="AA103" s="12"/>
      <c r="AB103" s="12"/>
      <c r="AC103" s="12"/>
      <c r="AD103" s="12"/>
      <c r="AE103" s="12"/>
      <c r="AF103" s="12"/>
      <c r="AG103" s="12"/>
      <c r="AH103" s="12"/>
      <c r="AI103" s="12"/>
    </row>
    <row r="104" spans="1:35" ht="12" customHeight="1">
      <c r="A104" s="334" t="s">
        <v>41</v>
      </c>
      <c r="B104" s="335"/>
      <c r="C104" s="539">
        <f>'[37]8th'!$C$22+'[37]8th'!$C$23+'[37]8th'!$C$24</f>
        <v>4</v>
      </c>
      <c r="D104" s="540"/>
      <c r="E104" s="540"/>
      <c r="F104" s="428"/>
      <c r="G104" s="430">
        <f>'[37]8th'!$F$22+'[37]8th'!$F$23+'[37]8th'!$F$24</f>
        <v>0</v>
      </c>
      <c r="H104" s="430"/>
      <c r="I104" s="428">
        <f>'[37]8th'!$C$25</f>
        <v>1</v>
      </c>
      <c r="J104" s="428"/>
      <c r="K104" s="426">
        <f>'[37]8th'!$F$25</f>
        <v>0</v>
      </c>
      <c r="L104" s="426"/>
      <c r="M104" s="428">
        <f>'[37]8th'!$D$22+'[37]8th'!$D$23+'[37]8th'!$D$24</f>
        <v>4</v>
      </c>
      <c r="N104" s="428"/>
      <c r="O104" s="430">
        <f>'[37]8th'!$G$22+'[37]8th'!$G$23+'[37]8th'!$G$24</f>
        <v>0</v>
      </c>
      <c r="P104" s="430"/>
      <c r="Q104" s="600">
        <f>'[37]8th'!$D$25</f>
        <v>0</v>
      </c>
      <c r="R104" s="601"/>
      <c r="S104" s="556">
        <f>'[37]8th'!$G$25</f>
        <v>0</v>
      </c>
      <c r="T104" s="557"/>
      <c r="U104" s="543">
        <f>'[37]8th'!$L$22</f>
        <v>0</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'[37]8th'!$C$28+'[37]8th'!$C$29+'[37]8th'!$C$30</f>
        <v>4</v>
      </c>
      <c r="D105" s="542"/>
      <c r="E105" s="542"/>
      <c r="F105" s="424"/>
      <c r="G105" s="431">
        <f>'[37]8th'!$F$28+'[37]8th'!$F$29+'[37]8th'!$F$30</f>
        <v>0</v>
      </c>
      <c r="H105" s="431"/>
      <c r="I105" s="424">
        <f>'[37]8th'!$C$31</f>
        <v>2</v>
      </c>
      <c r="J105" s="424"/>
      <c r="K105" s="427">
        <f>'[37]8th'!$F$31</f>
        <v>0</v>
      </c>
      <c r="L105" s="427"/>
      <c r="M105" s="424">
        <f>'[37]8th'!$D$28+'[37]8th'!$D$29+'[37]8th'!$D$30</f>
        <v>4</v>
      </c>
      <c r="N105" s="424"/>
      <c r="O105" s="431">
        <f>'[37]8th'!$G$28+'[37]8th'!$G$29+'[37]8th'!$G$30</f>
        <v>0</v>
      </c>
      <c r="P105" s="431"/>
      <c r="Q105" s="598">
        <f>'[37]8th'!$D$31</f>
        <v>2</v>
      </c>
      <c r="R105" s="599"/>
      <c r="S105" s="586">
        <f>'[37]8th'!$G$31</f>
        <v>0</v>
      </c>
      <c r="T105" s="587"/>
      <c r="U105" s="581">
        <f>'[37]8th'!$L$28</f>
        <v>0</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'[38]8th'!D12</f>
        <v>18</v>
      </c>
      <c r="I111" s="107">
        <f>'[38]8th'!G12</f>
        <v>18</v>
      </c>
      <c r="J111" s="42">
        <f>'[38]8th'!D12+'[38]8th'!$E$12</f>
        <v>23</v>
      </c>
      <c r="K111" s="107">
        <f>'[38]8th'!G12+'[38]8th'!$H$12</f>
        <v>23</v>
      </c>
      <c r="L111" s="422" t="str">
        <f>'[38]8th'!M12</f>
        <v>G</v>
      </c>
      <c r="M111" s="423"/>
      <c r="N111" s="111">
        <f>'[38]8th'!E12</f>
        <v>5</v>
      </c>
      <c r="O111" s="108">
        <f>'[38]8th'!H12</f>
        <v>5</v>
      </c>
      <c r="P111" s="276">
        <f>'[38]8th'!F12</f>
        <v>2</v>
      </c>
      <c r="Q111" s="108">
        <f>'[38]8th'!I12</f>
        <v>2</v>
      </c>
      <c r="R111" s="422" t="str">
        <f>'[38]8th'!N12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'[38]8th'!D13</f>
        <v>2</v>
      </c>
      <c r="I112" s="27">
        <f>'[38]8th'!G13</f>
        <v>2</v>
      </c>
      <c r="J112" s="28">
        <f>'[38]8th'!D13</f>
        <v>2</v>
      </c>
      <c r="K112" s="27">
        <f>'[38]8th'!G13+'[38]8th'!$H$13</f>
        <v>2</v>
      </c>
      <c r="L112" s="379"/>
      <c r="M112" s="380"/>
      <c r="N112" s="112">
        <f>'[38]8th'!E13</f>
        <v>0</v>
      </c>
      <c r="O112" s="33">
        <f>'[38]8th'!H13</f>
        <v>0</v>
      </c>
      <c r="P112" s="271">
        <f>'[38]8th'!F13</f>
        <v>0</v>
      </c>
      <c r="Q112" s="34">
        <f>'[38]8th'!I13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'[38]8th'!D14</f>
        <v>3</v>
      </c>
      <c r="I113" s="29">
        <f>'[38]8th'!G14</f>
        <v>3</v>
      </c>
      <c r="J113" s="28">
        <f>'[38]8th'!D14+'[38]8th'!$E$14</f>
        <v>4</v>
      </c>
      <c r="K113" s="29">
        <f>'[38]8th'!G14+'[38]8th'!$H$14</f>
        <v>4</v>
      </c>
      <c r="L113" s="379"/>
      <c r="M113" s="380"/>
      <c r="N113" s="112">
        <f>'[38]8th'!E14</f>
        <v>1</v>
      </c>
      <c r="O113" s="34">
        <f>'[38]8th'!H14</f>
        <v>1</v>
      </c>
      <c r="P113" s="271">
        <f>'[38]8th'!F14</f>
        <v>0</v>
      </c>
      <c r="Q113" s="34">
        <f>'[38]8th'!I14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'[38]8th'!D15</f>
        <v>2</v>
      </c>
      <c r="I114" s="29">
        <f>'[38]8th'!G15</f>
        <v>2</v>
      </c>
      <c r="J114" s="28">
        <f>'[38]8th'!D15</f>
        <v>2</v>
      </c>
      <c r="K114" s="29">
        <f>'[38]8th'!G15+'[38]8th'!$H$15</f>
        <v>2</v>
      </c>
      <c r="L114" s="379"/>
      <c r="M114" s="380"/>
      <c r="N114" s="112">
        <f>'[38]8th'!E15</f>
        <v>0</v>
      </c>
      <c r="O114" s="34">
        <f>'[38]8th'!H15</f>
        <v>0</v>
      </c>
      <c r="P114" s="271">
        <f>'[38]8th'!F15</f>
        <v>0</v>
      </c>
      <c r="Q114" s="34">
        <f>'[38]8th'!I15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'[38]8th'!D16</f>
        <v>4</v>
      </c>
      <c r="I115" s="29">
        <f>'[38]8th'!G16</f>
        <v>4</v>
      </c>
      <c r="J115" s="28">
        <f>'[38]8th'!D16</f>
        <v>4</v>
      </c>
      <c r="K115" s="29">
        <f>'[38]8th'!G16+'[38]8th'!$H$16</f>
        <v>4</v>
      </c>
      <c r="L115" s="379" t="str">
        <f>'[38]8th'!M16</f>
        <v>G</v>
      </c>
      <c r="M115" s="380"/>
      <c r="N115" s="112">
        <f>'[38]8th'!E16</f>
        <v>0</v>
      </c>
      <c r="O115" s="34">
        <f>'[38]8th'!H16</f>
        <v>0</v>
      </c>
      <c r="P115" s="271">
        <f>'[38]8th'!F16</f>
        <v>0</v>
      </c>
      <c r="Q115" s="34">
        <f>'[38]8th'!I16</f>
        <v>0</v>
      </c>
      <c r="R115" s="379" t="str">
        <f>'[38]8th'!N16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'[38]8th'!D17</f>
        <v>0</v>
      </c>
      <c r="I116" s="27">
        <f>'[38]8th'!G17</f>
        <v>0</v>
      </c>
      <c r="J116" s="28">
        <f>'[38]8th'!D17</f>
        <v>0</v>
      </c>
      <c r="K116" s="27">
        <f>'[38]8th'!G17+'[38]8th'!$H$17</f>
        <v>0</v>
      </c>
      <c r="L116" s="379"/>
      <c r="M116" s="380"/>
      <c r="N116" s="112">
        <f>'[38]8th'!E17</f>
        <v>0</v>
      </c>
      <c r="O116" s="33">
        <f>'[38]8th'!H17</f>
        <v>0</v>
      </c>
      <c r="P116" s="271">
        <f>'[38]8th'!F17</f>
        <v>0</v>
      </c>
      <c r="Q116" s="34">
        <f>'[38]8th'!I17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'[38]8th'!D18</f>
        <v>1</v>
      </c>
      <c r="I117" s="29">
        <f>'[38]8th'!G18</f>
        <v>1</v>
      </c>
      <c r="J117" s="28">
        <f>'[38]8th'!D18</f>
        <v>1</v>
      </c>
      <c r="K117" s="29">
        <f>'[38]8th'!G18+'[38]8th'!$H$18</f>
        <v>1</v>
      </c>
      <c r="L117" s="379"/>
      <c r="M117" s="380"/>
      <c r="N117" s="112">
        <f>'[38]8th'!E18</f>
        <v>0</v>
      </c>
      <c r="O117" s="34">
        <f>'[38]8th'!H18</f>
        <v>0</v>
      </c>
      <c r="P117" s="271">
        <f>'[38]8th'!F18</f>
        <v>0</v>
      </c>
      <c r="Q117" s="34">
        <f>'[38]8th'!I18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'[38]8th'!D19</f>
        <v>0</v>
      </c>
      <c r="I118" s="29">
        <f>'[38]8th'!G19</f>
        <v>0</v>
      </c>
      <c r="J118" s="28">
        <f>'[38]8th'!D19</f>
        <v>0</v>
      </c>
      <c r="K118" s="29">
        <f>'[38]8th'!G19+'[38]8th'!$H$19</f>
        <v>0</v>
      </c>
      <c r="L118" s="379"/>
      <c r="M118" s="380"/>
      <c r="N118" s="112">
        <f>'[38]8th'!E19</f>
        <v>0</v>
      </c>
      <c r="O118" s="34">
        <f>'[38]8th'!H19</f>
        <v>0</v>
      </c>
      <c r="P118" s="271">
        <f>'[38]8th'!F19</f>
        <v>0</v>
      </c>
      <c r="Q118" s="34">
        <f>'[38]8th'!I19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'[38]8th'!D20</f>
        <v>10</v>
      </c>
      <c r="I119" s="29">
        <f>'[38]8th'!G20</f>
        <v>10</v>
      </c>
      <c r="J119" s="28">
        <f>'[38]8th'!D20+'[38]8th'!$E$20</f>
        <v>11</v>
      </c>
      <c r="K119" s="29">
        <f>'[38]8th'!G20+'[38]8th'!$H$20</f>
        <v>11</v>
      </c>
      <c r="L119" s="379" t="str">
        <f>'[38]8th'!M20</f>
        <v>G</v>
      </c>
      <c r="M119" s="380"/>
      <c r="N119" s="112">
        <f>'[38]8th'!E20</f>
        <v>1</v>
      </c>
      <c r="O119" s="34">
        <f>'[38]8th'!H20</f>
        <v>1</v>
      </c>
      <c r="P119" s="271">
        <f>'[38]8th'!F20</f>
        <v>0</v>
      </c>
      <c r="Q119" s="34">
        <f>'[38]8th'!I20</f>
        <v>0</v>
      </c>
      <c r="R119" s="379" t="str">
        <f>'[38]8th'!N20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'[38]8th'!D21</f>
        <v>1</v>
      </c>
      <c r="I120" s="27">
        <f>'[38]8th'!G21</f>
        <v>1</v>
      </c>
      <c r="J120" s="28">
        <f>'[38]8th'!D21</f>
        <v>1</v>
      </c>
      <c r="K120" s="27">
        <f>'[38]8th'!G21+'[38]8th'!$H$21</f>
        <v>1</v>
      </c>
      <c r="L120" s="379"/>
      <c r="M120" s="380"/>
      <c r="N120" s="112">
        <f>'[38]8th'!E21</f>
        <v>0</v>
      </c>
      <c r="O120" s="33">
        <f>'[38]8th'!H21</f>
        <v>0</v>
      </c>
      <c r="P120" s="271">
        <f>'[38]8th'!F21</f>
        <v>0</v>
      </c>
      <c r="Q120" s="34">
        <f>'[38]8th'!I21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'[38]8th'!D22</f>
        <v>2</v>
      </c>
      <c r="I121" s="29">
        <f>'[38]8th'!G22</f>
        <v>2</v>
      </c>
      <c r="J121" s="28">
        <f>'[38]8th'!D22</f>
        <v>2</v>
      </c>
      <c r="K121" s="29">
        <f>'[38]8th'!G22+'[38]8th'!$H$22</f>
        <v>2</v>
      </c>
      <c r="L121" s="379"/>
      <c r="M121" s="380"/>
      <c r="N121" s="112">
        <f>'[38]8th'!E22</f>
        <v>0</v>
      </c>
      <c r="O121" s="34">
        <f>'[38]8th'!H22</f>
        <v>0</v>
      </c>
      <c r="P121" s="271">
        <f>'[38]8th'!F22</f>
        <v>0</v>
      </c>
      <c r="Q121" s="34">
        <f>'[38]8th'!I22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'[38]8th'!D24</f>
        <v>9</v>
      </c>
      <c r="I122" s="29">
        <f>'[38]8th'!G24</f>
        <v>9</v>
      </c>
      <c r="J122" s="28">
        <f>'[38]8th'!D24</f>
        <v>9</v>
      </c>
      <c r="K122" s="29">
        <f>'[38]8th'!G24+'[38]8th'!$H$24</f>
        <v>9</v>
      </c>
      <c r="L122" s="379" t="str">
        <f>'[38]8th'!M24</f>
        <v>G</v>
      </c>
      <c r="M122" s="380"/>
      <c r="N122" s="112">
        <f>'[38]8th'!E24</f>
        <v>0</v>
      </c>
      <c r="O122" s="34">
        <f>'[38]8th'!H24</f>
        <v>0</v>
      </c>
      <c r="P122" s="271">
        <f>'[38]8th'!F24</f>
        <v>0</v>
      </c>
      <c r="Q122" s="34">
        <f>'[38]8th'!I24</f>
        <v>0</v>
      </c>
      <c r="R122" s="379" t="str">
        <f>'[38]8th'!N24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'[38]8th'!D25</f>
        <v>1</v>
      </c>
      <c r="I123" s="27">
        <f>'[38]8th'!G25</f>
        <v>1</v>
      </c>
      <c r="J123" s="28">
        <f>'[38]8th'!D25</f>
        <v>1</v>
      </c>
      <c r="K123" s="27">
        <f>'[38]8th'!G25+'[38]8th'!$H$25</f>
        <v>1</v>
      </c>
      <c r="L123" s="379"/>
      <c r="M123" s="380"/>
      <c r="N123" s="112">
        <f>'[38]8th'!E25</f>
        <v>0</v>
      </c>
      <c r="O123" s="33">
        <f>'[38]8th'!H25</f>
        <v>0</v>
      </c>
      <c r="P123" s="271">
        <f>'[38]8th'!F25</f>
        <v>0</v>
      </c>
      <c r="Q123" s="34">
        <f>'[38]8th'!I25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'[38]8th'!D26</f>
        <v>1</v>
      </c>
      <c r="I124" s="29">
        <f>'[38]8th'!G26</f>
        <v>1</v>
      </c>
      <c r="J124" s="28">
        <f>'[38]8th'!D26</f>
        <v>1</v>
      </c>
      <c r="K124" s="29">
        <f>'[38]8th'!G26+'[38]8th'!$H$26</f>
        <v>1</v>
      </c>
      <c r="L124" s="379"/>
      <c r="M124" s="380"/>
      <c r="N124" s="112">
        <f>'[38]8th'!E26</f>
        <v>0</v>
      </c>
      <c r="O124" s="34">
        <f>'[38]8th'!H26</f>
        <v>0</v>
      </c>
      <c r="P124" s="271">
        <f>'[38]8th'!F26</f>
        <v>0</v>
      </c>
      <c r="Q124" s="34">
        <f>'[38]8th'!I26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'[38]8th'!D27</f>
        <v>2</v>
      </c>
      <c r="I125" s="31">
        <f>'[38]8th'!G27</f>
        <v>2</v>
      </c>
      <c r="J125" s="32">
        <f>'[38]8th'!D27</f>
        <v>2</v>
      </c>
      <c r="K125" s="31">
        <f>'[38]8th'!G27+'[38]8th'!$H$27</f>
        <v>2</v>
      </c>
      <c r="L125" s="533"/>
      <c r="M125" s="534"/>
      <c r="N125" s="113">
        <f>'[38]8th'!E27</f>
        <v>0</v>
      </c>
      <c r="O125" s="35">
        <f>'[38]8th'!H27</f>
        <v>0</v>
      </c>
      <c r="P125" s="272">
        <f>'[38]8th'!F27</f>
        <v>0</v>
      </c>
      <c r="Q125" s="35">
        <f>'[38]8th'!I27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2359" priority="517" stopIfTrue="1" operator="containsText" text="G">
      <formula>NOT(ISERROR(SEARCH("G",L27)))</formula>
    </cfRule>
    <cfRule type="containsText" dxfId="12358" priority="518" stopIfTrue="1" operator="containsText" text="A">
      <formula>NOT(ISERROR(SEARCH("A",L27)))</formula>
    </cfRule>
    <cfRule type="containsText" dxfId="12357" priority="519" stopIfTrue="1" operator="containsText" text="R">
      <formula>NOT(ISERROR(SEARCH("R",L27)))</formula>
    </cfRule>
  </conditionalFormatting>
  <conditionalFormatting sqref="R111 R115 R119 R122 L111 L115 L119 L122">
    <cfRule type="containsText" dxfId="12356" priority="516" stopIfTrue="1" operator="containsText" text="No Service">
      <formula>NOT(ISERROR(SEARCH("No Service",L111)))</formula>
    </cfRule>
  </conditionalFormatting>
  <conditionalFormatting sqref="W102 U102:U105 W89 U89:U97">
    <cfRule type="containsText" dxfId="12355" priority="511" stopIfTrue="1" operator="containsText" text="On Call">
      <formula>NOT(ISERROR(SEARCH("On Call",U89)))</formula>
    </cfRule>
    <cfRule type="containsText" dxfId="12354" priority="512" stopIfTrue="1" operator="containsText" text="No Service">
      <formula>NOT(ISERROR(SEARCH("No Service",U89)))</formula>
    </cfRule>
    <cfRule type="containsText" dxfId="12353" priority="513" stopIfTrue="1" operator="containsText" text="G">
      <formula>NOT(ISERROR(SEARCH("G",U89)))</formula>
    </cfRule>
    <cfRule type="containsText" dxfId="12352" priority="514" stopIfTrue="1" operator="containsText" text="A">
      <formula>NOT(ISERROR(SEARCH("A",U89)))</formula>
    </cfRule>
    <cfRule type="containsText" dxfId="12351" priority="515" stopIfTrue="1" operator="containsText" text="R">
      <formula>NOT(ISERROR(SEARCH("R",U89)))</formula>
    </cfRule>
  </conditionalFormatting>
  <conditionalFormatting sqref="J27">
    <cfRule type="cellIs" dxfId="12350" priority="510" operator="greaterThan">
      <formula>$I$27</formula>
    </cfRule>
  </conditionalFormatting>
  <conditionalFormatting sqref="J28">
    <cfRule type="cellIs" dxfId="12349" priority="509" operator="greaterThan">
      <formula>$I$28</formula>
    </cfRule>
  </conditionalFormatting>
  <conditionalFormatting sqref="J29">
    <cfRule type="cellIs" dxfId="12348" priority="508" operator="greaterThan">
      <formula>$I$29</formula>
    </cfRule>
  </conditionalFormatting>
  <conditionalFormatting sqref="J40">
    <cfRule type="cellIs" dxfId="12347" priority="507" operator="greaterThan">
      <formula>$I$40</formula>
    </cfRule>
  </conditionalFormatting>
  <conditionalFormatting sqref="J41">
    <cfRule type="cellIs" dxfId="12346" priority="506" operator="greaterThan">
      <formula>$I$41</formula>
    </cfRule>
  </conditionalFormatting>
  <conditionalFormatting sqref="J42">
    <cfRule type="cellIs" dxfId="12345" priority="505" operator="greaterThan">
      <formula>$I$42</formula>
    </cfRule>
  </conditionalFormatting>
  <conditionalFormatting sqref="J30">
    <cfRule type="cellIs" dxfId="12344" priority="504" operator="greaterThan">
      <formula>$I$30</formula>
    </cfRule>
  </conditionalFormatting>
  <conditionalFormatting sqref="J31">
    <cfRule type="cellIs" dxfId="12343" priority="503" operator="greaterThan">
      <formula>$I$31</formula>
    </cfRule>
  </conditionalFormatting>
  <conditionalFormatting sqref="J32">
    <cfRule type="cellIs" dxfId="12342" priority="502" operator="greaterThan">
      <formula>$I$32</formula>
    </cfRule>
  </conditionalFormatting>
  <conditionalFormatting sqref="J33">
    <cfRule type="cellIs" dxfId="12341" priority="501" operator="greaterThan">
      <formula>$I$33</formula>
    </cfRule>
  </conditionalFormatting>
  <conditionalFormatting sqref="J34">
    <cfRule type="cellIs" dxfId="12340" priority="500" operator="greaterThan">
      <formula>$I$34</formula>
    </cfRule>
  </conditionalFormatting>
  <conditionalFormatting sqref="J35">
    <cfRule type="cellIs" dxfId="12339" priority="499" operator="greaterThan">
      <formula>$I$35</formula>
    </cfRule>
  </conditionalFormatting>
  <conditionalFormatting sqref="J45">
    <cfRule type="cellIs" dxfId="12338" priority="498" operator="greaterThan">
      <formula>$I$45</formula>
    </cfRule>
  </conditionalFormatting>
  <conditionalFormatting sqref="J43">
    <cfRule type="cellIs" dxfId="12337" priority="497" operator="greaterThan">
      <formula>$I$43</formula>
    </cfRule>
  </conditionalFormatting>
  <conditionalFormatting sqref="J44">
    <cfRule type="cellIs" dxfId="12336" priority="496" operator="greaterThan">
      <formula>$I$44</formula>
    </cfRule>
  </conditionalFormatting>
  <conditionalFormatting sqref="J48">
    <cfRule type="cellIs" dxfId="12335" priority="495" operator="greaterThan">
      <formula>$I$48</formula>
    </cfRule>
  </conditionalFormatting>
  <conditionalFormatting sqref="J49">
    <cfRule type="cellIs" dxfId="12334" priority="494" operator="greaterThan">
      <formula>$I$49</formula>
    </cfRule>
  </conditionalFormatting>
  <conditionalFormatting sqref="J46">
    <cfRule type="cellIs" dxfId="12333" priority="493" operator="greaterThan">
      <formula>$I$46</formula>
    </cfRule>
  </conditionalFormatting>
  <conditionalFormatting sqref="J47">
    <cfRule type="cellIs" dxfId="12332" priority="492" operator="greaterThan">
      <formula>$I$47</formula>
    </cfRule>
  </conditionalFormatting>
  <conditionalFormatting sqref="J50">
    <cfRule type="cellIs" dxfId="12331" priority="491" operator="greaterThan">
      <formula>I50</formula>
    </cfRule>
  </conditionalFormatting>
  <conditionalFormatting sqref="J57">
    <cfRule type="cellIs" dxfId="12330" priority="490" operator="greaterThan">
      <formula>$I$57</formula>
    </cfRule>
  </conditionalFormatting>
  <conditionalFormatting sqref="J58">
    <cfRule type="cellIs" dxfId="12329" priority="489" operator="greaterThan">
      <formula>$I$58</formula>
    </cfRule>
  </conditionalFormatting>
  <conditionalFormatting sqref="J62">
    <cfRule type="cellIs" dxfId="12328" priority="488" operator="greaterThan">
      <formula>$I$62</formula>
    </cfRule>
  </conditionalFormatting>
  <conditionalFormatting sqref="J60">
    <cfRule type="cellIs" dxfId="12327" priority="487" operator="greaterThan">
      <formula>$I$60</formula>
    </cfRule>
  </conditionalFormatting>
  <conditionalFormatting sqref="J63">
    <cfRule type="cellIs" dxfId="12326" priority="486" operator="greaterThan">
      <formula>$I$63</formula>
    </cfRule>
  </conditionalFormatting>
  <conditionalFormatting sqref="J59">
    <cfRule type="cellIs" dxfId="12325" priority="485" operator="greaterThan">
      <formula>$I$59</formula>
    </cfRule>
  </conditionalFormatting>
  <conditionalFormatting sqref="J64">
    <cfRule type="cellIs" dxfId="12324" priority="484" operator="greaterThan">
      <formula>$I$64</formula>
    </cfRule>
  </conditionalFormatting>
  <conditionalFormatting sqref="J71">
    <cfRule type="cellIs" dxfId="12323" priority="483" operator="greaterThan">
      <formula>$I$71</formula>
    </cfRule>
  </conditionalFormatting>
  <conditionalFormatting sqref="J73">
    <cfRule type="cellIs" dxfId="12322" priority="482" operator="greaterThan">
      <formula>$I$73</formula>
    </cfRule>
  </conditionalFormatting>
  <conditionalFormatting sqref="J72">
    <cfRule type="cellIs" dxfId="12321" priority="481" operator="greaterThan">
      <formula>$I$72</formula>
    </cfRule>
  </conditionalFormatting>
  <conditionalFormatting sqref="J74">
    <cfRule type="cellIs" dxfId="12320" priority="480" operator="greaterThan">
      <formula>$I$74</formula>
    </cfRule>
  </conditionalFormatting>
  <conditionalFormatting sqref="J75">
    <cfRule type="cellIs" dxfId="12319" priority="479" operator="greaterThan">
      <formula>$I$75</formula>
    </cfRule>
  </conditionalFormatting>
  <conditionalFormatting sqref="J70">
    <cfRule type="cellIs" dxfId="12318" priority="478" operator="greaterThan">
      <formula>$I$70</formula>
    </cfRule>
  </conditionalFormatting>
  <conditionalFormatting sqref="J76">
    <cfRule type="cellIs" dxfId="12317" priority="477" operator="greaterThan">
      <formula>$I$76</formula>
    </cfRule>
  </conditionalFormatting>
  <conditionalFormatting sqref="J77">
    <cfRule type="cellIs" dxfId="12316" priority="476" operator="greaterThan">
      <formula>$I$77</formula>
    </cfRule>
  </conditionalFormatting>
  <conditionalFormatting sqref="J78">
    <cfRule type="cellIs" dxfId="12315" priority="475" operator="greaterThan">
      <formula>$I$78</formula>
    </cfRule>
  </conditionalFormatting>
  <conditionalFormatting sqref="J79">
    <cfRule type="cellIs" dxfId="12314" priority="474" operator="greaterThan">
      <formula>$I$79</formula>
    </cfRule>
  </conditionalFormatting>
  <conditionalFormatting sqref="J80">
    <cfRule type="cellIs" dxfId="12313" priority="473" operator="greaterThan">
      <formula>I80</formula>
    </cfRule>
  </conditionalFormatting>
  <conditionalFormatting sqref="L27">
    <cfRule type="cellIs" dxfId="12312" priority="472" operator="greaterThan">
      <formula>$K$27</formula>
    </cfRule>
  </conditionalFormatting>
  <conditionalFormatting sqref="L28">
    <cfRule type="cellIs" dxfId="12311" priority="471" operator="greaterThan">
      <formula>$K$28</formula>
    </cfRule>
  </conditionalFormatting>
  <conditionalFormatting sqref="L29">
    <cfRule type="cellIs" dxfId="12310" priority="470" operator="greaterThan">
      <formula>$K$29</formula>
    </cfRule>
  </conditionalFormatting>
  <conditionalFormatting sqref="L40">
    <cfRule type="cellIs" dxfId="12309" priority="469" operator="greaterThan">
      <formula>$K$40</formula>
    </cfRule>
  </conditionalFormatting>
  <conditionalFormatting sqref="L41">
    <cfRule type="cellIs" dxfId="12308" priority="468" operator="greaterThan">
      <formula>$K$41</formula>
    </cfRule>
  </conditionalFormatting>
  <conditionalFormatting sqref="L42">
    <cfRule type="cellIs" dxfId="12307" priority="467" operator="greaterThan">
      <formula>$K$42</formula>
    </cfRule>
  </conditionalFormatting>
  <conditionalFormatting sqref="L30">
    <cfRule type="cellIs" dxfId="12306" priority="466" operator="greaterThan">
      <formula>$K$30</formula>
    </cfRule>
  </conditionalFormatting>
  <conditionalFormatting sqref="L31">
    <cfRule type="cellIs" dxfId="12305" priority="465" operator="greaterThan">
      <formula>$K$31</formula>
    </cfRule>
  </conditionalFormatting>
  <conditionalFormatting sqref="Z27">
    <cfRule type="cellIs" dxfId="12304" priority="464" operator="greaterThan">
      <formula>$Y$27</formula>
    </cfRule>
  </conditionalFormatting>
  <conditionalFormatting sqref="Z28">
    <cfRule type="cellIs" dxfId="12303" priority="463" operator="greaterThan">
      <formula>$Y$28</formula>
    </cfRule>
  </conditionalFormatting>
  <conditionalFormatting sqref="Z29">
    <cfRule type="cellIs" dxfId="12302" priority="462" operator="greaterThan">
      <formula>$Y$29</formula>
    </cfRule>
  </conditionalFormatting>
  <conditionalFormatting sqref="Z40">
    <cfRule type="cellIs" dxfId="12301" priority="461" operator="greaterThan">
      <formula>$Y$40</formula>
    </cfRule>
  </conditionalFormatting>
  <conditionalFormatting sqref="Z41">
    <cfRule type="cellIs" dxfId="12300" priority="460" operator="greaterThan">
      <formula>$Y$41</formula>
    </cfRule>
  </conditionalFormatting>
  <conditionalFormatting sqref="Z42">
    <cfRule type="cellIs" dxfId="12299" priority="459" operator="greaterThan">
      <formula>$Y$42</formula>
    </cfRule>
  </conditionalFormatting>
  <conditionalFormatting sqref="Z30">
    <cfRule type="cellIs" dxfId="12298" priority="458" operator="greaterThan">
      <formula>$Y$30</formula>
    </cfRule>
  </conditionalFormatting>
  <conditionalFormatting sqref="Z31">
    <cfRule type="cellIs" dxfId="12297" priority="457" operator="greaterThan">
      <formula>$Y$31</formula>
    </cfRule>
  </conditionalFormatting>
  <conditionalFormatting sqref="AB27">
    <cfRule type="cellIs" dxfId="12296" priority="456" operator="greaterThan">
      <formula>$AA$27</formula>
    </cfRule>
  </conditionalFormatting>
  <conditionalFormatting sqref="AB28">
    <cfRule type="cellIs" dxfId="12295" priority="455" operator="greaterThan">
      <formula>$AA$28</formula>
    </cfRule>
  </conditionalFormatting>
  <conditionalFormatting sqref="AB29">
    <cfRule type="cellIs" dxfId="12294" priority="454" operator="greaterThan">
      <formula>$AA$29</formula>
    </cfRule>
  </conditionalFormatting>
  <conditionalFormatting sqref="AB40">
    <cfRule type="cellIs" dxfId="12293" priority="453" operator="greaterThan">
      <formula>$AA$40</formula>
    </cfRule>
  </conditionalFormatting>
  <conditionalFormatting sqref="AB41">
    <cfRule type="cellIs" dxfId="12292" priority="452" operator="greaterThan">
      <formula>$AA$41</formula>
    </cfRule>
  </conditionalFormatting>
  <conditionalFormatting sqref="AB42">
    <cfRule type="cellIs" dxfId="12291" priority="451" operator="greaterThan">
      <formula>$AA$42</formula>
    </cfRule>
  </conditionalFormatting>
  <conditionalFormatting sqref="AB30">
    <cfRule type="cellIs" dxfId="12290" priority="450" operator="greaterThan">
      <formula>$AA$30</formula>
    </cfRule>
  </conditionalFormatting>
  <conditionalFormatting sqref="AB31">
    <cfRule type="cellIs" dxfId="12289" priority="449" operator="greaterThan">
      <formula>$AA$31</formula>
    </cfRule>
  </conditionalFormatting>
  <conditionalFormatting sqref="L32">
    <cfRule type="cellIs" dxfId="12288" priority="448" operator="greaterThan">
      <formula>$K$32</formula>
    </cfRule>
  </conditionalFormatting>
  <conditionalFormatting sqref="L33">
    <cfRule type="cellIs" dxfId="12287" priority="447" operator="greaterThan">
      <formula>$K$33</formula>
    </cfRule>
  </conditionalFormatting>
  <conditionalFormatting sqref="L34">
    <cfRule type="cellIs" dxfId="12286" priority="446" operator="greaterThan">
      <formula>$K$34</formula>
    </cfRule>
  </conditionalFormatting>
  <conditionalFormatting sqref="L35">
    <cfRule type="cellIs" dxfId="12285" priority="445" operator="greaterThan">
      <formula>$K$35</formula>
    </cfRule>
  </conditionalFormatting>
  <conditionalFormatting sqref="L45">
    <cfRule type="cellIs" dxfId="12284" priority="444" operator="greaterThan">
      <formula>$K$45</formula>
    </cfRule>
  </conditionalFormatting>
  <conditionalFormatting sqref="L43">
    <cfRule type="cellIs" dxfId="12283" priority="443" operator="greaterThan">
      <formula>$K$43</formula>
    </cfRule>
  </conditionalFormatting>
  <conditionalFormatting sqref="L44">
    <cfRule type="cellIs" dxfId="12282" priority="442" operator="greaterThan">
      <formula>$K$44</formula>
    </cfRule>
  </conditionalFormatting>
  <conditionalFormatting sqref="L48">
    <cfRule type="cellIs" dxfId="12281" priority="441" operator="greaterThan">
      <formula>$K$48</formula>
    </cfRule>
  </conditionalFormatting>
  <conditionalFormatting sqref="L49">
    <cfRule type="cellIs" dxfId="12280" priority="440" operator="greaterThan">
      <formula>$K$49</formula>
    </cfRule>
  </conditionalFormatting>
  <conditionalFormatting sqref="L46">
    <cfRule type="cellIs" dxfId="12279" priority="439" operator="greaterThan">
      <formula>$K$46</formula>
    </cfRule>
  </conditionalFormatting>
  <conditionalFormatting sqref="L47">
    <cfRule type="cellIs" dxfId="12278" priority="438" operator="greaterThan">
      <formula>$K$47</formula>
    </cfRule>
  </conditionalFormatting>
  <conditionalFormatting sqref="L50">
    <cfRule type="cellIs" dxfId="12277" priority="437" operator="greaterThan">
      <formula>$K$50</formula>
    </cfRule>
  </conditionalFormatting>
  <conditionalFormatting sqref="Z32">
    <cfRule type="cellIs" dxfId="12276" priority="436" operator="greaterThan">
      <formula>$Y$32</formula>
    </cfRule>
  </conditionalFormatting>
  <conditionalFormatting sqref="Z33">
    <cfRule type="cellIs" dxfId="12275" priority="435" operator="greaterThan">
      <formula>$Y$33</formula>
    </cfRule>
  </conditionalFormatting>
  <conditionalFormatting sqref="Z34">
    <cfRule type="cellIs" dxfId="12274" priority="434" operator="greaterThan">
      <formula>$Y$34</formula>
    </cfRule>
  </conditionalFormatting>
  <conditionalFormatting sqref="Z35">
    <cfRule type="cellIs" dxfId="12273" priority="433" operator="greaterThan">
      <formula>$Y$35</formula>
    </cfRule>
  </conditionalFormatting>
  <conditionalFormatting sqref="Z45">
    <cfRule type="cellIs" dxfId="12272" priority="432" operator="greaterThan">
      <formula>$Y$45</formula>
    </cfRule>
  </conditionalFormatting>
  <conditionalFormatting sqref="Z43">
    <cfRule type="cellIs" dxfId="12271" priority="431" operator="greaterThan">
      <formula>$Y$43</formula>
    </cfRule>
  </conditionalFormatting>
  <conditionalFormatting sqref="Z44">
    <cfRule type="cellIs" dxfId="12270" priority="430" operator="greaterThan">
      <formula>$Y$44</formula>
    </cfRule>
  </conditionalFormatting>
  <conditionalFormatting sqref="Z48">
    <cfRule type="cellIs" dxfId="12269" priority="429" operator="greaterThan">
      <formula>$Y$48</formula>
    </cfRule>
  </conditionalFormatting>
  <conditionalFormatting sqref="Z49">
    <cfRule type="cellIs" dxfId="12268" priority="428" operator="greaterThan">
      <formula>$Y$49</formula>
    </cfRule>
  </conditionalFormatting>
  <conditionalFormatting sqref="Z46">
    <cfRule type="cellIs" dxfId="12267" priority="427" operator="greaterThan">
      <formula>$Y$46</formula>
    </cfRule>
  </conditionalFormatting>
  <conditionalFormatting sqref="Z47">
    <cfRule type="cellIs" dxfId="12266" priority="426" operator="greaterThan">
      <formula>$Y$47</formula>
    </cfRule>
  </conditionalFormatting>
  <conditionalFormatting sqref="Z50">
    <cfRule type="cellIs" dxfId="12265" priority="425" operator="greaterThan">
      <formula>$Y$50</formula>
    </cfRule>
  </conditionalFormatting>
  <conditionalFormatting sqref="AB32">
    <cfRule type="cellIs" dxfId="12264" priority="424" operator="greaterThan">
      <formula>$AA$32</formula>
    </cfRule>
  </conditionalFormatting>
  <conditionalFormatting sqref="AB33">
    <cfRule type="cellIs" dxfId="12263" priority="423" operator="greaterThan">
      <formula>$AA$33</formula>
    </cfRule>
  </conditionalFormatting>
  <conditionalFormatting sqref="AB34">
    <cfRule type="cellIs" dxfId="12262" priority="422" operator="greaterThan">
      <formula>$AA$34</formula>
    </cfRule>
  </conditionalFormatting>
  <conditionalFormatting sqref="AB35">
    <cfRule type="cellIs" dxfId="12261" priority="421" operator="greaterThan">
      <formula>$AA$35</formula>
    </cfRule>
  </conditionalFormatting>
  <conditionalFormatting sqref="AB45">
    <cfRule type="cellIs" dxfId="12260" priority="420" operator="greaterThan">
      <formula>$AA$45</formula>
    </cfRule>
  </conditionalFormatting>
  <conditionalFormatting sqref="AB43">
    <cfRule type="cellIs" dxfId="12259" priority="419" operator="greaterThan">
      <formula>$AA$43</formula>
    </cfRule>
  </conditionalFormatting>
  <conditionalFormatting sqref="AB44">
    <cfRule type="cellIs" dxfId="12258" priority="418" operator="greaterThan">
      <formula>$AA$44</formula>
    </cfRule>
  </conditionalFormatting>
  <conditionalFormatting sqref="AB48">
    <cfRule type="cellIs" dxfId="12257" priority="417" operator="greaterThan">
      <formula>$AA$48</formula>
    </cfRule>
  </conditionalFormatting>
  <conditionalFormatting sqref="AB49">
    <cfRule type="cellIs" dxfId="12256" priority="416" operator="greaterThan">
      <formula>$AA$49</formula>
    </cfRule>
  </conditionalFormatting>
  <conditionalFormatting sqref="AB46">
    <cfRule type="cellIs" dxfId="12255" priority="415" operator="greaterThan">
      <formula>$AA$46</formula>
    </cfRule>
  </conditionalFormatting>
  <conditionalFormatting sqref="AB47">
    <cfRule type="cellIs" dxfId="12254" priority="414" operator="greaterThan">
      <formula>$AA$47</formula>
    </cfRule>
  </conditionalFormatting>
  <conditionalFormatting sqref="AB50">
    <cfRule type="cellIs" dxfId="12253" priority="413" operator="greaterThan">
      <formula>$AA$50</formula>
    </cfRule>
  </conditionalFormatting>
  <conditionalFormatting sqref="L57">
    <cfRule type="cellIs" dxfId="12252" priority="412" operator="greaterThan">
      <formula>$K$57</formula>
    </cfRule>
  </conditionalFormatting>
  <conditionalFormatting sqref="L58">
    <cfRule type="cellIs" dxfId="12251" priority="411" operator="greaterThan">
      <formula>$K$58</formula>
    </cfRule>
  </conditionalFormatting>
  <conditionalFormatting sqref="L62">
    <cfRule type="cellIs" dxfId="12250" priority="410" operator="greaterThan">
      <formula>$K$62</formula>
    </cfRule>
  </conditionalFormatting>
  <conditionalFormatting sqref="L60">
    <cfRule type="cellIs" dxfId="12249" priority="409" operator="greaterThan">
      <formula>$K$60</formula>
    </cfRule>
  </conditionalFormatting>
  <conditionalFormatting sqref="L63">
    <cfRule type="cellIs" dxfId="12248" priority="408" operator="greaterThan">
      <formula>$K$63</formula>
    </cfRule>
  </conditionalFormatting>
  <conditionalFormatting sqref="L59">
    <cfRule type="cellIs" dxfId="12247" priority="407" operator="greaterThan">
      <formula>$K$59</formula>
    </cfRule>
  </conditionalFormatting>
  <conditionalFormatting sqref="L64">
    <cfRule type="cellIs" dxfId="12246" priority="406" operator="greaterThan">
      <formula>$K$64</formula>
    </cfRule>
  </conditionalFormatting>
  <conditionalFormatting sqref="Z57">
    <cfRule type="cellIs" dxfId="12245" priority="405" operator="greaterThan">
      <formula>$Y$57</formula>
    </cfRule>
  </conditionalFormatting>
  <conditionalFormatting sqref="Z58">
    <cfRule type="cellIs" dxfId="12244" priority="404" operator="greaterThan">
      <formula>$Y$58</formula>
    </cfRule>
  </conditionalFormatting>
  <conditionalFormatting sqref="Z62">
    <cfRule type="cellIs" dxfId="12243" priority="403" operator="greaterThan">
      <formula>$Y$62</formula>
    </cfRule>
  </conditionalFormatting>
  <conditionalFormatting sqref="Z60">
    <cfRule type="cellIs" dxfId="12242" priority="402" operator="greaterThan">
      <formula>$Y$60</formula>
    </cfRule>
  </conditionalFormatting>
  <conditionalFormatting sqref="Z63">
    <cfRule type="cellIs" dxfId="12241" priority="401" operator="greaterThan">
      <formula>$Y$63</formula>
    </cfRule>
  </conditionalFormatting>
  <conditionalFormatting sqref="Z59">
    <cfRule type="cellIs" dxfId="12240" priority="400" operator="greaterThan">
      <formula>$Y$59</formula>
    </cfRule>
  </conditionalFormatting>
  <conditionalFormatting sqref="Z64">
    <cfRule type="cellIs" dxfId="12239" priority="399" operator="greaterThan">
      <formula>$Y$64</formula>
    </cfRule>
  </conditionalFormatting>
  <conditionalFormatting sqref="AB57">
    <cfRule type="cellIs" dxfId="12238" priority="398" operator="greaterThan">
      <formula>$AA$57</formula>
    </cfRule>
  </conditionalFormatting>
  <conditionalFormatting sqref="AB58">
    <cfRule type="cellIs" dxfId="12237" priority="397" operator="greaterThan">
      <formula>$AA$58</formula>
    </cfRule>
  </conditionalFormatting>
  <conditionalFormatting sqref="AB62">
    <cfRule type="cellIs" dxfId="12236" priority="396" operator="greaterThan">
      <formula>$AA$62</formula>
    </cfRule>
  </conditionalFormatting>
  <conditionalFormatting sqref="AB60">
    <cfRule type="cellIs" dxfId="12235" priority="395" operator="greaterThan">
      <formula>$AA$60</formula>
    </cfRule>
  </conditionalFormatting>
  <conditionalFormatting sqref="AB63">
    <cfRule type="cellIs" dxfId="12234" priority="394" operator="greaterThan">
      <formula>$AA$63</formula>
    </cfRule>
  </conditionalFormatting>
  <conditionalFormatting sqref="AB59">
    <cfRule type="cellIs" dxfId="12233" priority="393" operator="greaterThan">
      <formula>$AA$59</formula>
    </cfRule>
  </conditionalFormatting>
  <conditionalFormatting sqref="AB64">
    <cfRule type="cellIs" dxfId="12232" priority="392" operator="greaterThan">
      <formula>$AA$64</formula>
    </cfRule>
  </conditionalFormatting>
  <conditionalFormatting sqref="L71">
    <cfRule type="cellIs" dxfId="12231" priority="391" operator="greaterThan">
      <formula>$K$71</formula>
    </cfRule>
  </conditionalFormatting>
  <conditionalFormatting sqref="L73">
    <cfRule type="cellIs" dxfId="12230" priority="390" operator="greaterThan">
      <formula>$K$73</formula>
    </cfRule>
  </conditionalFormatting>
  <conditionalFormatting sqref="L72">
    <cfRule type="cellIs" dxfId="12229" priority="389" operator="greaterThan">
      <formula>$K$72</formula>
    </cfRule>
  </conditionalFormatting>
  <conditionalFormatting sqref="L74">
    <cfRule type="cellIs" dxfId="12228" priority="388" operator="greaterThan">
      <formula>$K$74</formula>
    </cfRule>
  </conditionalFormatting>
  <conditionalFormatting sqref="L75">
    <cfRule type="cellIs" dxfId="12227" priority="387" operator="greaterThan">
      <formula>$K$75</formula>
    </cfRule>
  </conditionalFormatting>
  <conditionalFormatting sqref="Z71">
    <cfRule type="cellIs" dxfId="12226" priority="386" operator="greaterThan">
      <formula>$Y$71</formula>
    </cfRule>
  </conditionalFormatting>
  <conditionalFormatting sqref="Z73">
    <cfRule type="cellIs" dxfId="12225" priority="385" operator="greaterThan">
      <formula>$Y$73</formula>
    </cfRule>
  </conditionalFormatting>
  <conditionalFormatting sqref="Z72">
    <cfRule type="cellIs" dxfId="12224" priority="384" operator="greaterThan">
      <formula>$Y$72</formula>
    </cfRule>
  </conditionalFormatting>
  <conditionalFormatting sqref="Z74">
    <cfRule type="cellIs" dxfId="12223" priority="383" operator="greaterThan">
      <formula>$Y$74</formula>
    </cfRule>
  </conditionalFormatting>
  <conditionalFormatting sqref="Z75">
    <cfRule type="cellIs" dxfId="12222" priority="382" operator="greaterThan">
      <formula>$Y$75</formula>
    </cfRule>
  </conditionalFormatting>
  <conditionalFormatting sqref="AB71">
    <cfRule type="cellIs" dxfId="12221" priority="381" operator="greaterThan">
      <formula>$AA$71</formula>
    </cfRule>
  </conditionalFormatting>
  <conditionalFormatting sqref="AB73">
    <cfRule type="cellIs" dxfId="12220" priority="380" operator="greaterThan">
      <formula>$AA$73</formula>
    </cfRule>
  </conditionalFormatting>
  <conditionalFormatting sqref="AB72">
    <cfRule type="cellIs" dxfId="12219" priority="379" operator="greaterThan">
      <formula>$AA$72</formula>
    </cfRule>
  </conditionalFormatting>
  <conditionalFormatting sqref="AB74">
    <cfRule type="cellIs" dxfId="12218" priority="378" operator="greaterThan">
      <formula>$AA$74</formula>
    </cfRule>
  </conditionalFormatting>
  <conditionalFormatting sqref="AB75">
    <cfRule type="cellIs" dxfId="12217" priority="377" operator="greaterThan">
      <formula>$AA$75</formula>
    </cfRule>
  </conditionalFormatting>
  <conditionalFormatting sqref="L70">
    <cfRule type="cellIs" dxfId="12216" priority="376" operator="greaterThan">
      <formula>$K$70</formula>
    </cfRule>
  </conditionalFormatting>
  <conditionalFormatting sqref="Z70">
    <cfRule type="cellIs" dxfId="12215" priority="375" operator="greaterThan">
      <formula>$Y$70</formula>
    </cfRule>
  </conditionalFormatting>
  <conditionalFormatting sqref="AB70">
    <cfRule type="cellIs" dxfId="12214" priority="374" operator="greaterThan">
      <formula>$AA$70</formula>
    </cfRule>
  </conditionalFormatting>
  <conditionalFormatting sqref="L76">
    <cfRule type="cellIs" dxfId="12213" priority="373" operator="greaterThan">
      <formula>$K$76</formula>
    </cfRule>
  </conditionalFormatting>
  <conditionalFormatting sqref="L77">
    <cfRule type="cellIs" dxfId="12212" priority="372" operator="greaterThan">
      <formula>$K$77</formula>
    </cfRule>
  </conditionalFormatting>
  <conditionalFormatting sqref="L78">
    <cfRule type="cellIs" dxfId="12211" priority="371" operator="greaterThan">
      <formula>$K$78</formula>
    </cfRule>
  </conditionalFormatting>
  <conditionalFormatting sqref="L79">
    <cfRule type="cellIs" dxfId="12210" priority="370" operator="greaterThan">
      <formula>$K$79</formula>
    </cfRule>
  </conditionalFormatting>
  <conditionalFormatting sqref="L80">
    <cfRule type="cellIs" dxfId="12209" priority="369" operator="greaterThan">
      <formula>$K$80</formula>
    </cfRule>
  </conditionalFormatting>
  <conditionalFormatting sqref="Z76">
    <cfRule type="cellIs" dxfId="12208" priority="368" operator="greaterThan">
      <formula>$Y$76</formula>
    </cfRule>
  </conditionalFormatting>
  <conditionalFormatting sqref="Z77">
    <cfRule type="cellIs" dxfId="12207" priority="367" operator="greaterThan">
      <formula>$Y$77</formula>
    </cfRule>
  </conditionalFormatting>
  <conditionalFormatting sqref="Z78">
    <cfRule type="cellIs" dxfId="12206" priority="366" operator="greaterThan">
      <formula>$Y$78</formula>
    </cfRule>
  </conditionalFormatting>
  <conditionalFormatting sqref="Z79">
    <cfRule type="cellIs" dxfId="12205" priority="365" operator="greaterThan">
      <formula>$Y$79</formula>
    </cfRule>
  </conditionalFormatting>
  <conditionalFormatting sqref="Z80">
    <cfRule type="cellIs" dxfId="12204" priority="364" operator="greaterThan">
      <formula>$Y$80</formula>
    </cfRule>
  </conditionalFormatting>
  <conditionalFormatting sqref="AB76">
    <cfRule type="cellIs" dxfId="12203" priority="363" operator="greaterThan">
      <formula>$AA$76</formula>
    </cfRule>
  </conditionalFormatting>
  <conditionalFormatting sqref="AB77">
    <cfRule type="cellIs" dxfId="12202" priority="362" operator="greaterThan">
      <formula>$AA$77</formula>
    </cfRule>
  </conditionalFormatting>
  <conditionalFormatting sqref="AB78">
    <cfRule type="cellIs" dxfId="12201" priority="361" operator="greaterThan">
      <formula>$AA$78</formula>
    </cfRule>
  </conditionalFormatting>
  <conditionalFormatting sqref="AB79">
    <cfRule type="cellIs" dxfId="12200" priority="360" operator="greaterThan">
      <formula>$AA$79</formula>
    </cfRule>
  </conditionalFormatting>
  <conditionalFormatting sqref="AB80">
    <cfRule type="cellIs" dxfId="12199" priority="359" operator="greaterThan">
      <formula>$AA$80</formula>
    </cfRule>
  </conditionalFormatting>
  <conditionalFormatting sqref="J61">
    <cfRule type="cellIs" dxfId="12198" priority="358" operator="greaterThan">
      <formula>$I$61</formula>
    </cfRule>
  </conditionalFormatting>
  <conditionalFormatting sqref="L61">
    <cfRule type="cellIs" dxfId="12197" priority="357" operator="greaterThan">
      <formula>$K$61</formula>
    </cfRule>
  </conditionalFormatting>
  <conditionalFormatting sqref="Z61">
    <cfRule type="cellIs" dxfId="12196" priority="356" operator="greaterThan">
      <formula>$Y$61</formula>
    </cfRule>
  </conditionalFormatting>
  <conditionalFormatting sqref="AB61">
    <cfRule type="cellIs" dxfId="12195" priority="355" operator="greaterThan">
      <formula>$AA$61</formula>
    </cfRule>
  </conditionalFormatting>
  <conditionalFormatting sqref="J65">
    <cfRule type="cellIs" dxfId="12194" priority="354" operator="greaterThan">
      <formula>$I$65</formula>
    </cfRule>
  </conditionalFormatting>
  <conditionalFormatting sqref="L65">
    <cfRule type="cellIs" dxfId="12193" priority="353" operator="greaterThan">
      <formula>$K$65</formula>
    </cfRule>
  </conditionalFormatting>
  <conditionalFormatting sqref="Z65">
    <cfRule type="cellIs" dxfId="12192" priority="352" operator="greaterThan">
      <formula>$Y$65</formula>
    </cfRule>
  </conditionalFormatting>
  <conditionalFormatting sqref="AB65">
    <cfRule type="cellIs" dxfId="12191" priority="351" operator="greaterThan">
      <formula>$AA$65</formula>
    </cfRule>
  </conditionalFormatting>
  <conditionalFormatting sqref="S27">
    <cfRule type="expression" dxfId="12190" priority="349">
      <formula>J27&gt;=I27-8</formula>
    </cfRule>
    <cfRule type="expression" dxfId="12189" priority="350">
      <formula>J27&lt;I27-8</formula>
    </cfRule>
  </conditionalFormatting>
  <conditionalFormatting sqref="S28">
    <cfRule type="expression" dxfId="12188" priority="347">
      <formula>J28&gt;=I28-8</formula>
    </cfRule>
    <cfRule type="expression" dxfId="12187" priority="348">
      <formula>J28&lt;I28-8</formula>
    </cfRule>
  </conditionalFormatting>
  <conditionalFormatting sqref="S29">
    <cfRule type="expression" dxfId="12186" priority="345">
      <formula>J29&gt;=I29-8</formula>
    </cfRule>
    <cfRule type="expression" dxfId="12185" priority="346">
      <formula>J29&lt;I29-8</formula>
    </cfRule>
  </conditionalFormatting>
  <conditionalFormatting sqref="S40">
    <cfRule type="expression" dxfId="12184" priority="343">
      <formula>J40&gt;=I40-8</formula>
    </cfRule>
    <cfRule type="expression" dxfId="12183" priority="344">
      <formula>J40&lt;I40-8</formula>
    </cfRule>
  </conditionalFormatting>
  <conditionalFormatting sqref="S41">
    <cfRule type="expression" dxfId="12182" priority="341">
      <formula>J41&gt;=I41-8</formula>
    </cfRule>
    <cfRule type="expression" dxfId="12181" priority="342">
      <formula>J41&lt;I41-8</formula>
    </cfRule>
  </conditionalFormatting>
  <conditionalFormatting sqref="S42">
    <cfRule type="expression" dxfId="12180" priority="339">
      <formula>J42&gt;=I42-8</formula>
    </cfRule>
    <cfRule type="expression" dxfId="12179" priority="340">
      <formula>J42&lt;I42-8</formula>
    </cfRule>
  </conditionalFormatting>
  <conditionalFormatting sqref="S30">
    <cfRule type="expression" dxfId="12178" priority="337">
      <formula>J30&gt;=I30-8</formula>
    </cfRule>
    <cfRule type="expression" dxfId="12177" priority="338">
      <formula>J30&lt;I30-8</formula>
    </cfRule>
  </conditionalFormatting>
  <conditionalFormatting sqref="S31">
    <cfRule type="expression" dxfId="12176" priority="335">
      <formula>J31&gt;=I31-8</formula>
    </cfRule>
    <cfRule type="expression" dxfId="12175" priority="336">
      <formula>J31&lt;I31-8</formula>
    </cfRule>
  </conditionalFormatting>
  <conditionalFormatting sqref="S32">
    <cfRule type="expression" dxfId="12174" priority="333">
      <formula>J32&gt;=I32-8</formula>
    </cfRule>
    <cfRule type="expression" dxfId="12173" priority="334">
      <formula>J32&lt;I32-8</formula>
    </cfRule>
  </conditionalFormatting>
  <conditionalFormatting sqref="S33">
    <cfRule type="expression" dxfId="12172" priority="331">
      <formula>J33&gt;=I33-8</formula>
    </cfRule>
    <cfRule type="expression" dxfId="12171" priority="332">
      <formula>J33&lt;I33-8</formula>
    </cfRule>
  </conditionalFormatting>
  <conditionalFormatting sqref="S34">
    <cfRule type="expression" dxfId="12170" priority="329">
      <formula>J34&gt;=I34-8</formula>
    </cfRule>
    <cfRule type="expression" dxfId="12169" priority="330">
      <formula>J34&lt;I34-8</formula>
    </cfRule>
  </conditionalFormatting>
  <conditionalFormatting sqref="S35">
    <cfRule type="expression" dxfId="12168" priority="327">
      <formula>J35&gt;=I35-8</formula>
    </cfRule>
    <cfRule type="expression" dxfId="12167" priority="328">
      <formula>J35&lt;I35-8</formula>
    </cfRule>
  </conditionalFormatting>
  <conditionalFormatting sqref="S43">
    <cfRule type="expression" dxfId="12166" priority="325">
      <formula>J43&gt;=I43-8</formula>
    </cfRule>
    <cfRule type="expression" dxfId="12165" priority="326">
      <formula>J43&lt;I43-8</formula>
    </cfRule>
  </conditionalFormatting>
  <conditionalFormatting sqref="S44">
    <cfRule type="expression" dxfId="12164" priority="323">
      <formula>J44&gt;=I44-8</formula>
    </cfRule>
    <cfRule type="expression" dxfId="12163" priority="324">
      <formula>J44&lt;I44-8</formula>
    </cfRule>
  </conditionalFormatting>
  <conditionalFormatting sqref="S48">
    <cfRule type="expression" dxfId="12162" priority="321">
      <formula>J48&gt;=I48-8</formula>
    </cfRule>
    <cfRule type="expression" dxfId="12161" priority="322">
      <formula>J48&lt;I48-8</formula>
    </cfRule>
  </conditionalFormatting>
  <conditionalFormatting sqref="S49">
    <cfRule type="expression" dxfId="12160" priority="319">
      <formula>J49&gt;=I49-8</formula>
    </cfRule>
    <cfRule type="expression" dxfId="12159" priority="320">
      <formula>J49&lt;I49-8</formula>
    </cfRule>
  </conditionalFormatting>
  <conditionalFormatting sqref="S46">
    <cfRule type="expression" dxfId="12158" priority="317">
      <formula>J46&gt;=I46-8</formula>
    </cfRule>
    <cfRule type="expression" dxfId="12157" priority="318">
      <formula>J46&lt;I46-8</formula>
    </cfRule>
  </conditionalFormatting>
  <conditionalFormatting sqref="S45">
    <cfRule type="expression" dxfId="12156" priority="315">
      <formula>J45&gt;=I45-8</formula>
    </cfRule>
    <cfRule type="expression" dxfId="12155" priority="316">
      <formula>J45&lt;I45-8</formula>
    </cfRule>
  </conditionalFormatting>
  <conditionalFormatting sqref="S47">
    <cfRule type="expression" dxfId="12154" priority="313">
      <formula>J47&gt;=I47-8</formula>
    </cfRule>
    <cfRule type="expression" dxfId="12153" priority="314">
      <formula>J47&lt;I47-8</formula>
    </cfRule>
  </conditionalFormatting>
  <conditionalFormatting sqref="S50">
    <cfRule type="expression" dxfId="12152" priority="311">
      <formula>J50&gt;=I50-8</formula>
    </cfRule>
    <cfRule type="expression" dxfId="12151" priority="312">
      <formula>J50&lt;I50-8</formula>
    </cfRule>
  </conditionalFormatting>
  <conditionalFormatting sqref="S57">
    <cfRule type="expression" dxfId="12150" priority="309">
      <formula>J57&gt;=I57-8</formula>
    </cfRule>
    <cfRule type="expression" dxfId="12149" priority="310">
      <formula>J57&lt;I57-8</formula>
    </cfRule>
  </conditionalFormatting>
  <conditionalFormatting sqref="S58">
    <cfRule type="expression" dxfId="12148" priority="307">
      <formula>J58&gt;=I58-8</formula>
    </cfRule>
    <cfRule type="expression" dxfId="12147" priority="308">
      <formula>J58&lt;I58-8</formula>
    </cfRule>
  </conditionalFormatting>
  <conditionalFormatting sqref="S62">
    <cfRule type="expression" dxfId="12146" priority="305">
      <formula>J62&gt;=I62-8</formula>
    </cfRule>
    <cfRule type="expression" dxfId="12145" priority="306">
      <formula>J62&lt;I62-8</formula>
    </cfRule>
  </conditionalFormatting>
  <conditionalFormatting sqref="S60">
    <cfRule type="expression" dxfId="12144" priority="303">
      <formula>J60&gt;=I60-8</formula>
    </cfRule>
    <cfRule type="expression" dxfId="12143" priority="304">
      <formula>J60&lt;I60-8</formula>
    </cfRule>
  </conditionalFormatting>
  <conditionalFormatting sqref="S63">
    <cfRule type="expression" dxfId="12142" priority="301">
      <formula>J63&gt;=I63-8</formula>
    </cfRule>
    <cfRule type="expression" dxfId="12141" priority="302">
      <formula>J63&lt;I63-8</formula>
    </cfRule>
  </conditionalFormatting>
  <conditionalFormatting sqref="S59">
    <cfRule type="expression" dxfId="12140" priority="299">
      <formula>J59&gt;=I59-8</formula>
    </cfRule>
    <cfRule type="expression" dxfId="12139" priority="300">
      <formula>J59&lt;I59-8</formula>
    </cfRule>
  </conditionalFormatting>
  <conditionalFormatting sqref="S61">
    <cfRule type="expression" dxfId="12138" priority="297">
      <formula>J61&gt;=I61-8</formula>
    </cfRule>
    <cfRule type="expression" dxfId="12137" priority="298">
      <formula>J61&lt;I61-8</formula>
    </cfRule>
  </conditionalFormatting>
  <conditionalFormatting sqref="S64">
    <cfRule type="expression" dxfId="12136" priority="295">
      <formula>J64&gt;=I64-8</formula>
    </cfRule>
    <cfRule type="expression" dxfId="12135" priority="296">
      <formula>J64&lt;I64-8</formula>
    </cfRule>
  </conditionalFormatting>
  <conditionalFormatting sqref="S71">
    <cfRule type="expression" dxfId="12134" priority="293">
      <formula>J71&gt;=I71-8</formula>
    </cfRule>
    <cfRule type="expression" dxfId="12133" priority="294">
      <formula>J71&lt;I71-8</formula>
    </cfRule>
  </conditionalFormatting>
  <conditionalFormatting sqref="S73">
    <cfRule type="expression" dxfId="12132" priority="291">
      <formula>J73&gt;=I73-8</formula>
    </cfRule>
    <cfRule type="expression" dxfId="12131" priority="292">
      <formula>J73&lt;I73-8</formula>
    </cfRule>
  </conditionalFormatting>
  <conditionalFormatting sqref="S72">
    <cfRule type="expression" dxfId="12130" priority="289">
      <formula>J72&gt;=I72-8</formula>
    </cfRule>
    <cfRule type="expression" dxfId="12129" priority="290">
      <formula>J72&lt;I72-8</formula>
    </cfRule>
  </conditionalFormatting>
  <conditionalFormatting sqref="S74">
    <cfRule type="expression" dxfId="12128" priority="287">
      <formula>J74&gt;=I74-8</formula>
    </cfRule>
    <cfRule type="expression" dxfId="12127" priority="288">
      <formula>J74&lt;I74-8</formula>
    </cfRule>
  </conditionalFormatting>
  <conditionalFormatting sqref="S70">
    <cfRule type="expression" dxfId="12126" priority="285">
      <formula>J70&gt;=I70-8</formula>
    </cfRule>
    <cfRule type="expression" dxfId="12125" priority="286">
      <formula>J70&lt;I70-8</formula>
    </cfRule>
  </conditionalFormatting>
  <conditionalFormatting sqref="AG57">
    <cfRule type="expression" dxfId="12124" priority="282">
      <formula>U57=0</formula>
    </cfRule>
    <cfRule type="expression" dxfId="12123" priority="283">
      <formula>Z57&gt;=23</formula>
    </cfRule>
    <cfRule type="expression" dxfId="12122" priority="284">
      <formula>Z57&lt;23</formula>
    </cfRule>
  </conditionalFormatting>
  <conditionalFormatting sqref="AH57">
    <cfRule type="expression" dxfId="12121" priority="280">
      <formula>Z57&gt;=Y57-8</formula>
    </cfRule>
    <cfRule type="expression" dxfId="12120" priority="281">
      <formula>Z57&lt;Y57-8</formula>
    </cfRule>
  </conditionalFormatting>
  <conditionalFormatting sqref="AG27">
    <cfRule type="expression" dxfId="12119" priority="278">
      <formula>Z27&gt;=23</formula>
    </cfRule>
    <cfRule type="expression" dxfId="12118" priority="279">
      <formula>Z27&lt;23</formula>
    </cfRule>
  </conditionalFormatting>
  <conditionalFormatting sqref="AH27">
    <cfRule type="expression" dxfId="12117" priority="276">
      <formula>Z27&gt;=Y27-8</formula>
    </cfRule>
    <cfRule type="expression" dxfId="12116" priority="277">
      <formula>Z27&lt;Y27-8</formula>
    </cfRule>
  </conditionalFormatting>
  <conditionalFormatting sqref="AG28">
    <cfRule type="expression" dxfId="12115" priority="274">
      <formula>Z28&gt;=23</formula>
    </cfRule>
    <cfRule type="expression" dxfId="12114" priority="275">
      <formula>Z28&lt;23</formula>
    </cfRule>
  </conditionalFormatting>
  <conditionalFormatting sqref="AH28">
    <cfRule type="expression" dxfId="12113" priority="272">
      <formula>Z28&gt;=Y28-8</formula>
    </cfRule>
    <cfRule type="expression" dxfId="12112" priority="273">
      <formula>Z28&lt;Y28-8</formula>
    </cfRule>
  </conditionalFormatting>
  <conditionalFormatting sqref="AG40">
    <cfRule type="expression" dxfId="12111" priority="270">
      <formula>Z40&gt;=23</formula>
    </cfRule>
    <cfRule type="expression" dxfId="12110" priority="271">
      <formula>Z40&lt;23</formula>
    </cfRule>
  </conditionalFormatting>
  <conditionalFormatting sqref="AH40">
    <cfRule type="expression" dxfId="12109" priority="268">
      <formula>Z40&gt;=Y40-8</formula>
    </cfRule>
    <cfRule type="expression" dxfId="12108" priority="269">
      <formula>Z40&lt;Y40-8</formula>
    </cfRule>
  </conditionalFormatting>
  <conditionalFormatting sqref="AG41">
    <cfRule type="expression" dxfId="12107" priority="266">
      <formula>Z41&gt;=23</formula>
    </cfRule>
    <cfRule type="expression" dxfId="12106" priority="267">
      <formula>Z41&lt;23</formula>
    </cfRule>
  </conditionalFormatting>
  <conditionalFormatting sqref="AH41">
    <cfRule type="expression" dxfId="12105" priority="264">
      <formula>Z41&gt;=Y41-8</formula>
    </cfRule>
    <cfRule type="expression" dxfId="12104" priority="265">
      <formula>Z41&lt;Y41-8</formula>
    </cfRule>
  </conditionalFormatting>
  <conditionalFormatting sqref="AG42">
    <cfRule type="expression" dxfId="12103" priority="262">
      <formula>Z42&gt;=23</formula>
    </cfRule>
    <cfRule type="expression" dxfId="12102" priority="263">
      <formula>Z42&lt;23</formula>
    </cfRule>
  </conditionalFormatting>
  <conditionalFormatting sqref="AH42">
    <cfRule type="expression" dxfId="12101" priority="260">
      <formula>Z42&gt;=Y42-8</formula>
    </cfRule>
    <cfRule type="expression" dxfId="12100" priority="261">
      <formula>Z42&lt;Y42-8</formula>
    </cfRule>
  </conditionalFormatting>
  <conditionalFormatting sqref="AG30">
    <cfRule type="expression" dxfId="12099" priority="258">
      <formula>Z30&gt;=23</formula>
    </cfRule>
    <cfRule type="expression" dxfId="12098" priority="259">
      <formula>Z30&lt;23</formula>
    </cfRule>
  </conditionalFormatting>
  <conditionalFormatting sqref="AH30">
    <cfRule type="expression" dxfId="12097" priority="256">
      <formula>Z30&gt;=Y30-8</formula>
    </cfRule>
    <cfRule type="expression" dxfId="12096" priority="257">
      <formula>Z30&lt;Y30-8</formula>
    </cfRule>
  </conditionalFormatting>
  <conditionalFormatting sqref="AG31">
    <cfRule type="expression" dxfId="12095" priority="254">
      <formula>Z31&gt;=23</formula>
    </cfRule>
    <cfRule type="expression" dxfId="12094" priority="255">
      <formula>Z31&lt;23</formula>
    </cfRule>
  </conditionalFormatting>
  <conditionalFormatting sqref="AH31">
    <cfRule type="expression" dxfId="12093" priority="252">
      <formula>Z31&gt;=Y31-8</formula>
    </cfRule>
    <cfRule type="expression" dxfId="12092" priority="253">
      <formula>Z31&lt;Y31-8</formula>
    </cfRule>
  </conditionalFormatting>
  <conditionalFormatting sqref="AG32">
    <cfRule type="expression" dxfId="12091" priority="250">
      <formula>Z32&gt;=23</formula>
    </cfRule>
    <cfRule type="expression" dxfId="12090" priority="251">
      <formula>Z32&lt;23</formula>
    </cfRule>
  </conditionalFormatting>
  <conditionalFormatting sqref="AH32">
    <cfRule type="expression" dxfId="12089" priority="248">
      <formula>Z32&gt;=Y32-8</formula>
    </cfRule>
    <cfRule type="expression" dxfId="12088" priority="249">
      <formula>Z32&lt;Y32-8</formula>
    </cfRule>
  </conditionalFormatting>
  <conditionalFormatting sqref="AG33">
    <cfRule type="expression" dxfId="12087" priority="246">
      <formula>Z33&gt;=23</formula>
    </cfRule>
    <cfRule type="expression" dxfId="12086" priority="247">
      <formula>Z33&lt;23</formula>
    </cfRule>
  </conditionalFormatting>
  <conditionalFormatting sqref="AH33">
    <cfRule type="expression" dxfId="12085" priority="244">
      <formula>Z33&gt;=Y33-8</formula>
    </cfRule>
    <cfRule type="expression" dxfId="12084" priority="245">
      <formula>Z33&lt;Y33-8</formula>
    </cfRule>
  </conditionalFormatting>
  <conditionalFormatting sqref="AH34">
    <cfRule type="expression" dxfId="12083" priority="240">
      <formula>Z34&gt;=Y34-8</formula>
    </cfRule>
    <cfRule type="expression" dxfId="12082" priority="241">
      <formula>Z34&lt;Y34-8</formula>
    </cfRule>
  </conditionalFormatting>
  <conditionalFormatting sqref="AG43">
    <cfRule type="expression" dxfId="12081" priority="238">
      <formula>Z43&gt;=23</formula>
    </cfRule>
    <cfRule type="expression" dxfId="12080" priority="239">
      <formula>Z43&lt;23</formula>
    </cfRule>
  </conditionalFormatting>
  <conditionalFormatting sqref="AH43">
    <cfRule type="expression" dxfId="12079" priority="236">
      <formula>Z43&gt;=Y43-8</formula>
    </cfRule>
    <cfRule type="expression" dxfId="12078" priority="237">
      <formula>Z43&lt;Y43-8</formula>
    </cfRule>
  </conditionalFormatting>
  <conditionalFormatting sqref="AG44">
    <cfRule type="expression" dxfId="12077" priority="234">
      <formula>Z44&gt;=23</formula>
    </cfRule>
    <cfRule type="expression" dxfId="12076" priority="235">
      <formula>Z44&lt;23</formula>
    </cfRule>
  </conditionalFormatting>
  <conditionalFormatting sqref="AH44">
    <cfRule type="expression" dxfId="12075" priority="232">
      <formula>Z44&gt;=Y44-8</formula>
    </cfRule>
    <cfRule type="expression" dxfId="12074" priority="233">
      <formula>Z44&lt;Y44-8</formula>
    </cfRule>
  </conditionalFormatting>
  <conditionalFormatting sqref="AG48">
    <cfRule type="expression" dxfId="12073" priority="230">
      <formula>Z48&gt;=23</formula>
    </cfRule>
    <cfRule type="expression" dxfId="12072" priority="231">
      <formula>Z48&lt;23</formula>
    </cfRule>
  </conditionalFormatting>
  <conditionalFormatting sqref="AH48">
    <cfRule type="expression" dxfId="12071" priority="228">
      <formula>Z48&gt;=Y48-8</formula>
    </cfRule>
    <cfRule type="expression" dxfId="12070" priority="229">
      <formula>Z48&lt;Y48-8</formula>
    </cfRule>
  </conditionalFormatting>
  <conditionalFormatting sqref="AG49">
    <cfRule type="expression" dxfId="12069" priority="226">
      <formula>Z49&gt;=23</formula>
    </cfRule>
    <cfRule type="expression" dxfId="12068" priority="227">
      <formula>Z49&lt;23</formula>
    </cfRule>
  </conditionalFormatting>
  <conditionalFormatting sqref="AH49">
    <cfRule type="expression" dxfId="12067" priority="224">
      <formula>Z49&gt;=Y49-8</formula>
    </cfRule>
    <cfRule type="expression" dxfId="12066" priority="225">
      <formula>Z49&lt;Y49-8</formula>
    </cfRule>
  </conditionalFormatting>
  <conditionalFormatting sqref="AG46">
    <cfRule type="expression" dxfId="12065" priority="222">
      <formula>Z46&gt;=23</formula>
    </cfRule>
    <cfRule type="expression" dxfId="12064" priority="223">
      <formula>Z46&lt;23</formula>
    </cfRule>
  </conditionalFormatting>
  <conditionalFormatting sqref="AH46">
    <cfRule type="expression" dxfId="12063" priority="220">
      <formula>Z46&gt;=Y46-8</formula>
    </cfRule>
    <cfRule type="expression" dxfId="12062" priority="221">
      <formula>Z46&lt;Y46-8</formula>
    </cfRule>
  </conditionalFormatting>
  <conditionalFormatting sqref="AG45">
    <cfRule type="expression" dxfId="12061" priority="218">
      <formula>Z45&gt;=23</formula>
    </cfRule>
    <cfRule type="expression" dxfId="12060" priority="219">
      <formula>Z45&lt;23</formula>
    </cfRule>
  </conditionalFormatting>
  <conditionalFormatting sqref="AH45">
    <cfRule type="expression" dxfId="12059" priority="216">
      <formula>Z45&gt;=Y45-8</formula>
    </cfRule>
    <cfRule type="expression" dxfId="12058" priority="217">
      <formula>Z45&lt;Y45-8</formula>
    </cfRule>
  </conditionalFormatting>
  <conditionalFormatting sqref="AG47">
    <cfRule type="expression" dxfId="12057" priority="214">
      <formula>Z47&gt;=23</formula>
    </cfRule>
    <cfRule type="expression" dxfId="12056" priority="215">
      <formula>Z47&lt;23</formula>
    </cfRule>
  </conditionalFormatting>
  <conditionalFormatting sqref="AH47">
    <cfRule type="expression" dxfId="12055" priority="212">
      <formula>Z47&gt;=Y47-8</formula>
    </cfRule>
    <cfRule type="expression" dxfId="12054" priority="213">
      <formula>Z47&lt;Y47-8</formula>
    </cfRule>
  </conditionalFormatting>
  <conditionalFormatting sqref="AG50">
    <cfRule type="expression" dxfId="12053" priority="210">
      <formula>Z50&gt;=23</formula>
    </cfRule>
    <cfRule type="expression" dxfId="12052" priority="211">
      <formula>Z50&lt;23</formula>
    </cfRule>
  </conditionalFormatting>
  <conditionalFormatting sqref="AH50">
    <cfRule type="expression" dxfId="12051" priority="208">
      <formula>Z50&gt;=Y50-8</formula>
    </cfRule>
    <cfRule type="expression" dxfId="12050" priority="209">
      <formula>Z50&lt;Y50-8</formula>
    </cfRule>
  </conditionalFormatting>
  <conditionalFormatting sqref="AG29">
    <cfRule type="expression" dxfId="12049" priority="206">
      <formula>Z29&gt;=23</formula>
    </cfRule>
    <cfRule type="expression" dxfId="12048" priority="207">
      <formula>Z29&lt;23</formula>
    </cfRule>
  </conditionalFormatting>
  <conditionalFormatting sqref="AH29">
    <cfRule type="expression" dxfId="12047" priority="204">
      <formula>Z29&gt;=Y29-8</formula>
    </cfRule>
    <cfRule type="expression" dxfId="12046" priority="205">
      <formula>Z29&lt;Y29-8</formula>
    </cfRule>
  </conditionalFormatting>
  <conditionalFormatting sqref="AG58">
    <cfRule type="expression" dxfId="12045" priority="202">
      <formula>Z58&gt;=23</formula>
    </cfRule>
    <cfRule type="expression" dxfId="12044" priority="203">
      <formula>Z58&lt;23</formula>
    </cfRule>
  </conditionalFormatting>
  <conditionalFormatting sqref="AH58">
    <cfRule type="expression" dxfId="12043" priority="200">
      <formula>Z58&gt;=Y58-8</formula>
    </cfRule>
    <cfRule type="expression" dxfId="12042" priority="201">
      <formula>Z58&lt;Y58-8</formula>
    </cfRule>
  </conditionalFormatting>
  <conditionalFormatting sqref="AG62">
    <cfRule type="expression" dxfId="12041" priority="198">
      <formula>Z62&gt;=23</formula>
    </cfRule>
    <cfRule type="expression" dxfId="12040" priority="199">
      <formula>Z62&lt;23</formula>
    </cfRule>
  </conditionalFormatting>
  <conditionalFormatting sqref="AH62">
    <cfRule type="expression" dxfId="12039" priority="196">
      <formula>Z62&gt;=Y62-8</formula>
    </cfRule>
    <cfRule type="expression" dxfId="12038" priority="197">
      <formula>Z62&lt;Y62-8</formula>
    </cfRule>
  </conditionalFormatting>
  <conditionalFormatting sqref="AG60">
    <cfRule type="expression" dxfId="12037" priority="194">
      <formula>Z60&gt;=23</formula>
    </cfRule>
    <cfRule type="expression" dxfId="12036" priority="195">
      <formula>Z60&lt;23</formula>
    </cfRule>
  </conditionalFormatting>
  <conditionalFormatting sqref="AH60">
    <cfRule type="expression" dxfId="12035" priority="192">
      <formula>Z60&gt;=Y60-8</formula>
    </cfRule>
    <cfRule type="expression" dxfId="12034" priority="193">
      <formula>Z60&lt;Y60-8</formula>
    </cfRule>
  </conditionalFormatting>
  <conditionalFormatting sqref="AG63">
    <cfRule type="expression" dxfId="12033" priority="190">
      <formula>Z63&gt;=23</formula>
    </cfRule>
    <cfRule type="expression" dxfId="12032" priority="191">
      <formula>Z63&lt;23</formula>
    </cfRule>
  </conditionalFormatting>
  <conditionalFormatting sqref="AH63">
    <cfRule type="expression" dxfId="12031" priority="188">
      <formula>Z63&gt;=Y63-8</formula>
    </cfRule>
    <cfRule type="expression" dxfId="12030" priority="189">
      <formula>Z63&lt;Y63-8</formula>
    </cfRule>
  </conditionalFormatting>
  <conditionalFormatting sqref="AG59">
    <cfRule type="expression" dxfId="12029" priority="186">
      <formula>Z59&gt;=23</formula>
    </cfRule>
    <cfRule type="expression" dxfId="12028" priority="187">
      <formula>Z59&lt;23</formula>
    </cfRule>
  </conditionalFormatting>
  <conditionalFormatting sqref="AH59">
    <cfRule type="expression" dxfId="12027" priority="184">
      <formula>Z59&gt;=Y59-8</formula>
    </cfRule>
    <cfRule type="expression" dxfId="12026" priority="185">
      <formula>Z59&lt;Y59-8</formula>
    </cfRule>
  </conditionalFormatting>
  <conditionalFormatting sqref="AG61">
    <cfRule type="expression" dxfId="12025" priority="182">
      <formula>Z61&gt;=23</formula>
    </cfRule>
    <cfRule type="expression" dxfId="12024" priority="183">
      <formula>Z61&lt;23</formula>
    </cfRule>
  </conditionalFormatting>
  <conditionalFormatting sqref="AH61">
    <cfRule type="expression" dxfId="12023" priority="180">
      <formula>Z61&gt;=Y61-8</formula>
    </cfRule>
    <cfRule type="expression" dxfId="12022" priority="181">
      <formula>Z61&lt;Y61-8</formula>
    </cfRule>
  </conditionalFormatting>
  <conditionalFormatting sqref="AG64">
    <cfRule type="expression" dxfId="12021" priority="178">
      <formula>Z64&gt;=23</formula>
    </cfRule>
    <cfRule type="expression" dxfId="12020" priority="179">
      <formula>Z64&lt;23</formula>
    </cfRule>
  </conditionalFormatting>
  <conditionalFormatting sqref="AH64">
    <cfRule type="expression" dxfId="12019" priority="176">
      <formula>Z64&gt;=Y64-8</formula>
    </cfRule>
    <cfRule type="expression" dxfId="12018" priority="177">
      <formula>Z64&lt;Y64-8</formula>
    </cfRule>
  </conditionalFormatting>
  <conditionalFormatting sqref="AG71">
    <cfRule type="expression" dxfId="12017" priority="174">
      <formula>Z71&gt;=23</formula>
    </cfRule>
    <cfRule type="expression" dxfId="12016" priority="175">
      <formula>Z71&lt;23</formula>
    </cfRule>
  </conditionalFormatting>
  <conditionalFormatting sqref="AH71">
    <cfRule type="expression" dxfId="12015" priority="172">
      <formula>Z71&gt;=Y71-8</formula>
    </cfRule>
    <cfRule type="expression" dxfId="12014" priority="173">
      <formula>Z71&lt;Y71-8</formula>
    </cfRule>
  </conditionalFormatting>
  <conditionalFormatting sqref="AG73">
    <cfRule type="expression" dxfId="12013" priority="170">
      <formula>Z73&gt;=23</formula>
    </cfRule>
    <cfRule type="expression" dxfId="12012" priority="171">
      <formula>Z73&lt;23</formula>
    </cfRule>
  </conditionalFormatting>
  <conditionalFormatting sqref="AH73">
    <cfRule type="expression" dxfId="12011" priority="168">
      <formula>Z73&gt;=Y73-8</formula>
    </cfRule>
    <cfRule type="expression" dxfId="12010" priority="169">
      <formula>Z73&lt;Y73-8</formula>
    </cfRule>
  </conditionalFormatting>
  <conditionalFormatting sqref="AG74">
    <cfRule type="expression" dxfId="12009" priority="166">
      <formula>Z74&gt;=23</formula>
    </cfRule>
    <cfRule type="expression" dxfId="12008" priority="167">
      <formula>Z74&lt;23</formula>
    </cfRule>
  </conditionalFormatting>
  <conditionalFormatting sqref="AH74">
    <cfRule type="expression" dxfId="12007" priority="164">
      <formula>Z74&gt;=Y74-8</formula>
    </cfRule>
    <cfRule type="expression" dxfId="12006" priority="165">
      <formula>Z74&lt;Y74-8</formula>
    </cfRule>
  </conditionalFormatting>
  <conditionalFormatting sqref="AG70">
    <cfRule type="expression" dxfId="12005" priority="162">
      <formula>Z70&gt;=23</formula>
    </cfRule>
    <cfRule type="expression" dxfId="12004" priority="163">
      <formula>Z70&lt;23</formula>
    </cfRule>
  </conditionalFormatting>
  <conditionalFormatting sqref="AH70">
    <cfRule type="expression" dxfId="12003" priority="160">
      <formula>Z70&gt;=Y70-8</formula>
    </cfRule>
    <cfRule type="expression" dxfId="12002" priority="161">
      <formula>Z70&lt;Y70-8</formula>
    </cfRule>
  </conditionalFormatting>
  <conditionalFormatting sqref="J81">
    <cfRule type="cellIs" dxfId="12001" priority="159" operator="greaterThan">
      <formula>I81</formula>
    </cfRule>
  </conditionalFormatting>
  <conditionalFormatting sqref="J82">
    <cfRule type="cellIs" dxfId="12000" priority="158" operator="greaterThan">
      <formula>I82</formula>
    </cfRule>
  </conditionalFormatting>
  <conditionalFormatting sqref="J83">
    <cfRule type="cellIs" dxfId="11999" priority="157" operator="greaterThan">
      <formula>I83</formula>
    </cfRule>
  </conditionalFormatting>
  <conditionalFormatting sqref="L81">
    <cfRule type="cellIs" dxfId="11998" priority="156" operator="greaterThan">
      <formula>K81</formula>
    </cfRule>
  </conditionalFormatting>
  <conditionalFormatting sqref="L82">
    <cfRule type="cellIs" dxfId="11997" priority="155" operator="greaterThan">
      <formula>K82</formula>
    </cfRule>
  </conditionalFormatting>
  <conditionalFormatting sqref="L83">
    <cfRule type="cellIs" dxfId="11996" priority="154" operator="greaterThan">
      <formula>K83</formula>
    </cfRule>
  </conditionalFormatting>
  <conditionalFormatting sqref="S51">
    <cfRule type="expression" dxfId="11995" priority="152">
      <formula>J51&gt;=I51-8</formula>
    </cfRule>
    <cfRule type="expression" dxfId="11994" priority="153">
      <formula>J51&lt;I51-8</formula>
    </cfRule>
  </conditionalFormatting>
  <conditionalFormatting sqref="S52">
    <cfRule type="expression" dxfId="11993" priority="150">
      <formula>J52&gt;=I52-8</formula>
    </cfRule>
    <cfRule type="expression" dxfId="11992" priority="151">
      <formula>J52&lt;I52-8</formula>
    </cfRule>
  </conditionalFormatting>
  <conditionalFormatting sqref="AG51">
    <cfRule type="expression" dxfId="11991" priority="148">
      <formula>Z51&gt;=23</formula>
    </cfRule>
    <cfRule type="expression" dxfId="11990" priority="149">
      <formula>Z51&lt;23</formula>
    </cfRule>
  </conditionalFormatting>
  <conditionalFormatting sqref="AH51">
    <cfRule type="expression" dxfId="11989" priority="146">
      <formula>Z51&gt;=Y51-8</formula>
    </cfRule>
    <cfRule type="expression" dxfId="11988" priority="147">
      <formula>Z51&lt;Y51-8</formula>
    </cfRule>
  </conditionalFormatting>
  <conditionalFormatting sqref="AG52">
    <cfRule type="expression" dxfId="11987" priority="144">
      <formula>Z52&gt;=23</formula>
    </cfRule>
    <cfRule type="expression" dxfId="11986" priority="145">
      <formula>Z52&lt;23</formula>
    </cfRule>
  </conditionalFormatting>
  <conditionalFormatting sqref="AH52">
    <cfRule type="expression" dxfId="11985" priority="142">
      <formula>Z52&gt;=Y52-8</formula>
    </cfRule>
    <cfRule type="expression" dxfId="11984" priority="143">
      <formula>Z52&lt;Y52-8</formula>
    </cfRule>
  </conditionalFormatting>
  <conditionalFormatting sqref="J51">
    <cfRule type="cellIs" dxfId="11983" priority="141" operator="greaterThan">
      <formula>I51</formula>
    </cfRule>
  </conditionalFormatting>
  <conditionalFormatting sqref="J52">
    <cfRule type="cellIs" dxfId="11982" priority="140" operator="greaterThan">
      <formula>I52</formula>
    </cfRule>
  </conditionalFormatting>
  <conditionalFormatting sqref="L51">
    <cfRule type="cellIs" dxfId="11981" priority="139" operator="greaterThan">
      <formula>K51</formula>
    </cfRule>
  </conditionalFormatting>
  <conditionalFormatting sqref="L52">
    <cfRule type="cellIs" dxfId="11980" priority="138" operator="greaterThan">
      <formula>K52</formula>
    </cfRule>
  </conditionalFormatting>
  <conditionalFormatting sqref="Z51">
    <cfRule type="cellIs" dxfId="11979" priority="137" operator="greaterThan">
      <formula>Y51</formula>
    </cfRule>
  </conditionalFormatting>
  <conditionalFormatting sqref="Z52">
    <cfRule type="cellIs" dxfId="11978" priority="136" operator="greaterThan">
      <formula>Y52</formula>
    </cfRule>
  </conditionalFormatting>
  <conditionalFormatting sqref="AB51">
    <cfRule type="cellIs" dxfId="11977" priority="135" operator="greaterThan">
      <formula>AA51</formula>
    </cfRule>
  </conditionalFormatting>
  <conditionalFormatting sqref="AB52">
    <cfRule type="cellIs" dxfId="11976" priority="134" operator="greaterThan">
      <formula>AA52</formula>
    </cfRule>
  </conditionalFormatting>
  <conditionalFormatting sqref="R27">
    <cfRule type="expression" dxfId="11975" priority="132">
      <formula>J27&gt;=23</formula>
    </cfRule>
    <cfRule type="expression" dxfId="11974" priority="133">
      <formula>J27&lt;23</formula>
    </cfRule>
  </conditionalFormatting>
  <conditionalFormatting sqref="R57">
    <cfRule type="expression" dxfId="11973" priority="129">
      <formula>E57=0</formula>
    </cfRule>
    <cfRule type="expression" dxfId="11972" priority="130">
      <formula>J57&gt;=23</formula>
    </cfRule>
    <cfRule type="expression" dxfId="11971" priority="131">
      <formula>J57&lt;23</formula>
    </cfRule>
  </conditionalFormatting>
  <conditionalFormatting sqref="Q27">
    <cfRule type="expression" dxfId="11970" priority="127">
      <formula>D27&lt;C27</formula>
    </cfRule>
    <cfRule type="expression" dxfId="11969" priority="128">
      <formula>D27&gt;=C27</formula>
    </cfRule>
  </conditionalFormatting>
  <conditionalFormatting sqref="Q28">
    <cfRule type="expression" dxfId="11968" priority="125">
      <formula>D28&lt;C28</formula>
    </cfRule>
    <cfRule type="expression" dxfId="11967" priority="126">
      <formula>D28&gt;=C28</formula>
    </cfRule>
  </conditionalFormatting>
  <conditionalFormatting sqref="Q29">
    <cfRule type="expression" dxfId="11966" priority="123">
      <formula>D29&lt;C29</formula>
    </cfRule>
    <cfRule type="expression" dxfId="11965" priority="124">
      <formula>D29&gt;=C29</formula>
    </cfRule>
  </conditionalFormatting>
  <conditionalFormatting sqref="Q30">
    <cfRule type="expression" dxfId="11964" priority="121">
      <formula>D30&lt;C30</formula>
    </cfRule>
    <cfRule type="expression" dxfId="11963" priority="122">
      <formula>D30&gt;=C30</formula>
    </cfRule>
  </conditionalFormatting>
  <conditionalFormatting sqref="Q31">
    <cfRule type="expression" dxfId="11962" priority="119">
      <formula>D31&lt;C31</formula>
    </cfRule>
    <cfRule type="expression" dxfId="11961" priority="120">
      <formula>D31&gt;=C31</formula>
    </cfRule>
  </conditionalFormatting>
  <conditionalFormatting sqref="Q40">
    <cfRule type="expression" dxfId="11960" priority="117">
      <formula>D40&lt;C40</formula>
    </cfRule>
    <cfRule type="expression" dxfId="11959" priority="118">
      <formula>D40&gt;=C40</formula>
    </cfRule>
  </conditionalFormatting>
  <conditionalFormatting sqref="Q41">
    <cfRule type="expression" dxfId="11958" priority="115">
      <formula>D41&lt;C41</formula>
    </cfRule>
    <cfRule type="expression" dxfId="11957" priority="116">
      <formula>D41&gt;=C41</formula>
    </cfRule>
  </conditionalFormatting>
  <conditionalFormatting sqref="Q42">
    <cfRule type="expression" dxfId="11956" priority="113">
      <formula>D42&lt;C42</formula>
    </cfRule>
    <cfRule type="expression" dxfId="11955" priority="114">
      <formula>D42&gt;=C42</formula>
    </cfRule>
  </conditionalFormatting>
  <conditionalFormatting sqref="Q32">
    <cfRule type="expression" dxfId="11954" priority="111">
      <formula>D32&lt;C32</formula>
    </cfRule>
    <cfRule type="expression" dxfId="11953" priority="112">
      <formula>D32&gt;=C32</formula>
    </cfRule>
  </conditionalFormatting>
  <conditionalFormatting sqref="Q43">
    <cfRule type="expression" dxfId="11952" priority="109">
      <formula>D43&lt;C43</formula>
    </cfRule>
    <cfRule type="expression" dxfId="11951" priority="110">
      <formula>D43&gt;=C43</formula>
    </cfRule>
  </conditionalFormatting>
  <conditionalFormatting sqref="Q44">
    <cfRule type="expression" dxfId="11950" priority="107">
      <formula>D44&lt;C44</formula>
    </cfRule>
    <cfRule type="expression" dxfId="11949" priority="108">
      <formula>D44&gt;=C44</formula>
    </cfRule>
  </conditionalFormatting>
  <conditionalFormatting sqref="Q45">
    <cfRule type="expression" dxfId="11948" priority="105">
      <formula>D45&lt;C45</formula>
    </cfRule>
    <cfRule type="expression" dxfId="11947" priority="106">
      <formula>D45&gt;=C45</formula>
    </cfRule>
  </conditionalFormatting>
  <conditionalFormatting sqref="Q46">
    <cfRule type="expression" dxfId="11946" priority="103">
      <formula>D46&lt;C46</formula>
    </cfRule>
    <cfRule type="expression" dxfId="11945" priority="104">
      <formula>D46&gt;=C46</formula>
    </cfRule>
  </conditionalFormatting>
  <conditionalFormatting sqref="Q47">
    <cfRule type="expression" dxfId="11944" priority="101">
      <formula>D47&lt;C47</formula>
    </cfRule>
    <cfRule type="expression" dxfId="11943" priority="102">
      <formula>D47&gt;=C47</formula>
    </cfRule>
  </conditionalFormatting>
  <conditionalFormatting sqref="Q48">
    <cfRule type="expression" dxfId="11942" priority="99">
      <formula>D48&lt;C48</formula>
    </cfRule>
    <cfRule type="expression" dxfId="11941" priority="100">
      <formula>D48&gt;=C48</formula>
    </cfRule>
  </conditionalFormatting>
  <conditionalFormatting sqref="Q49">
    <cfRule type="expression" dxfId="11940" priority="97">
      <formula>D49&lt;C49</formula>
    </cfRule>
    <cfRule type="expression" dxfId="11939" priority="98">
      <formula>D49&gt;=C49</formula>
    </cfRule>
  </conditionalFormatting>
  <conditionalFormatting sqref="Q50">
    <cfRule type="expression" dxfId="11938" priority="95">
      <formula>D50&lt;C50</formula>
    </cfRule>
    <cfRule type="expression" dxfId="11937" priority="96">
      <formula>D50&gt;=C50</formula>
    </cfRule>
  </conditionalFormatting>
  <conditionalFormatting sqref="Q51">
    <cfRule type="expression" dxfId="11936" priority="93">
      <formula>D51&lt;C51</formula>
    </cfRule>
    <cfRule type="expression" dxfId="11935" priority="94">
      <formula>D51&gt;=C51</formula>
    </cfRule>
  </conditionalFormatting>
  <conditionalFormatting sqref="Q52">
    <cfRule type="expression" dxfId="11934" priority="91">
      <formula>D52&lt;C52</formula>
    </cfRule>
    <cfRule type="expression" dxfId="11933" priority="92">
      <formula>D52&gt;=C52</formula>
    </cfRule>
  </conditionalFormatting>
  <conditionalFormatting sqref="Q58">
    <cfRule type="expression" dxfId="11932" priority="89">
      <formula>D58&lt;C58</formula>
    </cfRule>
    <cfRule type="expression" dxfId="11931" priority="90">
      <formula>D58&gt;=C58</formula>
    </cfRule>
  </conditionalFormatting>
  <conditionalFormatting sqref="Q59">
    <cfRule type="expression" dxfId="11930" priority="87">
      <formula>D59&lt;C59</formula>
    </cfRule>
    <cfRule type="expression" dxfId="11929" priority="88">
      <formula>D59&gt;=C59</formula>
    </cfRule>
  </conditionalFormatting>
  <conditionalFormatting sqref="Q60">
    <cfRule type="expression" dxfId="11928" priority="85">
      <formula>D60&lt;C60</formula>
    </cfRule>
    <cfRule type="expression" dxfId="11927" priority="86">
      <formula>D60&gt;=C60</formula>
    </cfRule>
  </conditionalFormatting>
  <conditionalFormatting sqref="Q61">
    <cfRule type="expression" dxfId="11926" priority="83">
      <formula>D61&lt;C61</formula>
    </cfRule>
    <cfRule type="expression" dxfId="11925" priority="84">
      <formula>D61&gt;=C61</formula>
    </cfRule>
  </conditionalFormatting>
  <conditionalFormatting sqref="Q62">
    <cfRule type="expression" dxfId="11924" priority="81">
      <formula>D62&lt;C62</formula>
    </cfRule>
    <cfRule type="expression" dxfId="11923" priority="82">
      <formula>D62&gt;=C62</formula>
    </cfRule>
  </conditionalFormatting>
  <conditionalFormatting sqref="Q63">
    <cfRule type="expression" dxfId="11922" priority="79">
      <formula>D63&lt;C63</formula>
    </cfRule>
    <cfRule type="expression" dxfId="11921" priority="80">
      <formula>D63&gt;=C63</formula>
    </cfRule>
  </conditionalFormatting>
  <conditionalFormatting sqref="Q64">
    <cfRule type="expression" dxfId="11920" priority="77">
      <formula>D64&lt;C64</formula>
    </cfRule>
    <cfRule type="expression" dxfId="11919" priority="78">
      <formula>D64&gt;=C64</formula>
    </cfRule>
  </conditionalFormatting>
  <conditionalFormatting sqref="Q70">
    <cfRule type="expression" dxfId="11918" priority="75">
      <formula>D70&lt;C70</formula>
    </cfRule>
    <cfRule type="expression" dxfId="11917" priority="76">
      <formula>D70&gt;=C70</formula>
    </cfRule>
  </conditionalFormatting>
  <conditionalFormatting sqref="Q71">
    <cfRule type="expression" dxfId="11916" priority="73">
      <formula>D71&lt;C71</formula>
    </cfRule>
    <cfRule type="expression" dxfId="11915" priority="74">
      <formula>D71&gt;=C71</formula>
    </cfRule>
  </conditionalFormatting>
  <conditionalFormatting sqref="Q72">
    <cfRule type="expression" dxfId="11914" priority="71">
      <formula>D72&lt;C72</formula>
    </cfRule>
    <cfRule type="expression" dxfId="11913" priority="72">
      <formula>D72&gt;=C72</formula>
    </cfRule>
  </conditionalFormatting>
  <conditionalFormatting sqref="T57">
    <cfRule type="containsText" dxfId="11912" priority="70" operator="containsText" text="Assessment Only">
      <formula>NOT(ISERROR(SEARCH("Assessment Only",T57)))</formula>
    </cfRule>
  </conditionalFormatting>
  <conditionalFormatting sqref="R28">
    <cfRule type="expression" dxfId="11911" priority="68">
      <formula>J28&gt;=23</formula>
    </cfRule>
    <cfRule type="expression" dxfId="11910" priority="69">
      <formula>J28&lt;23</formula>
    </cfRule>
  </conditionalFormatting>
  <conditionalFormatting sqref="R29">
    <cfRule type="expression" dxfId="11909" priority="66">
      <formula>J29&gt;=23</formula>
    </cfRule>
    <cfRule type="expression" dxfId="11908" priority="67">
      <formula>J29&lt;23</formula>
    </cfRule>
  </conditionalFormatting>
  <conditionalFormatting sqref="R30">
    <cfRule type="expression" dxfId="11907" priority="64">
      <formula>J30&gt;=23</formula>
    </cfRule>
    <cfRule type="expression" dxfId="11906" priority="65">
      <formula>J30&lt;23</formula>
    </cfRule>
  </conditionalFormatting>
  <conditionalFormatting sqref="R31">
    <cfRule type="expression" dxfId="11905" priority="62">
      <formula>J31&gt;=23</formula>
    </cfRule>
    <cfRule type="expression" dxfId="11904" priority="63">
      <formula>J31&lt;23</formula>
    </cfRule>
  </conditionalFormatting>
  <conditionalFormatting sqref="R32">
    <cfRule type="expression" dxfId="11903" priority="60">
      <formula>J32&gt;=23</formula>
    </cfRule>
    <cfRule type="expression" dxfId="11902" priority="61">
      <formula>J32&lt;23</formula>
    </cfRule>
  </conditionalFormatting>
  <conditionalFormatting sqref="R33">
    <cfRule type="expression" dxfId="11901" priority="58">
      <formula>J33&gt;=23</formula>
    </cfRule>
    <cfRule type="expression" dxfId="11900" priority="59">
      <formula>J33&lt;23</formula>
    </cfRule>
  </conditionalFormatting>
  <conditionalFormatting sqref="R34">
    <cfRule type="expression" dxfId="11899" priority="56">
      <formula>J34&gt;=23</formula>
    </cfRule>
    <cfRule type="expression" dxfId="11898" priority="57">
      <formula>J34&lt;23</formula>
    </cfRule>
  </conditionalFormatting>
  <conditionalFormatting sqref="R35">
    <cfRule type="expression" dxfId="11897" priority="54">
      <formula>J35&gt;=23</formula>
    </cfRule>
    <cfRule type="expression" dxfId="11896" priority="55">
      <formula>J35&lt;23</formula>
    </cfRule>
  </conditionalFormatting>
  <conditionalFormatting sqref="R40">
    <cfRule type="expression" dxfId="11895" priority="52">
      <formula>J40&gt;=23</formula>
    </cfRule>
    <cfRule type="expression" dxfId="11894" priority="53">
      <formula>J40&lt;23</formula>
    </cfRule>
  </conditionalFormatting>
  <conditionalFormatting sqref="R41">
    <cfRule type="expression" dxfId="11893" priority="50">
      <formula>J41&gt;=23</formula>
    </cfRule>
    <cfRule type="expression" dxfId="11892" priority="51">
      <formula>J41&lt;23</formula>
    </cfRule>
  </conditionalFormatting>
  <conditionalFormatting sqref="R42">
    <cfRule type="expression" dxfId="11891" priority="48">
      <formula>J42&gt;=23</formula>
    </cfRule>
    <cfRule type="expression" dxfId="11890" priority="49">
      <formula>J42&lt;23</formula>
    </cfRule>
  </conditionalFormatting>
  <conditionalFormatting sqref="R43">
    <cfRule type="expression" dxfId="11889" priority="46">
      <formula>J43&gt;=23</formula>
    </cfRule>
    <cfRule type="expression" dxfId="11888" priority="47">
      <formula>J43&lt;23</formula>
    </cfRule>
  </conditionalFormatting>
  <conditionalFormatting sqref="R44">
    <cfRule type="expression" dxfId="11887" priority="44">
      <formula>J44&gt;=23</formula>
    </cfRule>
    <cfRule type="expression" dxfId="11886" priority="45">
      <formula>J44&lt;23</formula>
    </cfRule>
  </conditionalFormatting>
  <conditionalFormatting sqref="R45">
    <cfRule type="expression" dxfId="11885" priority="42">
      <formula>J45&gt;=23</formula>
    </cfRule>
    <cfRule type="expression" dxfId="11884" priority="43">
      <formula>J45&lt;23</formula>
    </cfRule>
  </conditionalFormatting>
  <conditionalFormatting sqref="R46">
    <cfRule type="expression" dxfId="11883" priority="40">
      <formula>J46&gt;=23</formula>
    </cfRule>
    <cfRule type="expression" dxfId="11882" priority="41">
      <formula>J46&lt;23</formula>
    </cfRule>
  </conditionalFormatting>
  <conditionalFormatting sqref="R47">
    <cfRule type="expression" dxfId="11881" priority="38">
      <formula>J47&gt;=23</formula>
    </cfRule>
    <cfRule type="expression" dxfId="11880" priority="39">
      <formula>J47&lt;23</formula>
    </cfRule>
  </conditionalFormatting>
  <conditionalFormatting sqref="R48">
    <cfRule type="expression" dxfId="11879" priority="36">
      <formula>J48&gt;=23</formula>
    </cfRule>
    <cfRule type="expression" dxfId="11878" priority="37">
      <formula>J48&lt;23</formula>
    </cfRule>
  </conditionalFormatting>
  <conditionalFormatting sqref="R49">
    <cfRule type="expression" dxfId="11877" priority="34">
      <formula>J49&gt;=23</formula>
    </cfRule>
    <cfRule type="expression" dxfId="11876" priority="35">
      <formula>J49&lt;23</formula>
    </cfRule>
  </conditionalFormatting>
  <conditionalFormatting sqref="R50">
    <cfRule type="expression" dxfId="11875" priority="32">
      <formula>J50&gt;=23</formula>
    </cfRule>
    <cfRule type="expression" dxfId="11874" priority="33">
      <formula>J50&lt;23</formula>
    </cfRule>
  </conditionalFormatting>
  <conditionalFormatting sqref="R51">
    <cfRule type="expression" dxfId="11873" priority="30">
      <formula>J51&gt;=23</formula>
    </cfRule>
    <cfRule type="expression" dxfId="11872" priority="31">
      <formula>J51&lt;23</formula>
    </cfRule>
  </conditionalFormatting>
  <conditionalFormatting sqref="R52">
    <cfRule type="expression" dxfId="11871" priority="28">
      <formula>J52&gt;=23</formula>
    </cfRule>
    <cfRule type="expression" dxfId="11870" priority="29">
      <formula>J52&lt;23</formula>
    </cfRule>
  </conditionalFormatting>
  <conditionalFormatting sqref="R58">
    <cfRule type="expression" dxfId="11869" priority="26">
      <formula>J58&gt;=23</formula>
    </cfRule>
    <cfRule type="expression" dxfId="11868" priority="27">
      <formula>J58&lt;23</formula>
    </cfRule>
  </conditionalFormatting>
  <conditionalFormatting sqref="R59">
    <cfRule type="expression" dxfId="11867" priority="24">
      <formula>J59&gt;=23</formula>
    </cfRule>
    <cfRule type="expression" dxfId="11866" priority="25">
      <formula>J59&lt;23</formula>
    </cfRule>
  </conditionalFormatting>
  <conditionalFormatting sqref="R60">
    <cfRule type="expression" dxfId="11865" priority="22">
      <formula>J60&gt;=23</formula>
    </cfRule>
    <cfRule type="expression" dxfId="11864" priority="23">
      <formula>J60&lt;23</formula>
    </cfRule>
  </conditionalFormatting>
  <conditionalFormatting sqref="R61">
    <cfRule type="expression" dxfId="11863" priority="20">
      <formula>J61&gt;=23</formula>
    </cfRule>
    <cfRule type="expression" dxfId="11862" priority="21">
      <formula>J61&lt;23</formula>
    </cfRule>
  </conditionalFormatting>
  <conditionalFormatting sqref="R62">
    <cfRule type="expression" dxfId="11861" priority="18">
      <formula>J62&gt;=23</formula>
    </cfRule>
    <cfRule type="expression" dxfId="11860" priority="19">
      <formula>J62&lt;23</formula>
    </cfRule>
  </conditionalFormatting>
  <conditionalFormatting sqref="R63">
    <cfRule type="expression" dxfId="11859" priority="16">
      <formula>J63&gt;=23</formula>
    </cfRule>
    <cfRule type="expression" dxfId="11858" priority="17">
      <formula>J63&lt;23</formula>
    </cfRule>
  </conditionalFormatting>
  <conditionalFormatting sqref="R64">
    <cfRule type="expression" dxfId="11857" priority="14">
      <formula>J64&gt;=23</formula>
    </cfRule>
    <cfRule type="expression" dxfId="11856" priority="15">
      <formula>J64&lt;23</formula>
    </cfRule>
  </conditionalFormatting>
  <conditionalFormatting sqref="R70">
    <cfRule type="expression" dxfId="11855" priority="12">
      <formula>J70&gt;=23</formula>
    </cfRule>
    <cfRule type="expression" dxfId="11854" priority="13">
      <formula>J70&lt;23</formula>
    </cfRule>
  </conditionalFormatting>
  <conditionalFormatting sqref="R71">
    <cfRule type="expression" dxfId="11853" priority="10">
      <formula>J71&gt;=23</formula>
    </cfRule>
    <cfRule type="expression" dxfId="11852" priority="11">
      <formula>J71&lt;23</formula>
    </cfRule>
  </conditionalFormatting>
  <conditionalFormatting sqref="R73">
    <cfRule type="expression" dxfId="11851" priority="6">
      <formula>J73&gt;=23</formula>
    </cfRule>
    <cfRule type="expression" dxfId="11850" priority="7">
      <formula>J73&lt;23</formula>
    </cfRule>
  </conditionalFormatting>
  <conditionalFormatting sqref="R74">
    <cfRule type="expression" dxfId="11849" priority="4">
      <formula>J74&gt;=23</formula>
    </cfRule>
    <cfRule type="expression" dxfId="11848" priority="5">
      <formula>J74&lt;23</formula>
    </cfRule>
  </conditionalFormatting>
  <conditionalFormatting sqref="R72">
    <cfRule type="expression" dxfId="11847" priority="1">
      <formula>E72=0</formula>
    </cfRule>
    <cfRule type="expression" dxfId="11846" priority="2">
      <formula>J72&gt;=23</formula>
    </cfRule>
    <cfRule type="expression" dxfId="11845"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sheetPr codeName="Sheet9"/>
  <dimension ref="A1:AJ133"/>
  <sheetViews>
    <sheetView zoomScaleNormal="100" workbookViewId="0">
      <selection activeCell="B130" sqref="B130"/>
    </sheetView>
  </sheetViews>
  <sheetFormatPr defaultRowHeight="12.75"/>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c r="A1" s="468" t="s">
        <v>70</v>
      </c>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70"/>
    </row>
    <row r="2" spans="1:35" ht="12.75" customHeight="1" thickBot="1">
      <c r="A2" s="527" t="s">
        <v>59</v>
      </c>
      <c r="B2" s="528"/>
      <c r="C2" s="528"/>
      <c r="D2" s="528"/>
      <c r="E2" s="528"/>
      <c r="F2" s="528"/>
      <c r="G2" s="528"/>
      <c r="H2" s="528"/>
      <c r="I2" s="528"/>
      <c r="J2" s="528"/>
      <c r="K2" s="528"/>
      <c r="L2" s="528"/>
      <c r="M2" s="528"/>
      <c r="N2" s="528"/>
      <c r="O2" s="528"/>
      <c r="P2" s="529"/>
      <c r="Q2" s="50"/>
      <c r="R2" s="486" t="s">
        <v>31</v>
      </c>
      <c r="S2" s="487"/>
      <c r="T2" s="487"/>
      <c r="U2" s="487"/>
      <c r="V2" s="487"/>
      <c r="W2" s="487"/>
      <c r="X2" s="487"/>
      <c r="Y2" s="487"/>
      <c r="Z2" s="487"/>
      <c r="AA2" s="487"/>
      <c r="AB2" s="487"/>
      <c r="AC2" s="487"/>
      <c r="AD2" s="487"/>
      <c r="AE2" s="487"/>
      <c r="AF2" s="487"/>
      <c r="AG2" s="488"/>
      <c r="AH2" s="277"/>
      <c r="AI2" s="50"/>
    </row>
    <row r="3" spans="1:35" ht="12" customHeight="1">
      <c r="A3" s="489" t="s">
        <v>32</v>
      </c>
      <c r="B3" s="490"/>
      <c r="C3" s="490"/>
      <c r="D3" s="490"/>
      <c r="E3" s="490"/>
      <c r="F3" s="490"/>
      <c r="G3" s="490"/>
      <c r="H3" s="490"/>
      <c r="I3" s="490"/>
      <c r="J3" s="490"/>
      <c r="K3" s="490"/>
      <c r="L3" s="490"/>
      <c r="M3" s="490"/>
      <c r="N3" s="490"/>
      <c r="O3" s="490"/>
      <c r="P3" s="491"/>
      <c r="Q3" s="258"/>
      <c r="R3" s="489" t="s">
        <v>35</v>
      </c>
      <c r="S3" s="490"/>
      <c r="T3" s="490"/>
      <c r="U3" s="490"/>
      <c r="V3" s="490"/>
      <c r="W3" s="490"/>
      <c r="X3" s="490"/>
      <c r="Y3" s="490"/>
      <c r="Z3" s="490"/>
      <c r="AA3" s="490"/>
      <c r="AB3" s="490"/>
      <c r="AC3" s="490"/>
      <c r="AD3" s="490"/>
      <c r="AE3" s="490"/>
      <c r="AF3" s="490"/>
      <c r="AG3" s="491"/>
      <c r="AH3" s="253"/>
      <c r="AI3" s="2"/>
    </row>
    <row r="4" spans="1:35" ht="12" customHeight="1">
      <c r="A4" s="492"/>
      <c r="B4" s="493"/>
      <c r="C4" s="493"/>
      <c r="D4" s="493"/>
      <c r="E4" s="493"/>
      <c r="F4" s="493"/>
      <c r="G4" s="493"/>
      <c r="H4" s="493"/>
      <c r="I4" s="493"/>
      <c r="J4" s="493"/>
      <c r="K4" s="493"/>
      <c r="L4" s="493"/>
      <c r="M4" s="493"/>
      <c r="N4" s="493"/>
      <c r="O4" s="493"/>
      <c r="P4" s="494"/>
      <c r="Q4" s="258"/>
      <c r="R4" s="492"/>
      <c r="S4" s="493"/>
      <c r="T4" s="493"/>
      <c r="U4" s="493"/>
      <c r="V4" s="493"/>
      <c r="W4" s="493"/>
      <c r="X4" s="493"/>
      <c r="Y4" s="493"/>
      <c r="Z4" s="493"/>
      <c r="AA4" s="493"/>
      <c r="AB4" s="493"/>
      <c r="AC4" s="493"/>
      <c r="AD4" s="493"/>
      <c r="AE4" s="493"/>
      <c r="AF4" s="493"/>
      <c r="AG4" s="494"/>
      <c r="AH4" s="253"/>
      <c r="AI4" s="2"/>
    </row>
    <row r="5" spans="1:35" ht="16.5" customHeight="1" thickBot="1">
      <c r="A5" s="495"/>
      <c r="B5" s="496"/>
      <c r="C5" s="496"/>
      <c r="D5" s="496"/>
      <c r="E5" s="496"/>
      <c r="F5" s="496"/>
      <c r="G5" s="496"/>
      <c r="H5" s="496"/>
      <c r="I5" s="496"/>
      <c r="J5" s="496"/>
      <c r="K5" s="496"/>
      <c r="L5" s="496"/>
      <c r="M5" s="496"/>
      <c r="N5" s="496"/>
      <c r="O5" s="496"/>
      <c r="P5" s="497"/>
      <c r="Q5" s="258"/>
      <c r="R5" s="495"/>
      <c r="S5" s="496"/>
      <c r="T5" s="496"/>
      <c r="U5" s="496"/>
      <c r="V5" s="496"/>
      <c r="W5" s="496"/>
      <c r="X5" s="496"/>
      <c r="Y5" s="496"/>
      <c r="Z5" s="496"/>
      <c r="AA5" s="496"/>
      <c r="AB5" s="496"/>
      <c r="AC5" s="496"/>
      <c r="AD5" s="496"/>
      <c r="AE5" s="496"/>
      <c r="AF5" s="496"/>
      <c r="AG5" s="497"/>
      <c r="AH5" s="253"/>
      <c r="AI5" s="2"/>
    </row>
    <row r="6" spans="1:35" ht="12" customHeight="1">
      <c r="A6" s="498" t="s">
        <v>33</v>
      </c>
      <c r="B6" s="499"/>
      <c r="C6" s="499"/>
      <c r="D6" s="499"/>
      <c r="E6" s="499"/>
      <c r="F6" s="499"/>
      <c r="G6" s="499"/>
      <c r="H6" s="499"/>
      <c r="I6" s="499"/>
      <c r="J6" s="499"/>
      <c r="K6" s="499"/>
      <c r="L6" s="499"/>
      <c r="M6" s="499"/>
      <c r="N6" s="499"/>
      <c r="O6" s="499"/>
      <c r="P6" s="500"/>
      <c r="Q6" s="258"/>
      <c r="R6" s="498" t="s">
        <v>36</v>
      </c>
      <c r="S6" s="499"/>
      <c r="T6" s="499"/>
      <c r="U6" s="499"/>
      <c r="V6" s="499"/>
      <c r="W6" s="499"/>
      <c r="X6" s="499"/>
      <c r="Y6" s="499"/>
      <c r="Z6" s="499"/>
      <c r="AA6" s="499"/>
      <c r="AB6" s="499"/>
      <c r="AC6" s="499"/>
      <c r="AD6" s="499"/>
      <c r="AE6" s="499"/>
      <c r="AF6" s="499"/>
      <c r="AG6" s="500"/>
      <c r="AH6" s="253"/>
      <c r="AI6" s="2"/>
    </row>
    <row r="7" spans="1:35" ht="12" customHeight="1">
      <c r="A7" s="501"/>
      <c r="B7" s="502"/>
      <c r="C7" s="502"/>
      <c r="D7" s="502"/>
      <c r="E7" s="502"/>
      <c r="F7" s="502"/>
      <c r="G7" s="502"/>
      <c r="H7" s="502"/>
      <c r="I7" s="502"/>
      <c r="J7" s="502"/>
      <c r="K7" s="502"/>
      <c r="L7" s="502"/>
      <c r="M7" s="502"/>
      <c r="N7" s="502"/>
      <c r="O7" s="502"/>
      <c r="P7" s="503"/>
      <c r="Q7" s="258"/>
      <c r="R7" s="501"/>
      <c r="S7" s="502"/>
      <c r="T7" s="502"/>
      <c r="U7" s="502"/>
      <c r="V7" s="502"/>
      <c r="W7" s="502"/>
      <c r="X7" s="502"/>
      <c r="Y7" s="502"/>
      <c r="Z7" s="502"/>
      <c r="AA7" s="502"/>
      <c r="AB7" s="502"/>
      <c r="AC7" s="502"/>
      <c r="AD7" s="502"/>
      <c r="AE7" s="502"/>
      <c r="AF7" s="502"/>
      <c r="AG7" s="503"/>
      <c r="AH7" s="253"/>
      <c r="AI7" s="2"/>
    </row>
    <row r="8" spans="1:35" ht="18.75" customHeight="1" thickBot="1">
      <c r="A8" s="504"/>
      <c r="B8" s="505"/>
      <c r="C8" s="505"/>
      <c r="D8" s="505"/>
      <c r="E8" s="505"/>
      <c r="F8" s="505"/>
      <c r="G8" s="505"/>
      <c r="H8" s="505"/>
      <c r="I8" s="505"/>
      <c r="J8" s="505"/>
      <c r="K8" s="505"/>
      <c r="L8" s="505"/>
      <c r="M8" s="505"/>
      <c r="N8" s="505"/>
      <c r="O8" s="505"/>
      <c r="P8" s="506"/>
      <c r="Q8" s="258"/>
      <c r="R8" s="504"/>
      <c r="S8" s="505"/>
      <c r="T8" s="505"/>
      <c r="U8" s="505"/>
      <c r="V8" s="505"/>
      <c r="W8" s="505"/>
      <c r="X8" s="505"/>
      <c r="Y8" s="505"/>
      <c r="Z8" s="505"/>
      <c r="AA8" s="505"/>
      <c r="AB8" s="505"/>
      <c r="AC8" s="505"/>
      <c r="AD8" s="505"/>
      <c r="AE8" s="505"/>
      <c r="AF8" s="505"/>
      <c r="AG8" s="506"/>
      <c r="AH8" s="253"/>
      <c r="AI8" s="2"/>
    </row>
    <row r="9" spans="1:35" ht="12" customHeight="1">
      <c r="A9" s="507" t="s">
        <v>34</v>
      </c>
      <c r="B9" s="508"/>
      <c r="C9" s="508"/>
      <c r="D9" s="508"/>
      <c r="E9" s="508"/>
      <c r="F9" s="508"/>
      <c r="G9" s="508"/>
      <c r="H9" s="508"/>
      <c r="I9" s="508"/>
      <c r="J9" s="508"/>
      <c r="K9" s="508"/>
      <c r="L9" s="508"/>
      <c r="M9" s="508"/>
      <c r="N9" s="508"/>
      <c r="O9" s="508"/>
      <c r="P9" s="509"/>
      <c r="Q9" s="258"/>
      <c r="R9" s="507" t="s">
        <v>29</v>
      </c>
      <c r="S9" s="508"/>
      <c r="T9" s="508"/>
      <c r="U9" s="508"/>
      <c r="V9" s="508"/>
      <c r="W9" s="508"/>
      <c r="X9" s="508"/>
      <c r="Y9" s="508"/>
      <c r="Z9" s="508"/>
      <c r="AA9" s="508"/>
      <c r="AB9" s="508"/>
      <c r="AC9" s="508"/>
      <c r="AD9" s="508"/>
      <c r="AE9" s="508"/>
      <c r="AF9" s="508"/>
      <c r="AG9" s="509"/>
      <c r="AH9" s="253"/>
      <c r="AI9" s="12"/>
    </row>
    <row r="10" spans="1:35" ht="15.75" customHeight="1" thickBot="1">
      <c r="A10" s="510"/>
      <c r="B10" s="511"/>
      <c r="C10" s="511"/>
      <c r="D10" s="511"/>
      <c r="E10" s="511"/>
      <c r="F10" s="511"/>
      <c r="G10" s="511"/>
      <c r="H10" s="511"/>
      <c r="I10" s="511"/>
      <c r="J10" s="511"/>
      <c r="K10" s="511"/>
      <c r="L10" s="511"/>
      <c r="M10" s="511"/>
      <c r="N10" s="511"/>
      <c r="O10" s="511"/>
      <c r="P10" s="512"/>
      <c r="Q10" s="258"/>
      <c r="R10" s="510"/>
      <c r="S10" s="511"/>
      <c r="T10" s="511"/>
      <c r="U10" s="511"/>
      <c r="V10" s="511"/>
      <c r="W10" s="511"/>
      <c r="X10" s="511"/>
      <c r="Y10" s="511"/>
      <c r="Z10" s="511"/>
      <c r="AA10" s="511"/>
      <c r="AB10" s="511"/>
      <c r="AC10" s="511"/>
      <c r="AD10" s="511"/>
      <c r="AE10" s="511"/>
      <c r="AF10" s="511"/>
      <c r="AG10" s="512"/>
      <c r="AH10" s="253"/>
      <c r="AI10" s="12"/>
    </row>
    <row r="11" spans="1:35" ht="12" customHeight="1" thickBot="1">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c r="A12" s="588" t="s">
        <v>60</v>
      </c>
      <c r="B12" s="589"/>
      <c r="C12" s="589"/>
      <c r="D12" s="589"/>
      <c r="E12" s="589"/>
      <c r="F12" s="589"/>
      <c r="G12" s="589"/>
      <c r="H12" s="589"/>
      <c r="I12" s="589"/>
      <c r="J12" s="589"/>
      <c r="K12" s="589"/>
      <c r="L12" s="589"/>
      <c r="M12" s="589"/>
      <c r="N12" s="589"/>
      <c r="O12" s="589"/>
      <c r="P12" s="590"/>
      <c r="Q12" s="50"/>
      <c r="R12" s="513" t="s">
        <v>30</v>
      </c>
      <c r="S12" s="514"/>
      <c r="T12" s="514"/>
      <c r="U12" s="514"/>
      <c r="V12" s="514"/>
      <c r="W12" s="514"/>
      <c r="X12" s="514"/>
      <c r="Y12" s="514"/>
      <c r="Z12" s="514"/>
      <c r="AA12" s="514"/>
      <c r="AB12" s="514"/>
      <c r="AC12" s="514"/>
      <c r="AD12" s="514"/>
      <c r="AE12" s="514"/>
      <c r="AF12" s="514"/>
      <c r="AG12" s="515"/>
      <c r="AH12" s="254"/>
      <c r="AI12" s="12"/>
    </row>
    <row r="13" spans="1:35" ht="12" customHeight="1">
      <c r="A13" s="489" t="s">
        <v>47</v>
      </c>
      <c r="B13" s="490"/>
      <c r="C13" s="490"/>
      <c r="D13" s="490"/>
      <c r="E13" s="490"/>
      <c r="F13" s="490"/>
      <c r="G13" s="490"/>
      <c r="H13" s="490"/>
      <c r="I13" s="490"/>
      <c r="J13" s="490"/>
      <c r="K13" s="490"/>
      <c r="L13" s="490"/>
      <c r="M13" s="490"/>
      <c r="N13" s="490"/>
      <c r="O13" s="490"/>
      <c r="P13" s="491"/>
      <c r="Q13" s="258"/>
      <c r="R13" s="489" t="s">
        <v>49</v>
      </c>
      <c r="S13" s="490"/>
      <c r="T13" s="490"/>
      <c r="U13" s="490"/>
      <c r="V13" s="490"/>
      <c r="W13" s="490"/>
      <c r="X13" s="490"/>
      <c r="Y13" s="490"/>
      <c r="Z13" s="490"/>
      <c r="AA13" s="490"/>
      <c r="AB13" s="490"/>
      <c r="AC13" s="490"/>
      <c r="AD13" s="490"/>
      <c r="AE13" s="490"/>
      <c r="AF13" s="490"/>
      <c r="AG13" s="491"/>
      <c r="AH13" s="253"/>
      <c r="AI13" s="12"/>
    </row>
    <row r="14" spans="1:35" ht="14.25" customHeight="1" thickBot="1">
      <c r="A14" s="495"/>
      <c r="B14" s="496"/>
      <c r="C14" s="496"/>
      <c r="D14" s="496"/>
      <c r="E14" s="496"/>
      <c r="F14" s="496"/>
      <c r="G14" s="496"/>
      <c r="H14" s="496"/>
      <c r="I14" s="496"/>
      <c r="J14" s="496"/>
      <c r="K14" s="496"/>
      <c r="L14" s="496"/>
      <c r="M14" s="496"/>
      <c r="N14" s="496"/>
      <c r="O14" s="496"/>
      <c r="P14" s="497"/>
      <c r="Q14" s="258"/>
      <c r="R14" s="492"/>
      <c r="S14" s="493"/>
      <c r="T14" s="493"/>
      <c r="U14" s="493"/>
      <c r="V14" s="493"/>
      <c r="W14" s="493"/>
      <c r="X14" s="493"/>
      <c r="Y14" s="493"/>
      <c r="Z14" s="493"/>
      <c r="AA14" s="493"/>
      <c r="AB14" s="493"/>
      <c r="AC14" s="493"/>
      <c r="AD14" s="493"/>
      <c r="AE14" s="493"/>
      <c r="AF14" s="493"/>
      <c r="AG14" s="494"/>
      <c r="AH14" s="253"/>
      <c r="AI14" s="12"/>
    </row>
    <row r="15" spans="1:35" ht="12" customHeight="1">
      <c r="A15" s="498" t="s">
        <v>48</v>
      </c>
      <c r="B15" s="499"/>
      <c r="C15" s="499"/>
      <c r="D15" s="499"/>
      <c r="E15" s="499"/>
      <c r="F15" s="499"/>
      <c r="G15" s="499"/>
      <c r="H15" s="499"/>
      <c r="I15" s="499"/>
      <c r="J15" s="499"/>
      <c r="K15" s="499"/>
      <c r="L15" s="499"/>
      <c r="M15" s="499"/>
      <c r="N15" s="499"/>
      <c r="O15" s="499"/>
      <c r="P15" s="500"/>
      <c r="Q15" s="258"/>
      <c r="R15" s="498" t="s">
        <v>50</v>
      </c>
      <c r="S15" s="499"/>
      <c r="T15" s="499"/>
      <c r="U15" s="499"/>
      <c r="V15" s="499"/>
      <c r="W15" s="499"/>
      <c r="X15" s="499"/>
      <c r="Y15" s="499"/>
      <c r="Z15" s="499"/>
      <c r="AA15" s="499"/>
      <c r="AB15" s="499"/>
      <c r="AC15" s="499"/>
      <c r="AD15" s="499"/>
      <c r="AE15" s="499"/>
      <c r="AF15" s="499"/>
      <c r="AG15" s="500"/>
      <c r="AH15" s="253"/>
      <c r="AI15" s="12"/>
    </row>
    <row r="16" spans="1:35" ht="12" customHeight="1">
      <c r="A16" s="501"/>
      <c r="B16" s="502"/>
      <c r="C16" s="502"/>
      <c r="D16" s="502"/>
      <c r="E16" s="502"/>
      <c r="F16" s="502"/>
      <c r="G16" s="502"/>
      <c r="H16" s="502"/>
      <c r="I16" s="502"/>
      <c r="J16" s="502"/>
      <c r="K16" s="502"/>
      <c r="L16" s="502"/>
      <c r="M16" s="502"/>
      <c r="N16" s="502"/>
      <c r="O16" s="502"/>
      <c r="P16" s="503"/>
      <c r="Q16" s="258"/>
      <c r="R16" s="501"/>
      <c r="S16" s="502"/>
      <c r="T16" s="502"/>
      <c r="U16" s="502"/>
      <c r="V16" s="502"/>
      <c r="W16" s="502"/>
      <c r="X16" s="502"/>
      <c r="Y16" s="502"/>
      <c r="Z16" s="502"/>
      <c r="AA16" s="502"/>
      <c r="AB16" s="502"/>
      <c r="AC16" s="502"/>
      <c r="AD16" s="502"/>
      <c r="AE16" s="502"/>
      <c r="AF16" s="502"/>
      <c r="AG16" s="503"/>
      <c r="AH16" s="253"/>
      <c r="AI16" s="12"/>
    </row>
    <row r="17" spans="1:35" ht="16.5" customHeight="1" thickBot="1">
      <c r="A17" s="504"/>
      <c r="B17" s="505"/>
      <c r="C17" s="505"/>
      <c r="D17" s="505"/>
      <c r="E17" s="505"/>
      <c r="F17" s="505"/>
      <c r="G17" s="505"/>
      <c r="H17" s="505"/>
      <c r="I17" s="505"/>
      <c r="J17" s="505"/>
      <c r="K17" s="505"/>
      <c r="L17" s="505"/>
      <c r="M17" s="505"/>
      <c r="N17" s="505"/>
      <c r="O17" s="505"/>
      <c r="P17" s="506"/>
      <c r="Q17" s="258"/>
      <c r="R17" s="504"/>
      <c r="S17" s="505"/>
      <c r="T17" s="505"/>
      <c r="U17" s="505"/>
      <c r="V17" s="505"/>
      <c r="W17" s="505"/>
      <c r="X17" s="505"/>
      <c r="Y17" s="505"/>
      <c r="Z17" s="505"/>
      <c r="AA17" s="505"/>
      <c r="AB17" s="505"/>
      <c r="AC17" s="505"/>
      <c r="AD17" s="505"/>
      <c r="AE17" s="505"/>
      <c r="AF17" s="505"/>
      <c r="AG17" s="506"/>
      <c r="AH17" s="253"/>
      <c r="AI17" s="12"/>
    </row>
    <row r="18" spans="1:35" ht="12" customHeight="1">
      <c r="A18" s="507" t="s">
        <v>58</v>
      </c>
      <c r="B18" s="508"/>
      <c r="C18" s="508"/>
      <c r="D18" s="508"/>
      <c r="E18" s="508"/>
      <c r="F18" s="508"/>
      <c r="G18" s="508"/>
      <c r="H18" s="508"/>
      <c r="I18" s="508"/>
      <c r="J18" s="508"/>
      <c r="K18" s="508"/>
      <c r="L18" s="508"/>
      <c r="M18" s="508"/>
      <c r="N18" s="508"/>
      <c r="O18" s="508"/>
      <c r="P18" s="509"/>
      <c r="Q18" s="258"/>
      <c r="R18" s="507" t="s">
        <v>51</v>
      </c>
      <c r="S18" s="508"/>
      <c r="T18" s="508"/>
      <c r="U18" s="508"/>
      <c r="V18" s="508"/>
      <c r="W18" s="508"/>
      <c r="X18" s="508"/>
      <c r="Y18" s="508"/>
      <c r="Z18" s="508"/>
      <c r="AA18" s="508"/>
      <c r="AB18" s="508"/>
      <c r="AC18" s="508"/>
      <c r="AD18" s="508"/>
      <c r="AE18" s="508"/>
      <c r="AF18" s="508"/>
      <c r="AG18" s="509"/>
      <c r="AH18" s="253"/>
      <c r="AI18" s="12"/>
    </row>
    <row r="19" spans="1:35" ht="13.5" thickBot="1">
      <c r="A19" s="510"/>
      <c r="B19" s="511"/>
      <c r="C19" s="511"/>
      <c r="D19" s="511"/>
      <c r="E19" s="511"/>
      <c r="F19" s="511"/>
      <c r="G19" s="511"/>
      <c r="H19" s="511"/>
      <c r="I19" s="511"/>
      <c r="J19" s="511"/>
      <c r="K19" s="511"/>
      <c r="L19" s="511"/>
      <c r="M19" s="511"/>
      <c r="N19" s="511"/>
      <c r="O19" s="511"/>
      <c r="P19" s="512"/>
      <c r="Q19" s="258"/>
      <c r="R19" s="510"/>
      <c r="S19" s="511"/>
      <c r="T19" s="511"/>
      <c r="U19" s="511"/>
      <c r="V19" s="511"/>
      <c r="W19" s="511"/>
      <c r="X19" s="511"/>
      <c r="Y19" s="511"/>
      <c r="Z19" s="511"/>
      <c r="AA19" s="511"/>
      <c r="AB19" s="511"/>
      <c r="AC19" s="511"/>
      <c r="AD19" s="511"/>
      <c r="AE19" s="511"/>
      <c r="AF19" s="511"/>
      <c r="AG19" s="512"/>
      <c r="AH19" s="253"/>
      <c r="AI19" s="12"/>
    </row>
    <row r="20" spans="1:35" ht="12" customHeight="1" thickBot="1">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c r="A21" s="12"/>
      <c r="B21" s="12"/>
      <c r="C21" s="12"/>
      <c r="D21" s="12"/>
      <c r="E21" s="12"/>
      <c r="F21" s="12"/>
      <c r="G21" s="12"/>
      <c r="H21" s="12"/>
      <c r="I21" s="5"/>
      <c r="J21" s="12"/>
      <c r="K21" s="12"/>
      <c r="L21" s="12"/>
      <c r="M21" s="12"/>
      <c r="N21" s="591" t="s">
        <v>96</v>
      </c>
      <c r="O21" s="592"/>
      <c r="P21" s="592"/>
      <c r="Q21" s="592"/>
      <c r="R21" s="592"/>
      <c r="S21" s="593"/>
      <c r="T21" s="255"/>
      <c r="U21" s="255"/>
      <c r="V21" s="255"/>
      <c r="W21" s="5"/>
      <c r="X21" s="5"/>
      <c r="Y21" s="12"/>
      <c r="Z21" s="12"/>
      <c r="AA21" s="12"/>
      <c r="AB21" s="12"/>
      <c r="AC21" s="12"/>
      <c r="AD21" s="12"/>
      <c r="AE21" s="12"/>
      <c r="AF21" s="12"/>
      <c r="AG21" s="12"/>
      <c r="AH21" s="12"/>
      <c r="AI21" s="12"/>
    </row>
    <row r="22" spans="1:35" ht="12" customHeight="1" thickBot="1">
      <c r="A22" s="12"/>
      <c r="B22" s="12"/>
      <c r="C22" s="12"/>
      <c r="D22" s="12"/>
      <c r="E22" s="12"/>
      <c r="F22" s="12"/>
      <c r="G22" s="12"/>
      <c r="H22" s="12"/>
      <c r="I22" s="5"/>
      <c r="J22" s="12"/>
      <c r="K22" s="12"/>
      <c r="L22" s="12"/>
      <c r="M22" s="12"/>
      <c r="N22" s="259"/>
      <c r="O22" s="524" t="s">
        <v>97</v>
      </c>
      <c r="P22" s="525"/>
      <c r="Q22" s="525"/>
      <c r="R22" s="525"/>
      <c r="S22" s="526"/>
      <c r="T22" s="257"/>
      <c r="U22" s="256"/>
      <c r="V22" s="256"/>
      <c r="W22" s="5"/>
      <c r="X22" s="5"/>
      <c r="Y22" s="12"/>
      <c r="Z22" s="12"/>
      <c r="AA22" s="12"/>
      <c r="AB22" s="12"/>
      <c r="AC22" s="12"/>
      <c r="AD22" s="12"/>
      <c r="AE22" s="12"/>
      <c r="AF22" s="12"/>
      <c r="AG22" s="12"/>
      <c r="AH22" s="12"/>
      <c r="AI22" s="12"/>
    </row>
    <row r="23" spans="1:35" ht="12" customHeight="1" thickBot="1">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c r="A24" s="548" t="s">
        <v>130</v>
      </c>
      <c r="B24" s="549"/>
      <c r="C24" s="549"/>
      <c r="D24" s="549"/>
      <c r="E24" s="549"/>
      <c r="F24" s="549"/>
      <c r="G24" s="549"/>
      <c r="H24" s="549"/>
      <c r="I24" s="549"/>
      <c r="J24" s="549"/>
      <c r="K24" s="549"/>
      <c r="L24" s="549"/>
      <c r="M24" s="549"/>
      <c r="N24" s="549"/>
      <c r="O24" s="549"/>
      <c r="P24" s="549"/>
      <c r="Q24" s="549"/>
      <c r="R24" s="549"/>
      <c r="S24" s="549"/>
      <c r="T24" s="549"/>
      <c r="U24" s="549"/>
      <c r="V24" s="549"/>
      <c r="W24" s="549"/>
      <c r="X24" s="549"/>
      <c r="Y24" s="549"/>
      <c r="Z24" s="549"/>
      <c r="AA24" s="549"/>
      <c r="AB24" s="549"/>
      <c r="AC24" s="549"/>
      <c r="AD24" s="549"/>
      <c r="AE24" s="549"/>
      <c r="AF24" s="549"/>
      <c r="AG24" s="549"/>
      <c r="AH24" s="549"/>
      <c r="AI24" s="550"/>
    </row>
    <row r="25" spans="1:35" ht="15.75" customHeight="1" thickBot="1">
      <c r="A25" s="438" t="s">
        <v>0</v>
      </c>
      <c r="B25" s="439"/>
      <c r="C25" s="471" t="s">
        <v>61</v>
      </c>
      <c r="D25" s="472"/>
      <c r="E25" s="472"/>
      <c r="F25" s="472"/>
      <c r="G25" s="472"/>
      <c r="H25" s="472"/>
      <c r="I25" s="472"/>
      <c r="J25" s="472"/>
      <c r="K25" s="472"/>
      <c r="L25" s="472"/>
      <c r="M25" s="472"/>
      <c r="N25" s="472"/>
      <c r="O25" s="472"/>
      <c r="P25" s="472"/>
      <c r="Q25" s="472"/>
      <c r="R25" s="472"/>
      <c r="S25" s="472"/>
      <c r="T25" s="473"/>
      <c r="U25" s="474" t="s">
        <v>62</v>
      </c>
      <c r="V25" s="475"/>
      <c r="W25" s="475"/>
      <c r="X25" s="475"/>
      <c r="Y25" s="475"/>
      <c r="Z25" s="475"/>
      <c r="AA25" s="475"/>
      <c r="AB25" s="475"/>
      <c r="AC25" s="475"/>
      <c r="AD25" s="475"/>
      <c r="AE25" s="475"/>
      <c r="AF25" s="475"/>
      <c r="AG25" s="475"/>
      <c r="AH25" s="475"/>
      <c r="AI25" s="476"/>
    </row>
    <row r="26" spans="1:35" ht="69" customHeight="1" thickBot="1">
      <c r="A26" s="440"/>
      <c r="B26" s="441"/>
      <c r="C26" s="292" t="s">
        <v>127</v>
      </c>
      <c r="D26" s="292" t="s">
        <v>128</v>
      </c>
      <c r="E26" s="293" t="s">
        <v>102</v>
      </c>
      <c r="F26" s="294" t="s">
        <v>103</v>
      </c>
      <c r="G26" s="294" t="s">
        <v>104</v>
      </c>
      <c r="H26" s="295" t="s">
        <v>105</v>
      </c>
      <c r="I26" s="292" t="s">
        <v>106</v>
      </c>
      <c r="J26" s="294" t="s">
        <v>107</v>
      </c>
      <c r="K26" s="294" t="s">
        <v>108</v>
      </c>
      <c r="L26" s="296" t="s">
        <v>109</v>
      </c>
      <c r="M26" s="293" t="s">
        <v>63</v>
      </c>
      <c r="N26" s="294" t="s">
        <v>64</v>
      </c>
      <c r="O26" s="294" t="s">
        <v>65</v>
      </c>
      <c r="P26" s="296" t="s">
        <v>66</v>
      </c>
      <c r="Q26" s="293" t="s">
        <v>126</v>
      </c>
      <c r="R26" s="292" t="s">
        <v>110</v>
      </c>
      <c r="S26" s="294" t="s">
        <v>112</v>
      </c>
      <c r="T26" s="297" t="s">
        <v>67</v>
      </c>
      <c r="U26" s="298" t="s">
        <v>102</v>
      </c>
      <c r="V26" s="299" t="s">
        <v>103</v>
      </c>
      <c r="W26" s="299" t="s">
        <v>104</v>
      </c>
      <c r="X26" s="300" t="s">
        <v>105</v>
      </c>
      <c r="Y26" s="301" t="s">
        <v>106</v>
      </c>
      <c r="Z26" s="299" t="s">
        <v>107</v>
      </c>
      <c r="AA26" s="299" t="s">
        <v>108</v>
      </c>
      <c r="AB26" s="302" t="s">
        <v>109</v>
      </c>
      <c r="AC26" s="298" t="s">
        <v>63</v>
      </c>
      <c r="AD26" s="299" t="s">
        <v>64</v>
      </c>
      <c r="AE26" s="299" t="s">
        <v>65</v>
      </c>
      <c r="AF26" s="300" t="s">
        <v>66</v>
      </c>
      <c r="AG26" s="301" t="s">
        <v>110</v>
      </c>
      <c r="AH26" s="299" t="s">
        <v>111</v>
      </c>
      <c r="AI26" s="300" t="s">
        <v>67</v>
      </c>
    </row>
    <row r="27" spans="1:35" ht="12" customHeight="1">
      <c r="A27" s="442" t="s">
        <v>1</v>
      </c>
      <c r="B27" s="443"/>
      <c r="C27" s="231">
        <f>'[1]9th'!$E$17+'[1]9th'!$F$17+'[1]9th'!$G$17</f>
        <v>1</v>
      </c>
      <c r="D27" s="240">
        <f>'[1]9th'!$H$17+'[1]9th'!$I$17+'[1]9th'!$J$17</f>
        <v>0</v>
      </c>
      <c r="E27" s="263">
        <f>'[1]9th'!B3</f>
        <v>3</v>
      </c>
      <c r="F27" s="264">
        <f>'[1]9th'!C3</f>
        <v>3</v>
      </c>
      <c r="G27" s="265">
        <f>'[1]9th'!D3</f>
        <v>2</v>
      </c>
      <c r="H27" s="266">
        <f>'[1]9th'!E3</f>
        <v>2</v>
      </c>
      <c r="I27" s="120">
        <f>'[1]9th'!F3</f>
        <v>34.5</v>
      </c>
      <c r="J27" s="53">
        <f>'[1]9th'!G3</f>
        <v>34.5</v>
      </c>
      <c r="K27" s="54">
        <f>'[1]9th'!H3</f>
        <v>23</v>
      </c>
      <c r="L27" s="160">
        <f>'[1]9th'!I3</f>
        <v>23</v>
      </c>
      <c r="M27" s="146">
        <f>'[1]9th'!J3</f>
        <v>5</v>
      </c>
      <c r="N27" s="39">
        <f>'[1]9th'!K3</f>
        <v>5</v>
      </c>
      <c r="O27" s="38">
        <f>'[1]9th'!L3</f>
        <v>3</v>
      </c>
      <c r="P27" s="123">
        <f>'[1]9th'!M3</f>
        <v>3</v>
      </c>
      <c r="Q27" s="125" t="str">
        <f>IF(D27="","",IF(D27&gt;=C27,"J",IF(D27&lt;C27,"L")))</f>
        <v>L</v>
      </c>
      <c r="R27" s="90" t="str">
        <f t="shared" ref="R27:R52" si="0">IF(J27="","",IF(J27&gt;=23,"J",IF(J27&lt;23,"L")))</f>
        <v>J</v>
      </c>
      <c r="S27" s="90" t="str">
        <f>IF(J27="","",IF(J27&gt;=I27-8,"J",IF(J27&lt;I27-8,"L")))</f>
        <v>J</v>
      </c>
      <c r="T27" s="68" t="str">
        <f>'[1]9th'!N3</f>
        <v>G</v>
      </c>
      <c r="U27" s="184">
        <f>'[1]9th'!O3</f>
        <v>3</v>
      </c>
      <c r="V27" s="185">
        <f>'[1]9th'!P3</f>
        <v>3</v>
      </c>
      <c r="W27" s="186">
        <f>'[1]9th'!Q3</f>
        <v>2</v>
      </c>
      <c r="X27" s="194">
        <f>'[1]9th'!R3</f>
        <v>2</v>
      </c>
      <c r="Y27" s="193">
        <f>'[1]9th'!S3</f>
        <v>34.5</v>
      </c>
      <c r="Z27" s="187">
        <f>'[1]9th'!T3</f>
        <v>34.5</v>
      </c>
      <c r="AA27" s="192">
        <f>'[1]9th'!U3</f>
        <v>23</v>
      </c>
      <c r="AB27" s="227">
        <f>'[1]9th'!V3</f>
        <v>23</v>
      </c>
      <c r="AC27" s="197">
        <f>'[1]9th'!W3</f>
        <v>5</v>
      </c>
      <c r="AD27" s="188">
        <f>'[1]9th'!X3</f>
        <v>5</v>
      </c>
      <c r="AE27" s="189">
        <f>'[1]9th'!Y3</f>
        <v>3</v>
      </c>
      <c r="AF27" s="198">
        <f>'[1]9th'!Z3</f>
        <v>3</v>
      </c>
      <c r="AG27" s="196" t="str">
        <f>IF(Z27="","",IF(Z27&gt;=23,"J",IF(Z27&lt;23,"L")))</f>
        <v>J</v>
      </c>
      <c r="AH27" s="190" t="str">
        <f>IF(Z27="","",IF(Z27&gt;=Y27-8,"J",IF(Z27&lt;Y27-8,"L")))</f>
        <v>J</v>
      </c>
      <c r="AI27" s="191" t="str">
        <f>'[1]9th'!$AA$3</f>
        <v>G</v>
      </c>
    </row>
    <row r="28" spans="1:35" ht="12" customHeight="1">
      <c r="A28" s="408" t="s">
        <v>2</v>
      </c>
      <c r="B28" s="409"/>
      <c r="C28" s="232">
        <f>'[2]9th'!$E$17+'[2]9th'!$F$17+'[2]9th'!$G$17</f>
        <v>1</v>
      </c>
      <c r="D28" s="273">
        <f>'[2]9th'!$H$17+'[2]9th'!$I$17+'[2]9th'!$J$17</f>
        <v>0</v>
      </c>
      <c r="E28" s="14">
        <f>'[2]9th'!B3</f>
        <v>3</v>
      </c>
      <c r="F28" s="71">
        <f>'[2]9th'!C3</f>
        <v>2</v>
      </c>
      <c r="G28" s="16">
        <f>'[2]9th'!D3</f>
        <v>2</v>
      </c>
      <c r="H28" s="195">
        <f>'[2]9th'!E3</f>
        <v>2</v>
      </c>
      <c r="I28" s="81">
        <f>'[2]9th'!F3</f>
        <v>34.5</v>
      </c>
      <c r="J28" s="56">
        <f>'[2]9th'!G3</f>
        <v>23</v>
      </c>
      <c r="K28" s="57">
        <f>'[2]9th'!H3</f>
        <v>23</v>
      </c>
      <c r="L28" s="161">
        <f>'[2]9th'!I3</f>
        <v>23</v>
      </c>
      <c r="M28" s="150">
        <f>'[2]9th'!J3</f>
        <v>5</v>
      </c>
      <c r="N28" s="37">
        <f>'[2]9th'!K3</f>
        <v>7.5</v>
      </c>
      <c r="O28" s="36">
        <f>'[2]9th'!L3</f>
        <v>3</v>
      </c>
      <c r="P28" s="124">
        <f>'[2]9th'!M3</f>
        <v>3.75</v>
      </c>
      <c r="Q28" s="126" t="str">
        <f t="shared" ref="Q28:Q52" si="1">IF(D28="","",IF(D28&gt;=C28,"J",IF(D28&lt;C28,"L")))</f>
        <v>L</v>
      </c>
      <c r="R28" s="90" t="str">
        <f t="shared" si="0"/>
        <v>J</v>
      </c>
      <c r="S28" s="69" t="str">
        <f t="shared" ref="S28:S52" si="2">IF(J28="","",IF(J28&gt;=I28-8,"J",IF(J28&lt;I28-8,"L")))</f>
        <v>L</v>
      </c>
      <c r="T28" s="15" t="str">
        <f>'[2]9th'!N3</f>
        <v>A</v>
      </c>
      <c r="U28" s="14">
        <f>'[2]9th'!O3</f>
        <v>3</v>
      </c>
      <c r="V28" s="71">
        <f>'[2]9th'!P3</f>
        <v>3</v>
      </c>
      <c r="W28" s="16">
        <f>'[2]9th'!Q3</f>
        <v>2</v>
      </c>
      <c r="X28" s="195">
        <f>'[2]9th'!R3</f>
        <v>2</v>
      </c>
      <c r="Y28" s="55">
        <f>'[2]9th'!S3</f>
        <v>34.5</v>
      </c>
      <c r="Z28" s="56">
        <f>'[2]9th'!T3</f>
        <v>34.5</v>
      </c>
      <c r="AA28" s="17">
        <f>'[2]9th'!U3</f>
        <v>23</v>
      </c>
      <c r="AB28" s="129">
        <f>'[2]9th'!V3</f>
        <v>23</v>
      </c>
      <c r="AC28" s="150">
        <f>'[2]9th'!W3</f>
        <v>5</v>
      </c>
      <c r="AD28" s="37">
        <f>'[2]9th'!X3</f>
        <v>5</v>
      </c>
      <c r="AE28" s="36">
        <f>'[2]9th'!Y3</f>
        <v>3</v>
      </c>
      <c r="AF28" s="151">
        <f>'[2]9th'!Z3</f>
        <v>3</v>
      </c>
      <c r="AG28" s="165" t="str">
        <f t="shared" ref="AG28:AG52" si="3">IF(Z28="","",IF(Z28&gt;=23,"J",IF(Z28&lt;23,"L")))</f>
        <v>J</v>
      </c>
      <c r="AH28" s="69" t="str">
        <f t="shared" ref="AH28:AH52" si="4">IF(Z28="","",IF(Z28&gt;=Y28-8,"J",IF(Z28&lt;Y28-8,"L")))</f>
        <v>J</v>
      </c>
      <c r="AI28" s="15" t="str">
        <f>'[2]9th'!$AA$3</f>
        <v>G</v>
      </c>
    </row>
    <row r="29" spans="1:35" ht="12" customHeight="1">
      <c r="A29" s="408" t="s">
        <v>3</v>
      </c>
      <c r="B29" s="409"/>
      <c r="C29" s="232">
        <f>'[3]9th'!$E$17+'[3]9th'!$F$17+'[3]9th'!$G$17</f>
        <v>1</v>
      </c>
      <c r="D29" s="273">
        <f>'[3]9th'!$H$17+'[3]9th'!$I$17+'[3]9th'!$J$17</f>
        <v>0</v>
      </c>
      <c r="E29" s="14">
        <f>'[3]9th'!B3</f>
        <v>3</v>
      </c>
      <c r="F29" s="71">
        <f>'[3]9th'!C3</f>
        <v>3</v>
      </c>
      <c r="G29" s="16">
        <f>'[3]9th'!D3</f>
        <v>2</v>
      </c>
      <c r="H29" s="195">
        <f>'[3]9th'!E3</f>
        <v>2</v>
      </c>
      <c r="I29" s="81">
        <f>'[3]9th'!F3</f>
        <v>34.5</v>
      </c>
      <c r="J29" s="56">
        <f>'[3]9th'!G3</f>
        <v>34.5</v>
      </c>
      <c r="K29" s="57">
        <f>'[3]9th'!H3</f>
        <v>23</v>
      </c>
      <c r="L29" s="161">
        <f>'[3]9th'!I3</f>
        <v>23</v>
      </c>
      <c r="M29" s="150">
        <f>'[3]9th'!J3</f>
        <v>5</v>
      </c>
      <c r="N29" s="37">
        <f>'[3]9th'!K3</f>
        <v>5</v>
      </c>
      <c r="O29" s="36">
        <f>'[3]9th'!L3</f>
        <v>3</v>
      </c>
      <c r="P29" s="124">
        <f>'[3]9th'!M3</f>
        <v>3</v>
      </c>
      <c r="Q29" s="126" t="str">
        <f t="shared" si="1"/>
        <v>L</v>
      </c>
      <c r="R29" s="90" t="str">
        <f t="shared" si="0"/>
        <v>J</v>
      </c>
      <c r="S29" s="69" t="str">
        <f t="shared" si="2"/>
        <v>J</v>
      </c>
      <c r="T29" s="15" t="str">
        <f>'[3]9th'!N3</f>
        <v>G</v>
      </c>
      <c r="U29" s="14">
        <f>'[3]9th'!O3</f>
        <v>3</v>
      </c>
      <c r="V29" s="71">
        <f>'[3]9th'!P3</f>
        <v>3</v>
      </c>
      <c r="W29" s="16">
        <f>'[3]9th'!Q3</f>
        <v>2</v>
      </c>
      <c r="X29" s="195">
        <f>'[3]9th'!R3</f>
        <v>2</v>
      </c>
      <c r="Y29" s="55">
        <f>'[3]9th'!S3</f>
        <v>34.5</v>
      </c>
      <c r="Z29" s="56">
        <f>'[3]9th'!T3</f>
        <v>34.5</v>
      </c>
      <c r="AA29" s="17">
        <f>'[3]9th'!U3</f>
        <v>23</v>
      </c>
      <c r="AB29" s="129">
        <f>'[3]9th'!V3</f>
        <v>23</v>
      </c>
      <c r="AC29" s="150">
        <f>'[3]9th'!W3</f>
        <v>5</v>
      </c>
      <c r="AD29" s="37">
        <f>'[3]9th'!X3</f>
        <v>5</v>
      </c>
      <c r="AE29" s="36">
        <f>'[3]9th'!Y3</f>
        <v>3</v>
      </c>
      <c r="AF29" s="151">
        <f>'[3]9th'!Z3</f>
        <v>3</v>
      </c>
      <c r="AG29" s="165" t="str">
        <f t="shared" si="3"/>
        <v>J</v>
      </c>
      <c r="AH29" s="69" t="str">
        <f t="shared" si="4"/>
        <v>J</v>
      </c>
      <c r="AI29" s="15" t="str">
        <f>'[3]9th'!$AA$3</f>
        <v>G</v>
      </c>
    </row>
    <row r="30" spans="1:35" ht="12" customHeight="1">
      <c r="A30" s="408" t="s">
        <v>120</v>
      </c>
      <c r="B30" s="409"/>
      <c r="C30" s="232">
        <f>'[4]9th'!$E$17+'[4]9th'!$F$17+'[4]9th'!$G$17</f>
        <v>1</v>
      </c>
      <c r="D30" s="273">
        <f>'[4]9th'!$H$17+'[4]9th'!$I$17+'[4]9th'!$J$17</f>
        <v>0</v>
      </c>
      <c r="E30" s="14">
        <f>'[4]9th'!B3</f>
        <v>7</v>
      </c>
      <c r="F30" s="71">
        <f>'[4]9th'!C3</f>
        <v>4.6500000000000004</v>
      </c>
      <c r="G30" s="16">
        <f>'[4]9th'!D3</f>
        <v>5</v>
      </c>
      <c r="H30" s="195">
        <f>'[4]9th'!E3</f>
        <v>6</v>
      </c>
      <c r="I30" s="81">
        <f>'[4]9th'!F3</f>
        <v>80.5</v>
      </c>
      <c r="J30" s="56">
        <f>'[4]9th'!G3</f>
        <v>53.5</v>
      </c>
      <c r="K30" s="57">
        <f>'[4]9th'!H3</f>
        <v>57.5</v>
      </c>
      <c r="L30" s="161">
        <f>'[4]9th'!I3</f>
        <v>69</v>
      </c>
      <c r="M30" s="150">
        <f>'[4]9th'!J3</f>
        <v>5.1428571428571432</v>
      </c>
      <c r="N30" s="37">
        <f>'[4]9th'!K3</f>
        <v>7.7419354838709671</v>
      </c>
      <c r="O30" s="36">
        <f>'[4]9th'!L3</f>
        <v>3</v>
      </c>
      <c r="P30" s="124">
        <f>'[4]9th'!M3</f>
        <v>3.380281690140845</v>
      </c>
      <c r="Q30" s="126" t="str">
        <f t="shared" si="1"/>
        <v>L</v>
      </c>
      <c r="R30" s="90" t="str">
        <f t="shared" si="0"/>
        <v>J</v>
      </c>
      <c r="S30" s="69" t="str">
        <f>IF(J30="","",IF(J30&gt;=I30-8,"J",IF(J30&lt;I30-8,"L")))</f>
        <v>L</v>
      </c>
      <c r="T30" s="15" t="str">
        <f>'[4]9th'!N3</f>
        <v>R</v>
      </c>
      <c r="U30" s="14">
        <f>'[4]9th'!O3</f>
        <v>7</v>
      </c>
      <c r="V30" s="71">
        <f>'[4]9th'!P3</f>
        <v>7</v>
      </c>
      <c r="W30" s="16">
        <f>'[4]9th'!Q3</f>
        <v>4</v>
      </c>
      <c r="X30" s="195">
        <f>'[4]9th'!R3</f>
        <v>3</v>
      </c>
      <c r="Y30" s="55">
        <f>'[4]9th'!S3</f>
        <v>80.5</v>
      </c>
      <c r="Z30" s="56">
        <f>'[4]9th'!T3</f>
        <v>80.5</v>
      </c>
      <c r="AA30" s="17">
        <f>'[4]9th'!U3</f>
        <v>46</v>
      </c>
      <c r="AB30" s="129">
        <f>'[4]9th'!V3</f>
        <v>34.5</v>
      </c>
      <c r="AC30" s="150">
        <f>'[4]9th'!W3</f>
        <v>5.1428571428571432</v>
      </c>
      <c r="AD30" s="37">
        <f>'[4]9th'!X3</f>
        <v>5.1428571428571432</v>
      </c>
      <c r="AE30" s="36">
        <f>'[4]9th'!Y3</f>
        <v>3.2727272727272729</v>
      </c>
      <c r="AF30" s="151">
        <f>'[4]9th'!Z3</f>
        <v>3.6</v>
      </c>
      <c r="AG30" s="165" t="str">
        <f>IF(Z30="","",IF(Z30&gt;=23,"J",IF(Z30&lt;23,"L")))</f>
        <v>J</v>
      </c>
      <c r="AH30" s="69" t="str">
        <f>IF(Z30="","",IF(Z30&gt;=Y30-8,"J",IF(Z30&lt;Y30-8,"L")))</f>
        <v>J</v>
      </c>
      <c r="AI30" s="15" t="str">
        <f>'[4]9th'!$AA$3</f>
        <v>G</v>
      </c>
    </row>
    <row r="31" spans="1:35" ht="12" customHeight="1">
      <c r="A31" s="408" t="s">
        <v>122</v>
      </c>
      <c r="B31" s="409"/>
      <c r="C31" s="232">
        <f>'[5]9th'!$E$17+'[5]9th'!$F$17+'[5]9th'!$G$17</f>
        <v>1</v>
      </c>
      <c r="D31" s="273">
        <f>'[5]9th'!$H$17+'[5]9th'!$I$17+'[5]9th'!$J$17</f>
        <v>0</v>
      </c>
      <c r="E31" s="14">
        <f>'[5]9th'!B3</f>
        <v>6</v>
      </c>
      <c r="F31" s="71">
        <f>'[5]9th'!C3</f>
        <v>5.65</v>
      </c>
      <c r="G31" s="16">
        <f>'[5]9th'!D3</f>
        <v>2</v>
      </c>
      <c r="H31" s="195">
        <f>'[5]9th'!E3</f>
        <v>2</v>
      </c>
      <c r="I31" s="81">
        <f>'[5]9th'!F3</f>
        <v>69</v>
      </c>
      <c r="J31" s="56">
        <f>'[5]9th'!G3</f>
        <v>65</v>
      </c>
      <c r="K31" s="57">
        <f>'[5]9th'!H3</f>
        <v>23</v>
      </c>
      <c r="L31" s="161">
        <f>'[5]9th'!I3</f>
        <v>23</v>
      </c>
      <c r="M31" s="150">
        <f>'[5]9th'!J3</f>
        <v>4</v>
      </c>
      <c r="N31" s="37">
        <f>'[5]9th'!K3</f>
        <v>4.2477876106194685</v>
      </c>
      <c r="O31" s="36">
        <f>'[5]9th'!L3</f>
        <v>3</v>
      </c>
      <c r="P31" s="124">
        <f>'[5]9th'!M3</f>
        <v>3.1372549019607843</v>
      </c>
      <c r="Q31" s="126" t="str">
        <f t="shared" si="1"/>
        <v>L</v>
      </c>
      <c r="R31" s="90" t="str">
        <f t="shared" si="0"/>
        <v>J</v>
      </c>
      <c r="S31" s="69" t="str">
        <f>IF(J31="","",IF(J31&gt;=I31-8,"J",IF(J31&lt;I31-8,"L")))</f>
        <v>J</v>
      </c>
      <c r="T31" s="15" t="str">
        <f>'[5]9th'!N3</f>
        <v>A</v>
      </c>
      <c r="U31" s="14">
        <f>'[5]9th'!O3</f>
        <v>5</v>
      </c>
      <c r="V31" s="71">
        <f>'[5]9th'!P3</f>
        <v>5</v>
      </c>
      <c r="W31" s="16">
        <f>'[5]9th'!Q3</f>
        <v>1</v>
      </c>
      <c r="X31" s="195">
        <f>'[5]9th'!R3</f>
        <v>1</v>
      </c>
      <c r="Y31" s="55">
        <f>'[5]9th'!S3</f>
        <v>57.5</v>
      </c>
      <c r="Z31" s="56">
        <f>'[5]9th'!T3</f>
        <v>57.5</v>
      </c>
      <c r="AA31" s="17">
        <f>'[5]9th'!U3</f>
        <v>11.5</v>
      </c>
      <c r="AB31" s="129">
        <f>'[5]9th'!V3</f>
        <v>11.5</v>
      </c>
      <c r="AC31" s="150">
        <f>'[5]9th'!W3</f>
        <v>4.8</v>
      </c>
      <c r="AD31" s="37">
        <f>'[5]9th'!X3</f>
        <v>4.8</v>
      </c>
      <c r="AE31" s="36">
        <f>'[5]9th'!Y3</f>
        <v>4</v>
      </c>
      <c r="AF31" s="151">
        <f>'[5]9th'!Z3</f>
        <v>4</v>
      </c>
      <c r="AG31" s="165" t="str">
        <f>IF(Z31="","",IF(Z31&gt;=23,"J",IF(Z31&lt;23,"L")))</f>
        <v>J</v>
      </c>
      <c r="AH31" s="69" t="str">
        <f>IF(Z31="","",IF(Z31&gt;=Y31-8,"J",IF(Z31&lt;Y31-8,"L")))</f>
        <v>J</v>
      </c>
      <c r="AI31" s="15" t="str">
        <f>'[5]9th'!$AA$3</f>
        <v>G</v>
      </c>
    </row>
    <row r="32" spans="1:35" ht="12" customHeight="1">
      <c r="A32" s="408" t="s">
        <v>5</v>
      </c>
      <c r="B32" s="409"/>
      <c r="C32" s="232">
        <f>'[6]9th'!$E$17+'[6]9th'!$F$17+'[6]9th'!$G$17</f>
        <v>1</v>
      </c>
      <c r="D32" s="273">
        <f>'[6]9th'!$H$17+'[6]9th'!$I$17+'[6]9th'!$J$17</f>
        <v>0</v>
      </c>
      <c r="E32" s="14">
        <f>'[6]9th'!B3</f>
        <v>6</v>
      </c>
      <c r="F32" s="71">
        <f>'[6]9th'!C3</f>
        <v>3</v>
      </c>
      <c r="G32" s="16">
        <f>'[6]9th'!D3</f>
        <v>2</v>
      </c>
      <c r="H32" s="195">
        <f>'[6]9th'!E3</f>
        <v>2</v>
      </c>
      <c r="I32" s="120">
        <f>'[6]9th'!F3</f>
        <v>69</v>
      </c>
      <c r="J32" s="53">
        <f>'[6]9th'!G3</f>
        <v>34.5</v>
      </c>
      <c r="K32" s="54">
        <f>'[6]9th'!H3</f>
        <v>30.5</v>
      </c>
      <c r="L32" s="160">
        <f>'[6]9th'!I3</f>
        <v>23</v>
      </c>
      <c r="M32" s="283" t="str">
        <f>'[6]9th'!J3</f>
        <v>N/A</v>
      </c>
      <c r="N32" s="284" t="str">
        <f>'[6]9th'!K3</f>
        <v>N/A</v>
      </c>
      <c r="O32" s="284" t="str">
        <f>'[6]9th'!L3</f>
        <v>N/A</v>
      </c>
      <c r="P32" s="285" t="str">
        <f>'[6]9th'!M3</f>
        <v>N/A</v>
      </c>
      <c r="Q32" s="126" t="str">
        <f t="shared" si="1"/>
        <v>L</v>
      </c>
      <c r="R32" s="90" t="str">
        <f t="shared" si="0"/>
        <v>J</v>
      </c>
      <c r="S32" s="69" t="str">
        <f t="shared" si="2"/>
        <v>L</v>
      </c>
      <c r="T32" s="68" t="str">
        <f>'[6]9th'!N3</f>
        <v>A</v>
      </c>
      <c r="U32" s="14">
        <f>'[6]9th'!O3</f>
        <v>3</v>
      </c>
      <c r="V32" s="71">
        <f>'[6]9th'!P3</f>
        <v>3</v>
      </c>
      <c r="W32" s="16">
        <f>'[6]9th'!Q3</f>
        <v>2</v>
      </c>
      <c r="X32" s="195">
        <f>'[6]9th'!R3</f>
        <v>2</v>
      </c>
      <c r="Y32" s="52">
        <f>'[6]9th'!S3</f>
        <v>34.5</v>
      </c>
      <c r="Z32" s="53">
        <f>'[6]9th'!T3</f>
        <v>34.5</v>
      </c>
      <c r="AA32" s="60">
        <f>'[6]9th'!U3</f>
        <v>23</v>
      </c>
      <c r="AB32" s="228">
        <f>'[6]9th'!V3</f>
        <v>23</v>
      </c>
      <c r="AC32" s="283" t="str">
        <f>'[6]9th'!W3</f>
        <v>N/A</v>
      </c>
      <c r="AD32" s="284" t="str">
        <f>'[6]9th'!X3</f>
        <v>N/A</v>
      </c>
      <c r="AE32" s="284" t="str">
        <f>'[6]9th'!Y3</f>
        <v>N/A</v>
      </c>
      <c r="AF32" s="290" t="str">
        <f>'[6]9th'!Z3</f>
        <v>N/A</v>
      </c>
      <c r="AG32" s="165" t="str">
        <f t="shared" si="3"/>
        <v>J</v>
      </c>
      <c r="AH32" s="69" t="str">
        <f t="shared" si="4"/>
        <v>J</v>
      </c>
      <c r="AI32" s="68" t="str">
        <f>'[6]9th'!$AA$3</f>
        <v>G</v>
      </c>
    </row>
    <row r="33" spans="1:36" ht="12" customHeight="1">
      <c r="A33" s="408" t="s">
        <v>8</v>
      </c>
      <c r="B33" s="409"/>
      <c r="C33" s="232"/>
      <c r="D33" s="273"/>
      <c r="E33" s="14">
        <f>'[7]9th'!B3</f>
        <v>14</v>
      </c>
      <c r="F33" s="71">
        <f>'[7]9th'!C3</f>
        <v>15</v>
      </c>
      <c r="G33" s="16">
        <f>'[7]9th'!D3</f>
        <v>5</v>
      </c>
      <c r="H33" s="195">
        <f>'[7]9th'!E3</f>
        <v>5</v>
      </c>
      <c r="I33" s="81">
        <f>'[7]9th'!F3</f>
        <v>161</v>
      </c>
      <c r="J33" s="56">
        <f>'[7]9th'!G3</f>
        <v>172.5</v>
      </c>
      <c r="K33" s="57">
        <f>'[7]9th'!H3</f>
        <v>57.5</v>
      </c>
      <c r="L33" s="161">
        <f>'[7]9th'!I3</f>
        <v>57.5</v>
      </c>
      <c r="M33" s="286" t="str">
        <f>'[7]9th'!J3</f>
        <v>N/A</v>
      </c>
      <c r="N33" s="287" t="str">
        <f>'[7]9th'!K3</f>
        <v>N/A</v>
      </c>
      <c r="O33" s="287" t="str">
        <f>'[7]9th'!L3</f>
        <v>N/A</v>
      </c>
      <c r="P33" s="288" t="str">
        <f>'[7]9th'!M3</f>
        <v>N/A</v>
      </c>
      <c r="Q33" s="289" t="s">
        <v>121</v>
      </c>
      <c r="R33" s="90" t="str">
        <f t="shared" si="0"/>
        <v>J</v>
      </c>
      <c r="S33" s="69" t="str">
        <f t="shared" si="2"/>
        <v>J</v>
      </c>
      <c r="T33" s="15" t="str">
        <f>'[7]9th'!N3</f>
        <v>G</v>
      </c>
      <c r="U33" s="14">
        <f>'[7]9th'!O3</f>
        <v>13</v>
      </c>
      <c r="V33" s="71">
        <f>'[7]9th'!P3</f>
        <v>9</v>
      </c>
      <c r="W33" s="16">
        <f>'[7]9th'!Q3</f>
        <v>3</v>
      </c>
      <c r="X33" s="195">
        <f>'[7]9th'!R3</f>
        <v>2</v>
      </c>
      <c r="Y33" s="55">
        <f>'[7]9th'!S3</f>
        <v>149.5</v>
      </c>
      <c r="Z33" s="56">
        <f>'[7]9th'!T3</f>
        <v>103.5</v>
      </c>
      <c r="AA33" s="17">
        <f>'[7]9th'!U3</f>
        <v>34.5</v>
      </c>
      <c r="AB33" s="229">
        <f>'[7]9th'!V3</f>
        <v>23</v>
      </c>
      <c r="AC33" s="286" t="str">
        <f>'[7]9th'!W3</f>
        <v>N/A</v>
      </c>
      <c r="AD33" s="287" t="str">
        <f>'[7]9th'!X3</f>
        <v>N/A</v>
      </c>
      <c r="AE33" s="287" t="str">
        <f>'[7]9th'!Y3</f>
        <v>N/A</v>
      </c>
      <c r="AF33" s="291" t="str">
        <f>'[7]9th'!Z3</f>
        <v>N/A</v>
      </c>
      <c r="AG33" s="165" t="str">
        <f t="shared" si="3"/>
        <v>J</v>
      </c>
      <c r="AH33" s="69" t="str">
        <f t="shared" si="4"/>
        <v>L</v>
      </c>
      <c r="AI33" s="15" t="str">
        <f>'[7]9th'!$AA$3</f>
        <v>G</v>
      </c>
    </row>
    <row r="34" spans="1:36" ht="12" customHeight="1">
      <c r="A34" s="408" t="s">
        <v>68</v>
      </c>
      <c r="B34" s="409"/>
      <c r="C34" s="232"/>
      <c r="D34" s="273"/>
      <c r="E34" s="14">
        <f>'[8]9th'!B3</f>
        <v>5</v>
      </c>
      <c r="F34" s="71">
        <f>'[8]9th'!C3</f>
        <v>4</v>
      </c>
      <c r="G34" s="16">
        <f>'[8]9th'!D3</f>
        <v>1</v>
      </c>
      <c r="H34" s="195">
        <f>'[8]9th'!E3</f>
        <v>1</v>
      </c>
      <c r="I34" s="81">
        <f>'[8]9th'!F3</f>
        <v>53.5</v>
      </c>
      <c r="J34" s="56">
        <f>'[8]9th'!G3</f>
        <v>46</v>
      </c>
      <c r="K34" s="57">
        <f>'[8]9th'!H3</f>
        <v>11.5</v>
      </c>
      <c r="L34" s="161">
        <f>'[8]9th'!I3</f>
        <v>11.5</v>
      </c>
      <c r="M34" s="286" t="str">
        <f>'[8]9th'!J3</f>
        <v>N/A</v>
      </c>
      <c r="N34" s="287" t="str">
        <f>'[8]9th'!K3</f>
        <v>N/A</v>
      </c>
      <c r="O34" s="287" t="str">
        <f>'[8]9th'!L3</f>
        <v>N/A</v>
      </c>
      <c r="P34" s="288" t="str">
        <f>'[8]9th'!M3</f>
        <v>N/A</v>
      </c>
      <c r="Q34" s="289" t="s">
        <v>121</v>
      </c>
      <c r="R34" s="90" t="str">
        <f t="shared" si="0"/>
        <v>J</v>
      </c>
      <c r="S34" s="69" t="str">
        <f t="shared" si="2"/>
        <v>J</v>
      </c>
      <c r="T34" s="15" t="str">
        <f>'[8]9th'!N3</f>
        <v>G</v>
      </c>
      <c r="U34" s="14">
        <f>'[8]9th'!O3</f>
        <v>1</v>
      </c>
      <c r="V34" s="71">
        <f>'[8]9th'!P3</f>
        <v>1</v>
      </c>
      <c r="W34" s="16">
        <f>'[8]9th'!Q3</f>
        <v>0</v>
      </c>
      <c r="X34" s="195">
        <f>'[8]9th'!R3</f>
        <v>0</v>
      </c>
      <c r="Y34" s="55">
        <f>'[8]9th'!S3</f>
        <v>11.5</v>
      </c>
      <c r="Z34" s="56">
        <f>'[8]9th'!T3</f>
        <v>11.5</v>
      </c>
      <c r="AA34" s="17">
        <f>'[8]9th'!U3</f>
        <v>0</v>
      </c>
      <c r="AB34" s="229">
        <f>'[8]9th'!V3</f>
        <v>0</v>
      </c>
      <c r="AC34" s="286" t="str">
        <f>'[8]9th'!W3</f>
        <v>N/A</v>
      </c>
      <c r="AD34" s="287" t="str">
        <f>'[8]9th'!X3</f>
        <v>N/A</v>
      </c>
      <c r="AE34" s="287" t="str">
        <f>'[8]9th'!Y3</f>
        <v>N/A</v>
      </c>
      <c r="AF34" s="291" t="str">
        <f>'[8]9th'!Z3</f>
        <v>N/A</v>
      </c>
      <c r="AG34" s="286" t="s">
        <v>121</v>
      </c>
      <c r="AH34" s="165" t="str">
        <f t="shared" si="4"/>
        <v>J</v>
      </c>
      <c r="AI34" s="15" t="str">
        <f>'[8]9th'!$AA$3</f>
        <v>G</v>
      </c>
    </row>
    <row r="35" spans="1:36" ht="12" customHeight="1" thickBot="1">
      <c r="A35" s="406" t="s">
        <v>9</v>
      </c>
      <c r="B35" s="407"/>
      <c r="C35" s="233"/>
      <c r="D35" s="242"/>
      <c r="E35" s="22">
        <f>'[9]9th'!B3</f>
        <v>2</v>
      </c>
      <c r="F35" s="312">
        <f>'[9]9th'!C3</f>
        <v>2</v>
      </c>
      <c r="G35" s="24">
        <f>'[9]9th'!D3</f>
        <v>0</v>
      </c>
      <c r="H35" s="313">
        <f>'[9]9th'!E3</f>
        <v>0</v>
      </c>
      <c r="I35" s="83">
        <f>'[9]9th'!F3</f>
        <v>23</v>
      </c>
      <c r="J35" s="58">
        <f>'[9]9th'!G3</f>
        <v>23</v>
      </c>
      <c r="K35" s="59">
        <f>'[9]9th'!H3</f>
        <v>0</v>
      </c>
      <c r="L35" s="314">
        <f>'[9]9th'!I3</f>
        <v>0</v>
      </c>
      <c r="M35" s="315" t="str">
        <f>'[9]9th'!J3</f>
        <v>N/A</v>
      </c>
      <c r="N35" s="316" t="str">
        <f>'[9]9th'!K3</f>
        <v>N/A</v>
      </c>
      <c r="O35" s="316" t="str">
        <f>'[9]9th'!L3</f>
        <v>N/A</v>
      </c>
      <c r="P35" s="317" t="str">
        <f>'[9]9th'!M3</f>
        <v>N/A</v>
      </c>
      <c r="Q35" s="318" t="s">
        <v>121</v>
      </c>
      <c r="R35" s="323" t="str">
        <f t="shared" si="0"/>
        <v>J</v>
      </c>
      <c r="S35" s="70" t="str">
        <f t="shared" si="2"/>
        <v>J</v>
      </c>
      <c r="T35" s="21" t="str">
        <f>'[9]9th'!N3</f>
        <v>G</v>
      </c>
      <c r="U35" s="22">
        <f>'[9]9th'!O3</f>
        <v>0</v>
      </c>
      <c r="V35" s="312">
        <f>'[9]9th'!P3</f>
        <v>0</v>
      </c>
      <c r="W35" s="24">
        <f>'[9]9th'!Q3</f>
        <v>0</v>
      </c>
      <c r="X35" s="313">
        <f>'[9]9th'!R3</f>
        <v>0</v>
      </c>
      <c r="Y35" s="230">
        <f>'[9]9th'!S3</f>
        <v>0</v>
      </c>
      <c r="Z35" s="58">
        <f>'[9]9th'!T3</f>
        <v>0</v>
      </c>
      <c r="AA35" s="20">
        <f>'[9]9th'!U3</f>
        <v>0</v>
      </c>
      <c r="AB35" s="319">
        <f>'[9]9th'!V3</f>
        <v>0</v>
      </c>
      <c r="AC35" s="315" t="str">
        <f>'[9]9th'!W3</f>
        <v>N/A</v>
      </c>
      <c r="AD35" s="316" t="str">
        <f>'[9]9th'!X3</f>
        <v>N/A</v>
      </c>
      <c r="AE35" s="316" t="str">
        <f>'[9]9th'!Y3</f>
        <v>N/A</v>
      </c>
      <c r="AF35" s="320" t="str">
        <f>'[9]9th'!Z3</f>
        <v>N/A</v>
      </c>
      <c r="AG35" s="321" t="s">
        <v>121</v>
      </c>
      <c r="AH35" s="322" t="s">
        <v>121</v>
      </c>
      <c r="AI35" s="21" t="str">
        <f>'[9]9th'!$AA$3</f>
        <v>Closed</v>
      </c>
    </row>
    <row r="36" spans="1:36" ht="12" customHeight="1" thickBot="1">
      <c r="A36" s="306"/>
      <c r="B36" s="307"/>
      <c r="C36" s="304"/>
      <c r="D36" s="304"/>
      <c r="E36" s="304"/>
      <c r="F36" s="304"/>
      <c r="G36" s="304"/>
      <c r="H36" s="304"/>
      <c r="I36" s="305"/>
      <c r="J36" s="305"/>
      <c r="K36" s="308"/>
      <c r="L36" s="308"/>
      <c r="M36" s="309"/>
      <c r="N36" s="309"/>
      <c r="O36" s="309"/>
      <c r="P36" s="309"/>
      <c r="Q36" s="254"/>
      <c r="R36" s="310"/>
      <c r="S36" s="310"/>
      <c r="T36" s="311"/>
      <c r="U36" s="304"/>
      <c r="V36" s="304"/>
      <c r="W36" s="304"/>
      <c r="X36" s="304"/>
      <c r="Y36" s="305"/>
      <c r="Z36" s="305"/>
      <c r="AA36" s="305"/>
      <c r="AB36" s="305"/>
      <c r="AC36" s="309"/>
      <c r="AD36" s="309"/>
      <c r="AE36" s="309"/>
      <c r="AF36" s="309"/>
      <c r="AG36" s="254"/>
      <c r="AH36" s="254"/>
      <c r="AI36" s="311"/>
      <c r="AJ36" s="303"/>
    </row>
    <row r="37" spans="1:36" ht="18" customHeight="1" thickBot="1">
      <c r="A37" s="448" t="s">
        <v>28</v>
      </c>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c r="AE37" s="449"/>
      <c r="AF37" s="449"/>
      <c r="AG37" s="449"/>
      <c r="AH37" s="449"/>
      <c r="AI37" s="450"/>
    </row>
    <row r="38" spans="1:36" ht="15.75" customHeight="1" thickBot="1">
      <c r="A38" s="451" t="s">
        <v>0</v>
      </c>
      <c r="B38" s="452"/>
      <c r="C38" s="455" t="s">
        <v>61</v>
      </c>
      <c r="D38" s="456"/>
      <c r="E38" s="456"/>
      <c r="F38" s="456"/>
      <c r="G38" s="456"/>
      <c r="H38" s="456"/>
      <c r="I38" s="456"/>
      <c r="J38" s="456"/>
      <c r="K38" s="456"/>
      <c r="L38" s="456"/>
      <c r="M38" s="456"/>
      <c r="N38" s="456"/>
      <c r="O38" s="456"/>
      <c r="P38" s="456"/>
      <c r="Q38" s="456"/>
      <c r="R38" s="456"/>
      <c r="S38" s="456"/>
      <c r="T38" s="457"/>
      <c r="U38" s="458" t="s">
        <v>62</v>
      </c>
      <c r="V38" s="459"/>
      <c r="W38" s="459"/>
      <c r="X38" s="459"/>
      <c r="Y38" s="459"/>
      <c r="Z38" s="459"/>
      <c r="AA38" s="459"/>
      <c r="AB38" s="459"/>
      <c r="AC38" s="459"/>
      <c r="AD38" s="459"/>
      <c r="AE38" s="459"/>
      <c r="AF38" s="459"/>
      <c r="AG38" s="459"/>
      <c r="AH38" s="459"/>
      <c r="AI38" s="460"/>
    </row>
    <row r="39" spans="1:36" ht="69" customHeight="1" thickBot="1">
      <c r="A39" s="453"/>
      <c r="B39" s="454"/>
      <c r="C39" s="117" t="s">
        <v>127</v>
      </c>
      <c r="D39" s="117" t="s">
        <v>128</v>
      </c>
      <c r="E39" s="44" t="s">
        <v>102</v>
      </c>
      <c r="F39" s="45" t="s">
        <v>103</v>
      </c>
      <c r="G39" s="45" t="s">
        <v>104</v>
      </c>
      <c r="H39" s="48" t="s">
        <v>105</v>
      </c>
      <c r="I39" s="117" t="s">
        <v>106</v>
      </c>
      <c r="J39" s="45" t="s">
        <v>107</v>
      </c>
      <c r="K39" s="45" t="s">
        <v>108</v>
      </c>
      <c r="L39" s="116" t="s">
        <v>109</v>
      </c>
      <c r="M39" s="44" t="s">
        <v>63</v>
      </c>
      <c r="N39" s="45" t="s">
        <v>64</v>
      </c>
      <c r="O39" s="45" t="s">
        <v>65</v>
      </c>
      <c r="P39" s="116" t="s">
        <v>66</v>
      </c>
      <c r="Q39" s="44" t="s">
        <v>126</v>
      </c>
      <c r="R39" s="117" t="s">
        <v>110</v>
      </c>
      <c r="S39" s="45" t="s">
        <v>112</v>
      </c>
      <c r="T39" s="91" t="s">
        <v>67</v>
      </c>
      <c r="U39" s="92" t="s">
        <v>102</v>
      </c>
      <c r="V39" s="46" t="s">
        <v>103</v>
      </c>
      <c r="W39" s="46" t="s">
        <v>104</v>
      </c>
      <c r="X39" s="47" t="s">
        <v>105</v>
      </c>
      <c r="Y39" s="128" t="s">
        <v>106</v>
      </c>
      <c r="Z39" s="46" t="s">
        <v>107</v>
      </c>
      <c r="AA39" s="46" t="s">
        <v>108</v>
      </c>
      <c r="AB39" s="127" t="s">
        <v>109</v>
      </c>
      <c r="AC39" s="92" t="s">
        <v>63</v>
      </c>
      <c r="AD39" s="46" t="s">
        <v>64</v>
      </c>
      <c r="AE39" s="46" t="s">
        <v>65</v>
      </c>
      <c r="AF39" s="47" t="s">
        <v>66</v>
      </c>
      <c r="AG39" s="128" t="s">
        <v>110</v>
      </c>
      <c r="AH39" s="46" t="s">
        <v>111</v>
      </c>
      <c r="AI39" s="47" t="s">
        <v>67</v>
      </c>
    </row>
    <row r="40" spans="1:36" ht="12" customHeight="1">
      <c r="A40" s="408" t="s">
        <v>4</v>
      </c>
      <c r="B40" s="409"/>
      <c r="C40" s="232">
        <f>'[10]9th'!$E$17+'[10]9th'!$F$17+'[10]9th'!$G$17</f>
        <v>1</v>
      </c>
      <c r="D40" s="273">
        <f>'[10]9th'!$H$17+'[10]9th'!$I$17+'[10]9th'!$J$17</f>
        <v>1</v>
      </c>
      <c r="E40" s="14">
        <f>'[10]9th'!B3</f>
        <v>3</v>
      </c>
      <c r="F40" s="71">
        <f>'[10]9th'!C3</f>
        <v>3</v>
      </c>
      <c r="G40" s="16">
        <f>'[10]9th'!D3</f>
        <v>2</v>
      </c>
      <c r="H40" s="195">
        <f>'[10]9th'!E3</f>
        <v>4</v>
      </c>
      <c r="I40" s="81">
        <f>'[10]9th'!F3</f>
        <v>34.5</v>
      </c>
      <c r="J40" s="56">
        <f>'[10]9th'!G3</f>
        <v>34.5</v>
      </c>
      <c r="K40" s="57">
        <f>'[10]9th'!H3</f>
        <v>23</v>
      </c>
      <c r="L40" s="161">
        <f>'[10]9th'!I3</f>
        <v>46</v>
      </c>
      <c r="M40" s="150">
        <f>'[10]9th'!J3</f>
        <v>6</v>
      </c>
      <c r="N40" s="37">
        <f>'[10]9th'!K3</f>
        <v>6</v>
      </c>
      <c r="O40" s="36">
        <f>'[10]9th'!L3</f>
        <v>3.6</v>
      </c>
      <c r="P40" s="124">
        <f>'[10]9th'!M3</f>
        <v>2.5714285714285716</v>
      </c>
      <c r="Q40" s="324" t="str">
        <f>IF(D40="","",IF(D40&gt;=C40,"J",IF(D40&lt;C40,"L")))</f>
        <v>J</v>
      </c>
      <c r="R40" s="190" t="str">
        <f>IF(J40="","",IF(J40&gt;=23,"J",IF(J40&lt;23,"L")))</f>
        <v>J</v>
      </c>
      <c r="S40" s="190" t="str">
        <f>IF(J40="","",IF(J40&gt;=I40-8,"J",IF(J40&lt;I40-8,"L")))</f>
        <v>J</v>
      </c>
      <c r="T40" s="191" t="str">
        <f>'[10]9th'!N3</f>
        <v>G</v>
      </c>
      <c r="U40" s="14">
        <f>'[10]9th'!O3</f>
        <v>3</v>
      </c>
      <c r="V40" s="71">
        <f>'[10]9th'!P3</f>
        <v>3</v>
      </c>
      <c r="W40" s="16">
        <f>'[10]9th'!Q3</f>
        <v>1</v>
      </c>
      <c r="X40" s="195">
        <f>'[10]9th'!R3</f>
        <v>2</v>
      </c>
      <c r="Y40" s="55">
        <f>'[10]9th'!S3</f>
        <v>34.5</v>
      </c>
      <c r="Z40" s="56">
        <f>'[10]9th'!T3</f>
        <v>34.5</v>
      </c>
      <c r="AA40" s="17">
        <f>'[10]9th'!U3</f>
        <v>11.5</v>
      </c>
      <c r="AB40" s="129">
        <f>'[10]9th'!V3</f>
        <v>23</v>
      </c>
      <c r="AC40" s="150">
        <f>'[10]9th'!W3</f>
        <v>6</v>
      </c>
      <c r="AD40" s="37">
        <f>'[10]9th'!X3</f>
        <v>6</v>
      </c>
      <c r="AE40" s="36">
        <f>'[10]9th'!Y3</f>
        <v>4.5</v>
      </c>
      <c r="AF40" s="151">
        <f>'[10]9th'!Z3</f>
        <v>3.6</v>
      </c>
      <c r="AG40" s="165" t="str">
        <f>IF(Z40="","",IF(Z40&gt;=23,"J",IF(Z40&lt;23,"L")))</f>
        <v>J</v>
      </c>
      <c r="AH40" s="69" t="str">
        <f>IF(Z40="","",IF(Z40&gt;=Y40-8,"J",IF(Z40&lt;Y40-8,"L")))</f>
        <v>J</v>
      </c>
      <c r="AI40" s="15" t="str">
        <f>'[10]9th'!$AA$3</f>
        <v>G</v>
      </c>
    </row>
    <row r="41" spans="1:36" ht="12" customHeight="1">
      <c r="A41" s="408" t="s">
        <v>6</v>
      </c>
      <c r="B41" s="409"/>
      <c r="C41" s="232">
        <f>'[11]9th'!$E$17+'[11]9th'!$F$17+'[11]9th'!$G$17</f>
        <v>1</v>
      </c>
      <c r="D41" s="273">
        <f>'[11]9th'!$H$17+'[11]9th'!$I$17+'[11]9th'!$J$17</f>
        <v>1</v>
      </c>
      <c r="E41" s="14">
        <f>'[11]9th'!B3</f>
        <v>3</v>
      </c>
      <c r="F41" s="71">
        <f>'[11]9th'!C3</f>
        <v>3</v>
      </c>
      <c r="G41" s="16">
        <f>'[11]9th'!D3</f>
        <v>5</v>
      </c>
      <c r="H41" s="195">
        <f>'[11]9th'!E3</f>
        <v>7</v>
      </c>
      <c r="I41" s="81">
        <f>'[11]9th'!F3</f>
        <v>34.5</v>
      </c>
      <c r="J41" s="56">
        <f>'[11]9th'!G3</f>
        <v>34.5</v>
      </c>
      <c r="K41" s="57">
        <f>'[11]9th'!H3</f>
        <v>57.5</v>
      </c>
      <c r="L41" s="161">
        <f>'[11]9th'!I3</f>
        <v>80.5</v>
      </c>
      <c r="M41" s="150">
        <f>'[11]9th'!J3</f>
        <v>5.333333333333333</v>
      </c>
      <c r="N41" s="37">
        <f>'[11]9th'!K3</f>
        <v>5.333333333333333</v>
      </c>
      <c r="O41" s="36">
        <f>'[11]9th'!L3</f>
        <v>2</v>
      </c>
      <c r="P41" s="124">
        <f>'[11]9th'!M3</f>
        <v>1.6</v>
      </c>
      <c r="Q41" s="126" t="str">
        <f>IF(D41="","",IF(D41&gt;=C41,"J",IF(D41&lt;C41,"L")))</f>
        <v>J</v>
      </c>
      <c r="R41" s="90" t="str">
        <f>IF(J41="","",IF(J41&gt;=23,"J",IF(J41&lt;23,"L")))</f>
        <v>J</v>
      </c>
      <c r="S41" s="69" t="str">
        <f>IF(J41="","",IF(J41&gt;=I41-8,"J",IF(J41&lt;I41-8,"L")))</f>
        <v>J</v>
      </c>
      <c r="T41" s="15" t="str">
        <f>'[11]9th'!N3</f>
        <v>G</v>
      </c>
      <c r="U41" s="14">
        <f>'[11]9th'!O3</f>
        <v>3</v>
      </c>
      <c r="V41" s="71">
        <f>'[11]9th'!P3</f>
        <v>3</v>
      </c>
      <c r="W41" s="16">
        <f>'[11]9th'!Q3</f>
        <v>5</v>
      </c>
      <c r="X41" s="195">
        <f>'[11]9th'!R3</f>
        <v>7</v>
      </c>
      <c r="Y41" s="55">
        <f>'[11]9th'!S3</f>
        <v>34.5</v>
      </c>
      <c r="Z41" s="56">
        <f>'[11]9th'!T3</f>
        <v>34.5</v>
      </c>
      <c r="AA41" s="17">
        <f>'[11]9th'!U3</f>
        <v>57.5</v>
      </c>
      <c r="AB41" s="129">
        <f>'[11]9th'!V3</f>
        <v>80.5</v>
      </c>
      <c r="AC41" s="150">
        <f>'[11]9th'!W3</f>
        <v>5.333333333333333</v>
      </c>
      <c r="AD41" s="37">
        <f>'[11]9th'!X3</f>
        <v>5.333333333333333</v>
      </c>
      <c r="AE41" s="36">
        <f>'[11]9th'!Y3</f>
        <v>2</v>
      </c>
      <c r="AF41" s="151">
        <f>'[11]9th'!Z3</f>
        <v>1.6</v>
      </c>
      <c r="AG41" s="165" t="str">
        <f>IF(Z41="","",IF(Z41&gt;=23,"J",IF(Z41&lt;23,"L")))</f>
        <v>J</v>
      </c>
      <c r="AH41" s="69" t="str">
        <f>IF(Z41="","",IF(Z41&gt;=Y41-8,"J",IF(Z41&lt;Y41-8,"L")))</f>
        <v>J</v>
      </c>
      <c r="AI41" s="15" t="str">
        <f>'[11]9th'!$AA$3</f>
        <v>G</v>
      </c>
    </row>
    <row r="42" spans="1:36" ht="12" customHeight="1">
      <c r="A42" s="408" t="s">
        <v>7</v>
      </c>
      <c r="B42" s="409"/>
      <c r="C42" s="232">
        <f>'[12]9th'!$E$17+'[12]9th'!$F$17+'[12]9th'!$G$17</f>
        <v>1</v>
      </c>
      <c r="D42" s="273">
        <f>'[12]9th'!$H$17+'[12]9th'!$I$17+'[12]9th'!$J$17</f>
        <v>0</v>
      </c>
      <c r="E42" s="14">
        <f>'[12]9th'!B3</f>
        <v>3</v>
      </c>
      <c r="F42" s="71">
        <f>'[12]9th'!C3</f>
        <v>2</v>
      </c>
      <c r="G42" s="16">
        <f>'[12]9th'!D3</f>
        <v>2</v>
      </c>
      <c r="H42" s="195">
        <f>'[12]9th'!E3</f>
        <v>4</v>
      </c>
      <c r="I42" s="81">
        <f>'[12]9th'!F3</f>
        <v>34.5</v>
      </c>
      <c r="J42" s="56">
        <f>'[12]9th'!G3</f>
        <v>23</v>
      </c>
      <c r="K42" s="57">
        <f>'[12]9th'!H3</f>
        <v>23</v>
      </c>
      <c r="L42" s="161">
        <f>'[12]9th'!I3</f>
        <v>46</v>
      </c>
      <c r="M42" s="150">
        <f>'[12]9th'!J3</f>
        <v>6</v>
      </c>
      <c r="N42" s="37">
        <f>'[12]9th'!K3</f>
        <v>9</v>
      </c>
      <c r="O42" s="36">
        <f>'[12]9th'!L3</f>
        <v>3.6</v>
      </c>
      <c r="P42" s="124">
        <f>'[12]9th'!M3</f>
        <v>3</v>
      </c>
      <c r="Q42" s="126" t="str">
        <f>IF(D42="","",IF(D42&gt;=C42,"J",IF(D42&lt;C42,"L")))</f>
        <v>L</v>
      </c>
      <c r="R42" s="90" t="str">
        <f>IF(J42="","",IF(J42&gt;=23,"J",IF(J42&lt;23,"L")))</f>
        <v>J</v>
      </c>
      <c r="S42" s="69" t="str">
        <f>IF(J42="","",IF(J42&gt;=I42-8,"J",IF(J42&lt;I42-8,"L")))</f>
        <v>L</v>
      </c>
      <c r="T42" s="15" t="str">
        <f>'[12]9th'!N3</f>
        <v>A</v>
      </c>
      <c r="U42" s="14">
        <f>'[12]9th'!O3</f>
        <v>3</v>
      </c>
      <c r="V42" s="71">
        <f>'[12]9th'!P3</f>
        <v>3</v>
      </c>
      <c r="W42" s="16">
        <f>'[12]9th'!Q3</f>
        <v>1</v>
      </c>
      <c r="X42" s="195">
        <f>'[12]9th'!R3</f>
        <v>2</v>
      </c>
      <c r="Y42" s="55">
        <f>'[12]9th'!S3</f>
        <v>34.5</v>
      </c>
      <c r="Z42" s="56">
        <f>'[12]9th'!T3</f>
        <v>34.5</v>
      </c>
      <c r="AA42" s="17">
        <f>'[12]9th'!U3</f>
        <v>11.5</v>
      </c>
      <c r="AB42" s="129">
        <f>'[12]9th'!V3</f>
        <v>23</v>
      </c>
      <c r="AC42" s="150">
        <f>'[12]9th'!W3</f>
        <v>6</v>
      </c>
      <c r="AD42" s="37">
        <f>'[12]9th'!X3</f>
        <v>6</v>
      </c>
      <c r="AE42" s="36">
        <f>'[12]9th'!Y3</f>
        <v>4.5</v>
      </c>
      <c r="AF42" s="151">
        <f>'[12]9th'!Z3</f>
        <v>3.6</v>
      </c>
      <c r="AG42" s="165" t="str">
        <f>IF(Z42="","",IF(Z42&gt;=23,"J",IF(Z42&lt;23,"L")))</f>
        <v>J</v>
      </c>
      <c r="AH42" s="69" t="str">
        <f>IF(Z42="","",IF(Z42&gt;=Y42-8,"J",IF(Z42&lt;Y42-8,"L")))</f>
        <v>J</v>
      </c>
      <c r="AI42" s="15" t="str">
        <f>'[12]9th'!$AA$3</f>
        <v>G</v>
      </c>
    </row>
    <row r="43" spans="1:36" ht="12" customHeight="1">
      <c r="A43" s="408" t="s">
        <v>11</v>
      </c>
      <c r="B43" s="409"/>
      <c r="C43" s="232">
        <f>'[13]9th'!$E$17+'[13]9th'!$F$17+'[13]9th'!$G$17</f>
        <v>1</v>
      </c>
      <c r="D43" s="273">
        <f>'[13]9th'!$H$17+'[13]9th'!$I$17+'[13]9th'!$J$17</f>
        <v>1</v>
      </c>
      <c r="E43" s="14">
        <f>'[13]9th'!B3</f>
        <v>4</v>
      </c>
      <c r="F43" s="71">
        <f>'[13]9th'!C3</f>
        <v>4</v>
      </c>
      <c r="G43" s="16">
        <f>'[13]9th'!D3</f>
        <v>3</v>
      </c>
      <c r="H43" s="195">
        <f>'[13]9th'!E3</f>
        <v>4</v>
      </c>
      <c r="I43" s="81">
        <f>'[13]9th'!F3</f>
        <v>46</v>
      </c>
      <c r="J43" s="56">
        <f>'[13]9th'!G3</f>
        <v>46</v>
      </c>
      <c r="K43" s="57">
        <f>'[13]9th'!H3</f>
        <v>34.5</v>
      </c>
      <c r="L43" s="161">
        <f>'[13]9th'!I3</f>
        <v>46</v>
      </c>
      <c r="M43" s="150">
        <f>'[13]9th'!J3</f>
        <v>7</v>
      </c>
      <c r="N43" s="37">
        <f>'[13]9th'!K3</f>
        <v>7</v>
      </c>
      <c r="O43" s="36">
        <f>'[13]9th'!L3</f>
        <v>4</v>
      </c>
      <c r="P43" s="124">
        <f>'[13]9th'!M3</f>
        <v>3.5</v>
      </c>
      <c r="Q43" s="126" t="str">
        <f t="shared" si="1"/>
        <v>J</v>
      </c>
      <c r="R43" s="90" t="str">
        <f t="shared" si="0"/>
        <v>J</v>
      </c>
      <c r="S43" s="69" t="str">
        <f t="shared" si="2"/>
        <v>J</v>
      </c>
      <c r="T43" s="15" t="str">
        <f>'[13]9th'!N3</f>
        <v>A</v>
      </c>
      <c r="U43" s="14">
        <f>'[13]9th'!O3</f>
        <v>4</v>
      </c>
      <c r="V43" s="71">
        <f>'[13]9th'!P3</f>
        <v>4</v>
      </c>
      <c r="W43" s="16">
        <f>'[13]9th'!Q3</f>
        <v>2</v>
      </c>
      <c r="X43" s="195">
        <f>'[13]9th'!R3</f>
        <v>3</v>
      </c>
      <c r="Y43" s="55">
        <f>'[13]9th'!S3</f>
        <v>46</v>
      </c>
      <c r="Z43" s="56">
        <f>'[13]9th'!T3</f>
        <v>46</v>
      </c>
      <c r="AA43" s="17">
        <f>'[13]9th'!U3</f>
        <v>23</v>
      </c>
      <c r="AB43" s="129">
        <f>'[13]9th'!V3</f>
        <v>34.5</v>
      </c>
      <c r="AC43" s="150">
        <f>'[13]9th'!W3</f>
        <v>7</v>
      </c>
      <c r="AD43" s="37">
        <f>'[13]9th'!X3</f>
        <v>7</v>
      </c>
      <c r="AE43" s="36">
        <f>'[13]9th'!Y3</f>
        <v>4.666666666666667</v>
      </c>
      <c r="AF43" s="151">
        <f>'[13]9th'!Z3</f>
        <v>4</v>
      </c>
      <c r="AG43" s="165" t="str">
        <f t="shared" si="3"/>
        <v>J</v>
      </c>
      <c r="AH43" s="69" t="str">
        <f t="shared" si="4"/>
        <v>J</v>
      </c>
      <c r="AI43" s="15" t="str">
        <f>'[13]9th'!$AA$3</f>
        <v>G</v>
      </c>
    </row>
    <row r="44" spans="1:36" ht="12" customHeight="1">
      <c r="A44" s="408" t="s">
        <v>10</v>
      </c>
      <c r="B44" s="409"/>
      <c r="C44" s="232">
        <f>'[14]9th'!$E$17+'[14]9th'!$F$17+'[14]9th'!$G$17</f>
        <v>1</v>
      </c>
      <c r="D44" s="273">
        <f>'[14]9th'!$H$17+'[14]9th'!$I$17+'[14]9th'!$J$17</f>
        <v>0</v>
      </c>
      <c r="E44" s="14">
        <f>'[14]9th'!B3</f>
        <v>4</v>
      </c>
      <c r="F44" s="71">
        <f>'[14]9th'!C3</f>
        <v>3.65</v>
      </c>
      <c r="G44" s="16">
        <f>'[14]9th'!D3</f>
        <v>6</v>
      </c>
      <c r="H44" s="195">
        <f>'[14]9th'!E3</f>
        <v>6</v>
      </c>
      <c r="I44" s="81">
        <f>'[14]9th'!F3</f>
        <v>46</v>
      </c>
      <c r="J44" s="56">
        <f>'[14]9th'!G3</f>
        <v>42</v>
      </c>
      <c r="K44" s="57">
        <f>'[14]9th'!H3</f>
        <v>69</v>
      </c>
      <c r="L44" s="161">
        <f>'[14]9th'!I3</f>
        <v>69</v>
      </c>
      <c r="M44" s="150">
        <f>'[14]9th'!J3</f>
        <v>7.5</v>
      </c>
      <c r="N44" s="37">
        <f>'[14]9th'!K3</f>
        <v>8.2191780821917817</v>
      </c>
      <c r="O44" s="36">
        <f>'[14]9th'!L3</f>
        <v>3</v>
      </c>
      <c r="P44" s="124">
        <f>'[14]9th'!M3</f>
        <v>3.1088082901554404</v>
      </c>
      <c r="Q44" s="126" t="str">
        <f t="shared" si="1"/>
        <v>L</v>
      </c>
      <c r="R44" s="90" t="str">
        <f t="shared" si="0"/>
        <v>J</v>
      </c>
      <c r="S44" s="69" t="str">
        <f t="shared" si="2"/>
        <v>J</v>
      </c>
      <c r="T44" s="15" t="str">
        <f>'[14]9th'!N3</f>
        <v>A</v>
      </c>
      <c r="U44" s="14">
        <f>'[14]9th'!O3</f>
        <v>4</v>
      </c>
      <c r="V44" s="71">
        <f>'[14]9th'!P3</f>
        <v>4</v>
      </c>
      <c r="W44" s="16">
        <f>'[14]9th'!Q3</f>
        <v>3</v>
      </c>
      <c r="X44" s="195">
        <f>'[14]9th'!R3</f>
        <v>3</v>
      </c>
      <c r="Y44" s="55">
        <f>'[14]9th'!S3</f>
        <v>46</v>
      </c>
      <c r="Z44" s="56">
        <f>'[14]9th'!T3</f>
        <v>46</v>
      </c>
      <c r="AA44" s="17">
        <f>'[14]9th'!U3</f>
        <v>34.5</v>
      </c>
      <c r="AB44" s="129">
        <f>'[14]9th'!V3</f>
        <v>34.5</v>
      </c>
      <c r="AC44" s="150">
        <f>'[14]9th'!W3</f>
        <v>7.5</v>
      </c>
      <c r="AD44" s="37">
        <f>'[14]9th'!X3</f>
        <v>7.5</v>
      </c>
      <c r="AE44" s="36">
        <f>'[14]9th'!Y3</f>
        <v>4.2857142857142856</v>
      </c>
      <c r="AF44" s="151">
        <f>'[14]9th'!Z3</f>
        <v>4.2857142857142856</v>
      </c>
      <c r="AG44" s="165" t="str">
        <f t="shared" si="3"/>
        <v>J</v>
      </c>
      <c r="AH44" s="69" t="str">
        <f t="shared" si="4"/>
        <v>J</v>
      </c>
      <c r="AI44" s="15" t="str">
        <f>'[14]9th'!$AA$3</f>
        <v>G</v>
      </c>
    </row>
    <row r="45" spans="1:36" ht="12" customHeight="1">
      <c r="A45" s="408" t="s">
        <v>13</v>
      </c>
      <c r="B45" s="409"/>
      <c r="C45" s="232">
        <f>'[15]9th'!$E$17+'[15]9th'!$F$17+'[15]9th'!$G$17</f>
        <v>1</v>
      </c>
      <c r="D45" s="273">
        <f>'[15]9th'!$H$17+'[15]9th'!$I$17+'[15]9th'!$J$17</f>
        <v>1</v>
      </c>
      <c r="E45" s="14">
        <f>'[15]9th'!B3</f>
        <v>6</v>
      </c>
      <c r="F45" s="71">
        <f>'[15]9th'!C3</f>
        <v>5</v>
      </c>
      <c r="G45" s="16">
        <f>'[15]9th'!D3</f>
        <v>3</v>
      </c>
      <c r="H45" s="195">
        <f>'[15]9th'!E3</f>
        <v>4</v>
      </c>
      <c r="I45" s="81">
        <f>'[15]9th'!F3</f>
        <v>69</v>
      </c>
      <c r="J45" s="56">
        <f>'[15]9th'!G3</f>
        <v>57.5</v>
      </c>
      <c r="K45" s="57">
        <f>'[15]9th'!H3</f>
        <v>34.5</v>
      </c>
      <c r="L45" s="161">
        <f>'[15]9th'!I3</f>
        <v>46</v>
      </c>
      <c r="M45" s="150">
        <f>'[15]9th'!J3</f>
        <v>4.5</v>
      </c>
      <c r="N45" s="72">
        <f>'[15]9th'!K3</f>
        <v>5.4</v>
      </c>
      <c r="O45" s="36">
        <f>'[15]9th'!L3</f>
        <v>3</v>
      </c>
      <c r="P45" s="260">
        <f>'[15]9th'!M3</f>
        <v>3</v>
      </c>
      <c r="Q45" s="126" t="str">
        <f t="shared" si="1"/>
        <v>J</v>
      </c>
      <c r="R45" s="90" t="str">
        <f t="shared" si="0"/>
        <v>J</v>
      </c>
      <c r="S45" s="69" t="str">
        <f>IF(J45="","",IF(J45&gt;=I45-8,"J",IF(J45&lt;I45-8,"L")))</f>
        <v>L</v>
      </c>
      <c r="T45" s="15" t="str">
        <f>'[15]9th'!N3</f>
        <v>A</v>
      </c>
      <c r="U45" s="14">
        <f>'[15]9th'!O3</f>
        <v>5</v>
      </c>
      <c r="V45" s="71">
        <f>'[15]9th'!P3</f>
        <v>5</v>
      </c>
      <c r="W45" s="16">
        <f>'[15]9th'!Q3</f>
        <v>1</v>
      </c>
      <c r="X45" s="195">
        <f>'[15]9th'!R3</f>
        <v>1</v>
      </c>
      <c r="Y45" s="55">
        <f>'[15]9th'!S3</f>
        <v>57.5</v>
      </c>
      <c r="Z45" s="56">
        <f>'[15]9th'!T3</f>
        <v>57.5</v>
      </c>
      <c r="AA45" s="17">
        <f>'[15]9th'!U3</f>
        <v>11.5</v>
      </c>
      <c r="AB45" s="129">
        <f>'[15]9th'!V3</f>
        <v>11.5</v>
      </c>
      <c r="AC45" s="150">
        <f>'[15]9th'!W3</f>
        <v>5.4</v>
      </c>
      <c r="AD45" s="72">
        <f>'[15]9th'!X3</f>
        <v>5.4</v>
      </c>
      <c r="AE45" s="36">
        <f>'[15]9th'!Y3</f>
        <v>4.5</v>
      </c>
      <c r="AF45" s="199">
        <f>'[15]9th'!Z3</f>
        <v>4.5</v>
      </c>
      <c r="AG45" s="165" t="str">
        <f>IF(Z45="","",IF(Z45&gt;=23,"J",IF(Z45&lt;23,"L")))</f>
        <v>J</v>
      </c>
      <c r="AH45" s="69" t="str">
        <f>IF(Z45="","",IF(Z45&gt;=Y45-8,"J",IF(Z45&lt;Y45-8,"L")))</f>
        <v>J</v>
      </c>
      <c r="AI45" s="15" t="str">
        <f>'[15]9th'!$AA$3</f>
        <v>G</v>
      </c>
    </row>
    <row r="46" spans="1:36" ht="12" customHeight="1">
      <c r="A46" s="408" t="s">
        <v>125</v>
      </c>
      <c r="B46" s="409"/>
      <c r="C46" s="232">
        <f>'[16]9th'!$E$17+'[16]9th'!$F$17+'[16]9th'!$G$17</f>
        <v>1</v>
      </c>
      <c r="D46" s="273">
        <f>'[16]9th'!$H$17+'[16]9th'!$I$17+'[16]9th'!$J$17</f>
        <v>0</v>
      </c>
      <c r="E46" s="14">
        <f>'[16]9th'!B3</f>
        <v>7</v>
      </c>
      <c r="F46" s="71">
        <f>'[16]9th'!C3</f>
        <v>6.65</v>
      </c>
      <c r="G46" s="16">
        <f>'[16]9th'!D3</f>
        <v>4</v>
      </c>
      <c r="H46" s="195">
        <f>'[16]9th'!E3</f>
        <v>6</v>
      </c>
      <c r="I46" s="81">
        <f>'[16]9th'!F3</f>
        <v>76.5</v>
      </c>
      <c r="J46" s="56">
        <f>'[16]9th'!G3</f>
        <v>72.5</v>
      </c>
      <c r="K46" s="57">
        <f>'[16]9th'!H3</f>
        <v>46</v>
      </c>
      <c r="L46" s="161">
        <f>'[16]9th'!I3</f>
        <v>69</v>
      </c>
      <c r="M46" s="150">
        <f>'[16]9th'!J3</f>
        <v>5.5639097744360901</v>
      </c>
      <c r="N46" s="37">
        <f>'[16]9th'!K3</f>
        <v>5.8730158730158726</v>
      </c>
      <c r="O46" s="36">
        <f>'[16]9th'!L3</f>
        <v>3.4741784037558685</v>
      </c>
      <c r="P46" s="124">
        <f>'[16]9th'!M3</f>
        <v>3.0081300813008127</v>
      </c>
      <c r="Q46" s="126" t="str">
        <f t="shared" si="1"/>
        <v>L</v>
      </c>
      <c r="R46" s="90" t="str">
        <f t="shared" si="0"/>
        <v>J</v>
      </c>
      <c r="S46" s="69" t="str">
        <f t="shared" si="2"/>
        <v>J</v>
      </c>
      <c r="T46" s="15" t="str">
        <f>'[16]9th'!N3</f>
        <v>A</v>
      </c>
      <c r="U46" s="14">
        <f>'[16]9th'!O3</f>
        <v>6</v>
      </c>
      <c r="V46" s="71">
        <f>'[16]9th'!P3</f>
        <v>6</v>
      </c>
      <c r="W46" s="16">
        <f>'[16]9th'!Q3</f>
        <v>2</v>
      </c>
      <c r="X46" s="195">
        <f>'[16]9th'!R3</f>
        <v>2</v>
      </c>
      <c r="Y46" s="55">
        <f>'[16]9th'!S3</f>
        <v>69</v>
      </c>
      <c r="Z46" s="56">
        <f>'[16]9th'!T3</f>
        <v>69</v>
      </c>
      <c r="AA46" s="17">
        <f>'[16]9th'!U3</f>
        <v>23</v>
      </c>
      <c r="AB46" s="129">
        <f>'[16]9th'!V3</f>
        <v>23</v>
      </c>
      <c r="AC46" s="150">
        <f>'[16]9th'!W3</f>
        <v>6.166666666666667</v>
      </c>
      <c r="AD46" s="37">
        <f>'[16]9th'!X3</f>
        <v>6.166666666666667</v>
      </c>
      <c r="AE46" s="36">
        <f>'[16]9th'!Y3</f>
        <v>4.625</v>
      </c>
      <c r="AF46" s="151">
        <f>'[16]9th'!Z3</f>
        <v>4.625</v>
      </c>
      <c r="AG46" s="165" t="str">
        <f t="shared" si="3"/>
        <v>J</v>
      </c>
      <c r="AH46" s="69" t="str">
        <f t="shared" si="4"/>
        <v>J</v>
      </c>
      <c r="AI46" s="15" t="str">
        <f>'[16]9th'!$AA$3</f>
        <v>G</v>
      </c>
    </row>
    <row r="47" spans="1:36" ht="12" customHeight="1">
      <c r="A47" s="408" t="s">
        <v>12</v>
      </c>
      <c r="B47" s="409"/>
      <c r="C47" s="232">
        <f>'[17]9th'!$E$17+'[17]9th'!$F$17+'[17]9th'!$G$17</f>
        <v>1</v>
      </c>
      <c r="D47" s="273">
        <f>'[17]9th'!$H$17+'[17]9th'!$I$17+'[17]9th'!$J$17</f>
        <v>1</v>
      </c>
      <c r="E47" s="14">
        <f>'[17]9th'!B3</f>
        <v>3</v>
      </c>
      <c r="F47" s="71">
        <f>'[17]9th'!C3</f>
        <v>2</v>
      </c>
      <c r="G47" s="16">
        <f>'[17]9th'!D3</f>
        <v>2</v>
      </c>
      <c r="H47" s="195">
        <f>'[17]9th'!E3</f>
        <v>4</v>
      </c>
      <c r="I47" s="81">
        <f>'[17]9th'!F3</f>
        <v>34.5</v>
      </c>
      <c r="J47" s="56">
        <f>'[17]9th'!G3</f>
        <v>23</v>
      </c>
      <c r="K47" s="57">
        <f>'[17]9th'!H3</f>
        <v>23</v>
      </c>
      <c r="L47" s="161">
        <f>'[17]9th'!I3</f>
        <v>46</v>
      </c>
      <c r="M47" s="150">
        <f>'[17]9th'!J3</f>
        <v>6.666666666666667</v>
      </c>
      <c r="N47" s="72">
        <f>'[17]9th'!K3</f>
        <v>10</v>
      </c>
      <c r="O47" s="36">
        <f>'[17]9th'!L3</f>
        <v>4</v>
      </c>
      <c r="P47" s="260">
        <f>'[17]9th'!M3</f>
        <v>3.3333333333333335</v>
      </c>
      <c r="Q47" s="126" t="str">
        <f t="shared" si="1"/>
        <v>J</v>
      </c>
      <c r="R47" s="90" t="str">
        <f t="shared" si="0"/>
        <v>J</v>
      </c>
      <c r="S47" s="69" t="str">
        <f>IF(J47="","",IF(J47&gt;=I47-8,"J",IF(J47&lt;I47-8,"L")))</f>
        <v>L</v>
      </c>
      <c r="T47" s="15" t="str">
        <f>'[17]9th'!N3</f>
        <v>A</v>
      </c>
      <c r="U47" s="14">
        <f>'[17]9th'!O3</f>
        <v>3</v>
      </c>
      <c r="V47" s="71">
        <f>'[17]9th'!P3</f>
        <v>3</v>
      </c>
      <c r="W47" s="16">
        <f>'[17]9th'!Q3</f>
        <v>1</v>
      </c>
      <c r="X47" s="195">
        <f>'[17]9th'!R3</f>
        <v>3</v>
      </c>
      <c r="Y47" s="55">
        <f>'[17]9th'!S3</f>
        <v>34.5</v>
      </c>
      <c r="Z47" s="56">
        <f>'[17]9th'!T3</f>
        <v>34.5</v>
      </c>
      <c r="AA47" s="17">
        <f>'[17]9th'!U3</f>
        <v>11.5</v>
      </c>
      <c r="AB47" s="129">
        <f>'[17]9th'!V3</f>
        <v>34.5</v>
      </c>
      <c r="AC47" s="150">
        <f>'[17]9th'!W3</f>
        <v>6.666666666666667</v>
      </c>
      <c r="AD47" s="72">
        <f>'[17]9th'!X3</f>
        <v>6.666666666666667</v>
      </c>
      <c r="AE47" s="36">
        <f>'[17]9th'!Y3</f>
        <v>5</v>
      </c>
      <c r="AF47" s="199">
        <f>'[17]9th'!Z3</f>
        <v>3.3333333333333335</v>
      </c>
      <c r="AG47" s="165" t="str">
        <f>IF(Z47="","",IF(Z47&gt;=23,"J",IF(Z47&lt;23,"L")))</f>
        <v>J</v>
      </c>
      <c r="AH47" s="69" t="str">
        <f>IF(Z47="","",IF(Z47&gt;=Y47-8,"J",IF(Z47&lt;Y47-8,"L")))</f>
        <v>J</v>
      </c>
      <c r="AI47" s="15" t="str">
        <f>'[17]9th'!$AA$3</f>
        <v>G</v>
      </c>
    </row>
    <row r="48" spans="1:36" ht="12" customHeight="1">
      <c r="A48" s="446" t="s">
        <v>119</v>
      </c>
      <c r="B48" s="447"/>
      <c r="C48" s="232">
        <f>'[18]9th'!$E$17+'[18]9th'!$F$17+'[18]9th'!$G$17</f>
        <v>1</v>
      </c>
      <c r="D48" s="273">
        <f>'[18]9th'!$H$17+'[18]9th'!$I$17+'[18]9th'!$J$17</f>
        <v>0</v>
      </c>
      <c r="E48" s="14">
        <f>'[18]9th'!B3</f>
        <v>2</v>
      </c>
      <c r="F48" s="71">
        <f>'[18]9th'!C3</f>
        <v>2</v>
      </c>
      <c r="G48" s="16">
        <f>'[18]9th'!D3</f>
        <v>2</v>
      </c>
      <c r="H48" s="195">
        <f>'[18]9th'!E3</f>
        <v>1</v>
      </c>
      <c r="I48" s="81">
        <f>'[18]9th'!F3</f>
        <v>23</v>
      </c>
      <c r="J48" s="56">
        <f>'[18]9th'!G3</f>
        <v>23</v>
      </c>
      <c r="K48" s="57">
        <f>'[18]9th'!H3</f>
        <v>23</v>
      </c>
      <c r="L48" s="161">
        <f>'[18]9th'!I3</f>
        <v>11.5</v>
      </c>
      <c r="M48" s="150">
        <f>'[18]9th'!J3</f>
        <v>5.5</v>
      </c>
      <c r="N48" s="37">
        <f>'[18]9th'!K3</f>
        <v>5.5</v>
      </c>
      <c r="O48" s="36">
        <f>'[18]9th'!L3</f>
        <v>2.75</v>
      </c>
      <c r="P48" s="124">
        <f>'[18]9th'!M3</f>
        <v>3.6666666666666665</v>
      </c>
      <c r="Q48" s="126" t="str">
        <f t="shared" si="1"/>
        <v>L</v>
      </c>
      <c r="R48" s="90" t="str">
        <f t="shared" si="0"/>
        <v>J</v>
      </c>
      <c r="S48" s="69" t="str">
        <f>IF(J48="","",IF(J48&gt;=I48-8,"J",IF(J48&lt;I48-8,"L")))</f>
        <v>J</v>
      </c>
      <c r="T48" s="15" t="str">
        <f>'[18]9th'!N3</f>
        <v>A</v>
      </c>
      <c r="U48" s="14">
        <f>'[18]9th'!O3</f>
        <v>2</v>
      </c>
      <c r="V48" s="71">
        <f>'[18]9th'!P3</f>
        <v>2</v>
      </c>
      <c r="W48" s="16">
        <f>'[18]9th'!Q3</f>
        <v>1</v>
      </c>
      <c r="X48" s="195">
        <f>'[18]9th'!R3</f>
        <v>1</v>
      </c>
      <c r="Y48" s="55">
        <f>'[18]9th'!S3</f>
        <v>23</v>
      </c>
      <c r="Z48" s="56">
        <f>'[18]9th'!T3</f>
        <v>23</v>
      </c>
      <c r="AA48" s="17">
        <f>'[18]9th'!U3</f>
        <v>11.5</v>
      </c>
      <c r="AB48" s="129">
        <f>'[18]9th'!V3</f>
        <v>11.5</v>
      </c>
      <c r="AC48" s="150">
        <f>'[18]9th'!W3</f>
        <v>5.5</v>
      </c>
      <c r="AD48" s="37">
        <f>'[18]9th'!X3</f>
        <v>5.5</v>
      </c>
      <c r="AE48" s="36">
        <f>'[18]9th'!Y3</f>
        <v>3.6666666666666665</v>
      </c>
      <c r="AF48" s="151">
        <f>'[18]9th'!Z3</f>
        <v>3.6666666666666665</v>
      </c>
      <c r="AG48" s="165" t="str">
        <f>IF(Z48="","",IF(Z48&gt;=23,"J",IF(Z48&lt;23,"L")))</f>
        <v>J</v>
      </c>
      <c r="AH48" s="69" t="str">
        <f>IF(Z48="","",IF(Z48&gt;=Y48-8,"J",IF(Z48&lt;Y48-8,"L")))</f>
        <v>J</v>
      </c>
      <c r="AI48" s="15" t="str">
        <f>'[18]9th'!$AA$3</f>
        <v>G</v>
      </c>
    </row>
    <row r="49" spans="1:35" ht="12" customHeight="1">
      <c r="A49" s="408" t="s">
        <v>129</v>
      </c>
      <c r="B49" s="409"/>
      <c r="C49" s="232">
        <f>'[19]9th'!$E$17+'[19]9th'!$F$17+'[19]9th'!$G$17</f>
        <v>1</v>
      </c>
      <c r="D49" s="273">
        <f>'[19]9th'!$H$17+'[19]9th'!$I$17+'[19]9th'!$J$17</f>
        <v>0</v>
      </c>
      <c r="E49" s="14">
        <f>'[19]9th'!B3</f>
        <v>3</v>
      </c>
      <c r="F49" s="71">
        <f>'[19]9th'!C3</f>
        <v>3.3</v>
      </c>
      <c r="G49" s="16">
        <f>'[19]9th'!D3</f>
        <v>4</v>
      </c>
      <c r="H49" s="195">
        <f>'[19]9th'!E3</f>
        <v>4</v>
      </c>
      <c r="I49" s="81">
        <f>'[19]9th'!F3</f>
        <v>34.5</v>
      </c>
      <c r="J49" s="56">
        <f>'[19]9th'!G3</f>
        <v>38</v>
      </c>
      <c r="K49" s="57">
        <f>'[19]9th'!H3</f>
        <v>46</v>
      </c>
      <c r="L49" s="161">
        <f>'[19]9th'!I3</f>
        <v>46</v>
      </c>
      <c r="M49" s="150">
        <f>'[19]9th'!J3</f>
        <v>8</v>
      </c>
      <c r="N49" s="37">
        <f>'[19]9th'!K3</f>
        <v>7.2727272727272734</v>
      </c>
      <c r="O49" s="36">
        <f>'[19]9th'!L3</f>
        <v>3.4285714285714284</v>
      </c>
      <c r="P49" s="124">
        <f>'[19]9th'!M3</f>
        <v>3.2876712328767126</v>
      </c>
      <c r="Q49" s="126" t="str">
        <f t="shared" si="1"/>
        <v>L</v>
      </c>
      <c r="R49" s="90" t="str">
        <f t="shared" si="0"/>
        <v>J</v>
      </c>
      <c r="S49" s="69" t="str">
        <f>IF(J49="","",IF(J49&gt;=I49-8,"J",IF(J49&lt;I49-8,"L")))</f>
        <v>J</v>
      </c>
      <c r="T49" s="15" t="str">
        <f>'[19]9th'!N3</f>
        <v>G</v>
      </c>
      <c r="U49" s="14">
        <f>'[19]9th'!O3</f>
        <v>3</v>
      </c>
      <c r="V49" s="71">
        <f>'[19]9th'!P3</f>
        <v>3</v>
      </c>
      <c r="W49" s="16">
        <f>'[19]9th'!Q3</f>
        <v>4</v>
      </c>
      <c r="X49" s="195">
        <f>'[19]9th'!R3</f>
        <v>4</v>
      </c>
      <c r="Y49" s="55">
        <f>'[19]9th'!S3</f>
        <v>34.5</v>
      </c>
      <c r="Z49" s="56">
        <f>'[19]9th'!T3</f>
        <v>34.5</v>
      </c>
      <c r="AA49" s="17">
        <f>'[19]9th'!U3</f>
        <v>46</v>
      </c>
      <c r="AB49" s="129">
        <f>'[19]9th'!V3</f>
        <v>46</v>
      </c>
      <c r="AC49" s="150">
        <f>'[19]9th'!W3</f>
        <v>8</v>
      </c>
      <c r="AD49" s="37">
        <f>'[19]9th'!X3</f>
        <v>8</v>
      </c>
      <c r="AE49" s="36">
        <f>'[19]9th'!Y3</f>
        <v>3.4285714285714284</v>
      </c>
      <c r="AF49" s="151">
        <f>'[19]9th'!Z3</f>
        <v>3.4285714285714284</v>
      </c>
      <c r="AG49" s="165" t="str">
        <f>IF(Z49="","",IF(Z49&gt;=23,"J",IF(Z49&lt;23,"L")))</f>
        <v>J</v>
      </c>
      <c r="AH49" s="69" t="str">
        <f>IF(Z49="","",IF(Z49&gt;=Y49-8,"J",IF(Z49&lt;Y49-8,"L")))</f>
        <v>J</v>
      </c>
      <c r="AI49" s="15" t="str">
        <f>'[19]9th'!$AA$3</f>
        <v>G</v>
      </c>
    </row>
    <row r="50" spans="1:35" ht="12" customHeight="1">
      <c r="A50" s="444" t="s">
        <v>14</v>
      </c>
      <c r="B50" s="445"/>
      <c r="C50" s="232">
        <f>'[20]9th'!$E$17+'[20]9th'!$F$17+'[20]9th'!$G$17</f>
        <v>1</v>
      </c>
      <c r="D50" s="273">
        <f>'[20]9th'!$H$17+'[20]9th'!$I$17+'[20]9th'!$J$17</f>
        <v>1</v>
      </c>
      <c r="E50" s="14">
        <f>'[20]9th'!B3</f>
        <v>7</v>
      </c>
      <c r="F50" s="71">
        <f>'[20]9th'!C3</f>
        <v>5.65</v>
      </c>
      <c r="G50" s="16">
        <f>'[20]9th'!D3</f>
        <v>4</v>
      </c>
      <c r="H50" s="195">
        <f>'[20]9th'!E3</f>
        <v>5</v>
      </c>
      <c r="I50" s="81">
        <f>'[20]9th'!F3</f>
        <v>76.5</v>
      </c>
      <c r="J50" s="56">
        <f>'[20]9th'!G3</f>
        <v>65</v>
      </c>
      <c r="K50" s="57">
        <f>'[20]9th'!H3</f>
        <v>46</v>
      </c>
      <c r="L50" s="161">
        <f>'[20]9th'!I3</f>
        <v>57.5</v>
      </c>
      <c r="M50" s="150">
        <f>'[20]9th'!J3</f>
        <v>4.9624060150375939</v>
      </c>
      <c r="N50" s="72">
        <f>'[20]9th'!K3</f>
        <v>5.8407079646017692</v>
      </c>
      <c r="O50" s="36">
        <f>'[20]9th'!L3</f>
        <v>3.0985915492957745</v>
      </c>
      <c r="P50" s="260">
        <f>'[20]9th'!M3</f>
        <v>3.0985915492957745</v>
      </c>
      <c r="Q50" s="126" t="str">
        <f t="shared" si="1"/>
        <v>J</v>
      </c>
      <c r="R50" s="90" t="str">
        <f t="shared" si="0"/>
        <v>J</v>
      </c>
      <c r="S50" s="69" t="str">
        <f t="shared" si="2"/>
        <v>L</v>
      </c>
      <c r="T50" s="15" t="str">
        <f>'[20]9th'!N3</f>
        <v>A</v>
      </c>
      <c r="U50" s="14">
        <f>'[20]9th'!O3</f>
        <v>6</v>
      </c>
      <c r="V50" s="71">
        <f>'[20]9th'!P3</f>
        <v>5</v>
      </c>
      <c r="W50" s="16">
        <f>'[20]9th'!Q3</f>
        <v>4</v>
      </c>
      <c r="X50" s="195">
        <f>'[20]9th'!R3</f>
        <v>4</v>
      </c>
      <c r="Y50" s="55">
        <f>'[20]9th'!S3</f>
        <v>69</v>
      </c>
      <c r="Z50" s="56">
        <f>'[20]9th'!T3</f>
        <v>57.5</v>
      </c>
      <c r="AA50" s="17">
        <f>'[20]9th'!U3</f>
        <v>46</v>
      </c>
      <c r="AB50" s="129">
        <f>'[20]9th'!V3</f>
        <v>46</v>
      </c>
      <c r="AC50" s="150">
        <f>'[20]9th'!W3</f>
        <v>5.5</v>
      </c>
      <c r="AD50" s="72">
        <f>'[20]9th'!X3</f>
        <v>6.6</v>
      </c>
      <c r="AE50" s="36">
        <f>'[20]9th'!Y3</f>
        <v>3.3</v>
      </c>
      <c r="AF50" s="199">
        <f>'[20]9th'!Z3</f>
        <v>3.6666666666666665</v>
      </c>
      <c r="AG50" s="165" t="str">
        <f t="shared" si="3"/>
        <v>J</v>
      </c>
      <c r="AH50" s="69" t="str">
        <f t="shared" si="4"/>
        <v>L</v>
      </c>
      <c r="AI50" s="15" t="str">
        <f>'[20]9th'!$AA$3</f>
        <v>G</v>
      </c>
    </row>
    <row r="51" spans="1:35" ht="12" customHeight="1">
      <c r="A51" s="520" t="s">
        <v>123</v>
      </c>
      <c r="B51" s="521"/>
      <c r="C51" s="232">
        <v>1</v>
      </c>
      <c r="D51" s="273">
        <v>0</v>
      </c>
      <c r="E51" s="14">
        <v>4</v>
      </c>
      <c r="F51" s="274">
        <v>0</v>
      </c>
      <c r="G51" s="16">
        <v>4</v>
      </c>
      <c r="H51" s="25">
        <v>0</v>
      </c>
      <c r="I51" s="81">
        <v>46</v>
      </c>
      <c r="J51" s="56">
        <v>0</v>
      </c>
      <c r="K51" s="17">
        <v>46</v>
      </c>
      <c r="L51" s="56">
        <v>0</v>
      </c>
      <c r="M51" s="150">
        <v>7</v>
      </c>
      <c r="N51" s="72" t="e">
        <v>#DIV/0!</v>
      </c>
      <c r="O51" s="36">
        <v>3.5</v>
      </c>
      <c r="P51" s="260" t="e">
        <v>#DIV/0!</v>
      </c>
      <c r="Q51" s="126" t="str">
        <f t="shared" si="1"/>
        <v>L</v>
      </c>
      <c r="R51" s="90" t="str">
        <f t="shared" si="0"/>
        <v>L</v>
      </c>
      <c r="S51" s="69" t="str">
        <f t="shared" si="2"/>
        <v>L</v>
      </c>
      <c r="T51" s="15">
        <v>0</v>
      </c>
      <c r="U51" s="14">
        <v>4</v>
      </c>
      <c r="V51" s="274">
        <v>0</v>
      </c>
      <c r="W51" s="16">
        <v>4</v>
      </c>
      <c r="X51" s="25">
        <v>0</v>
      </c>
      <c r="Y51" s="55">
        <v>46</v>
      </c>
      <c r="Z51" s="56">
        <v>0</v>
      </c>
      <c r="AA51" s="17">
        <v>46</v>
      </c>
      <c r="AB51" s="129">
        <v>0</v>
      </c>
      <c r="AC51" s="150">
        <v>7</v>
      </c>
      <c r="AD51" s="72" t="e">
        <v>#DIV/0!</v>
      </c>
      <c r="AE51" s="36">
        <v>3.5</v>
      </c>
      <c r="AF51" s="199" t="e">
        <v>#DIV/0!</v>
      </c>
      <c r="AG51" s="165" t="str">
        <f t="shared" si="3"/>
        <v>L</v>
      </c>
      <c r="AH51" s="69" t="str">
        <f t="shared" si="4"/>
        <v>L</v>
      </c>
      <c r="AI51" s="15">
        <v>0</v>
      </c>
    </row>
    <row r="52" spans="1:35" ht="12" customHeight="1" thickBot="1">
      <c r="A52" s="522" t="s">
        <v>124</v>
      </c>
      <c r="B52" s="523"/>
      <c r="C52" s="233">
        <f>'[21]9th'!$E$17+'[21]9th'!$F$17+'[21]9th'!$G$17</f>
        <v>0</v>
      </c>
      <c r="D52" s="242">
        <f>'[21]9th'!$H$17+'[21]9th'!$I$17+'[21]9th'!$J$17</f>
        <v>1</v>
      </c>
      <c r="E52" s="22">
        <f>'[21]9th'!B3</f>
        <v>3</v>
      </c>
      <c r="F52" s="275">
        <f>'[21]9th'!C3</f>
        <v>3</v>
      </c>
      <c r="G52" s="24">
        <f>'[21]9th'!D3</f>
        <v>2</v>
      </c>
      <c r="H52" s="43">
        <f>'[21]9th'!E3</f>
        <v>3</v>
      </c>
      <c r="I52" s="83">
        <f>'[21]9th'!F3</f>
        <v>34.5</v>
      </c>
      <c r="J52" s="58">
        <f>'[21]9th'!G3</f>
        <v>34.5</v>
      </c>
      <c r="K52" s="20">
        <f>'[21]9th'!H3</f>
        <v>23</v>
      </c>
      <c r="L52" s="58">
        <f>'[21]9th'!I3</f>
        <v>34.5</v>
      </c>
      <c r="M52" s="201">
        <f>'[21]9th'!J3</f>
        <v>7.333333333333333</v>
      </c>
      <c r="N52" s="74">
        <f>'[21]9th'!K3</f>
        <v>7.333333333333333</v>
      </c>
      <c r="O52" s="73">
        <f>'[21]9th'!L3</f>
        <v>4.4000000000000004</v>
      </c>
      <c r="P52" s="261">
        <f>'[21]9th'!M3</f>
        <v>3.6666666666666665</v>
      </c>
      <c r="Q52" s="262" t="str">
        <f t="shared" si="1"/>
        <v>J</v>
      </c>
      <c r="R52" s="323" t="str">
        <f t="shared" si="0"/>
        <v>J</v>
      </c>
      <c r="S52" s="70" t="str">
        <f t="shared" si="2"/>
        <v>J</v>
      </c>
      <c r="T52" s="21" t="str">
        <f>'[21]9th'!N3</f>
        <v>G</v>
      </c>
      <c r="U52" s="22">
        <f>'[21]9th'!O3</f>
        <v>3</v>
      </c>
      <c r="V52" s="275">
        <f>'[21]9th'!P3</f>
        <v>3</v>
      </c>
      <c r="W52" s="24">
        <f>'[21]9th'!Q3</f>
        <v>1</v>
      </c>
      <c r="X52" s="43">
        <f>'[21]9th'!R3</f>
        <v>3</v>
      </c>
      <c r="Y52" s="230">
        <f>'[21]9th'!S3</f>
        <v>34.5</v>
      </c>
      <c r="Z52" s="58">
        <f>'[21]9th'!T3</f>
        <v>34.5</v>
      </c>
      <c r="AA52" s="20">
        <f>'[21]9th'!U3</f>
        <v>11.5</v>
      </c>
      <c r="AB52" s="130">
        <f>'[21]9th'!V3</f>
        <v>34.5</v>
      </c>
      <c r="AC52" s="201">
        <f>'[21]9th'!W3</f>
        <v>7.333333333333333</v>
      </c>
      <c r="AD52" s="74">
        <f>'[21]9th'!X3</f>
        <v>7.333333333333333</v>
      </c>
      <c r="AE52" s="73">
        <f>'[21]9th'!Y3</f>
        <v>5.5</v>
      </c>
      <c r="AF52" s="202">
        <f>'[21]9th'!Z3</f>
        <v>3.6666666666666665</v>
      </c>
      <c r="AG52" s="200" t="str">
        <f t="shared" si="3"/>
        <v>J</v>
      </c>
      <c r="AH52" s="70" t="str">
        <f t="shared" si="4"/>
        <v>J</v>
      </c>
      <c r="AI52" s="21" t="str">
        <f>'[21]9th'!$AA$3</f>
        <v>G</v>
      </c>
    </row>
    <row r="53" spans="1:35" ht="12" customHeight="1" thickBot="1">
      <c r="A53" s="6"/>
      <c r="B53" s="5"/>
      <c r="C53" s="5"/>
      <c r="D53" s="5"/>
      <c r="E53" s="5"/>
      <c r="F53" s="5"/>
      <c r="G53" s="5"/>
      <c r="H53" s="5"/>
      <c r="I53" s="5"/>
      <c r="J53" s="5"/>
      <c r="K53" s="5"/>
      <c r="L53" s="5"/>
      <c r="M53" s="5"/>
      <c r="N53" s="5"/>
      <c r="O53" s="5"/>
      <c r="P53" s="5"/>
      <c r="Q53" s="5"/>
      <c r="R53" s="5"/>
      <c r="S53" s="5"/>
      <c r="T53" s="5"/>
      <c r="U53" s="5"/>
      <c r="V53" s="5"/>
      <c r="W53" s="5"/>
      <c r="X53" s="13"/>
      <c r="Y53" s="12"/>
      <c r="Z53" s="12"/>
      <c r="AA53" s="12"/>
      <c r="AB53" s="12"/>
      <c r="AC53" s="12"/>
      <c r="AD53" s="12"/>
      <c r="AE53" s="12"/>
      <c r="AF53" s="12"/>
      <c r="AG53" s="12"/>
      <c r="AH53" s="12"/>
      <c r="AI53" s="12"/>
    </row>
    <row r="54" spans="1:35" ht="18" customHeight="1" thickBot="1">
      <c r="A54" s="483" t="s">
        <v>15</v>
      </c>
      <c r="B54" s="484"/>
      <c r="C54" s="484"/>
      <c r="D54" s="484"/>
      <c r="E54" s="484"/>
      <c r="F54" s="484"/>
      <c r="G54" s="484"/>
      <c r="H54" s="484"/>
      <c r="I54" s="484"/>
      <c r="J54" s="484"/>
      <c r="K54" s="484"/>
      <c r="L54" s="484"/>
      <c r="M54" s="484"/>
      <c r="N54" s="484"/>
      <c r="O54" s="484"/>
      <c r="P54" s="484"/>
      <c r="Q54" s="484"/>
      <c r="R54" s="484"/>
      <c r="S54" s="484"/>
      <c r="T54" s="484"/>
      <c r="U54" s="484"/>
      <c r="V54" s="484"/>
      <c r="W54" s="484"/>
      <c r="X54" s="484"/>
      <c r="Y54" s="484"/>
      <c r="Z54" s="484"/>
      <c r="AA54" s="484"/>
      <c r="AB54" s="484"/>
      <c r="AC54" s="484"/>
      <c r="AD54" s="484"/>
      <c r="AE54" s="484"/>
      <c r="AF54" s="484"/>
      <c r="AG54" s="484"/>
      <c r="AH54" s="484"/>
      <c r="AI54" s="485"/>
    </row>
    <row r="55" spans="1:35" ht="15.75" customHeight="1" thickBot="1">
      <c r="A55" s="516" t="s">
        <v>0</v>
      </c>
      <c r="B55" s="517"/>
      <c r="C55" s="477" t="s">
        <v>61</v>
      </c>
      <c r="D55" s="478"/>
      <c r="E55" s="478"/>
      <c r="F55" s="478"/>
      <c r="G55" s="478"/>
      <c r="H55" s="478"/>
      <c r="I55" s="478"/>
      <c r="J55" s="478"/>
      <c r="K55" s="478"/>
      <c r="L55" s="478"/>
      <c r="M55" s="478"/>
      <c r="N55" s="478"/>
      <c r="O55" s="478"/>
      <c r="P55" s="478"/>
      <c r="Q55" s="478"/>
      <c r="R55" s="478"/>
      <c r="S55" s="478"/>
      <c r="T55" s="479"/>
      <c r="U55" s="480" t="s">
        <v>62</v>
      </c>
      <c r="V55" s="481"/>
      <c r="W55" s="481"/>
      <c r="X55" s="481"/>
      <c r="Y55" s="481"/>
      <c r="Z55" s="481"/>
      <c r="AA55" s="481"/>
      <c r="AB55" s="481"/>
      <c r="AC55" s="481"/>
      <c r="AD55" s="481"/>
      <c r="AE55" s="481"/>
      <c r="AF55" s="481"/>
      <c r="AG55" s="481"/>
      <c r="AH55" s="481"/>
      <c r="AI55" s="482"/>
    </row>
    <row r="56" spans="1:35" ht="69" customHeight="1" thickBot="1">
      <c r="A56" s="518"/>
      <c r="B56" s="519"/>
      <c r="C56" s="135" t="s">
        <v>127</v>
      </c>
      <c r="D56" s="135" t="s">
        <v>128</v>
      </c>
      <c r="E56" s="93" t="s">
        <v>102</v>
      </c>
      <c r="F56" s="94" t="s">
        <v>103</v>
      </c>
      <c r="G56" s="94" t="s">
        <v>104</v>
      </c>
      <c r="H56" s="131" t="s">
        <v>105</v>
      </c>
      <c r="I56" s="93" t="s">
        <v>106</v>
      </c>
      <c r="J56" s="94" t="s">
        <v>107</v>
      </c>
      <c r="K56" s="94" t="s">
        <v>108</v>
      </c>
      <c r="L56" s="137" t="s">
        <v>109</v>
      </c>
      <c r="M56" s="135" t="s">
        <v>63</v>
      </c>
      <c r="N56" s="94" t="s">
        <v>64</v>
      </c>
      <c r="O56" s="94" t="s">
        <v>65</v>
      </c>
      <c r="P56" s="131" t="s">
        <v>66</v>
      </c>
      <c r="Q56" s="239" t="s">
        <v>126</v>
      </c>
      <c r="R56" s="94" t="s">
        <v>110</v>
      </c>
      <c r="S56" s="94" t="s">
        <v>112</v>
      </c>
      <c r="T56" s="95" t="s">
        <v>67</v>
      </c>
      <c r="U56" s="96" t="s">
        <v>102</v>
      </c>
      <c r="V56" s="97" t="s">
        <v>103</v>
      </c>
      <c r="W56" s="97" t="s">
        <v>104</v>
      </c>
      <c r="X56" s="139" t="s">
        <v>105</v>
      </c>
      <c r="Y56" s="96" t="s">
        <v>106</v>
      </c>
      <c r="Z56" s="97" t="s">
        <v>107</v>
      </c>
      <c r="AA56" s="97" t="s">
        <v>108</v>
      </c>
      <c r="AB56" s="98" t="s">
        <v>109</v>
      </c>
      <c r="AC56" s="140" t="s">
        <v>63</v>
      </c>
      <c r="AD56" s="97" t="s">
        <v>64</v>
      </c>
      <c r="AE56" s="97" t="s">
        <v>65</v>
      </c>
      <c r="AF56" s="139" t="s">
        <v>66</v>
      </c>
      <c r="AG56" s="96" t="s">
        <v>110</v>
      </c>
      <c r="AH56" s="97" t="s">
        <v>111</v>
      </c>
      <c r="AI56" s="98" t="s">
        <v>67</v>
      </c>
    </row>
    <row r="57" spans="1:35" ht="12" customHeight="1">
      <c r="A57" s="410" t="s">
        <v>16</v>
      </c>
      <c r="B57" s="411"/>
      <c r="C57" s="234"/>
      <c r="D57" s="243"/>
      <c r="E57" s="87">
        <f>'[22]9th'!B32</f>
        <v>2</v>
      </c>
      <c r="F57" s="88">
        <f>'[22]9th'!C32</f>
        <v>0</v>
      </c>
      <c r="G57" s="89">
        <f>'[22]9th'!D32</f>
        <v>1.65</v>
      </c>
      <c r="H57" s="132">
        <f>'[22]9th'!E32</f>
        <v>0</v>
      </c>
      <c r="I57" s="120">
        <f>'[22]9th'!F32</f>
        <v>23</v>
      </c>
      <c r="J57" s="53">
        <f>'[22]9th'!G32</f>
        <v>0</v>
      </c>
      <c r="K57" s="54">
        <f>'[22]9th'!H32</f>
        <v>19</v>
      </c>
      <c r="L57" s="325">
        <f>'[22]9th'!I32</f>
        <v>0</v>
      </c>
      <c r="M57" s="118">
        <f>'[22]9th'!J32</f>
        <v>7</v>
      </c>
      <c r="N57" s="39" t="e">
        <f>'[22]9th'!K32</f>
        <v>#DIV/0!</v>
      </c>
      <c r="O57" s="38">
        <f>'[22]9th'!L32</f>
        <v>3.8356164383561646</v>
      </c>
      <c r="P57" s="123" t="e">
        <f>'[22]9th'!M32</f>
        <v>#DIV/0!</v>
      </c>
      <c r="Q57" s="270" t="s">
        <v>121</v>
      </c>
      <c r="R57" s="90" t="str">
        <f>IF(J57="","",IF(E57=0,"J",IF(J57&gt;=23,"J",IF(J57&lt;23,"L"))))</f>
        <v>L</v>
      </c>
      <c r="S57" s="90" t="str">
        <f t="shared" ref="S57" si="5">IF(J57="","",IF(J57&gt;=I57-8,"J",IF(J57&lt;I57-8,"L")))</f>
        <v>L</v>
      </c>
      <c r="T57" s="282" t="str">
        <f>'[22]9th'!N32</f>
        <v>Closed</v>
      </c>
      <c r="U57" s="87">
        <f>'[22]9th'!O32</f>
        <v>2</v>
      </c>
      <c r="V57" s="88">
        <f>'[22]9th'!P32</f>
        <v>0</v>
      </c>
      <c r="W57" s="89">
        <f>'[22]9th'!Q32</f>
        <v>1</v>
      </c>
      <c r="X57" s="132">
        <f>'[22]9th'!R32</f>
        <v>0</v>
      </c>
      <c r="Y57" s="263">
        <f>'[22]9th'!S32</f>
        <v>23</v>
      </c>
      <c r="Z57" s="280">
        <f>'[22]9th'!T32</f>
        <v>0</v>
      </c>
      <c r="AA57" s="265">
        <f>'[22]9th'!U32</f>
        <v>11.5</v>
      </c>
      <c r="AB57" s="281">
        <f>'[22]9th'!V32</f>
        <v>0</v>
      </c>
      <c r="AC57" s="118">
        <f>'[22]9th'!W32</f>
        <v>7</v>
      </c>
      <c r="AD57" s="39" t="e">
        <f>'[22]9th'!X32</f>
        <v>#DIV/0!</v>
      </c>
      <c r="AE57" s="38">
        <f>'[22]9th'!Y32</f>
        <v>4.666666666666667</v>
      </c>
      <c r="AF57" s="123" t="e">
        <f>'[22]9th'!Z32</f>
        <v>#DIV/0!</v>
      </c>
      <c r="AG57" s="125" t="str">
        <f>IF(Z57="","",IF(U57=0,"J",IF(Z57&gt;=23,"J",IF(Z57&lt;23,"L"))))</f>
        <v>L</v>
      </c>
      <c r="AH57" s="90" t="str">
        <f t="shared" ref="AH57" si="6">IF(Z57="","",IF(Z57&gt;=Y57-8,"J",IF(Z57&lt;Y57-8,"L")))</f>
        <v>L</v>
      </c>
      <c r="AI57" s="68" t="str">
        <f>'[22]9th'!$AA$32</f>
        <v>Closed</v>
      </c>
    </row>
    <row r="58" spans="1:35" ht="12" customHeight="1">
      <c r="A58" s="408" t="s">
        <v>17</v>
      </c>
      <c r="B58" s="409"/>
      <c r="C58" s="235">
        <f>'[22]9th'!$E$17+'[22]9th'!$F$17+'[22]9th'!$G$17</f>
        <v>1</v>
      </c>
      <c r="D58" s="244">
        <f>'[22]9th'!$H$17+'[22]9th'!$I$17+'[22]9th'!$J$17</f>
        <v>1</v>
      </c>
      <c r="E58" s="62">
        <f>'[22]9th'!B3</f>
        <v>4</v>
      </c>
      <c r="F58" s="63">
        <f>'[22]9th'!C3</f>
        <v>5.3</v>
      </c>
      <c r="G58" s="64">
        <f>'[22]9th'!D3</f>
        <v>2</v>
      </c>
      <c r="H58" s="133">
        <f>'[22]9th'!E3</f>
        <v>2.65</v>
      </c>
      <c r="I58" s="81">
        <f>'[22]9th'!F3</f>
        <v>46</v>
      </c>
      <c r="J58" s="56">
        <f>'[22]9th'!G3</f>
        <v>61</v>
      </c>
      <c r="K58" s="57">
        <f>'[22]9th'!H3</f>
        <v>23</v>
      </c>
      <c r="L58" s="121">
        <f>'[22]9th'!I3</f>
        <v>30.5</v>
      </c>
      <c r="M58" s="119">
        <f>'[22]9th'!J3</f>
        <v>7</v>
      </c>
      <c r="N58" s="37">
        <f>'[22]9th'!K3</f>
        <v>5.2830188679245289</v>
      </c>
      <c r="O58" s="36">
        <f>'[22]9th'!L3</f>
        <v>4.666666666666667</v>
      </c>
      <c r="P58" s="124">
        <f>'[22]9th'!M3</f>
        <v>3.5220125786163523</v>
      </c>
      <c r="Q58" s="126" t="str">
        <f t="shared" ref="Q58:Q64" si="7">IF(D58="","",IF(D58&gt;=C58,"J",IF(D58&lt;C58,"L")))</f>
        <v>J</v>
      </c>
      <c r="R58" s="90" t="str">
        <f t="shared" ref="R58:R64" si="8">IF(J58="","",IF(J58&gt;=23,"J",IF(J58&lt;23,"L")))</f>
        <v>J</v>
      </c>
      <c r="S58" s="69" t="str">
        <f t="shared" ref="S58:S63" si="9">IF(J58="","",IF(J58&gt;=I58-8,"J",IF(J58&lt;I58-8,"L")))</f>
        <v>J</v>
      </c>
      <c r="T58" s="15" t="str">
        <f>'[22]9th'!N3</f>
        <v>G</v>
      </c>
      <c r="U58" s="62">
        <f>'[22]9th'!O3</f>
        <v>3</v>
      </c>
      <c r="V58" s="63">
        <f>'[22]9th'!P3</f>
        <v>3</v>
      </c>
      <c r="W58" s="64">
        <f>'[22]9th'!Q3</f>
        <v>1</v>
      </c>
      <c r="X58" s="133">
        <f>'[22]9th'!R3</f>
        <v>1</v>
      </c>
      <c r="Y58" s="81">
        <f>'[22]9th'!S3</f>
        <v>34.5</v>
      </c>
      <c r="Z58" s="56">
        <f>'[22]9th'!T3</f>
        <v>34.5</v>
      </c>
      <c r="AA58" s="17">
        <f>'[22]9th'!U3</f>
        <v>11.5</v>
      </c>
      <c r="AB58" s="129">
        <f>'[22]9th'!V3</f>
        <v>11.5</v>
      </c>
      <c r="AC58" s="119">
        <f>'[22]9th'!W3</f>
        <v>9.3333333333333339</v>
      </c>
      <c r="AD58" s="37">
        <f>'[22]9th'!X3</f>
        <v>9.3333333333333339</v>
      </c>
      <c r="AE58" s="36">
        <f>'[22]9th'!Y3</f>
        <v>7</v>
      </c>
      <c r="AF58" s="124">
        <f>'[22]9th'!Z3</f>
        <v>7</v>
      </c>
      <c r="AG58" s="126" t="str">
        <f t="shared" ref="AG58:AG63" si="10">IF(Z58="","",IF(Z58&gt;=23,"J",IF(Z58&lt;23,"L")))</f>
        <v>J</v>
      </c>
      <c r="AH58" s="69" t="str">
        <f t="shared" ref="AH58:AH63" si="11">IF(Z58="","",IF(Z58&gt;=Y58-8,"J",IF(Z58&lt;Y58-8,"L")))</f>
        <v>J</v>
      </c>
      <c r="AI58" s="15" t="str">
        <f>'[22]9th'!$AA$3</f>
        <v>G</v>
      </c>
    </row>
    <row r="59" spans="1:35" ht="12" customHeight="1">
      <c r="A59" s="408" t="s">
        <v>21</v>
      </c>
      <c r="B59" s="409"/>
      <c r="C59" s="235">
        <f>'[23]9th'!$E$17+'[23]9th'!$F$17+'[23]9th'!$G$17</f>
        <v>1</v>
      </c>
      <c r="D59" s="244">
        <f>'[23]9th'!$H$17+'[23]9th'!$I$17+'[23]9th'!$J$17</f>
        <v>0</v>
      </c>
      <c r="E59" s="62">
        <f>'[23]9th'!B3</f>
        <v>3</v>
      </c>
      <c r="F59" s="63">
        <f>'[23]9th'!C3</f>
        <v>2.65</v>
      </c>
      <c r="G59" s="64">
        <f>'[23]9th'!D3</f>
        <v>3</v>
      </c>
      <c r="H59" s="133">
        <f>'[23]9th'!E3</f>
        <v>3</v>
      </c>
      <c r="I59" s="81">
        <f>'[23]9th'!F3</f>
        <v>34.5</v>
      </c>
      <c r="J59" s="56">
        <f>'[23]9th'!G3</f>
        <v>30.5</v>
      </c>
      <c r="K59" s="57">
        <f>'[23]9th'!H3</f>
        <v>34.5</v>
      </c>
      <c r="L59" s="121">
        <f>'[23]9th'!I3</f>
        <v>34.5</v>
      </c>
      <c r="M59" s="119">
        <f>'[23]9th'!J3</f>
        <v>7.333333333333333</v>
      </c>
      <c r="N59" s="37">
        <f>'[23]9th'!K3</f>
        <v>8.3018867924528301</v>
      </c>
      <c r="O59" s="36">
        <f>'[23]9th'!L3</f>
        <v>3.6666666666666665</v>
      </c>
      <c r="P59" s="124">
        <f>'[23]9th'!M3</f>
        <v>3.8938053097345131</v>
      </c>
      <c r="Q59" s="126" t="str">
        <f t="shared" si="7"/>
        <v>L</v>
      </c>
      <c r="R59" s="90" t="str">
        <f t="shared" si="8"/>
        <v>J</v>
      </c>
      <c r="S59" s="69" t="str">
        <f>IF(J59="","",IF(J59&gt;=I59-8,"J",IF(J59&lt;I59-8,"L")))</f>
        <v>J</v>
      </c>
      <c r="T59" s="15" t="str">
        <f>'[23]9th'!N3</f>
        <v>A</v>
      </c>
      <c r="U59" s="62">
        <f>'[23]9th'!O3</f>
        <v>3</v>
      </c>
      <c r="V59" s="63">
        <f>'[23]9th'!P3</f>
        <v>3</v>
      </c>
      <c r="W59" s="64">
        <f>'[23]9th'!Q3</f>
        <v>2</v>
      </c>
      <c r="X59" s="133">
        <f>'[23]9th'!R3</f>
        <v>2</v>
      </c>
      <c r="Y59" s="81">
        <f>'[23]9th'!S3</f>
        <v>34.5</v>
      </c>
      <c r="Z59" s="56">
        <f>'[23]9th'!T3</f>
        <v>34.5</v>
      </c>
      <c r="AA59" s="17">
        <f>'[23]9th'!U3</f>
        <v>23</v>
      </c>
      <c r="AB59" s="129">
        <f>'[23]9th'!V3</f>
        <v>23</v>
      </c>
      <c r="AC59" s="119">
        <f>'[23]9th'!W3</f>
        <v>7.333333333333333</v>
      </c>
      <c r="AD59" s="37">
        <f>'[23]9th'!X3</f>
        <v>7.333333333333333</v>
      </c>
      <c r="AE59" s="36">
        <f>'[23]9th'!Y3</f>
        <v>4.4000000000000004</v>
      </c>
      <c r="AF59" s="124">
        <f>'[23]9th'!Z3</f>
        <v>4.4000000000000004</v>
      </c>
      <c r="AG59" s="126" t="str">
        <f>IF(Z59="","",IF(Z59&gt;=23,"J",IF(Z59&lt;23,"L")))</f>
        <v>J</v>
      </c>
      <c r="AH59" s="69" t="str">
        <f>IF(Z59="","",IF(Z59&gt;=Y59-8,"J",IF(Z59&lt;Y59-8,"L")))</f>
        <v>J</v>
      </c>
      <c r="AI59" s="15" t="str">
        <f>'[23]9th'!$AA$3</f>
        <v>G</v>
      </c>
    </row>
    <row r="60" spans="1:35" ht="12" customHeight="1">
      <c r="A60" s="408" t="s">
        <v>19</v>
      </c>
      <c r="B60" s="409"/>
      <c r="C60" s="235">
        <f>'[24]9th'!$E$17+'[24]9th'!$F$17+'[24]9th'!$G$17</f>
        <v>1</v>
      </c>
      <c r="D60" s="244">
        <f>'[24]9th'!$H$17+'[24]9th'!$I$17+'[24]9th'!$J$17</f>
        <v>0</v>
      </c>
      <c r="E60" s="62">
        <f>'[24]9th'!B3</f>
        <v>4</v>
      </c>
      <c r="F60" s="63">
        <f>'[24]9th'!C3</f>
        <v>3.65</v>
      </c>
      <c r="G60" s="64">
        <f>'[24]9th'!D3</f>
        <v>3</v>
      </c>
      <c r="H60" s="133">
        <f>'[24]9th'!E3</f>
        <v>3</v>
      </c>
      <c r="I60" s="81">
        <f>'[24]9th'!F3</f>
        <v>46</v>
      </c>
      <c r="J60" s="56">
        <f>'[24]9th'!G3</f>
        <v>42</v>
      </c>
      <c r="K60" s="57">
        <f>'[24]9th'!H3</f>
        <v>34.5</v>
      </c>
      <c r="L60" s="121">
        <f>'[24]9th'!I3</f>
        <v>34.5</v>
      </c>
      <c r="M60" s="119">
        <f>'[24]9th'!J3</f>
        <v>7</v>
      </c>
      <c r="N60" s="37">
        <f>'[24]9th'!K3</f>
        <v>7.6712328767123292</v>
      </c>
      <c r="O60" s="36">
        <f>'[24]9th'!L3</f>
        <v>4</v>
      </c>
      <c r="P60" s="124">
        <f>'[24]9th'!M3</f>
        <v>4.2105263157894735</v>
      </c>
      <c r="Q60" s="126" t="str">
        <f t="shared" si="7"/>
        <v>L</v>
      </c>
      <c r="R60" s="90" t="str">
        <f t="shared" si="8"/>
        <v>J</v>
      </c>
      <c r="S60" s="69" t="str">
        <f>IF(J60="","",IF(J60&gt;=I60-8,"J",IF(J60&lt;I60-8,"L")))</f>
        <v>J</v>
      </c>
      <c r="T60" s="15" t="str">
        <f>'[24]9th'!N3</f>
        <v>A</v>
      </c>
      <c r="U60" s="62">
        <f>'[24]9th'!O3</f>
        <v>3</v>
      </c>
      <c r="V60" s="63">
        <f>'[24]9th'!P3</f>
        <v>3</v>
      </c>
      <c r="W60" s="64">
        <f>'[24]9th'!Q3</f>
        <v>2</v>
      </c>
      <c r="X60" s="133">
        <f>'[24]9th'!R3</f>
        <v>2</v>
      </c>
      <c r="Y60" s="81">
        <f>'[24]9th'!S3</f>
        <v>34.5</v>
      </c>
      <c r="Z60" s="56">
        <f>'[24]9th'!T3</f>
        <v>34.5</v>
      </c>
      <c r="AA60" s="17">
        <f>'[24]9th'!U3</f>
        <v>23</v>
      </c>
      <c r="AB60" s="129">
        <f>'[24]9th'!V3</f>
        <v>23</v>
      </c>
      <c r="AC60" s="119">
        <f>'[24]9th'!W3</f>
        <v>9.3333333333333339</v>
      </c>
      <c r="AD60" s="37">
        <f>'[24]9th'!X3</f>
        <v>9.3333333333333339</v>
      </c>
      <c r="AE60" s="36">
        <f>'[24]9th'!Y3</f>
        <v>5.6</v>
      </c>
      <c r="AF60" s="124">
        <f>'[24]9th'!Z3</f>
        <v>5.6</v>
      </c>
      <c r="AG60" s="126" t="str">
        <f>IF(Z60="","",IF(Z60&gt;=23,"J",IF(Z60&lt;23,"L")))</f>
        <v>J</v>
      </c>
      <c r="AH60" s="69" t="str">
        <f>IF(Z60="","",IF(Z60&gt;=Y60-8,"J",IF(Z60&lt;Y60-8,"L")))</f>
        <v>J</v>
      </c>
      <c r="AI60" s="15" t="str">
        <f>'[24]9th'!$AA$3</f>
        <v>G</v>
      </c>
    </row>
    <row r="61" spans="1:35" ht="12" customHeight="1">
      <c r="A61" s="408" t="s">
        <v>22</v>
      </c>
      <c r="B61" s="409"/>
      <c r="C61" s="235">
        <f>'[25]9th'!$E$17+'[25]9th'!$F$17+'[25]9th'!$G$17</f>
        <v>1</v>
      </c>
      <c r="D61" s="244">
        <f>'[25]9th'!$H$17+'[25]9th'!$I$17+'[25]9th'!$J$17</f>
        <v>1</v>
      </c>
      <c r="E61" s="62">
        <f>'[25]9th'!B3</f>
        <v>3</v>
      </c>
      <c r="F61" s="63">
        <f>'[25]9th'!C3</f>
        <v>2</v>
      </c>
      <c r="G61" s="64">
        <f>'[25]9th'!D3</f>
        <v>1</v>
      </c>
      <c r="H61" s="133">
        <f>'[25]9th'!E3</f>
        <v>2</v>
      </c>
      <c r="I61" s="81">
        <f>'[25]9th'!F3</f>
        <v>34.5</v>
      </c>
      <c r="J61" s="56">
        <f>'[25]9th'!G3</f>
        <v>23</v>
      </c>
      <c r="K61" s="57">
        <f>'[25]9th'!H3</f>
        <v>11.5</v>
      </c>
      <c r="L61" s="121">
        <f>'[25]9th'!I3</f>
        <v>23</v>
      </c>
      <c r="M61" s="119">
        <f>'[25]9th'!J3</f>
        <v>5.333333333333333</v>
      </c>
      <c r="N61" s="37">
        <f>'[25]9th'!K3</f>
        <v>8</v>
      </c>
      <c r="O61" s="36">
        <f>'[25]9th'!L3</f>
        <v>4</v>
      </c>
      <c r="P61" s="124">
        <f>'[25]9th'!M3</f>
        <v>4</v>
      </c>
      <c r="Q61" s="126" t="str">
        <f t="shared" si="7"/>
        <v>J</v>
      </c>
      <c r="R61" s="90" t="str">
        <f t="shared" si="8"/>
        <v>J</v>
      </c>
      <c r="S61" s="69" t="str">
        <f>IF(J61="","",IF(J61&gt;=I61-8,"J",IF(J61&lt;I61-8,"L")))</f>
        <v>L</v>
      </c>
      <c r="T61" s="15" t="str">
        <f>'[25]9th'!N3</f>
        <v>G</v>
      </c>
      <c r="U61" s="62">
        <f>'[25]9th'!O3</f>
        <v>2</v>
      </c>
      <c r="V61" s="63">
        <f>'[25]9th'!P3</f>
        <v>2</v>
      </c>
      <c r="W61" s="64">
        <f>'[25]9th'!Q3</f>
        <v>1</v>
      </c>
      <c r="X61" s="133">
        <f>'[25]9th'!R3</f>
        <v>1</v>
      </c>
      <c r="Y61" s="81">
        <f>'[25]9th'!S3</f>
        <v>23</v>
      </c>
      <c r="Z61" s="56">
        <f>'[25]9th'!T3</f>
        <v>23</v>
      </c>
      <c r="AA61" s="17">
        <f>'[25]9th'!U3</f>
        <v>11.5</v>
      </c>
      <c r="AB61" s="129">
        <f>'[25]9th'!V3</f>
        <v>11.5</v>
      </c>
      <c r="AC61" s="119">
        <f>'[25]9th'!W3</f>
        <v>8</v>
      </c>
      <c r="AD61" s="37">
        <f>'[25]9th'!X3</f>
        <v>8</v>
      </c>
      <c r="AE61" s="36">
        <f>'[25]9th'!Y3</f>
        <v>5.333333333333333</v>
      </c>
      <c r="AF61" s="124">
        <f>'[25]9th'!Z3</f>
        <v>5.333333333333333</v>
      </c>
      <c r="AG61" s="126" t="str">
        <f>IF(Z61="","",IF(Z61&gt;=23,"J",IF(Z61&lt;23,"L")))</f>
        <v>J</v>
      </c>
      <c r="AH61" s="69" t="str">
        <f>IF(Z61="","",IF(Z61&gt;=Y61-8,"J",IF(Z61&lt;Y61-8,"L")))</f>
        <v>J</v>
      </c>
      <c r="AI61" s="15" t="str">
        <f>'[25]9th'!$AA$3</f>
        <v>G</v>
      </c>
    </row>
    <row r="62" spans="1:35" ht="12" customHeight="1">
      <c r="A62" s="408" t="s">
        <v>18</v>
      </c>
      <c r="B62" s="409"/>
      <c r="C62" s="235">
        <f>'[26]9th'!$E$17+'[26]9th'!$F$17+'[26]9th'!$G$17</f>
        <v>1</v>
      </c>
      <c r="D62" s="244">
        <f>'[26]9th'!$H$17+'[26]9th'!$I$17+'[26]9th'!$J$17</f>
        <v>1</v>
      </c>
      <c r="E62" s="62">
        <f>'[26]9th'!B3</f>
        <v>3</v>
      </c>
      <c r="F62" s="63">
        <f>'[26]9th'!C3</f>
        <v>3</v>
      </c>
      <c r="G62" s="64">
        <f>'[26]9th'!D3</f>
        <v>2</v>
      </c>
      <c r="H62" s="133">
        <f>'[26]9th'!E3</f>
        <v>2</v>
      </c>
      <c r="I62" s="81">
        <f>'[26]9th'!F3</f>
        <v>34.5</v>
      </c>
      <c r="J62" s="56">
        <f>'[26]9th'!G3</f>
        <v>34.5</v>
      </c>
      <c r="K62" s="57">
        <f>'[26]9th'!H3</f>
        <v>23</v>
      </c>
      <c r="L62" s="121">
        <f>'[26]9th'!I3</f>
        <v>23</v>
      </c>
      <c r="M62" s="119">
        <f>'[26]9th'!J3</f>
        <v>7.333333333333333</v>
      </c>
      <c r="N62" s="37">
        <f>'[26]9th'!K3</f>
        <v>7.333333333333333</v>
      </c>
      <c r="O62" s="36">
        <f>'[26]9th'!L3</f>
        <v>4.4000000000000004</v>
      </c>
      <c r="P62" s="124">
        <f>'[26]9th'!M3</f>
        <v>4.4000000000000004</v>
      </c>
      <c r="Q62" s="126" t="str">
        <f t="shared" si="7"/>
        <v>J</v>
      </c>
      <c r="R62" s="90" t="str">
        <f t="shared" si="8"/>
        <v>J</v>
      </c>
      <c r="S62" s="69" t="str">
        <f t="shared" si="9"/>
        <v>J</v>
      </c>
      <c r="T62" s="15" t="str">
        <f>'[26]9th'!N3</f>
        <v>G</v>
      </c>
      <c r="U62" s="62">
        <f>'[26]9th'!O3</f>
        <v>3</v>
      </c>
      <c r="V62" s="63">
        <f>'[26]9th'!P3</f>
        <v>3</v>
      </c>
      <c r="W62" s="64">
        <f>'[26]9th'!Q3</f>
        <v>1</v>
      </c>
      <c r="X62" s="133">
        <f>'[26]9th'!R3</f>
        <v>1</v>
      </c>
      <c r="Y62" s="81">
        <f>'[26]9th'!S3</f>
        <v>34.5</v>
      </c>
      <c r="Z62" s="56">
        <f>'[26]9th'!T3</f>
        <v>34.5</v>
      </c>
      <c r="AA62" s="17">
        <f>'[26]9th'!U3</f>
        <v>11.5</v>
      </c>
      <c r="AB62" s="129">
        <f>'[26]9th'!V3</f>
        <v>11.5</v>
      </c>
      <c r="AC62" s="119">
        <f>'[26]9th'!W3</f>
        <v>7.333333333333333</v>
      </c>
      <c r="AD62" s="37">
        <f>'[26]9th'!X3</f>
        <v>7.333333333333333</v>
      </c>
      <c r="AE62" s="36">
        <f>'[26]9th'!Y3</f>
        <v>5.5</v>
      </c>
      <c r="AF62" s="124">
        <f>'[26]9th'!Z3</f>
        <v>5.5</v>
      </c>
      <c r="AG62" s="126" t="str">
        <f t="shared" si="10"/>
        <v>J</v>
      </c>
      <c r="AH62" s="69" t="str">
        <f t="shared" si="11"/>
        <v>J</v>
      </c>
      <c r="AI62" s="15" t="str">
        <f>'[26]9th'!$AA$3</f>
        <v>G</v>
      </c>
    </row>
    <row r="63" spans="1:35" ht="12" customHeight="1">
      <c r="A63" s="408" t="s">
        <v>20</v>
      </c>
      <c r="B63" s="409"/>
      <c r="C63" s="235">
        <f>'[27]9th'!$E$17+'[27]9th'!$F$17+'[27]9th'!$G$17</f>
        <v>1</v>
      </c>
      <c r="D63" s="244">
        <f>'[27]9th'!$H$17+'[27]9th'!$I$17+'[27]9th'!$J$17</f>
        <v>1</v>
      </c>
      <c r="E63" s="62">
        <f>'[27]9th'!B3</f>
        <v>4</v>
      </c>
      <c r="F63" s="63">
        <f>'[27]9th'!C3</f>
        <v>3</v>
      </c>
      <c r="G63" s="64">
        <f>'[27]9th'!D3</f>
        <v>3</v>
      </c>
      <c r="H63" s="133">
        <f>'[27]9th'!E3</f>
        <v>4</v>
      </c>
      <c r="I63" s="81">
        <f>'[27]9th'!F3</f>
        <v>46</v>
      </c>
      <c r="J63" s="56">
        <f>'[27]9th'!G3</f>
        <v>34.5</v>
      </c>
      <c r="K63" s="57">
        <f>'[27]9th'!H3</f>
        <v>34.5</v>
      </c>
      <c r="L63" s="121">
        <f>'[27]9th'!I3</f>
        <v>46</v>
      </c>
      <c r="M63" s="119">
        <f>'[27]9th'!J3</f>
        <v>7.25</v>
      </c>
      <c r="N63" s="37">
        <f>'[27]9th'!K3</f>
        <v>9.6666666666666661</v>
      </c>
      <c r="O63" s="36">
        <f>'[27]9th'!L3</f>
        <v>4.1428571428571432</v>
      </c>
      <c r="P63" s="124">
        <f>'[27]9th'!M3</f>
        <v>4.1428571428571432</v>
      </c>
      <c r="Q63" s="126" t="str">
        <f t="shared" si="7"/>
        <v>J</v>
      </c>
      <c r="R63" s="90" t="str">
        <f t="shared" si="8"/>
        <v>J</v>
      </c>
      <c r="S63" s="69" t="str">
        <f t="shared" si="9"/>
        <v>L</v>
      </c>
      <c r="T63" s="15" t="str">
        <f>'[27]9th'!N3</f>
        <v>G</v>
      </c>
      <c r="U63" s="62">
        <f>'[27]9th'!O3</f>
        <v>3</v>
      </c>
      <c r="V63" s="63">
        <f>'[27]9th'!P3</f>
        <v>3</v>
      </c>
      <c r="W63" s="64">
        <f>'[27]9th'!Q3</f>
        <v>2</v>
      </c>
      <c r="X63" s="133">
        <f>'[27]9th'!R3</f>
        <v>2</v>
      </c>
      <c r="Y63" s="81">
        <f>'[27]9th'!S3</f>
        <v>34.5</v>
      </c>
      <c r="Z63" s="56">
        <f>'[27]9th'!T3</f>
        <v>34.5</v>
      </c>
      <c r="AA63" s="17">
        <f>'[27]9th'!U3</f>
        <v>23</v>
      </c>
      <c r="AB63" s="129">
        <f>'[27]9th'!V3</f>
        <v>23</v>
      </c>
      <c r="AC63" s="119">
        <f>'[27]9th'!W3</f>
        <v>9.6666666666666661</v>
      </c>
      <c r="AD63" s="37">
        <f>'[27]9th'!X3</f>
        <v>9.6666666666666661</v>
      </c>
      <c r="AE63" s="36">
        <f>'[27]9th'!Y3</f>
        <v>5.8</v>
      </c>
      <c r="AF63" s="124">
        <f>'[27]9th'!Z3</f>
        <v>5.8</v>
      </c>
      <c r="AG63" s="126" t="str">
        <f t="shared" si="10"/>
        <v>J</v>
      </c>
      <c r="AH63" s="69" t="str">
        <f t="shared" si="11"/>
        <v>J</v>
      </c>
      <c r="AI63" s="15" t="str">
        <f>'[27]9th'!$AA$3</f>
        <v>G</v>
      </c>
    </row>
    <row r="64" spans="1:35" ht="12" customHeight="1">
      <c r="A64" s="404" t="s">
        <v>69</v>
      </c>
      <c r="B64" s="405"/>
      <c r="C64" s="236">
        <f>'[28]9th'!$E$17+'[28]9th'!$F$17</f>
        <v>1</v>
      </c>
      <c r="D64" s="245">
        <f>'[28]9th'!$H$17+'[28]9th'!$I$17</f>
        <v>1</v>
      </c>
      <c r="E64" s="203">
        <f>'[28]9th'!B3</f>
        <v>12</v>
      </c>
      <c r="F64" s="204">
        <f>'[28]9th'!C3</f>
        <v>12</v>
      </c>
      <c r="G64" s="205">
        <f>'[28]9th'!D3</f>
        <v>1</v>
      </c>
      <c r="H64" s="206">
        <f>'[28]9th'!E3</f>
        <v>1</v>
      </c>
      <c r="I64" s="207">
        <f>'[28]9th'!F3</f>
        <v>138</v>
      </c>
      <c r="J64" s="208">
        <f>'[28]9th'!G3</f>
        <v>138</v>
      </c>
      <c r="K64" s="209">
        <f>'[28]9th'!H3</f>
        <v>11.5</v>
      </c>
      <c r="L64" s="210">
        <f>'[28]9th'!I3</f>
        <v>11.5</v>
      </c>
      <c r="M64" s="211" t="str">
        <f>'[28]9th'!J3</f>
        <v>N/A</v>
      </c>
      <c r="N64" s="212" t="str">
        <f>'[28]9th'!K3</f>
        <v>N/A</v>
      </c>
      <c r="O64" s="212" t="str">
        <f>'[28]9th'!L3</f>
        <v>N/A</v>
      </c>
      <c r="P64" s="213" t="str">
        <f>'[28]9th'!M3</f>
        <v>N/A</v>
      </c>
      <c r="Q64" s="126" t="str">
        <f t="shared" si="7"/>
        <v>J</v>
      </c>
      <c r="R64" s="90" t="str">
        <f t="shared" si="8"/>
        <v>J</v>
      </c>
      <c r="S64" s="218" t="str">
        <f>IF(J64="","",IF(J64&gt;=I64-8,"J",IF(J64&lt;I64-8,"L")))</f>
        <v>J</v>
      </c>
      <c r="T64" s="214" t="str">
        <f>'[28]9th'!N3</f>
        <v>G</v>
      </c>
      <c r="U64" s="203">
        <f>'[28]9th'!O3</f>
        <v>12</v>
      </c>
      <c r="V64" s="204">
        <f>'[28]9th'!P3</f>
        <v>12</v>
      </c>
      <c r="W64" s="205">
        <f>'[28]9th'!Q3</f>
        <v>1</v>
      </c>
      <c r="X64" s="206">
        <f>'[28]9th'!R3</f>
        <v>1</v>
      </c>
      <c r="Y64" s="207">
        <f>'[28]9th'!S3</f>
        <v>138</v>
      </c>
      <c r="Z64" s="208">
        <f>'[28]9th'!T3</f>
        <v>138</v>
      </c>
      <c r="AA64" s="215">
        <f>'[28]9th'!U3</f>
        <v>11.5</v>
      </c>
      <c r="AB64" s="216">
        <f>'[28]9th'!V3</f>
        <v>11.5</v>
      </c>
      <c r="AC64" s="211" t="str">
        <f>'[28]9th'!W3</f>
        <v>N/A</v>
      </c>
      <c r="AD64" s="212" t="str">
        <f>'[28]9th'!X3</f>
        <v>N/A</v>
      </c>
      <c r="AE64" s="212" t="str">
        <f>'[28]9th'!Y3</f>
        <v>N/A</v>
      </c>
      <c r="AF64" s="213" t="str">
        <f>'[28]9th'!Z3</f>
        <v>N/A</v>
      </c>
      <c r="AG64" s="217" t="str">
        <f>IF(Z64="","",IF(Z64&gt;=23,"J",IF(Z64&lt;23,"L")))</f>
        <v>J</v>
      </c>
      <c r="AH64" s="218" t="str">
        <f>IF(Z64="","",IF(Z64&gt;=Y64-8,"J",IF(Z64&lt;Y64-8,"L")))</f>
        <v>J</v>
      </c>
      <c r="AI64" s="214" t="str">
        <f>'[28]9th'!$AA$3</f>
        <v>G</v>
      </c>
    </row>
    <row r="65" spans="1:35" ht="12" customHeight="1" thickBot="1">
      <c r="A65" s="406" t="s">
        <v>98</v>
      </c>
      <c r="B65" s="407"/>
      <c r="C65" s="237"/>
      <c r="D65" s="246"/>
      <c r="E65" s="65">
        <f>'[26]9th'!B37</f>
        <v>2</v>
      </c>
      <c r="F65" s="66">
        <f>'[26]9th'!C37</f>
        <v>1</v>
      </c>
      <c r="G65" s="67">
        <f>'[26]9th'!D37</f>
        <v>1</v>
      </c>
      <c r="H65" s="134">
        <f>'[26]9th'!E37</f>
        <v>1</v>
      </c>
      <c r="I65" s="83">
        <f>'[26]9th'!F37</f>
        <v>23</v>
      </c>
      <c r="J65" s="58">
        <f>'[26]9th'!G37</f>
        <v>11.5</v>
      </c>
      <c r="K65" s="59">
        <f>'[26]9th'!H37</f>
        <v>11.5</v>
      </c>
      <c r="L65" s="122">
        <f>'[26]9th'!I37</f>
        <v>11.5</v>
      </c>
      <c r="M65" s="136" t="str">
        <f>'[26]9th'!J37</f>
        <v>N/A</v>
      </c>
      <c r="N65" s="23" t="str">
        <f>'[26]9th'!K37</f>
        <v>N/A</v>
      </c>
      <c r="O65" s="23" t="str">
        <f>'[26]9th'!L37</f>
        <v>N/A</v>
      </c>
      <c r="P65" s="138" t="str">
        <f>'[26]9th'!M37</f>
        <v>N/A</v>
      </c>
      <c r="Q65" s="219" t="s">
        <v>121</v>
      </c>
      <c r="R65" s="23" t="s">
        <v>121</v>
      </c>
      <c r="S65" s="138" t="s">
        <v>121</v>
      </c>
      <c r="T65" s="21" t="str">
        <f>'[26]9th'!N37</f>
        <v>G</v>
      </c>
      <c r="U65" s="65">
        <f>'[26]9th'!O37</f>
        <v>1</v>
      </c>
      <c r="V65" s="66">
        <f>'[26]9th'!P37</f>
        <v>1</v>
      </c>
      <c r="W65" s="67">
        <f>'[26]9th'!Q37</f>
        <v>1</v>
      </c>
      <c r="X65" s="134">
        <f>'[26]9th'!R37</f>
        <v>1</v>
      </c>
      <c r="Y65" s="83">
        <f>'[26]9th'!S37</f>
        <v>11.5</v>
      </c>
      <c r="Z65" s="58">
        <f>'[26]9th'!T37</f>
        <v>11.5</v>
      </c>
      <c r="AA65" s="20">
        <f>'[26]9th'!U37</f>
        <v>11.5</v>
      </c>
      <c r="AB65" s="130">
        <f>'[26]9th'!V37</f>
        <v>11.5</v>
      </c>
      <c r="AC65" s="136" t="str">
        <f>'[26]9th'!W37</f>
        <v>N/A</v>
      </c>
      <c r="AD65" s="23" t="str">
        <f>'[26]9th'!X37</f>
        <v>N/A</v>
      </c>
      <c r="AE65" s="23" t="str">
        <f>'[26]9th'!Y37</f>
        <v>N/A</v>
      </c>
      <c r="AF65" s="138" t="str">
        <f>'[26]9th'!Z37</f>
        <v>N/A</v>
      </c>
      <c r="AG65" s="219" t="s">
        <v>121</v>
      </c>
      <c r="AH65" s="138" t="s">
        <v>121</v>
      </c>
      <c r="AI65" s="21" t="str">
        <f>'[26]9th'!$AA$37</f>
        <v>G</v>
      </c>
    </row>
    <row r="66" spans="1:35" ht="12" customHeight="1" thickBot="1">
      <c r="A66" s="6"/>
      <c r="B66" s="5"/>
      <c r="C66" s="5"/>
      <c r="D66" s="5"/>
      <c r="E66" s="5"/>
      <c r="F66" s="5"/>
      <c r="G66" s="5"/>
      <c r="H66" s="5"/>
      <c r="I66" s="5"/>
      <c r="J66" s="5"/>
      <c r="K66" s="5"/>
      <c r="L66" s="5"/>
      <c r="M66" s="5"/>
      <c r="N66" s="5"/>
      <c r="O66" s="5"/>
      <c r="P66" s="5"/>
      <c r="Q66" s="5"/>
      <c r="R66" s="5"/>
      <c r="S66" s="5"/>
      <c r="T66" s="5"/>
      <c r="U66" s="5"/>
      <c r="V66" s="5"/>
      <c r="W66" s="5"/>
      <c r="X66" s="49"/>
    </row>
    <row r="67" spans="1:35" s="9" customFormat="1" ht="18" customHeight="1" thickBot="1">
      <c r="A67" s="386" t="s">
        <v>99</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8"/>
    </row>
    <row r="68" spans="1:35" ht="15.75" customHeight="1" thickBot="1">
      <c r="A68" s="396" t="s">
        <v>0</v>
      </c>
      <c r="B68" s="397"/>
      <c r="C68" s="389" t="s">
        <v>61</v>
      </c>
      <c r="D68" s="390"/>
      <c r="E68" s="390"/>
      <c r="F68" s="390"/>
      <c r="G68" s="390"/>
      <c r="H68" s="390"/>
      <c r="I68" s="390"/>
      <c r="J68" s="390"/>
      <c r="K68" s="390"/>
      <c r="L68" s="390"/>
      <c r="M68" s="390"/>
      <c r="N68" s="390"/>
      <c r="O68" s="390"/>
      <c r="P68" s="390"/>
      <c r="Q68" s="390"/>
      <c r="R68" s="390"/>
      <c r="S68" s="390"/>
      <c r="T68" s="391"/>
      <c r="U68" s="545" t="s">
        <v>62</v>
      </c>
      <c r="V68" s="546"/>
      <c r="W68" s="546"/>
      <c r="X68" s="546"/>
      <c r="Y68" s="546"/>
      <c r="Z68" s="546"/>
      <c r="AA68" s="546"/>
      <c r="AB68" s="546"/>
      <c r="AC68" s="546"/>
      <c r="AD68" s="546"/>
      <c r="AE68" s="546"/>
      <c r="AF68" s="546"/>
      <c r="AG68" s="546"/>
      <c r="AH68" s="546"/>
      <c r="AI68" s="547"/>
    </row>
    <row r="69" spans="1:35" ht="69" customHeight="1" thickBot="1">
      <c r="A69" s="398"/>
      <c r="B69" s="399"/>
      <c r="C69" s="152" t="s">
        <v>127</v>
      </c>
      <c r="D69" s="152" t="s">
        <v>128</v>
      </c>
      <c r="E69" s="99" t="s">
        <v>116</v>
      </c>
      <c r="F69" s="100" t="s">
        <v>117</v>
      </c>
      <c r="G69" s="100" t="s">
        <v>104</v>
      </c>
      <c r="H69" s="155" t="s">
        <v>105</v>
      </c>
      <c r="I69" s="152" t="s">
        <v>113</v>
      </c>
      <c r="J69" s="100" t="s">
        <v>118</v>
      </c>
      <c r="K69" s="100" t="s">
        <v>108</v>
      </c>
      <c r="L69" s="101" t="s">
        <v>109</v>
      </c>
      <c r="M69" s="99" t="s">
        <v>63</v>
      </c>
      <c r="N69" s="100" t="s">
        <v>64</v>
      </c>
      <c r="O69" s="100" t="s">
        <v>65</v>
      </c>
      <c r="P69" s="155" t="s">
        <v>66</v>
      </c>
      <c r="Q69" s="152" t="s">
        <v>126</v>
      </c>
      <c r="R69" s="152" t="s">
        <v>110</v>
      </c>
      <c r="S69" s="100" t="s">
        <v>112</v>
      </c>
      <c r="T69" s="102" t="s">
        <v>67</v>
      </c>
      <c r="U69" s="103" t="s">
        <v>116</v>
      </c>
      <c r="V69" s="104" t="s">
        <v>117</v>
      </c>
      <c r="W69" s="104" t="s">
        <v>104</v>
      </c>
      <c r="X69" s="105" t="s">
        <v>105</v>
      </c>
      <c r="Y69" s="173" t="s">
        <v>113</v>
      </c>
      <c r="Z69" s="104" t="s">
        <v>118</v>
      </c>
      <c r="AA69" s="104" t="s">
        <v>108</v>
      </c>
      <c r="AB69" s="141" t="s">
        <v>109</v>
      </c>
      <c r="AC69" s="103" t="s">
        <v>63</v>
      </c>
      <c r="AD69" s="104" t="s">
        <v>64</v>
      </c>
      <c r="AE69" s="104" t="s">
        <v>65</v>
      </c>
      <c r="AF69" s="105" t="s">
        <v>66</v>
      </c>
      <c r="AG69" s="173" t="s">
        <v>110</v>
      </c>
      <c r="AH69" s="104" t="s">
        <v>112</v>
      </c>
      <c r="AI69" s="105" t="s">
        <v>91</v>
      </c>
    </row>
    <row r="70" spans="1:35" ht="12" customHeight="1">
      <c r="A70" s="402" t="s">
        <v>52</v>
      </c>
      <c r="B70" s="403"/>
      <c r="C70" s="235">
        <f>'[29]9th'!$E$17+'[29]9th'!$F$17+'[29]9th'!$G$17</f>
        <v>1</v>
      </c>
      <c r="D70" s="244">
        <f>'[29]9th'!$H$17+'[29]9th'!$I$17+'[29]9th'!$J$17</f>
        <v>0</v>
      </c>
      <c r="E70" s="62">
        <f>'[29]9th'!B3</f>
        <v>4</v>
      </c>
      <c r="F70" s="63">
        <f>'[29]9th'!C3</f>
        <v>3.65</v>
      </c>
      <c r="G70" s="64">
        <f>'[29]9th'!D3</f>
        <v>3</v>
      </c>
      <c r="H70" s="157">
        <f>'[29]9th'!E3</f>
        <v>3</v>
      </c>
      <c r="I70" s="55">
        <f>'[29]9th'!F3</f>
        <v>46</v>
      </c>
      <c r="J70" s="56">
        <f>'[29]9th'!G3</f>
        <v>42</v>
      </c>
      <c r="K70" s="57">
        <f>'[29]9th'!H3</f>
        <v>34.5</v>
      </c>
      <c r="L70" s="161">
        <f>'[29]9th'!I3</f>
        <v>34.5</v>
      </c>
      <c r="M70" s="150">
        <f>'[29]9th'!J3</f>
        <v>7</v>
      </c>
      <c r="N70" s="37">
        <f>'[29]9th'!K3</f>
        <v>7.6712328767123292</v>
      </c>
      <c r="O70" s="36">
        <f>'[29]9th'!L3</f>
        <v>4</v>
      </c>
      <c r="P70" s="151">
        <f>'[29]9th'!M3</f>
        <v>4.2105263157894735</v>
      </c>
      <c r="Q70" s="267" t="str">
        <f>IF(D70="","",IF(D70&gt;=C70,"J",IF(D70&lt;C70,"L")))</f>
        <v>L</v>
      </c>
      <c r="R70" s="90" t="str">
        <f>IF(J70="","",IF(J70&gt;=23,"J",IF(J70&lt;23,"L")))</f>
        <v>J</v>
      </c>
      <c r="S70" s="69" t="str">
        <f t="shared" ref="S70" si="12">IF(J70="","",IF(J70&gt;=I70-8,"J",IF(J70&lt;I70-8,"L")))</f>
        <v>J</v>
      </c>
      <c r="T70" s="15" t="str">
        <f>'[29]9th'!N3</f>
        <v>A</v>
      </c>
      <c r="U70" s="62">
        <f>'[29]9th'!O3</f>
        <v>3</v>
      </c>
      <c r="V70" s="63">
        <f>'[29]9th'!P3</f>
        <v>3</v>
      </c>
      <c r="W70" s="64">
        <f>'[29]9th'!Q3</f>
        <v>2</v>
      </c>
      <c r="X70" s="157">
        <f>'[29]9th'!R3</f>
        <v>2</v>
      </c>
      <c r="Y70" s="55">
        <f>'[29]9th'!S3</f>
        <v>34.5</v>
      </c>
      <c r="Z70" s="56">
        <f>'[29]9th'!T3</f>
        <v>34.5</v>
      </c>
      <c r="AA70" s="17">
        <f>'[29]9th'!U3</f>
        <v>23</v>
      </c>
      <c r="AB70" s="144">
        <f>'[29]9th'!V3</f>
        <v>23</v>
      </c>
      <c r="AC70" s="150">
        <f>'[29]9th'!W3</f>
        <v>9.3333333333333339</v>
      </c>
      <c r="AD70" s="37">
        <f>'[29]9th'!X3</f>
        <v>9.3333333333333339</v>
      </c>
      <c r="AE70" s="36">
        <f>'[29]9th'!Y3</f>
        <v>5.6</v>
      </c>
      <c r="AF70" s="151">
        <f>'[29]9th'!Z3</f>
        <v>5.6</v>
      </c>
      <c r="AG70" s="165" t="str">
        <f>IF(Z70="","",IF(Z70&gt;=23,"J",IF(Z70&lt;23,"L")))</f>
        <v>J</v>
      </c>
      <c r="AH70" s="69" t="str">
        <f>IF(Z70="","",IF(Z70&gt;=Y70-8,"J",IF(Z70&lt;Y70-8,"L")))</f>
        <v>J</v>
      </c>
      <c r="AI70" s="15" t="str">
        <f>'[29]9th'!$AA$3</f>
        <v>G</v>
      </c>
    </row>
    <row r="71" spans="1:35" ht="12" customHeight="1">
      <c r="A71" s="400" t="s">
        <v>24</v>
      </c>
      <c r="B71" s="401"/>
      <c r="C71" s="234">
        <f>'[30]9th'!$E$17+'[30]9th'!$F$17</f>
        <v>0</v>
      </c>
      <c r="D71" s="243">
        <f>'[30]9th'!$H$17+'[30]9th'!$I$17</f>
        <v>0</v>
      </c>
      <c r="E71" s="87">
        <f>'[30]9th'!A3</f>
        <v>4</v>
      </c>
      <c r="F71" s="88">
        <f>'[30]9th'!B3</f>
        <v>4</v>
      </c>
      <c r="G71" s="89">
        <f>'[30]9th'!C3</f>
        <v>0</v>
      </c>
      <c r="H71" s="156">
        <f>'[30]9th'!D3</f>
        <v>0</v>
      </c>
      <c r="I71" s="52">
        <f>'[30]9th'!E3</f>
        <v>46</v>
      </c>
      <c r="J71" s="53">
        <f>'[30]9th'!F3</f>
        <v>46</v>
      </c>
      <c r="K71" s="54">
        <f>'[30]9th'!G3</f>
        <v>0</v>
      </c>
      <c r="L71" s="160">
        <f>'[30]9th'!H3</f>
        <v>0</v>
      </c>
      <c r="M71" s="146">
        <f>'[30]9th'!I3</f>
        <v>5</v>
      </c>
      <c r="N71" s="39">
        <f>'[30]9th'!$J$3</f>
        <v>5</v>
      </c>
      <c r="O71" s="38">
        <f>'[30]9th'!L3</f>
        <v>5</v>
      </c>
      <c r="P71" s="147">
        <f>'[30]9th'!M3</f>
        <v>5</v>
      </c>
      <c r="Q71" s="217" t="str">
        <f t="shared" ref="Q71:Q72" si="13">IF(D71="","",IF(D71&gt;=C71,"J",IF(D71&lt;C71,"L")))</f>
        <v>J</v>
      </c>
      <c r="R71" s="90" t="str">
        <f>IF(J71="","",IF(J71&gt;=23,"J",IF(J71&lt;23,"L")))</f>
        <v>J</v>
      </c>
      <c r="S71" s="90" t="str">
        <f t="shared" ref="S71:S74" si="14">IF(J71="","",IF(J71&gt;=I71-8,"J",IF(J71&lt;I71-8,"L")))</f>
        <v>J</v>
      </c>
      <c r="T71" s="68" t="str">
        <f>'[30]9th'!N3</f>
        <v>G</v>
      </c>
      <c r="U71" s="87">
        <f>'[30]9th'!O3</f>
        <v>3</v>
      </c>
      <c r="V71" s="88">
        <f>'[30]9th'!P3</f>
        <v>3</v>
      </c>
      <c r="W71" s="89">
        <f>'[30]9th'!Q3</f>
        <v>1</v>
      </c>
      <c r="X71" s="156">
        <f>'[30]9th'!R3</f>
        <v>1</v>
      </c>
      <c r="Y71" s="52">
        <f>'[30]9th'!S3</f>
        <v>34.5</v>
      </c>
      <c r="Z71" s="53">
        <f>'[30]9th'!T3</f>
        <v>34.5</v>
      </c>
      <c r="AA71" s="60">
        <f>'[30]9th'!U3</f>
        <v>11.5</v>
      </c>
      <c r="AB71" s="143">
        <f>'[30]9th'!V3</f>
        <v>11.5</v>
      </c>
      <c r="AC71" s="146">
        <f>'[30]9th'!W3</f>
        <v>6.666666666666667</v>
      </c>
      <c r="AD71" s="39">
        <f>'[30]9th'!X3</f>
        <v>6.666666666666667</v>
      </c>
      <c r="AE71" s="38">
        <f>'[30]9th'!Z3</f>
        <v>7.666666666666667</v>
      </c>
      <c r="AF71" s="147">
        <f>'[30]9th'!AA3</f>
        <v>5</v>
      </c>
      <c r="AG71" s="164" t="str">
        <f t="shared" ref="AG71:AG74" si="15">IF(Z71="","",IF(Z71&gt;=23,"J",IF(Z71&lt;23,"L")))</f>
        <v>J</v>
      </c>
      <c r="AH71" s="90" t="str">
        <f t="shared" ref="AH71:AH74" si="16">IF(Z71="","",IF(Z71&gt;=Y71-8,"J",IF(Z71&lt;Y71-8,"L")))</f>
        <v>J</v>
      </c>
      <c r="AI71" s="68" t="str">
        <f>'[30]9th'!$AB$3</f>
        <v>G</v>
      </c>
    </row>
    <row r="72" spans="1:35" ht="12" customHeight="1">
      <c r="A72" s="402" t="s">
        <v>25</v>
      </c>
      <c r="B72" s="403"/>
      <c r="C72" s="235">
        <f>'[31]9th'!$E$17+'[31]9th'!$F$17</f>
        <v>0</v>
      </c>
      <c r="D72" s="244">
        <f>'[31]9th'!$H$17+'[31]9th'!$I$17</f>
        <v>0</v>
      </c>
      <c r="E72" s="62">
        <f>'[31]9th'!A3</f>
        <v>2</v>
      </c>
      <c r="F72" s="63">
        <f>'[31]9th'!B3</f>
        <v>3</v>
      </c>
      <c r="G72" s="64">
        <f>'[31]9th'!C3</f>
        <v>0</v>
      </c>
      <c r="H72" s="157">
        <f>'[31]9th'!D3</f>
        <v>0</v>
      </c>
      <c r="I72" s="55">
        <f>'[31]9th'!E3</f>
        <v>23</v>
      </c>
      <c r="J72" s="56">
        <f>'[31]9th'!F3</f>
        <v>34.5</v>
      </c>
      <c r="K72" s="57">
        <f>'[31]9th'!G3</f>
        <v>0</v>
      </c>
      <c r="L72" s="161">
        <f>'[31]9th'!H3</f>
        <v>0</v>
      </c>
      <c r="M72" s="148" t="str">
        <f>'[31]9th'!I3</f>
        <v>N/A</v>
      </c>
      <c r="N72" s="40" t="str">
        <f>'[31]9th'!J3</f>
        <v>N/A</v>
      </c>
      <c r="O72" s="40" t="str">
        <f>'[31]9th'!K3</f>
        <v>N/A</v>
      </c>
      <c r="P72" s="149" t="str">
        <f>'[31]9th'!L3</f>
        <v>N/A</v>
      </c>
      <c r="Q72" s="217" t="str">
        <f t="shared" si="13"/>
        <v>J</v>
      </c>
      <c r="R72" s="90" t="str">
        <f>IF(J72="","",IF(E72=0,"J",IF(J72&gt;=23,"J",IF(J72&lt;23,"L"))))</f>
        <v>J</v>
      </c>
      <c r="S72" s="69" t="str">
        <f>IF(J72="","",IF(J72&gt;=I72-8,"J",IF(J72&lt;I72-8,"L")))</f>
        <v>J</v>
      </c>
      <c r="T72" s="15" t="str">
        <f>'[31]9th'!M3</f>
        <v>G</v>
      </c>
      <c r="U72" s="62">
        <f>'[31]9th'!N3</f>
        <v>0</v>
      </c>
      <c r="V72" s="63">
        <f>'[31]9th'!O3</f>
        <v>0</v>
      </c>
      <c r="W72" s="64">
        <f>'[31]9th'!P3</f>
        <v>0</v>
      </c>
      <c r="X72" s="157">
        <f>'[31]9th'!Q3</f>
        <v>0</v>
      </c>
      <c r="Y72" s="55">
        <f>'[31]9th'!R3</f>
        <v>0</v>
      </c>
      <c r="Z72" s="56">
        <f>'[31]9th'!S3</f>
        <v>0</v>
      </c>
      <c r="AA72" s="17">
        <f>'[31]9th'!T3</f>
        <v>0</v>
      </c>
      <c r="AB72" s="144">
        <f>'[31]9th'!U3</f>
        <v>0</v>
      </c>
      <c r="AC72" s="148" t="str">
        <f>'[31]9th'!V3</f>
        <v>N/A</v>
      </c>
      <c r="AD72" s="40" t="str">
        <f>'[31]9th'!W3</f>
        <v>N/A</v>
      </c>
      <c r="AE72" s="40" t="str">
        <f>'[31]9th'!X3</f>
        <v>N/A</v>
      </c>
      <c r="AF72" s="149" t="str">
        <f>'[31]9th'!Y3</f>
        <v>N/A</v>
      </c>
      <c r="AG72" s="166" t="s">
        <v>121</v>
      </c>
      <c r="AH72" s="75" t="s">
        <v>121</v>
      </c>
      <c r="AI72" s="15" t="str">
        <f>'[31]9th'!$Z$3</f>
        <v>Closed</v>
      </c>
    </row>
    <row r="73" spans="1:35" ht="12" customHeight="1">
      <c r="A73" s="402" t="s">
        <v>45</v>
      </c>
      <c r="B73" s="403"/>
      <c r="C73" s="235"/>
      <c r="D73" s="244"/>
      <c r="E73" s="62">
        <f>'[32]9th'!A3</f>
        <v>6</v>
      </c>
      <c r="F73" s="63">
        <f>'[32]9th'!B3</f>
        <v>5</v>
      </c>
      <c r="G73" s="64">
        <f>'[32]9th'!C3</f>
        <v>0</v>
      </c>
      <c r="H73" s="157">
        <f>'[32]9th'!D3</f>
        <v>0</v>
      </c>
      <c r="I73" s="55">
        <f>'[32]9th'!E3</f>
        <v>69</v>
      </c>
      <c r="J73" s="56">
        <f>'[32]9th'!F3</f>
        <v>57.5</v>
      </c>
      <c r="K73" s="57">
        <f>'[32]9th'!G3</f>
        <v>0</v>
      </c>
      <c r="L73" s="161">
        <f>'[32]9th'!H3</f>
        <v>0</v>
      </c>
      <c r="M73" s="148" t="str">
        <f>'[32]9th'!I3</f>
        <v>N/A</v>
      </c>
      <c r="N73" s="40" t="str">
        <f>'[32]9th'!J3</f>
        <v>N/A</v>
      </c>
      <c r="O73" s="40" t="str">
        <f>'[32]9th'!K3</f>
        <v>N/A</v>
      </c>
      <c r="P73" s="149" t="str">
        <f>'[32]9th'!L3</f>
        <v>N/A</v>
      </c>
      <c r="Q73" s="166" t="s">
        <v>121</v>
      </c>
      <c r="R73" s="90" t="str">
        <f>IF(J73="","",IF(J73&gt;=23,"J",IF(J73&lt;23,"L")))</f>
        <v>J</v>
      </c>
      <c r="S73" s="69" t="str">
        <f t="shared" si="14"/>
        <v>L</v>
      </c>
      <c r="T73" s="15" t="str">
        <f>'[32]9th'!M3</f>
        <v>G</v>
      </c>
      <c r="U73" s="62">
        <f>'[32]9th'!N3</f>
        <v>5</v>
      </c>
      <c r="V73" s="63">
        <f>'[32]9th'!O3</f>
        <v>5</v>
      </c>
      <c r="W73" s="64">
        <f>'[32]9th'!P3</f>
        <v>0</v>
      </c>
      <c r="X73" s="157">
        <f>'[32]9th'!Q3</f>
        <v>0</v>
      </c>
      <c r="Y73" s="55">
        <f>'[32]9th'!R3</f>
        <v>57.5</v>
      </c>
      <c r="Z73" s="56">
        <f>'[32]9th'!S3</f>
        <v>57.5</v>
      </c>
      <c r="AA73" s="17">
        <f>'[32]9th'!T3</f>
        <v>0</v>
      </c>
      <c r="AB73" s="144">
        <f>'[32]9th'!U3</f>
        <v>0</v>
      </c>
      <c r="AC73" s="148" t="str">
        <f>'[32]9th'!V3</f>
        <v>N/A</v>
      </c>
      <c r="AD73" s="40" t="str">
        <f>'[32]9th'!W3</f>
        <v>N/A</v>
      </c>
      <c r="AE73" s="40" t="str">
        <f>'[32]9th'!X3</f>
        <v>N/A</v>
      </c>
      <c r="AF73" s="149" t="str">
        <f>'[32]9th'!Y3</f>
        <v>N/A</v>
      </c>
      <c r="AG73" s="165" t="str">
        <f t="shared" si="15"/>
        <v>J</v>
      </c>
      <c r="AH73" s="69" t="str">
        <f t="shared" si="16"/>
        <v>J</v>
      </c>
      <c r="AI73" s="15" t="str">
        <f>'[32]9th'!$Z$3</f>
        <v>G</v>
      </c>
    </row>
    <row r="74" spans="1:35" ht="12" customHeight="1">
      <c r="A74" s="402" t="s">
        <v>26</v>
      </c>
      <c r="B74" s="403"/>
      <c r="C74" s="235"/>
      <c r="D74" s="244"/>
      <c r="E74" s="62">
        <f>'[33]9th'!A3</f>
        <v>6</v>
      </c>
      <c r="F74" s="63">
        <f>'[33]9th'!B3</f>
        <v>6</v>
      </c>
      <c r="G74" s="64">
        <f>'[33]9th'!C3</f>
        <v>1</v>
      </c>
      <c r="H74" s="157">
        <f>'[33]9th'!D3</f>
        <v>2</v>
      </c>
      <c r="I74" s="55">
        <f>'[33]9th'!E3</f>
        <v>69</v>
      </c>
      <c r="J74" s="56">
        <f>'[33]9th'!F3</f>
        <v>69</v>
      </c>
      <c r="K74" s="57">
        <f>'[33]9th'!G3</f>
        <v>11.5</v>
      </c>
      <c r="L74" s="161">
        <f>'[33]9th'!H3</f>
        <v>23</v>
      </c>
      <c r="M74" s="148" t="str">
        <f>'[33]9th'!I3</f>
        <v>N/A</v>
      </c>
      <c r="N74" s="40" t="str">
        <f>'[33]9th'!J3</f>
        <v>N/A</v>
      </c>
      <c r="O74" s="40" t="str">
        <f>'[33]9th'!K3</f>
        <v>N/A</v>
      </c>
      <c r="P74" s="149" t="str">
        <f>'[33]9th'!L3</f>
        <v>N/A</v>
      </c>
      <c r="Q74" s="166" t="s">
        <v>121</v>
      </c>
      <c r="R74" s="90" t="str">
        <f>IF(J74="","",IF(J74&gt;=23,"J",IF(J74&lt;23,"L")))</f>
        <v>J</v>
      </c>
      <c r="S74" s="69" t="str">
        <f t="shared" si="14"/>
        <v>J</v>
      </c>
      <c r="T74" s="15" t="str">
        <f>'[33]9th'!M3</f>
        <v>G</v>
      </c>
      <c r="U74" s="62">
        <f>'[33]9th'!N3</f>
        <v>6</v>
      </c>
      <c r="V74" s="63">
        <f>'[33]9th'!O3</f>
        <v>3</v>
      </c>
      <c r="W74" s="64">
        <f>'[33]9th'!P3</f>
        <v>1</v>
      </c>
      <c r="X74" s="157">
        <f>'[33]9th'!Q3</f>
        <v>1</v>
      </c>
      <c r="Y74" s="55">
        <f>'[33]9th'!R3</f>
        <v>69</v>
      </c>
      <c r="Z74" s="56">
        <f>'[33]9th'!S3</f>
        <v>34.5</v>
      </c>
      <c r="AA74" s="17">
        <f>'[33]9th'!T3</f>
        <v>11.5</v>
      </c>
      <c r="AB74" s="144">
        <f>'[33]9th'!U3</f>
        <v>11.5</v>
      </c>
      <c r="AC74" s="148" t="str">
        <f>'[33]9th'!V3</f>
        <v>N/A</v>
      </c>
      <c r="AD74" s="40" t="str">
        <f>'[33]9th'!W3</f>
        <v>N/A</v>
      </c>
      <c r="AE74" s="40" t="str">
        <f>'[33]9th'!X3</f>
        <v>N/A</v>
      </c>
      <c r="AF74" s="149" t="str">
        <f>'[33]9th'!Y3</f>
        <v>N/A</v>
      </c>
      <c r="AG74" s="165" t="str">
        <f t="shared" si="15"/>
        <v>J</v>
      </c>
      <c r="AH74" s="69" t="str">
        <f t="shared" si="16"/>
        <v>L</v>
      </c>
      <c r="AI74" s="15" t="str">
        <f>'[33]9th'!$Z$3</f>
        <v>R</v>
      </c>
    </row>
    <row r="75" spans="1:35" ht="12" customHeight="1">
      <c r="A75" s="402" t="s">
        <v>27</v>
      </c>
      <c r="B75" s="403"/>
      <c r="C75" s="235"/>
      <c r="D75" s="244"/>
      <c r="E75" s="62">
        <f>'[34]9th'!A3</f>
        <v>0</v>
      </c>
      <c r="F75" s="63">
        <f>'[34]9th'!B3</f>
        <v>0</v>
      </c>
      <c r="G75" s="64">
        <f>'[34]9th'!C3</f>
        <v>2</v>
      </c>
      <c r="H75" s="157">
        <f>'[34]9th'!D3</f>
        <v>2</v>
      </c>
      <c r="I75" s="55">
        <f>'[34]9th'!E3</f>
        <v>0</v>
      </c>
      <c r="J75" s="56">
        <f>'[34]9th'!F3</f>
        <v>0</v>
      </c>
      <c r="K75" s="57">
        <f>'[34]9th'!G3</f>
        <v>23</v>
      </c>
      <c r="L75" s="161">
        <f>'[34]9th'!H3</f>
        <v>23</v>
      </c>
      <c r="M75" s="148" t="str">
        <f>'[34]9th'!I3</f>
        <v>N/A</v>
      </c>
      <c r="N75" s="40" t="str">
        <f>'[34]9th'!J3</f>
        <v>N/A</v>
      </c>
      <c r="O75" s="40" t="str">
        <f>'[34]9th'!K3</f>
        <v>N/A</v>
      </c>
      <c r="P75" s="149" t="str">
        <f>'[34]9th'!L3</f>
        <v>N/A</v>
      </c>
      <c r="Q75" s="183" t="s">
        <v>121</v>
      </c>
      <c r="R75" s="183" t="s">
        <v>121</v>
      </c>
      <c r="S75" s="75" t="s">
        <v>121</v>
      </c>
      <c r="T75" s="15" t="str">
        <f>'[34]9th'!M3</f>
        <v>G</v>
      </c>
      <c r="U75" s="62">
        <f>'[34]9th'!N3</f>
        <v>0</v>
      </c>
      <c r="V75" s="63">
        <f>'[34]9th'!O3</f>
        <v>0</v>
      </c>
      <c r="W75" s="64">
        <f>'[34]9th'!P3</f>
        <v>2</v>
      </c>
      <c r="X75" s="157">
        <f>'[34]9th'!Q3</f>
        <v>2</v>
      </c>
      <c r="Y75" s="55">
        <f>'[34]9th'!R3</f>
        <v>0</v>
      </c>
      <c r="Z75" s="56">
        <f>'[34]9th'!S3</f>
        <v>0</v>
      </c>
      <c r="AA75" s="17">
        <f>'[34]9th'!T3</f>
        <v>23</v>
      </c>
      <c r="AB75" s="144">
        <f>'[34]9th'!U3</f>
        <v>23</v>
      </c>
      <c r="AC75" s="148" t="str">
        <f>'[34]9th'!V3</f>
        <v>N/A</v>
      </c>
      <c r="AD75" s="40" t="str">
        <f>'[34]9th'!W3</f>
        <v>N/A</v>
      </c>
      <c r="AE75" s="40" t="str">
        <f>'[34]9th'!X3</f>
        <v>N/A</v>
      </c>
      <c r="AF75" s="149" t="str">
        <f>'[34]9th'!Y3</f>
        <v>N/A</v>
      </c>
      <c r="AG75" s="183" t="s">
        <v>121</v>
      </c>
      <c r="AH75" s="75" t="s">
        <v>121</v>
      </c>
      <c r="AI75" s="15" t="str">
        <f>'[34]9th'!$Z$3</f>
        <v>G</v>
      </c>
    </row>
    <row r="76" spans="1:35" ht="12" customHeight="1">
      <c r="A76" s="402" t="s">
        <v>53</v>
      </c>
      <c r="B76" s="403"/>
      <c r="C76" s="235"/>
      <c r="D76" s="244"/>
      <c r="E76" s="62">
        <f>'[35]9th'!B97</f>
        <v>10</v>
      </c>
      <c r="F76" s="63">
        <f>'[35]9th'!C97</f>
        <v>10.3</v>
      </c>
      <c r="G76" s="64">
        <f>'[35]9th'!D97</f>
        <v>2</v>
      </c>
      <c r="H76" s="157">
        <f>'[35]9th'!E97</f>
        <v>1</v>
      </c>
      <c r="I76" s="153">
        <f>'[35]9th'!F97</f>
        <v>111</v>
      </c>
      <c r="J76" s="19">
        <f>'[35]9th'!G97</f>
        <v>118.5</v>
      </c>
      <c r="K76" s="17">
        <f>'[35]9th'!H97</f>
        <v>23</v>
      </c>
      <c r="L76" s="145">
        <f>'[35]9th'!I97</f>
        <v>11.5</v>
      </c>
      <c r="M76" s="148" t="s">
        <v>121</v>
      </c>
      <c r="N76" s="40" t="s">
        <v>121</v>
      </c>
      <c r="O76" s="40" t="s">
        <v>121</v>
      </c>
      <c r="P76" s="149" t="s">
        <v>121</v>
      </c>
      <c r="Q76" s="183" t="s">
        <v>121</v>
      </c>
      <c r="R76" s="166" t="s">
        <v>121</v>
      </c>
      <c r="S76" s="75" t="s">
        <v>121</v>
      </c>
      <c r="T76" s="15" t="str">
        <f>'[35]9th'!J97</f>
        <v>A</v>
      </c>
      <c r="U76" s="62">
        <f>'[35]9th'!K97</f>
        <v>9</v>
      </c>
      <c r="V76" s="63">
        <f>'[35]9th'!L97</f>
        <v>9</v>
      </c>
      <c r="W76" s="64">
        <f>'[35]9th'!M97</f>
        <v>2</v>
      </c>
      <c r="X76" s="157">
        <f>'[35]9th'!N97</f>
        <v>2</v>
      </c>
      <c r="Y76" s="55">
        <f>'[35]9th'!O97</f>
        <v>103.5</v>
      </c>
      <c r="Z76" s="18">
        <f>'[35]9th'!P97</f>
        <v>103.5</v>
      </c>
      <c r="AA76" s="17">
        <f>'[35]9th'!Q97</f>
        <v>23</v>
      </c>
      <c r="AB76" s="145">
        <f>'[35]9th'!R97</f>
        <v>23</v>
      </c>
      <c r="AC76" s="148" t="s">
        <v>121</v>
      </c>
      <c r="AD76" s="40" t="s">
        <v>121</v>
      </c>
      <c r="AE76" s="40" t="s">
        <v>121</v>
      </c>
      <c r="AF76" s="149" t="s">
        <v>121</v>
      </c>
      <c r="AG76" s="166" t="s">
        <v>121</v>
      </c>
      <c r="AH76" s="75" t="s">
        <v>121</v>
      </c>
      <c r="AI76" s="15" t="str">
        <f>'[35]9th'!$S$97</f>
        <v>G</v>
      </c>
    </row>
    <row r="77" spans="1:35" ht="12" customHeight="1">
      <c r="A77" s="402" t="s">
        <v>54</v>
      </c>
      <c r="B77" s="403"/>
      <c r="C77" s="235"/>
      <c r="D77" s="244"/>
      <c r="E77" s="62">
        <f>'[35]9th'!B98</f>
        <v>3</v>
      </c>
      <c r="F77" s="63">
        <f>'[35]9th'!C98</f>
        <v>3.3</v>
      </c>
      <c r="G77" s="64">
        <f>'[35]9th'!D98</f>
        <v>1</v>
      </c>
      <c r="H77" s="157">
        <f>'[35]9th'!E98</f>
        <v>1</v>
      </c>
      <c r="I77" s="153">
        <f>'[35]9th'!F98</f>
        <v>34.5</v>
      </c>
      <c r="J77" s="19">
        <f>'[35]9th'!G98</f>
        <v>38</v>
      </c>
      <c r="K77" s="17">
        <f>'[35]9th'!H98</f>
        <v>11.5</v>
      </c>
      <c r="L77" s="145">
        <f>'[35]9th'!I98</f>
        <v>11.5</v>
      </c>
      <c r="M77" s="148" t="s">
        <v>121</v>
      </c>
      <c r="N77" s="40" t="s">
        <v>121</v>
      </c>
      <c r="O77" s="40" t="s">
        <v>121</v>
      </c>
      <c r="P77" s="149" t="s">
        <v>121</v>
      </c>
      <c r="Q77" s="183" t="s">
        <v>121</v>
      </c>
      <c r="R77" s="166" t="s">
        <v>121</v>
      </c>
      <c r="S77" s="75" t="s">
        <v>121</v>
      </c>
      <c r="T77" s="15" t="str">
        <f>'[35]9th'!J98</f>
        <v>G</v>
      </c>
      <c r="U77" s="62">
        <f>'[35]9th'!K98</f>
        <v>3</v>
      </c>
      <c r="V77" s="63">
        <f>'[35]9th'!L98</f>
        <v>3</v>
      </c>
      <c r="W77" s="64">
        <f>'[35]9th'!M98</f>
        <v>1</v>
      </c>
      <c r="X77" s="157">
        <f>'[35]9th'!N98</f>
        <v>0</v>
      </c>
      <c r="Y77" s="55">
        <f>'[35]9th'!O98</f>
        <v>34.5</v>
      </c>
      <c r="Z77" s="18">
        <f>'[35]9th'!P98</f>
        <v>34.5</v>
      </c>
      <c r="AA77" s="17">
        <f>'[35]9th'!Q98</f>
        <v>11.5</v>
      </c>
      <c r="AB77" s="145">
        <f>'[35]9th'!R98</f>
        <v>0</v>
      </c>
      <c r="AC77" s="148" t="s">
        <v>121</v>
      </c>
      <c r="AD77" s="40" t="s">
        <v>121</v>
      </c>
      <c r="AE77" s="40" t="s">
        <v>121</v>
      </c>
      <c r="AF77" s="149" t="s">
        <v>121</v>
      </c>
      <c r="AG77" s="166" t="s">
        <v>121</v>
      </c>
      <c r="AH77" s="75" t="s">
        <v>121</v>
      </c>
      <c r="AI77" s="15" t="str">
        <f>'[35]9th'!$S$98</f>
        <v>A</v>
      </c>
    </row>
    <row r="78" spans="1:35" ht="12" customHeight="1">
      <c r="A78" s="402" t="s">
        <v>55</v>
      </c>
      <c r="B78" s="403"/>
      <c r="C78" s="235"/>
      <c r="D78" s="244"/>
      <c r="E78" s="62">
        <f>'[35]9th'!B99</f>
        <v>2</v>
      </c>
      <c r="F78" s="63">
        <f>'[35]9th'!C99</f>
        <v>2</v>
      </c>
      <c r="G78" s="64">
        <f>'[35]9th'!D99</f>
        <v>1</v>
      </c>
      <c r="H78" s="157">
        <f>'[35]9th'!E99</f>
        <v>0</v>
      </c>
      <c r="I78" s="153">
        <f>'[35]9th'!F99</f>
        <v>23</v>
      </c>
      <c r="J78" s="19">
        <f>'[35]9th'!G99</f>
        <v>23</v>
      </c>
      <c r="K78" s="17">
        <f>'[35]9th'!H99</f>
        <v>11.5</v>
      </c>
      <c r="L78" s="145">
        <f>'[35]9th'!I99</f>
        <v>0</v>
      </c>
      <c r="M78" s="148" t="s">
        <v>121</v>
      </c>
      <c r="N78" s="40" t="s">
        <v>121</v>
      </c>
      <c r="O78" s="40" t="s">
        <v>121</v>
      </c>
      <c r="P78" s="149" t="s">
        <v>121</v>
      </c>
      <c r="Q78" s="183" t="s">
        <v>121</v>
      </c>
      <c r="R78" s="166" t="s">
        <v>121</v>
      </c>
      <c r="S78" s="75" t="s">
        <v>121</v>
      </c>
      <c r="T78" s="15" t="str">
        <f>'[35]9th'!J99</f>
        <v>A</v>
      </c>
      <c r="U78" s="62">
        <f>'[35]9th'!K99</f>
        <v>2</v>
      </c>
      <c r="V78" s="63">
        <f>'[35]9th'!L99</f>
        <v>2</v>
      </c>
      <c r="W78" s="64">
        <f>'[35]9th'!M99</f>
        <v>1</v>
      </c>
      <c r="X78" s="157">
        <f>'[35]9th'!N99</f>
        <v>1</v>
      </c>
      <c r="Y78" s="55">
        <f>'[35]9th'!O99</f>
        <v>23</v>
      </c>
      <c r="Z78" s="18">
        <f>'[35]9th'!P99</f>
        <v>23</v>
      </c>
      <c r="AA78" s="17">
        <f>'[35]9th'!Q99</f>
        <v>11.5</v>
      </c>
      <c r="AB78" s="145">
        <f>'[35]9th'!R99</f>
        <v>11.5</v>
      </c>
      <c r="AC78" s="148" t="s">
        <v>121</v>
      </c>
      <c r="AD78" s="40" t="s">
        <v>121</v>
      </c>
      <c r="AE78" s="40" t="s">
        <v>121</v>
      </c>
      <c r="AF78" s="149" t="s">
        <v>121</v>
      </c>
      <c r="AG78" s="166" t="s">
        <v>121</v>
      </c>
      <c r="AH78" s="75" t="s">
        <v>121</v>
      </c>
      <c r="AI78" s="15" t="str">
        <f>'[35]9th'!$S$99</f>
        <v>G</v>
      </c>
    </row>
    <row r="79" spans="1:35" ht="12" customHeight="1">
      <c r="A79" s="402" t="s">
        <v>56</v>
      </c>
      <c r="B79" s="403"/>
      <c r="C79" s="235"/>
      <c r="D79" s="244"/>
      <c r="E79" s="62">
        <f>'[35]9th'!B100</f>
        <v>4</v>
      </c>
      <c r="F79" s="63">
        <f>'[35]9th'!C100</f>
        <v>3</v>
      </c>
      <c r="G79" s="64">
        <f>'[35]9th'!D100</f>
        <v>3</v>
      </c>
      <c r="H79" s="157">
        <f>'[35]9th'!E100</f>
        <v>2</v>
      </c>
      <c r="I79" s="153">
        <f>'[35]9th'!F100</f>
        <v>46</v>
      </c>
      <c r="J79" s="19">
        <f>'[35]9th'!G100</f>
        <v>34.5</v>
      </c>
      <c r="K79" s="17">
        <f>'[35]9th'!H100</f>
        <v>34.5</v>
      </c>
      <c r="L79" s="145">
        <f>'[35]9th'!I100</f>
        <v>23</v>
      </c>
      <c r="M79" s="148" t="s">
        <v>121</v>
      </c>
      <c r="N79" s="40" t="s">
        <v>121</v>
      </c>
      <c r="O79" s="40" t="s">
        <v>121</v>
      </c>
      <c r="P79" s="149" t="s">
        <v>121</v>
      </c>
      <c r="Q79" s="183" t="s">
        <v>121</v>
      </c>
      <c r="R79" s="166" t="s">
        <v>121</v>
      </c>
      <c r="S79" s="75" t="s">
        <v>121</v>
      </c>
      <c r="T79" s="15" t="str">
        <f>'[35]9th'!J100</f>
        <v>A</v>
      </c>
      <c r="U79" s="62">
        <f>'[35]9th'!K100</f>
        <v>3</v>
      </c>
      <c r="V79" s="63">
        <f>'[35]9th'!L100</f>
        <v>3</v>
      </c>
      <c r="W79" s="64">
        <f>'[35]9th'!M100</f>
        <v>3</v>
      </c>
      <c r="X79" s="157">
        <f>'[35]9th'!N100</f>
        <v>3</v>
      </c>
      <c r="Y79" s="55">
        <f>'[35]9th'!O100</f>
        <v>34.5</v>
      </c>
      <c r="Z79" s="18">
        <f>'[35]9th'!P100</f>
        <v>34.5</v>
      </c>
      <c r="AA79" s="17">
        <f>'[35]9th'!Q100</f>
        <v>34.5</v>
      </c>
      <c r="AB79" s="145">
        <f>'[35]9th'!R100</f>
        <v>34.5</v>
      </c>
      <c r="AC79" s="148" t="s">
        <v>121</v>
      </c>
      <c r="AD79" s="40" t="s">
        <v>121</v>
      </c>
      <c r="AE79" s="40" t="s">
        <v>121</v>
      </c>
      <c r="AF79" s="149" t="s">
        <v>121</v>
      </c>
      <c r="AG79" s="166" t="s">
        <v>121</v>
      </c>
      <c r="AH79" s="75" t="s">
        <v>121</v>
      </c>
      <c r="AI79" s="15" t="str">
        <f>'[35]9th'!$S$100</f>
        <v>G</v>
      </c>
    </row>
    <row r="80" spans="1:35" ht="12" customHeight="1">
      <c r="A80" s="402" t="s">
        <v>57</v>
      </c>
      <c r="B80" s="403"/>
      <c r="C80" s="235"/>
      <c r="D80" s="244"/>
      <c r="E80" s="62">
        <f>'[35]9th'!B101</f>
        <v>1</v>
      </c>
      <c r="F80" s="63">
        <f>'[35]9th'!C101</f>
        <v>1</v>
      </c>
      <c r="G80" s="64">
        <f>'[35]9th'!D101</f>
        <v>1</v>
      </c>
      <c r="H80" s="157">
        <f>'[35]9th'!E101</f>
        <v>1</v>
      </c>
      <c r="I80" s="153">
        <f>'[35]9th'!F101</f>
        <v>11.5</v>
      </c>
      <c r="J80" s="19">
        <f>'[35]9th'!G101</f>
        <v>11.5</v>
      </c>
      <c r="K80" s="17">
        <f>'[35]9th'!H101</f>
        <v>11.5</v>
      </c>
      <c r="L80" s="145">
        <f>'[35]9th'!I101</f>
        <v>11.5</v>
      </c>
      <c r="M80" s="148" t="s">
        <v>121</v>
      </c>
      <c r="N80" s="40" t="s">
        <v>121</v>
      </c>
      <c r="O80" s="40" t="s">
        <v>121</v>
      </c>
      <c r="P80" s="149" t="s">
        <v>121</v>
      </c>
      <c r="Q80" s="183" t="s">
        <v>121</v>
      </c>
      <c r="R80" s="166" t="s">
        <v>121</v>
      </c>
      <c r="S80" s="75" t="s">
        <v>121</v>
      </c>
      <c r="T80" s="15" t="str">
        <f>'[35]9th'!J101</f>
        <v>G</v>
      </c>
      <c r="U80" s="62">
        <f>'[35]9th'!K101</f>
        <v>1</v>
      </c>
      <c r="V80" s="63">
        <f>'[35]9th'!L101</f>
        <v>1</v>
      </c>
      <c r="W80" s="64">
        <f>'[35]9th'!M101</f>
        <v>1</v>
      </c>
      <c r="X80" s="157">
        <f>'[35]9th'!N101</f>
        <v>1</v>
      </c>
      <c r="Y80" s="55">
        <f>'[35]9th'!O101</f>
        <v>11.5</v>
      </c>
      <c r="Z80" s="18">
        <f>'[35]9th'!P101</f>
        <v>11.5</v>
      </c>
      <c r="AA80" s="17">
        <f>'[35]9th'!Q101</f>
        <v>11.5</v>
      </c>
      <c r="AB80" s="145">
        <f>'[35]9th'!R101</f>
        <v>11.5</v>
      </c>
      <c r="AC80" s="148" t="s">
        <v>121</v>
      </c>
      <c r="AD80" s="40" t="s">
        <v>121</v>
      </c>
      <c r="AE80" s="40" t="s">
        <v>121</v>
      </c>
      <c r="AF80" s="149" t="s">
        <v>121</v>
      </c>
      <c r="AG80" s="166" t="s">
        <v>121</v>
      </c>
      <c r="AH80" s="75" t="s">
        <v>121</v>
      </c>
      <c r="AI80" s="15" t="str">
        <f>'[35]9th'!$S$101</f>
        <v>G</v>
      </c>
    </row>
    <row r="81" spans="1:35" hidden="1">
      <c r="A81" s="394" t="s">
        <v>93</v>
      </c>
      <c r="B81" s="395"/>
      <c r="C81" s="81">
        <v>0</v>
      </c>
      <c r="D81" s="55"/>
      <c r="E81" s="55"/>
      <c r="F81" s="82">
        <v>0</v>
      </c>
      <c r="G81" s="17">
        <v>0</v>
      </c>
      <c r="H81" s="158">
        <v>0</v>
      </c>
      <c r="I81" s="153">
        <v>0</v>
      </c>
      <c r="J81" s="19">
        <v>0</v>
      </c>
      <c r="K81" s="17">
        <v>0</v>
      </c>
      <c r="L81" s="162">
        <v>0</v>
      </c>
      <c r="M81" s="169" t="s">
        <v>121</v>
      </c>
      <c r="N81" s="78" t="s">
        <v>121</v>
      </c>
      <c r="O81" s="77" t="s">
        <v>121</v>
      </c>
      <c r="P81" s="170" t="s">
        <v>121</v>
      </c>
      <c r="Q81" s="167" t="s">
        <v>121</v>
      </c>
      <c r="R81" s="167"/>
      <c r="S81" s="77" t="s">
        <v>121</v>
      </c>
      <c r="T81" s="15">
        <v>0</v>
      </c>
      <c r="U81" s="62">
        <v>0</v>
      </c>
      <c r="V81" s="63">
        <v>0</v>
      </c>
      <c r="W81" s="64">
        <v>0</v>
      </c>
      <c r="X81" s="157">
        <v>0</v>
      </c>
      <c r="Y81" s="174">
        <v>0</v>
      </c>
      <c r="Z81" s="85">
        <v>0</v>
      </c>
      <c r="AA81" s="85" t="s">
        <v>121</v>
      </c>
      <c r="AB81" s="177" t="s">
        <v>121</v>
      </c>
      <c r="AC81" s="142" t="s">
        <v>121</v>
      </c>
      <c r="AD81" s="75" t="s">
        <v>121</v>
      </c>
      <c r="AE81" s="75" t="s">
        <v>121</v>
      </c>
      <c r="AF81" s="180" t="s">
        <v>121</v>
      </c>
      <c r="AG81" s="166" t="s">
        <v>121</v>
      </c>
      <c r="AH81" s="75" t="s">
        <v>121</v>
      </c>
      <c r="AI81" s="15">
        <v>0</v>
      </c>
    </row>
    <row r="82" spans="1:35" hidden="1">
      <c r="A82" s="394" t="s">
        <v>95</v>
      </c>
      <c r="B82" s="395"/>
      <c r="C82" s="81">
        <v>0</v>
      </c>
      <c r="D82" s="55"/>
      <c r="E82" s="55"/>
      <c r="F82" s="82">
        <v>0</v>
      </c>
      <c r="G82" s="17">
        <v>0</v>
      </c>
      <c r="H82" s="158">
        <v>0</v>
      </c>
      <c r="I82" s="153">
        <v>0</v>
      </c>
      <c r="J82" s="19">
        <v>0</v>
      </c>
      <c r="K82" s="17">
        <v>0</v>
      </c>
      <c r="L82" s="162">
        <v>0</v>
      </c>
      <c r="M82" s="169" t="s">
        <v>121</v>
      </c>
      <c r="N82" s="78" t="s">
        <v>121</v>
      </c>
      <c r="O82" s="77" t="s">
        <v>121</v>
      </c>
      <c r="P82" s="170" t="s">
        <v>121</v>
      </c>
      <c r="Q82" s="167" t="s">
        <v>121</v>
      </c>
      <c r="R82" s="167"/>
      <c r="S82" s="77" t="s">
        <v>121</v>
      </c>
      <c r="T82" s="15">
        <v>0</v>
      </c>
      <c r="U82" s="62">
        <v>0</v>
      </c>
      <c r="V82" s="63">
        <v>0</v>
      </c>
      <c r="W82" s="64">
        <v>0</v>
      </c>
      <c r="X82" s="157">
        <v>0</v>
      </c>
      <c r="Y82" s="174">
        <v>0</v>
      </c>
      <c r="Z82" s="85">
        <v>0</v>
      </c>
      <c r="AA82" s="85" t="s">
        <v>121</v>
      </c>
      <c r="AB82" s="177" t="s">
        <v>121</v>
      </c>
      <c r="AC82" s="142" t="s">
        <v>121</v>
      </c>
      <c r="AD82" s="75" t="s">
        <v>121</v>
      </c>
      <c r="AE82" s="75" t="s">
        <v>121</v>
      </c>
      <c r="AF82" s="180" t="s">
        <v>121</v>
      </c>
      <c r="AG82" s="166" t="s">
        <v>121</v>
      </c>
      <c r="AH82" s="75" t="s">
        <v>121</v>
      </c>
      <c r="AI82" s="15">
        <v>0</v>
      </c>
    </row>
    <row r="83" spans="1:35" ht="13.5" hidden="1" thickBot="1">
      <c r="A83" s="392" t="s">
        <v>94</v>
      </c>
      <c r="B83" s="393"/>
      <c r="C83" s="83">
        <v>0</v>
      </c>
      <c r="D83" s="230"/>
      <c r="E83" s="230"/>
      <c r="F83" s="84">
        <v>0</v>
      </c>
      <c r="G83" s="20">
        <v>0</v>
      </c>
      <c r="H83" s="159">
        <v>0</v>
      </c>
      <c r="I83" s="154">
        <v>0</v>
      </c>
      <c r="J83" s="41">
        <v>0</v>
      </c>
      <c r="K83" s="20">
        <v>0</v>
      </c>
      <c r="L83" s="163">
        <v>0</v>
      </c>
      <c r="M83" s="171" t="s">
        <v>121</v>
      </c>
      <c r="N83" s="80" t="s">
        <v>121</v>
      </c>
      <c r="O83" s="79" t="s">
        <v>121</v>
      </c>
      <c r="P83" s="172" t="s">
        <v>121</v>
      </c>
      <c r="Q83" s="168" t="s">
        <v>121</v>
      </c>
      <c r="R83" s="168"/>
      <c r="S83" s="79" t="s">
        <v>121</v>
      </c>
      <c r="T83" s="21">
        <v>0</v>
      </c>
      <c r="U83" s="65">
        <v>0</v>
      </c>
      <c r="V83" s="66">
        <v>0</v>
      </c>
      <c r="W83" s="67">
        <v>0</v>
      </c>
      <c r="X83" s="176">
        <v>0</v>
      </c>
      <c r="Y83" s="175">
        <v>0</v>
      </c>
      <c r="Z83" s="86">
        <v>0</v>
      </c>
      <c r="AA83" s="86" t="s">
        <v>121</v>
      </c>
      <c r="AB83" s="178" t="s">
        <v>121</v>
      </c>
      <c r="AC83" s="181" t="s">
        <v>121</v>
      </c>
      <c r="AD83" s="76" t="s">
        <v>121</v>
      </c>
      <c r="AE83" s="76" t="s">
        <v>121</v>
      </c>
      <c r="AF83" s="182" t="s">
        <v>121</v>
      </c>
      <c r="AG83" s="179" t="s">
        <v>121</v>
      </c>
      <c r="AH83" s="76" t="s">
        <v>121</v>
      </c>
      <c r="AI83" s="21">
        <v>0</v>
      </c>
    </row>
    <row r="84" spans="1:35" ht="12" customHeight="1" thickBot="1">
      <c r="A84" s="10"/>
      <c r="B84" s="61"/>
      <c r="C84" s="11"/>
      <c r="D84" s="11"/>
      <c r="E84" s="11"/>
      <c r="F84" s="11"/>
      <c r="G84" s="8"/>
      <c r="H84" s="8"/>
      <c r="I84" s="5"/>
      <c r="J84" s="5"/>
      <c r="K84" s="5"/>
      <c r="L84" s="5"/>
      <c r="M84" s="5"/>
      <c r="N84" s="5"/>
      <c r="O84" s="5"/>
      <c r="P84" s="5"/>
      <c r="Q84" s="5"/>
      <c r="R84" s="5"/>
      <c r="S84" s="5"/>
      <c r="T84" s="5"/>
      <c r="U84" s="5"/>
      <c r="V84" s="5"/>
      <c r="W84" s="5"/>
      <c r="X84" s="5"/>
      <c r="Y84" s="12"/>
      <c r="Z84" s="12"/>
      <c r="AA84" s="12"/>
      <c r="AB84" s="12"/>
      <c r="AC84" s="12"/>
      <c r="AD84" s="12"/>
      <c r="AE84" s="12"/>
      <c r="AF84" s="12"/>
      <c r="AG84" s="12"/>
      <c r="AH84" s="12"/>
      <c r="AI84" s="12"/>
    </row>
    <row r="85" spans="1:35" ht="18" customHeight="1" thickBot="1">
      <c r="A85" s="594" t="s">
        <v>37</v>
      </c>
      <c r="B85" s="595"/>
      <c r="C85" s="595"/>
      <c r="D85" s="595"/>
      <c r="E85" s="595"/>
      <c r="F85" s="595"/>
      <c r="G85" s="595"/>
      <c r="H85" s="595"/>
      <c r="I85" s="595"/>
      <c r="J85" s="595"/>
      <c r="K85" s="595"/>
      <c r="L85" s="595"/>
      <c r="M85" s="595"/>
      <c r="N85" s="595"/>
      <c r="O85" s="595"/>
      <c r="P85" s="595"/>
      <c r="Q85" s="595"/>
      <c r="R85" s="595"/>
      <c r="S85" s="595"/>
      <c r="T85" s="595"/>
      <c r="U85" s="595"/>
      <c r="V85" s="595"/>
      <c r="W85" s="595"/>
      <c r="X85" s="596"/>
      <c r="Y85" s="51"/>
      <c r="Z85" s="12"/>
      <c r="AA85" s="12"/>
      <c r="AB85" s="12"/>
      <c r="AC85" s="12"/>
      <c r="AD85" s="12"/>
      <c r="AE85" s="12"/>
      <c r="AF85" s="12"/>
      <c r="AG85" s="12"/>
      <c r="AH85" s="12"/>
      <c r="AI85" s="12"/>
    </row>
    <row r="86" spans="1:35" ht="15.75" customHeight="1" thickBot="1">
      <c r="A86" s="326" t="s">
        <v>0</v>
      </c>
      <c r="B86" s="327"/>
      <c r="C86" s="566" t="s">
        <v>61</v>
      </c>
      <c r="D86" s="567"/>
      <c r="E86" s="567"/>
      <c r="F86" s="567"/>
      <c r="G86" s="567"/>
      <c r="H86" s="567"/>
      <c r="I86" s="567"/>
      <c r="J86" s="567"/>
      <c r="K86" s="567"/>
      <c r="L86" s="567"/>
      <c r="M86" s="567"/>
      <c r="N86" s="567"/>
      <c r="O86" s="567"/>
      <c r="P86" s="567"/>
      <c r="Q86" s="567"/>
      <c r="R86" s="567"/>
      <c r="S86" s="567"/>
      <c r="T86" s="567"/>
      <c r="U86" s="567"/>
      <c r="V86" s="567"/>
      <c r="W86" s="568" t="s">
        <v>62</v>
      </c>
      <c r="X86" s="569"/>
      <c r="Y86" s="247"/>
      <c r="Z86" s="12"/>
      <c r="AA86" s="12"/>
      <c r="AB86" s="12"/>
      <c r="AC86" s="12"/>
      <c r="AD86" s="12"/>
      <c r="AE86" s="12"/>
      <c r="AF86" s="12"/>
      <c r="AG86" s="12"/>
      <c r="AH86" s="12"/>
      <c r="AI86" s="12"/>
    </row>
    <row r="87" spans="1:35" ht="15" customHeight="1">
      <c r="A87" s="328"/>
      <c r="B87" s="329"/>
      <c r="C87" s="432" t="s">
        <v>89</v>
      </c>
      <c r="D87" s="433"/>
      <c r="E87" s="433"/>
      <c r="F87" s="434"/>
      <c r="G87" s="434"/>
      <c r="H87" s="434"/>
      <c r="I87" s="434"/>
      <c r="J87" s="434"/>
      <c r="K87" s="434"/>
      <c r="L87" s="434"/>
      <c r="M87" s="564" t="s">
        <v>90</v>
      </c>
      <c r="N87" s="565"/>
      <c r="O87" s="565"/>
      <c r="P87" s="565"/>
      <c r="Q87" s="565"/>
      <c r="R87" s="565"/>
      <c r="S87" s="565"/>
      <c r="T87" s="433"/>
      <c r="U87" s="560" t="s">
        <v>91</v>
      </c>
      <c r="V87" s="561"/>
      <c r="W87" s="570" t="s">
        <v>67</v>
      </c>
      <c r="X87" s="571"/>
      <c r="Y87" s="248"/>
      <c r="Z87" s="12"/>
      <c r="AA87" s="12"/>
      <c r="AB87" s="12"/>
      <c r="AC87" s="12"/>
      <c r="AD87" s="12"/>
      <c r="AE87" s="12"/>
      <c r="AF87" s="12"/>
      <c r="AG87" s="12"/>
      <c r="AH87" s="12"/>
      <c r="AI87" s="12"/>
    </row>
    <row r="88" spans="1:35" ht="45.75" customHeight="1" thickBot="1">
      <c r="A88" s="330"/>
      <c r="B88" s="331"/>
      <c r="C88" s="535" t="s">
        <v>86</v>
      </c>
      <c r="D88" s="536"/>
      <c r="E88" s="536"/>
      <c r="F88" s="464"/>
      <c r="G88" s="464" t="s">
        <v>87</v>
      </c>
      <c r="H88" s="464"/>
      <c r="I88" s="464" t="s">
        <v>114</v>
      </c>
      <c r="J88" s="464"/>
      <c r="K88" s="464" t="s">
        <v>115</v>
      </c>
      <c r="L88" s="464"/>
      <c r="M88" s="464" t="s">
        <v>86</v>
      </c>
      <c r="N88" s="464"/>
      <c r="O88" s="464" t="s">
        <v>87</v>
      </c>
      <c r="P88" s="464"/>
      <c r="Q88" s="437" t="s">
        <v>114</v>
      </c>
      <c r="R88" s="437"/>
      <c r="S88" s="553" t="s">
        <v>115</v>
      </c>
      <c r="T88" s="436"/>
      <c r="U88" s="562"/>
      <c r="V88" s="563"/>
      <c r="W88" s="572"/>
      <c r="X88" s="573"/>
      <c r="Y88" s="248"/>
      <c r="Z88" s="12"/>
      <c r="AA88" s="12"/>
      <c r="AB88" s="12"/>
      <c r="AC88" s="12"/>
      <c r="AD88" s="12"/>
      <c r="AE88" s="12"/>
      <c r="AF88" s="12"/>
      <c r="AG88" s="12"/>
      <c r="AH88" s="12"/>
      <c r="AI88" s="12"/>
    </row>
    <row r="89" spans="1:35" ht="12" customHeight="1">
      <c r="A89" s="336" t="s">
        <v>38</v>
      </c>
      <c r="B89" s="337"/>
      <c r="C89" s="537">
        <f>'[36]9th'!$C$12+'[36]9th'!$C$13+'[36]9th'!$C$14</f>
        <v>5</v>
      </c>
      <c r="D89" s="538"/>
      <c r="E89" s="538"/>
      <c r="F89" s="466"/>
      <c r="G89" s="467">
        <f>'[36]9th'!$F$12+'[36]9th'!$F$13+'[36]9th'!$F$14</f>
        <v>3</v>
      </c>
      <c r="H89" s="467"/>
      <c r="I89" s="466">
        <f>'[36]9th'!$C$15+'[36]9th'!$C$16+'[36]9th'!$C$17</f>
        <v>2</v>
      </c>
      <c r="J89" s="466"/>
      <c r="K89" s="465">
        <f>'[36]9th'!$F$15+'[36]9th'!$F$16+'[36]9th'!$F$17</f>
        <v>2</v>
      </c>
      <c r="L89" s="465"/>
      <c r="M89" s="466">
        <f>'[36]9th'!$D$12+'[36]9th'!$D$13+'[36]9th'!$D$14</f>
        <v>5</v>
      </c>
      <c r="N89" s="466"/>
      <c r="O89" s="467">
        <f>'[36]9th'!$G$12+'[36]9th'!$G$13+'[36]9th'!$G$14</f>
        <v>3</v>
      </c>
      <c r="P89" s="467"/>
      <c r="Q89" s="466">
        <f>'[36]9th'!$D$15+'[36]9th'!$D$16+'[36]9th'!$D$17</f>
        <v>2</v>
      </c>
      <c r="R89" s="466"/>
      <c r="S89" s="554">
        <f>'[36]9th'!$G$15+'[36]9th'!$G$16+'[36]9th'!$G$17</f>
        <v>2</v>
      </c>
      <c r="T89" s="555"/>
      <c r="U89" s="551" t="str">
        <f>'[36]9th'!$L$12</f>
        <v>A</v>
      </c>
      <c r="V89" s="552"/>
      <c r="W89" s="574" t="str">
        <f>'[36]9th'!$M$12</f>
        <v>On Call</v>
      </c>
      <c r="X89" s="575"/>
      <c r="Y89" s="249"/>
      <c r="Z89" s="12"/>
      <c r="AA89" s="12"/>
      <c r="AB89" s="12"/>
      <c r="AC89" s="12"/>
      <c r="AD89" s="12"/>
      <c r="AE89" s="12"/>
      <c r="AF89" s="12"/>
      <c r="AG89" s="12"/>
      <c r="AH89" s="12"/>
      <c r="AI89" s="12"/>
    </row>
    <row r="90" spans="1:35" ht="12" customHeight="1">
      <c r="A90" s="334" t="s">
        <v>15</v>
      </c>
      <c r="B90" s="335"/>
      <c r="C90" s="539">
        <f>'[36]9th'!$C$18+'[36]9th'!$C$19+'[36]9th'!$C$20</f>
        <v>2</v>
      </c>
      <c r="D90" s="540"/>
      <c r="E90" s="540"/>
      <c r="F90" s="428"/>
      <c r="G90" s="426">
        <f>'[36]9th'!$F$18+'[36]9th'!$F$19+'[36]9th'!$F$20</f>
        <v>2</v>
      </c>
      <c r="H90" s="426"/>
      <c r="I90" s="428">
        <f>'[36]9th'!$C$21+'[36]9th'!$C$22+'[36]9th'!$C$23</f>
        <v>2</v>
      </c>
      <c r="J90" s="428"/>
      <c r="K90" s="426">
        <f>'[36]9th'!$F$21+'[36]9th'!$F$22+'[36]9th'!$F$23</f>
        <v>2</v>
      </c>
      <c r="L90" s="426"/>
      <c r="M90" s="428">
        <f>'[36]9th'!$D$18+'[36]9th'!$D$19+'[36]9th'!$D$20</f>
        <v>1</v>
      </c>
      <c r="N90" s="428"/>
      <c r="O90" s="426">
        <f>'[36]9th'!$G$18+'[36]9th'!$G$19+'[36]9th'!$G$20</f>
        <v>1</v>
      </c>
      <c r="P90" s="426"/>
      <c r="Q90" s="428">
        <f>'[36]9th'!$D$21+'[36]9th'!$D$22+'[36]9th'!$D$23</f>
        <v>1</v>
      </c>
      <c r="R90" s="428"/>
      <c r="S90" s="556">
        <f>'[36]9th'!$G$21+'[36]9th'!$G$22+'[36]9th'!$G$23</f>
        <v>1</v>
      </c>
      <c r="T90" s="557"/>
      <c r="U90" s="543" t="str">
        <f>'[36]9th'!$L$18</f>
        <v>G</v>
      </c>
      <c r="V90" s="544"/>
      <c r="W90" s="576"/>
      <c r="X90" s="577"/>
      <c r="Y90" s="249"/>
      <c r="Z90" s="12"/>
      <c r="AA90" s="12"/>
      <c r="AB90" s="12"/>
      <c r="AC90" s="12"/>
      <c r="AD90" s="12"/>
      <c r="AE90" s="12"/>
      <c r="AF90" s="12"/>
      <c r="AG90" s="12"/>
      <c r="AH90" s="12"/>
      <c r="AI90" s="12"/>
    </row>
    <row r="91" spans="1:35" ht="12" customHeight="1">
      <c r="A91" s="334" t="s">
        <v>39</v>
      </c>
      <c r="B91" s="335"/>
      <c r="C91" s="539">
        <f>'[36]9th'!$C$24+'[36]9th'!$C$25+'[36]9th'!$C$26</f>
        <v>6</v>
      </c>
      <c r="D91" s="540"/>
      <c r="E91" s="540"/>
      <c r="F91" s="428"/>
      <c r="G91" s="430">
        <f>'[36]9th'!$F$24+'[36]9th'!$F$25+'[36]9th'!$F$26</f>
        <v>5</v>
      </c>
      <c r="H91" s="430"/>
      <c r="I91" s="428">
        <f>'[36]9th'!$C$27+'[36]9th'!$C$28</f>
        <v>2</v>
      </c>
      <c r="J91" s="428"/>
      <c r="K91" s="426">
        <f>'[36]9th'!$F$27+'[36]9th'!$F$28</f>
        <v>2</v>
      </c>
      <c r="L91" s="426"/>
      <c r="M91" s="428">
        <f>'[36]9th'!$D$24+'[36]9th'!$D$25+'[36]9th'!$D$26</f>
        <v>5</v>
      </c>
      <c r="N91" s="428"/>
      <c r="O91" s="430">
        <f>'[36]9th'!$G$24+'[36]9th'!$G$25+'[36]9th'!$G$26</f>
        <v>4</v>
      </c>
      <c r="P91" s="430"/>
      <c r="Q91" s="428">
        <f>'[36]9th'!$D$27+'[36]9th'!$D$28</f>
        <v>1</v>
      </c>
      <c r="R91" s="428"/>
      <c r="S91" s="556">
        <f>'[36]9th'!$G$27+'[36]9th'!$G$28</f>
        <v>1</v>
      </c>
      <c r="T91" s="557"/>
      <c r="U91" s="543" t="str">
        <f>'[36]9th'!$L$24</f>
        <v>A</v>
      </c>
      <c r="V91" s="544"/>
      <c r="W91" s="576"/>
      <c r="X91" s="577"/>
      <c r="Y91" s="249"/>
      <c r="Z91" s="12"/>
      <c r="AA91" s="12"/>
      <c r="AB91" s="12"/>
      <c r="AC91" s="12"/>
      <c r="AD91" s="12"/>
      <c r="AE91" s="12"/>
      <c r="AF91" s="12"/>
      <c r="AG91" s="12"/>
      <c r="AH91" s="12"/>
      <c r="AI91" s="12"/>
    </row>
    <row r="92" spans="1:35" ht="12" customHeight="1">
      <c r="A92" s="334" t="s">
        <v>40</v>
      </c>
      <c r="B92" s="335"/>
      <c r="C92" s="539">
        <f>'[36]9th'!$C$29+'[36]9th'!$C$30+'[36]9th'!$C$31+'[36]9th'!$C$32</f>
        <v>5</v>
      </c>
      <c r="D92" s="540"/>
      <c r="E92" s="540"/>
      <c r="F92" s="428"/>
      <c r="G92" s="430">
        <f>'[36]9th'!$F$29+'[36]9th'!$F$30+'[36]9th'!$F$31+'[36]9th'!$F$32</f>
        <v>5</v>
      </c>
      <c r="H92" s="430"/>
      <c r="I92" s="428">
        <f>'[36]9th'!$C$33+'[36]9th'!$C$34</f>
        <v>2</v>
      </c>
      <c r="J92" s="428"/>
      <c r="K92" s="426">
        <f>'[36]9th'!$F$33+'[36]9th'!$F$34</f>
        <v>2</v>
      </c>
      <c r="L92" s="426"/>
      <c r="M92" s="428">
        <f>'[36]9th'!$D$29+'[36]9th'!$D$30+'[36]9th'!$D$31+'[36]9th'!$D$32</f>
        <v>5</v>
      </c>
      <c r="N92" s="428"/>
      <c r="O92" s="430">
        <f>'[36]9th'!$G$29+'[36]9th'!$G$30+'[36]9th'!$G$31+'[36]9th'!$G$32</f>
        <v>5</v>
      </c>
      <c r="P92" s="430"/>
      <c r="Q92" s="428">
        <f>'[36]9th'!$D$33+'[36]9th'!$D$34</f>
        <v>2</v>
      </c>
      <c r="R92" s="428"/>
      <c r="S92" s="556">
        <f>'[36]9th'!$G$33+'[36]9th'!$G$34</f>
        <v>2</v>
      </c>
      <c r="T92" s="557"/>
      <c r="U92" s="543" t="str">
        <f>'[36]9th'!$L$29</f>
        <v>G</v>
      </c>
      <c r="V92" s="544"/>
      <c r="W92" s="576"/>
      <c r="X92" s="577"/>
      <c r="Y92" s="249"/>
      <c r="Z92" s="12"/>
      <c r="AA92" s="12"/>
      <c r="AB92" s="12"/>
      <c r="AC92" s="12"/>
      <c r="AD92" s="12"/>
      <c r="AE92" s="12"/>
      <c r="AF92" s="12"/>
      <c r="AG92" s="12"/>
      <c r="AH92" s="12"/>
      <c r="AI92" s="12"/>
    </row>
    <row r="93" spans="1:35" ht="12" customHeight="1">
      <c r="A93" s="334" t="s">
        <v>41</v>
      </c>
      <c r="B93" s="335"/>
      <c r="C93" s="539">
        <f>'[36]9th'!$C$35+'[36]9th'!$C$36+'[36]9th'!$C$37</f>
        <v>2</v>
      </c>
      <c r="D93" s="540"/>
      <c r="E93" s="540"/>
      <c r="F93" s="428"/>
      <c r="G93" s="430">
        <f>'[36]9th'!$F$35+'[36]9th'!$F$36+'[36]9th'!$F$37</f>
        <v>2</v>
      </c>
      <c r="H93" s="430"/>
      <c r="I93" s="428">
        <f>'[36]9th'!$C$38+'[36]9th'!$C$39</f>
        <v>0</v>
      </c>
      <c r="J93" s="428"/>
      <c r="K93" s="430">
        <f>'[36]9th'!$F$38+'[36]9th'!$F$39</f>
        <v>0</v>
      </c>
      <c r="L93" s="430"/>
      <c r="M93" s="428">
        <f>'[36]9th'!$D$35+'[36]9th'!$D$36+'[36]9th'!$D$37</f>
        <v>2</v>
      </c>
      <c r="N93" s="428"/>
      <c r="O93" s="430">
        <f>'[36]9th'!$G$35+'[36]9th'!$G$36+'[36]9th'!$G$37</f>
        <v>2</v>
      </c>
      <c r="P93" s="430"/>
      <c r="Q93" s="428">
        <f>'[36]9th'!$D$38+'[36]9th'!$D$39</f>
        <v>0</v>
      </c>
      <c r="R93" s="428"/>
      <c r="S93" s="558">
        <f>'[36]9th'!$G$38+'[36]9th'!$G$39</f>
        <v>0</v>
      </c>
      <c r="T93" s="559"/>
      <c r="U93" s="543" t="str">
        <f>'[36]9th'!$L$35</f>
        <v>G</v>
      </c>
      <c r="V93" s="544"/>
      <c r="W93" s="576"/>
      <c r="X93" s="577"/>
      <c r="Y93" s="249"/>
      <c r="Z93" s="12"/>
      <c r="AA93" s="12"/>
      <c r="AB93" s="12"/>
      <c r="AC93" s="12"/>
      <c r="AD93" s="12"/>
      <c r="AE93" s="12"/>
      <c r="AF93" s="12"/>
      <c r="AG93" s="12"/>
      <c r="AH93" s="12"/>
      <c r="AI93" s="12"/>
    </row>
    <row r="94" spans="1:35" ht="12" customHeight="1">
      <c r="A94" s="334" t="s">
        <v>101</v>
      </c>
      <c r="B94" s="335"/>
      <c r="C94" s="539">
        <f>'[36]9th'!$C$40+'[36]9th'!$C$41+'[36]9th'!$C$42</f>
        <v>2</v>
      </c>
      <c r="D94" s="540"/>
      <c r="E94" s="540"/>
      <c r="F94" s="428"/>
      <c r="G94" s="430">
        <f>'[36]9th'!$F$40+'[36]9th'!$F$41+'[36]9th'!$F$42</f>
        <v>2</v>
      </c>
      <c r="H94" s="430"/>
      <c r="I94" s="428">
        <f>'[36]9th'!$C$43</f>
        <v>2</v>
      </c>
      <c r="J94" s="428"/>
      <c r="K94" s="426">
        <f>'[36]9th'!$F$43</f>
        <v>2</v>
      </c>
      <c r="L94" s="426"/>
      <c r="M94" s="428">
        <f>'[36]9th'!$D$40+'[36]9th'!$D$41+'[36]9th'!$D$42</f>
        <v>2</v>
      </c>
      <c r="N94" s="428"/>
      <c r="O94" s="430">
        <f>'[36]9th'!$G$40+'[36]9th'!$G$41+'[36]9th'!$G$42</f>
        <v>2</v>
      </c>
      <c r="P94" s="430"/>
      <c r="Q94" s="428">
        <f>'[36]9th'!$D$43</f>
        <v>1</v>
      </c>
      <c r="R94" s="428"/>
      <c r="S94" s="556">
        <f>'[36]9th'!$G$43</f>
        <v>1</v>
      </c>
      <c r="T94" s="557"/>
      <c r="U94" s="543" t="str">
        <f>'[36]9th'!$L$40</f>
        <v>G</v>
      </c>
      <c r="V94" s="544"/>
      <c r="W94" s="576"/>
      <c r="X94" s="577"/>
      <c r="Y94" s="249"/>
      <c r="Z94" s="12"/>
      <c r="AA94" s="12"/>
      <c r="AB94" s="12"/>
      <c r="AC94" s="12"/>
      <c r="AD94" s="12"/>
      <c r="AE94" s="12"/>
      <c r="AF94" s="12"/>
      <c r="AG94" s="12"/>
      <c r="AH94" s="12"/>
      <c r="AI94" s="12"/>
    </row>
    <row r="95" spans="1:35" ht="12" customHeight="1">
      <c r="A95" s="334" t="s">
        <v>42</v>
      </c>
      <c r="B95" s="335"/>
      <c r="C95" s="539">
        <f>'[36]9th'!$C$45+'[36]9th'!$C$46+'[36]9th'!$C$47</f>
        <v>6</v>
      </c>
      <c r="D95" s="540"/>
      <c r="E95" s="540"/>
      <c r="F95" s="428"/>
      <c r="G95" s="430">
        <f>'[36]9th'!$F$45+'[36]9th'!$F$46+'[36]9th'!$F$47</f>
        <v>6</v>
      </c>
      <c r="H95" s="430"/>
      <c r="I95" s="428">
        <f>'[36]9th'!$C$48+'[36]9th'!$C$49</f>
        <v>2</v>
      </c>
      <c r="J95" s="428"/>
      <c r="K95" s="426">
        <f>'[36]9th'!$F$48+'[36]9th'!$F$49</f>
        <v>2</v>
      </c>
      <c r="L95" s="426"/>
      <c r="M95" s="428">
        <f>'[36]9th'!$D$45+'[36]9th'!$D$46+'[36]9th'!$D$47</f>
        <v>6</v>
      </c>
      <c r="N95" s="428"/>
      <c r="O95" s="430">
        <f>'[36]9th'!$G$45+'[36]9th'!$G$46+'[36]9th'!$G$47</f>
        <v>6</v>
      </c>
      <c r="P95" s="430"/>
      <c r="Q95" s="428">
        <f>'[36]9th'!$D$48+'[36]9th'!$D$49</f>
        <v>2</v>
      </c>
      <c r="R95" s="428"/>
      <c r="S95" s="556">
        <f>'[36]9th'!$G$48+'[36]9th'!$G$49</f>
        <v>2</v>
      </c>
      <c r="T95" s="557"/>
      <c r="U95" s="543" t="str">
        <f>'[36]9th'!$L$45</f>
        <v>G</v>
      </c>
      <c r="V95" s="544"/>
      <c r="W95" s="576"/>
      <c r="X95" s="577"/>
      <c r="Y95" s="249"/>
      <c r="Z95" s="12"/>
      <c r="AA95" s="12"/>
      <c r="AB95" s="12"/>
      <c r="AC95" s="12"/>
      <c r="AD95" s="12"/>
      <c r="AE95" s="12"/>
      <c r="AF95" s="12"/>
      <c r="AG95" s="12"/>
      <c r="AH95" s="12"/>
      <c r="AI95" s="12"/>
    </row>
    <row r="96" spans="1:35" ht="12" customHeight="1">
      <c r="A96" s="334" t="s">
        <v>23</v>
      </c>
      <c r="B96" s="335"/>
      <c r="C96" s="539">
        <f>'[36]9th'!$C$50+'[36]9th'!$C$51</f>
        <v>2</v>
      </c>
      <c r="D96" s="540"/>
      <c r="E96" s="540"/>
      <c r="F96" s="428"/>
      <c r="G96" s="430">
        <f>'[36]9th'!$F$50+'[36]9th'!$F$51</f>
        <v>2</v>
      </c>
      <c r="H96" s="430"/>
      <c r="I96" s="428">
        <f>'[36]9th'!$C$52</f>
        <v>0</v>
      </c>
      <c r="J96" s="428"/>
      <c r="K96" s="430">
        <f>'[36]9th'!$F$52</f>
        <v>0</v>
      </c>
      <c r="L96" s="430"/>
      <c r="M96" s="428">
        <f>'[36]9th'!$D$50+'[36]9th'!$D$51</f>
        <v>1</v>
      </c>
      <c r="N96" s="428"/>
      <c r="O96" s="430">
        <f>'[36]9th'!$G$50+'[36]9th'!$G$51</f>
        <v>1</v>
      </c>
      <c r="P96" s="430"/>
      <c r="Q96" s="428">
        <f>'[36]9th'!$D$52</f>
        <v>0</v>
      </c>
      <c r="R96" s="428"/>
      <c r="S96" s="558">
        <f>'[36]9th'!$G$52</f>
        <v>0</v>
      </c>
      <c r="T96" s="559"/>
      <c r="U96" s="543" t="str">
        <f>'[36]9th'!$L$50</f>
        <v>G</v>
      </c>
      <c r="V96" s="544"/>
      <c r="W96" s="576"/>
      <c r="X96" s="577"/>
      <c r="Y96" s="249"/>
      <c r="Z96" s="12"/>
      <c r="AA96" s="12"/>
      <c r="AB96" s="12"/>
      <c r="AC96" s="12"/>
      <c r="AD96" s="12"/>
      <c r="AE96" s="12"/>
      <c r="AF96" s="12"/>
      <c r="AG96" s="12"/>
      <c r="AH96" s="12"/>
      <c r="AI96" s="12"/>
    </row>
    <row r="97" spans="1:35" ht="12" customHeight="1" thickBot="1">
      <c r="A97" s="332" t="s">
        <v>43</v>
      </c>
      <c r="B97" s="333"/>
      <c r="C97" s="541">
        <f>'[36]9th'!$C$55+'[36]9th'!$C$56</f>
        <v>2</v>
      </c>
      <c r="D97" s="542"/>
      <c r="E97" s="542"/>
      <c r="F97" s="424"/>
      <c r="G97" s="431">
        <f>'[36]9th'!$F$55+'[36]9th'!$F$56</f>
        <v>2</v>
      </c>
      <c r="H97" s="431"/>
      <c r="I97" s="424">
        <f>'[36]9th'!$C$57</f>
        <v>1</v>
      </c>
      <c r="J97" s="424"/>
      <c r="K97" s="427">
        <f>'[36]9th'!$F$57</f>
        <v>1</v>
      </c>
      <c r="L97" s="427"/>
      <c r="M97" s="424">
        <f>'[36]9th'!$D$55+'[36]9th'!$D$56</f>
        <v>2</v>
      </c>
      <c r="N97" s="424"/>
      <c r="O97" s="431">
        <f>'[36]9th'!$G$55+'[36]9th'!$G$56</f>
        <v>2</v>
      </c>
      <c r="P97" s="431"/>
      <c r="Q97" s="424">
        <f>'[36]9th'!$D$57</f>
        <v>0</v>
      </c>
      <c r="R97" s="424"/>
      <c r="S97" s="586">
        <f>'[36]9th'!$G$57</f>
        <v>0</v>
      </c>
      <c r="T97" s="587"/>
      <c r="U97" s="581" t="str">
        <f>'[36]9th'!$L$55</f>
        <v>G</v>
      </c>
      <c r="V97" s="585"/>
      <c r="W97" s="578"/>
      <c r="X97" s="579"/>
      <c r="Y97" s="249"/>
      <c r="Z97" s="12"/>
      <c r="AA97" s="12"/>
      <c r="AB97" s="12"/>
      <c r="AC97" s="12"/>
      <c r="AD97" s="12"/>
      <c r="AE97" s="12"/>
      <c r="AF97" s="12"/>
      <c r="AG97" s="12"/>
      <c r="AH97" s="12"/>
      <c r="AI97" s="12"/>
    </row>
    <row r="98" spans="1:35" ht="18" customHeight="1" thickBot="1">
      <c r="A98" s="609" t="s">
        <v>88</v>
      </c>
      <c r="B98" s="610"/>
      <c r="C98" s="610"/>
      <c r="D98" s="610"/>
      <c r="E98" s="610"/>
      <c r="F98" s="610"/>
      <c r="G98" s="610"/>
      <c r="H98" s="610"/>
      <c r="I98" s="610"/>
      <c r="J98" s="610"/>
      <c r="K98" s="610"/>
      <c r="L98" s="610"/>
      <c r="M98" s="610"/>
      <c r="N98" s="610"/>
      <c r="O98" s="610"/>
      <c r="P98" s="610"/>
      <c r="Q98" s="610"/>
      <c r="R98" s="610"/>
      <c r="S98" s="610"/>
      <c r="T98" s="610"/>
      <c r="U98" s="610"/>
      <c r="V98" s="610"/>
      <c r="W98" s="610"/>
      <c r="X98" s="611"/>
      <c r="Y98" s="51"/>
      <c r="Z98" s="12"/>
      <c r="AA98" s="12"/>
      <c r="AB98" s="12"/>
      <c r="AC98" s="12"/>
      <c r="AD98" s="12"/>
      <c r="AE98" s="12"/>
      <c r="AF98" s="12"/>
      <c r="AG98" s="12"/>
      <c r="AH98" s="12"/>
      <c r="AI98" s="12"/>
    </row>
    <row r="99" spans="1:35" ht="15.75" customHeight="1" thickBot="1">
      <c r="A99" s="326" t="s">
        <v>0</v>
      </c>
      <c r="B99" s="327"/>
      <c r="C99" s="566" t="s">
        <v>61</v>
      </c>
      <c r="D99" s="567"/>
      <c r="E99" s="567"/>
      <c r="F99" s="567"/>
      <c r="G99" s="567"/>
      <c r="H99" s="567"/>
      <c r="I99" s="567"/>
      <c r="J99" s="567"/>
      <c r="K99" s="567"/>
      <c r="L99" s="567"/>
      <c r="M99" s="567"/>
      <c r="N99" s="567"/>
      <c r="O99" s="567"/>
      <c r="P99" s="567"/>
      <c r="Q99" s="567"/>
      <c r="R99" s="567"/>
      <c r="S99" s="567"/>
      <c r="T99" s="567"/>
      <c r="U99" s="567"/>
      <c r="V99" s="567"/>
      <c r="W99" s="568" t="s">
        <v>62</v>
      </c>
      <c r="X99" s="569"/>
      <c r="Y99" s="247"/>
      <c r="Z99" s="12"/>
      <c r="AA99" s="12"/>
      <c r="AB99" s="12"/>
      <c r="AC99" s="12"/>
      <c r="AD99" s="12"/>
      <c r="AE99" s="12"/>
      <c r="AF99" s="12"/>
      <c r="AG99" s="12"/>
      <c r="AH99" s="12"/>
      <c r="AI99" s="12"/>
    </row>
    <row r="100" spans="1:35" ht="15" customHeight="1">
      <c r="A100" s="328"/>
      <c r="B100" s="329"/>
      <c r="C100" s="432" t="s">
        <v>89</v>
      </c>
      <c r="D100" s="433"/>
      <c r="E100" s="433"/>
      <c r="F100" s="434"/>
      <c r="G100" s="434"/>
      <c r="H100" s="434"/>
      <c r="I100" s="434"/>
      <c r="J100" s="434"/>
      <c r="K100" s="434"/>
      <c r="L100" s="434"/>
      <c r="M100" s="564" t="s">
        <v>90</v>
      </c>
      <c r="N100" s="565"/>
      <c r="O100" s="565"/>
      <c r="P100" s="565"/>
      <c r="Q100" s="565"/>
      <c r="R100" s="565"/>
      <c r="S100" s="565"/>
      <c r="T100" s="433"/>
      <c r="U100" s="560" t="s">
        <v>91</v>
      </c>
      <c r="V100" s="580"/>
      <c r="W100" s="604" t="s">
        <v>67</v>
      </c>
      <c r="X100" s="571"/>
      <c r="Y100" s="248"/>
      <c r="Z100" s="12"/>
      <c r="AA100" s="12"/>
      <c r="AB100" s="12"/>
      <c r="AC100" s="12"/>
      <c r="AD100" s="12"/>
      <c r="AE100" s="12"/>
      <c r="AF100" s="12"/>
      <c r="AG100" s="12"/>
      <c r="AH100" s="12"/>
      <c r="AI100" s="12"/>
    </row>
    <row r="101" spans="1:35" ht="45.75" customHeight="1" thickBot="1">
      <c r="A101" s="330"/>
      <c r="B101" s="331"/>
      <c r="C101" s="435" t="s">
        <v>86</v>
      </c>
      <c r="D101" s="436"/>
      <c r="E101" s="436"/>
      <c r="F101" s="437"/>
      <c r="G101" s="437" t="s">
        <v>87</v>
      </c>
      <c r="H101" s="437"/>
      <c r="I101" s="437" t="s">
        <v>114</v>
      </c>
      <c r="J101" s="437"/>
      <c r="K101" s="437" t="s">
        <v>115</v>
      </c>
      <c r="L101" s="437"/>
      <c r="M101" s="437" t="s">
        <v>86</v>
      </c>
      <c r="N101" s="437"/>
      <c r="O101" s="437" t="s">
        <v>87</v>
      </c>
      <c r="P101" s="437"/>
      <c r="Q101" s="553" t="s">
        <v>114</v>
      </c>
      <c r="R101" s="597"/>
      <c r="S101" s="553" t="s">
        <v>115</v>
      </c>
      <c r="T101" s="436"/>
      <c r="U101" s="562"/>
      <c r="V101" s="536"/>
      <c r="W101" s="605"/>
      <c r="X101" s="573"/>
      <c r="Y101" s="248"/>
      <c r="Z101" s="12"/>
      <c r="AA101" s="12"/>
      <c r="AB101" s="12"/>
      <c r="AC101" s="12"/>
      <c r="AD101" s="12"/>
      <c r="AE101" s="12"/>
      <c r="AF101" s="12"/>
      <c r="AG101" s="12"/>
      <c r="AH101" s="12"/>
      <c r="AI101" s="12"/>
    </row>
    <row r="102" spans="1:35" ht="12" customHeight="1">
      <c r="A102" s="336" t="s">
        <v>100</v>
      </c>
      <c r="B102" s="337"/>
      <c r="C102" s="461">
        <f>'[37]9th'!$C$12+'[37]9th'!$C$13+'[37]9th'!$C$14</f>
        <v>4</v>
      </c>
      <c r="D102" s="462"/>
      <c r="E102" s="462"/>
      <c r="F102" s="463"/>
      <c r="G102" s="429">
        <f>'[37]9th'!$F$12+'[37]9th'!$F$13+'[37]9th'!$F$14</f>
        <v>3</v>
      </c>
      <c r="H102" s="429"/>
      <c r="I102" s="463">
        <f>'[37]9th'!$C$15+'[37]9th'!$C$16</f>
        <v>0</v>
      </c>
      <c r="J102" s="463"/>
      <c r="K102" s="425">
        <f>'[37]9th'!$F$15+'[37]9th'!$F$16</f>
        <v>0</v>
      </c>
      <c r="L102" s="425"/>
      <c r="M102" s="463">
        <f>'[37]9th'!$D$12+'[37]9th'!$D$13+'[37]9th'!$D$14</f>
        <v>4</v>
      </c>
      <c r="N102" s="463"/>
      <c r="O102" s="429">
        <f>'[37]9th'!$G$12+'[37]9th'!$G$13+'[37]9th'!$G$14</f>
        <v>3</v>
      </c>
      <c r="P102" s="429"/>
      <c r="Q102" s="602">
        <f>'[37]9th'!$D$15+'[37]9th'!$D$16</f>
        <v>0</v>
      </c>
      <c r="R102" s="603"/>
      <c r="S102" s="554">
        <f>'[37]9th'!$G$15+'[37]9th'!$G$16</f>
        <v>0</v>
      </c>
      <c r="T102" s="555"/>
      <c r="U102" s="551" t="str">
        <f>'[37]9th'!$L$12</f>
        <v>A</v>
      </c>
      <c r="V102" s="584"/>
      <c r="W102" s="606" t="str">
        <f>'[37]9th'!$M$12</f>
        <v>No Service</v>
      </c>
      <c r="X102" s="575"/>
      <c r="Y102" s="249"/>
      <c r="Z102" s="12"/>
      <c r="AA102" s="12"/>
      <c r="AB102" s="12"/>
      <c r="AC102" s="12"/>
      <c r="AD102" s="12"/>
      <c r="AE102" s="12"/>
      <c r="AF102" s="12"/>
      <c r="AG102" s="12"/>
      <c r="AH102" s="12"/>
      <c r="AI102" s="12"/>
    </row>
    <row r="103" spans="1:35" ht="12" customHeight="1">
      <c r="A103" s="334" t="s">
        <v>44</v>
      </c>
      <c r="B103" s="335"/>
      <c r="C103" s="539">
        <f>'[37]9th'!$C$17+'[37]9th'!$C$18+'[37]9th'!$C$19</f>
        <v>8</v>
      </c>
      <c r="D103" s="540"/>
      <c r="E103" s="540"/>
      <c r="F103" s="428"/>
      <c r="G103" s="426">
        <f>'[37]9th'!$F$17+'[37]9th'!$F$18+'[37]9th'!$F$19</f>
        <v>6</v>
      </c>
      <c r="H103" s="426"/>
      <c r="I103" s="428">
        <f>'[37]9th'!$C$20+'[37]9th'!$C$21</f>
        <v>4</v>
      </c>
      <c r="J103" s="428"/>
      <c r="K103" s="426">
        <f>'[37]9th'!$F$20+'[37]9th'!$F$21</f>
        <v>4</v>
      </c>
      <c r="L103" s="426"/>
      <c r="M103" s="428">
        <f>'[37]9th'!$D$17+'[37]9th'!$D$18+'[37]9th'!$D$19</f>
        <v>8</v>
      </c>
      <c r="N103" s="428"/>
      <c r="O103" s="426">
        <f>'[37]9th'!$G$17+'[37]9th'!$G$18+'[37]9th'!$G$19</f>
        <v>6</v>
      </c>
      <c r="P103" s="426"/>
      <c r="Q103" s="600">
        <f>'[37]9th'!$D$20+'[37]9th'!$D$21</f>
        <v>4</v>
      </c>
      <c r="R103" s="601"/>
      <c r="S103" s="556">
        <f>'[37]9th'!$G$20+'[37]9th'!$G$21</f>
        <v>4</v>
      </c>
      <c r="T103" s="557"/>
      <c r="U103" s="543" t="str">
        <f>'[37]9th'!$L$17</f>
        <v>A</v>
      </c>
      <c r="V103" s="583"/>
      <c r="W103" s="607"/>
      <c r="X103" s="577"/>
      <c r="Y103" s="249"/>
      <c r="Z103" s="12"/>
      <c r="AA103" s="12"/>
      <c r="AB103" s="12"/>
      <c r="AC103" s="12"/>
      <c r="AD103" s="12"/>
      <c r="AE103" s="12"/>
      <c r="AF103" s="12"/>
      <c r="AG103" s="12"/>
      <c r="AH103" s="12"/>
      <c r="AI103" s="12"/>
    </row>
    <row r="104" spans="1:35" ht="12" customHeight="1">
      <c r="A104" s="334" t="s">
        <v>41</v>
      </c>
      <c r="B104" s="335"/>
      <c r="C104" s="539">
        <f>'[37]9th'!$C$22+'[37]9th'!$C$23+'[37]9th'!$C$24</f>
        <v>4</v>
      </c>
      <c r="D104" s="540"/>
      <c r="E104" s="540"/>
      <c r="F104" s="428"/>
      <c r="G104" s="430">
        <f>'[37]9th'!$F$22+'[37]9th'!$F$23+'[37]9th'!$F$24</f>
        <v>4</v>
      </c>
      <c r="H104" s="430"/>
      <c r="I104" s="428">
        <f>'[37]9th'!$C$25</f>
        <v>1</v>
      </c>
      <c r="J104" s="428"/>
      <c r="K104" s="426">
        <f>'[37]9th'!$F$25</f>
        <v>1</v>
      </c>
      <c r="L104" s="426"/>
      <c r="M104" s="428">
        <f>'[37]9th'!$D$22+'[37]9th'!$D$23+'[37]9th'!$D$24</f>
        <v>4</v>
      </c>
      <c r="N104" s="428"/>
      <c r="O104" s="430">
        <f>'[37]9th'!$G$22+'[37]9th'!$G$23+'[37]9th'!$G$24</f>
        <v>4</v>
      </c>
      <c r="P104" s="430"/>
      <c r="Q104" s="600">
        <f>'[37]9th'!$D$25</f>
        <v>0</v>
      </c>
      <c r="R104" s="601"/>
      <c r="S104" s="556">
        <f>'[37]9th'!$G$25</f>
        <v>0</v>
      </c>
      <c r="T104" s="557"/>
      <c r="U104" s="543" t="str">
        <f>'[37]9th'!$L$22</f>
        <v>G</v>
      </c>
      <c r="V104" s="583"/>
      <c r="W104" s="607"/>
      <c r="X104" s="577"/>
      <c r="Y104" s="249"/>
      <c r="Z104" s="12"/>
      <c r="AA104" s="12"/>
      <c r="AB104" s="12"/>
      <c r="AC104" s="12"/>
      <c r="AD104" s="12"/>
      <c r="AE104" s="12"/>
      <c r="AF104" s="12"/>
      <c r="AG104" s="12"/>
      <c r="AH104" s="12"/>
      <c r="AI104" s="12"/>
    </row>
    <row r="105" spans="1:35" ht="12" customHeight="1" thickBot="1">
      <c r="A105" s="332" t="s">
        <v>42</v>
      </c>
      <c r="B105" s="333"/>
      <c r="C105" s="541">
        <f>'[37]9th'!$C$28+'[37]9th'!$C$29+'[37]9th'!$C$30</f>
        <v>4</v>
      </c>
      <c r="D105" s="542"/>
      <c r="E105" s="542"/>
      <c r="F105" s="424"/>
      <c r="G105" s="431">
        <f>'[37]9th'!$F$28+'[37]9th'!$F$29+'[37]9th'!$F$30</f>
        <v>4</v>
      </c>
      <c r="H105" s="431"/>
      <c r="I105" s="424">
        <f>'[37]9th'!$C$31</f>
        <v>2</v>
      </c>
      <c r="J105" s="424"/>
      <c r="K105" s="427">
        <f>'[37]9th'!$F$31</f>
        <v>2</v>
      </c>
      <c r="L105" s="427"/>
      <c r="M105" s="424">
        <f>'[37]9th'!$D$28+'[37]9th'!$D$29+'[37]9th'!$D$30</f>
        <v>4</v>
      </c>
      <c r="N105" s="424"/>
      <c r="O105" s="431">
        <f>'[37]9th'!$G$28+'[37]9th'!$G$29+'[37]9th'!$G$30</f>
        <v>4</v>
      </c>
      <c r="P105" s="431"/>
      <c r="Q105" s="598">
        <f>'[37]9th'!$D$31</f>
        <v>2</v>
      </c>
      <c r="R105" s="599"/>
      <c r="S105" s="586">
        <f>'[37]9th'!$G$31</f>
        <v>2</v>
      </c>
      <c r="T105" s="587"/>
      <c r="U105" s="581" t="str">
        <f>'[37]9th'!$L$28</f>
        <v>G</v>
      </c>
      <c r="V105" s="582"/>
      <c r="W105" s="608"/>
      <c r="X105" s="579"/>
      <c r="Y105" s="249"/>
      <c r="Z105" s="12"/>
      <c r="AA105" s="12"/>
      <c r="AB105" s="12"/>
      <c r="AC105" s="12"/>
      <c r="AD105" s="12"/>
      <c r="AE105" s="12"/>
      <c r="AF105" s="12"/>
      <c r="AG105" s="12"/>
      <c r="AH105" s="12"/>
      <c r="AI105" s="12"/>
    </row>
    <row r="106" spans="1:35" ht="12" customHeight="1" thickBot="1">
      <c r="A106" s="10"/>
      <c r="B106" s="61"/>
      <c r="C106" s="11"/>
      <c r="D106" s="11"/>
      <c r="E106" s="11"/>
      <c r="F106" s="11"/>
      <c r="G106" s="8"/>
      <c r="H106" s="8"/>
      <c r="I106" s="5"/>
      <c r="J106" s="5"/>
      <c r="K106" s="5"/>
      <c r="L106" s="5"/>
      <c r="M106" s="5"/>
      <c r="N106" s="5"/>
      <c r="O106" s="5"/>
      <c r="P106" s="5"/>
      <c r="Q106" s="5"/>
      <c r="R106" s="5"/>
      <c r="S106" s="5"/>
      <c r="T106" s="5"/>
      <c r="U106" s="5"/>
      <c r="V106" s="5"/>
      <c r="W106" s="5"/>
      <c r="X106" s="5"/>
      <c r="Y106" s="12"/>
      <c r="Z106" s="12"/>
      <c r="AA106" s="12"/>
      <c r="AB106" s="12"/>
      <c r="AC106" s="12"/>
      <c r="AD106" s="12"/>
      <c r="AE106" s="12"/>
      <c r="AF106" s="12"/>
      <c r="AG106" s="12"/>
      <c r="AH106" s="12"/>
      <c r="AI106" s="12"/>
    </row>
    <row r="107" spans="1:35" ht="18" customHeight="1" thickBot="1">
      <c r="A107" s="352" t="s">
        <v>46</v>
      </c>
      <c r="B107" s="353"/>
      <c r="C107" s="353"/>
      <c r="D107" s="353"/>
      <c r="E107" s="353"/>
      <c r="F107" s="353"/>
      <c r="G107" s="353"/>
      <c r="H107" s="353"/>
      <c r="I107" s="353"/>
      <c r="J107" s="353"/>
      <c r="K107" s="353"/>
      <c r="L107" s="353"/>
      <c r="M107" s="353"/>
      <c r="N107" s="353"/>
      <c r="O107" s="353"/>
      <c r="P107" s="353"/>
      <c r="Q107" s="353"/>
      <c r="R107" s="353"/>
      <c r="S107" s="354"/>
      <c r="T107" s="51"/>
      <c r="U107" s="114"/>
      <c r="V107" s="114"/>
      <c r="W107" s="114"/>
      <c r="X107" s="5"/>
      <c r="Y107" s="12"/>
      <c r="Z107" s="12"/>
      <c r="AA107" s="12"/>
      <c r="AB107" s="12"/>
      <c r="AC107" s="12"/>
      <c r="AD107" s="12"/>
      <c r="AE107" s="12"/>
      <c r="AF107" s="12"/>
      <c r="AG107" s="12"/>
      <c r="AH107" s="12"/>
      <c r="AI107" s="12"/>
    </row>
    <row r="108" spans="1:35" ht="15.75" customHeight="1">
      <c r="A108" s="338" t="s">
        <v>0</v>
      </c>
      <c r="B108" s="339"/>
      <c r="C108" s="358" t="s">
        <v>71</v>
      </c>
      <c r="D108" s="359"/>
      <c r="E108" s="359"/>
      <c r="F108" s="360"/>
      <c r="G108" s="361"/>
      <c r="H108" s="381" t="s">
        <v>61</v>
      </c>
      <c r="I108" s="382"/>
      <c r="J108" s="382"/>
      <c r="K108" s="382"/>
      <c r="L108" s="382"/>
      <c r="M108" s="383"/>
      <c r="N108" s="355" t="s">
        <v>62</v>
      </c>
      <c r="O108" s="356"/>
      <c r="P108" s="356"/>
      <c r="Q108" s="356"/>
      <c r="R108" s="356"/>
      <c r="S108" s="357"/>
      <c r="T108" s="50"/>
      <c r="U108" s="5"/>
      <c r="V108" s="5"/>
      <c r="W108" s="115"/>
      <c r="X108" s="5"/>
      <c r="Y108" s="12"/>
      <c r="Z108" s="12"/>
      <c r="AA108" s="12"/>
      <c r="AB108" s="12"/>
      <c r="AC108" s="12"/>
      <c r="AD108" s="12"/>
      <c r="AE108" s="12"/>
      <c r="AF108" s="12"/>
      <c r="AG108" s="12"/>
      <c r="AH108" s="12"/>
      <c r="AI108" s="12"/>
    </row>
    <row r="109" spans="1:35" ht="16.5" customHeight="1">
      <c r="A109" s="340"/>
      <c r="B109" s="341"/>
      <c r="C109" s="362"/>
      <c r="D109" s="363"/>
      <c r="E109" s="363"/>
      <c r="F109" s="364"/>
      <c r="G109" s="365"/>
      <c r="H109" s="384" t="s">
        <v>72</v>
      </c>
      <c r="I109" s="385"/>
      <c r="J109" s="385" t="s">
        <v>73</v>
      </c>
      <c r="K109" s="385"/>
      <c r="L109" s="412" t="s">
        <v>92</v>
      </c>
      <c r="M109" s="413"/>
      <c r="N109" s="416" t="s">
        <v>74</v>
      </c>
      <c r="O109" s="417"/>
      <c r="P109" s="417" t="s">
        <v>75</v>
      </c>
      <c r="Q109" s="417"/>
      <c r="R109" s="418" t="s">
        <v>67</v>
      </c>
      <c r="S109" s="419"/>
      <c r="T109" s="250"/>
      <c r="U109" s="5"/>
      <c r="V109" s="5"/>
      <c r="W109" s="5"/>
      <c r="X109" s="5"/>
      <c r="Y109" s="12"/>
      <c r="Z109" s="12"/>
      <c r="AA109" s="12"/>
      <c r="AB109" s="12"/>
      <c r="AC109" s="12"/>
      <c r="AD109" s="12"/>
      <c r="AE109" s="12"/>
      <c r="AF109" s="12"/>
      <c r="AG109" s="12"/>
      <c r="AH109" s="12"/>
      <c r="AI109" s="12"/>
    </row>
    <row r="110" spans="1:35" ht="17.25" customHeight="1" thickBot="1">
      <c r="A110" s="342"/>
      <c r="B110" s="343"/>
      <c r="C110" s="366"/>
      <c r="D110" s="367"/>
      <c r="E110" s="367"/>
      <c r="F110" s="368"/>
      <c r="G110" s="369"/>
      <c r="H110" s="109" t="s">
        <v>76</v>
      </c>
      <c r="I110" s="278" t="s">
        <v>77</v>
      </c>
      <c r="J110" s="278" t="s">
        <v>76</v>
      </c>
      <c r="K110" s="278" t="s">
        <v>77</v>
      </c>
      <c r="L110" s="414"/>
      <c r="M110" s="415"/>
      <c r="N110" s="110" t="s">
        <v>76</v>
      </c>
      <c r="O110" s="279" t="s">
        <v>77</v>
      </c>
      <c r="P110" s="279" t="s">
        <v>76</v>
      </c>
      <c r="Q110" s="279" t="s">
        <v>77</v>
      </c>
      <c r="R110" s="420"/>
      <c r="S110" s="421"/>
      <c r="T110" s="251"/>
      <c r="U110" s="5"/>
      <c r="V110" s="5"/>
      <c r="W110" s="5"/>
      <c r="X110" s="5"/>
      <c r="Y110" s="12"/>
      <c r="Z110" s="12"/>
      <c r="AA110" s="12"/>
      <c r="AB110" s="12"/>
      <c r="AC110" s="12"/>
      <c r="AD110" s="12"/>
      <c r="AE110" s="12"/>
      <c r="AF110" s="12"/>
      <c r="AG110" s="12"/>
      <c r="AH110" s="12"/>
      <c r="AI110" s="12"/>
    </row>
    <row r="111" spans="1:35" ht="12" customHeight="1">
      <c r="A111" s="346" t="s">
        <v>78</v>
      </c>
      <c r="B111" s="347"/>
      <c r="C111" s="370" t="s">
        <v>79</v>
      </c>
      <c r="D111" s="370"/>
      <c r="E111" s="370"/>
      <c r="F111" s="371"/>
      <c r="G111" s="372"/>
      <c r="H111" s="106">
        <f>'[38]9th'!D12</f>
        <v>18</v>
      </c>
      <c r="I111" s="107">
        <f>'[38]9th'!G12</f>
        <v>18</v>
      </c>
      <c r="J111" s="42">
        <f>'[38]9th'!D12+'[38]9th'!$E$12</f>
        <v>23</v>
      </c>
      <c r="K111" s="107">
        <f>'[38]9th'!G12+'[38]9th'!$H$12</f>
        <v>23</v>
      </c>
      <c r="L111" s="422" t="str">
        <f>'[38]9th'!M12</f>
        <v>G</v>
      </c>
      <c r="M111" s="423"/>
      <c r="N111" s="111">
        <f>'[38]9th'!E12</f>
        <v>5</v>
      </c>
      <c r="O111" s="108">
        <f>'[38]9th'!H12</f>
        <v>5</v>
      </c>
      <c r="P111" s="276">
        <f>'[38]9th'!F12</f>
        <v>2</v>
      </c>
      <c r="Q111" s="108">
        <f>'[38]9th'!I12</f>
        <v>2</v>
      </c>
      <c r="R111" s="422" t="str">
        <f>'[38]9th'!N12</f>
        <v>G</v>
      </c>
      <c r="S111" s="423"/>
      <c r="T111" s="252"/>
      <c r="U111" s="5"/>
      <c r="V111" s="5"/>
      <c r="W111" s="5"/>
      <c r="X111" s="5"/>
      <c r="Y111" s="12"/>
      <c r="Z111" s="12"/>
      <c r="AA111" s="12"/>
      <c r="AB111" s="12"/>
      <c r="AC111" s="12"/>
      <c r="AD111" s="12"/>
      <c r="AE111" s="12"/>
      <c r="AF111" s="12"/>
      <c r="AG111" s="12"/>
      <c r="AH111" s="12"/>
      <c r="AI111" s="12"/>
    </row>
    <row r="112" spans="1:35" ht="12" customHeight="1">
      <c r="A112" s="346"/>
      <c r="B112" s="347"/>
      <c r="C112" s="373" t="s">
        <v>80</v>
      </c>
      <c r="D112" s="373"/>
      <c r="E112" s="373"/>
      <c r="F112" s="374"/>
      <c r="G112" s="375"/>
      <c r="H112" s="26">
        <f>'[38]9th'!D13</f>
        <v>2</v>
      </c>
      <c r="I112" s="27">
        <f>'[38]9th'!G13</f>
        <v>2</v>
      </c>
      <c r="J112" s="28">
        <f>'[38]9th'!D13</f>
        <v>2</v>
      </c>
      <c r="K112" s="27">
        <f>'[38]9th'!G13+'[38]9th'!$H$13</f>
        <v>2</v>
      </c>
      <c r="L112" s="379"/>
      <c r="M112" s="380"/>
      <c r="N112" s="112">
        <f>'[38]9th'!E13</f>
        <v>0</v>
      </c>
      <c r="O112" s="33">
        <f>'[38]9th'!H13</f>
        <v>0</v>
      </c>
      <c r="P112" s="271">
        <f>'[38]9th'!F13</f>
        <v>0</v>
      </c>
      <c r="Q112" s="34">
        <f>'[38]9th'!I13</f>
        <v>0</v>
      </c>
      <c r="R112" s="379"/>
      <c r="S112" s="380"/>
      <c r="T112" s="252"/>
      <c r="U112" s="5"/>
      <c r="V112" s="5"/>
      <c r="W112" s="5"/>
      <c r="X112" s="5"/>
      <c r="Y112" s="12"/>
      <c r="Z112" s="12"/>
      <c r="AA112" s="12"/>
      <c r="AB112" s="12"/>
      <c r="AC112" s="12"/>
      <c r="AD112" s="12"/>
      <c r="AE112" s="12"/>
      <c r="AF112" s="12"/>
      <c r="AG112" s="12"/>
      <c r="AH112" s="12"/>
      <c r="AI112" s="12"/>
    </row>
    <row r="113" spans="1:35" ht="12" customHeight="1">
      <c r="A113" s="346"/>
      <c r="B113" s="347"/>
      <c r="C113" s="373" t="s">
        <v>81</v>
      </c>
      <c r="D113" s="373"/>
      <c r="E113" s="373"/>
      <c r="F113" s="374"/>
      <c r="G113" s="375"/>
      <c r="H113" s="26">
        <f>'[38]9th'!D14</f>
        <v>3</v>
      </c>
      <c r="I113" s="29">
        <f>'[38]9th'!G14</f>
        <v>3</v>
      </c>
      <c r="J113" s="28">
        <f>'[38]9th'!D14+'[38]9th'!$E$14</f>
        <v>4</v>
      </c>
      <c r="K113" s="29">
        <f>'[38]9th'!G14+'[38]9th'!$H$14</f>
        <v>4</v>
      </c>
      <c r="L113" s="379"/>
      <c r="M113" s="380"/>
      <c r="N113" s="112">
        <f>'[38]9th'!E14</f>
        <v>1</v>
      </c>
      <c r="O113" s="34">
        <f>'[38]9th'!H14</f>
        <v>1</v>
      </c>
      <c r="P113" s="271">
        <f>'[38]9th'!F14</f>
        <v>0</v>
      </c>
      <c r="Q113" s="34">
        <f>'[38]9th'!I14</f>
        <v>0</v>
      </c>
      <c r="R113" s="379"/>
      <c r="S113" s="380"/>
      <c r="T113" s="252"/>
      <c r="U113" s="5"/>
      <c r="V113" s="5"/>
      <c r="W113" s="5"/>
      <c r="X113" s="5"/>
      <c r="Y113" s="12"/>
      <c r="Z113" s="12"/>
      <c r="AA113" s="12"/>
      <c r="AB113" s="12"/>
      <c r="AC113" s="12"/>
      <c r="AD113" s="12"/>
      <c r="AE113" s="12"/>
      <c r="AF113" s="12"/>
      <c r="AG113" s="12"/>
      <c r="AH113" s="12"/>
      <c r="AI113" s="12"/>
    </row>
    <row r="114" spans="1:35" ht="12" customHeight="1">
      <c r="A114" s="350"/>
      <c r="B114" s="351"/>
      <c r="C114" s="376" t="s">
        <v>82</v>
      </c>
      <c r="D114" s="376"/>
      <c r="E114" s="376"/>
      <c r="F114" s="377"/>
      <c r="G114" s="378"/>
      <c r="H114" s="26">
        <f>'[38]9th'!D15</f>
        <v>2</v>
      </c>
      <c r="I114" s="29">
        <f>'[38]9th'!G15</f>
        <v>2</v>
      </c>
      <c r="J114" s="28">
        <f>'[38]9th'!D15</f>
        <v>2</v>
      </c>
      <c r="K114" s="29">
        <f>'[38]9th'!G15+'[38]9th'!$H$15</f>
        <v>2</v>
      </c>
      <c r="L114" s="379"/>
      <c r="M114" s="380"/>
      <c r="N114" s="112">
        <f>'[38]9th'!E15</f>
        <v>0</v>
      </c>
      <c r="O114" s="34">
        <f>'[38]9th'!H15</f>
        <v>0</v>
      </c>
      <c r="P114" s="271">
        <f>'[38]9th'!F15</f>
        <v>0</v>
      </c>
      <c r="Q114" s="34">
        <f>'[38]9th'!I15</f>
        <v>0</v>
      </c>
      <c r="R114" s="379"/>
      <c r="S114" s="380"/>
      <c r="T114" s="252"/>
      <c r="U114" s="5"/>
      <c r="V114" s="5"/>
      <c r="W114" s="5"/>
      <c r="X114" s="5"/>
      <c r="Y114" s="12"/>
      <c r="Z114" s="12"/>
      <c r="AA114" s="12"/>
      <c r="AB114" s="12"/>
      <c r="AC114" s="12"/>
      <c r="AD114" s="12"/>
      <c r="AE114" s="12"/>
      <c r="AF114" s="12"/>
      <c r="AG114" s="12"/>
      <c r="AH114" s="12"/>
      <c r="AI114" s="12"/>
    </row>
    <row r="115" spans="1:35" ht="12" customHeight="1">
      <c r="A115" s="344" t="s">
        <v>83</v>
      </c>
      <c r="B115" s="345"/>
      <c r="C115" s="376" t="s">
        <v>79</v>
      </c>
      <c r="D115" s="376"/>
      <c r="E115" s="376"/>
      <c r="F115" s="377"/>
      <c r="G115" s="378"/>
      <c r="H115" s="26">
        <f>'[38]9th'!D16</f>
        <v>4</v>
      </c>
      <c r="I115" s="29">
        <f>'[38]9th'!G16</f>
        <v>4</v>
      </c>
      <c r="J115" s="28">
        <f>'[38]9th'!D16</f>
        <v>4</v>
      </c>
      <c r="K115" s="29">
        <f>'[38]9th'!G16+'[38]9th'!$H$16</f>
        <v>4</v>
      </c>
      <c r="L115" s="379" t="str">
        <f>'[38]9th'!M16</f>
        <v>G</v>
      </c>
      <c r="M115" s="380"/>
      <c r="N115" s="112">
        <f>'[38]9th'!E16</f>
        <v>0</v>
      </c>
      <c r="O115" s="34">
        <f>'[38]9th'!H16</f>
        <v>0</v>
      </c>
      <c r="P115" s="271">
        <f>'[38]9th'!F16</f>
        <v>0</v>
      </c>
      <c r="Q115" s="34">
        <f>'[38]9th'!I16</f>
        <v>0</v>
      </c>
      <c r="R115" s="379" t="str">
        <f>'[38]9th'!N16</f>
        <v>No Service</v>
      </c>
      <c r="S115" s="380"/>
      <c r="T115" s="252"/>
      <c r="U115" s="5"/>
      <c r="V115" s="5"/>
      <c r="W115" s="5"/>
      <c r="X115" s="5"/>
      <c r="Y115" s="12"/>
      <c r="Z115" s="12"/>
      <c r="AA115" s="12"/>
      <c r="AB115" s="12"/>
      <c r="AC115" s="12"/>
      <c r="AD115" s="12"/>
      <c r="AE115" s="12"/>
      <c r="AF115" s="12"/>
      <c r="AG115" s="12"/>
      <c r="AH115" s="12"/>
      <c r="AI115" s="12"/>
    </row>
    <row r="116" spans="1:35" ht="12" customHeight="1">
      <c r="A116" s="346"/>
      <c r="B116" s="347"/>
      <c r="C116" s="373" t="s">
        <v>80</v>
      </c>
      <c r="D116" s="373"/>
      <c r="E116" s="373"/>
      <c r="F116" s="374"/>
      <c r="G116" s="375"/>
      <c r="H116" s="26">
        <f>'[38]9th'!D17</f>
        <v>0</v>
      </c>
      <c r="I116" s="27">
        <f>'[38]9th'!G17</f>
        <v>0</v>
      </c>
      <c r="J116" s="28">
        <f>'[38]9th'!D17</f>
        <v>0</v>
      </c>
      <c r="K116" s="27">
        <f>'[38]9th'!G17+'[38]9th'!$H$17</f>
        <v>0</v>
      </c>
      <c r="L116" s="379"/>
      <c r="M116" s="380"/>
      <c r="N116" s="112">
        <f>'[38]9th'!E17</f>
        <v>0</v>
      </c>
      <c r="O116" s="33">
        <f>'[38]9th'!H17</f>
        <v>0</v>
      </c>
      <c r="P116" s="271">
        <f>'[38]9th'!F17</f>
        <v>0</v>
      </c>
      <c r="Q116" s="34">
        <f>'[38]9th'!I17</f>
        <v>0</v>
      </c>
      <c r="R116" s="379"/>
      <c r="S116" s="380"/>
      <c r="T116" s="252"/>
      <c r="U116" s="5"/>
      <c r="V116" s="5"/>
      <c r="W116" s="5"/>
      <c r="X116" s="5"/>
      <c r="Y116" s="12"/>
      <c r="Z116" s="12"/>
      <c r="AA116" s="12"/>
      <c r="AB116" s="12"/>
      <c r="AC116" s="12"/>
      <c r="AD116" s="12"/>
      <c r="AE116" s="12"/>
      <c r="AF116" s="12"/>
      <c r="AG116" s="12"/>
      <c r="AH116" s="12"/>
      <c r="AI116" s="12"/>
    </row>
    <row r="117" spans="1:35" ht="12" customHeight="1">
      <c r="A117" s="346"/>
      <c r="B117" s="347"/>
      <c r="C117" s="373" t="s">
        <v>81</v>
      </c>
      <c r="D117" s="373"/>
      <c r="E117" s="373"/>
      <c r="F117" s="374"/>
      <c r="G117" s="375"/>
      <c r="H117" s="26">
        <f>'[38]9th'!D18</f>
        <v>1</v>
      </c>
      <c r="I117" s="29">
        <f>'[38]9th'!G18</f>
        <v>1</v>
      </c>
      <c r="J117" s="28">
        <f>'[38]9th'!D18</f>
        <v>1</v>
      </c>
      <c r="K117" s="29">
        <f>'[38]9th'!G18+'[38]9th'!$H$18</f>
        <v>1</v>
      </c>
      <c r="L117" s="379"/>
      <c r="M117" s="380"/>
      <c r="N117" s="112">
        <f>'[38]9th'!E18</f>
        <v>0</v>
      </c>
      <c r="O117" s="34">
        <f>'[38]9th'!H18</f>
        <v>0</v>
      </c>
      <c r="P117" s="271">
        <f>'[38]9th'!F18</f>
        <v>0</v>
      </c>
      <c r="Q117" s="34">
        <f>'[38]9th'!I18</f>
        <v>0</v>
      </c>
      <c r="R117" s="379"/>
      <c r="S117" s="380"/>
      <c r="T117" s="252"/>
      <c r="U117" s="5"/>
      <c r="V117" s="5"/>
      <c r="W117" s="5"/>
      <c r="X117" s="5"/>
      <c r="Y117" s="12"/>
      <c r="Z117" s="12"/>
      <c r="AA117" s="12"/>
      <c r="AB117" s="12"/>
      <c r="AC117" s="12"/>
      <c r="AD117" s="12"/>
      <c r="AE117" s="12"/>
      <c r="AF117" s="12"/>
      <c r="AG117" s="12"/>
      <c r="AH117" s="12"/>
      <c r="AI117" s="12"/>
    </row>
    <row r="118" spans="1:35" ht="12" customHeight="1">
      <c r="A118" s="350"/>
      <c r="B118" s="351"/>
      <c r="C118" s="376" t="s">
        <v>82</v>
      </c>
      <c r="D118" s="376"/>
      <c r="E118" s="376"/>
      <c r="F118" s="377"/>
      <c r="G118" s="378"/>
      <c r="H118" s="26">
        <f>'[38]9th'!D19</f>
        <v>0</v>
      </c>
      <c r="I118" s="29">
        <f>'[38]9th'!G19</f>
        <v>0</v>
      </c>
      <c r="J118" s="28">
        <f>'[38]9th'!D19</f>
        <v>0</v>
      </c>
      <c r="K118" s="29">
        <f>'[38]9th'!G19+'[38]9th'!$H$19</f>
        <v>0</v>
      </c>
      <c r="L118" s="379"/>
      <c r="M118" s="380"/>
      <c r="N118" s="112">
        <f>'[38]9th'!E19</f>
        <v>0</v>
      </c>
      <c r="O118" s="34">
        <f>'[38]9th'!H19</f>
        <v>0</v>
      </c>
      <c r="P118" s="271">
        <f>'[38]9th'!F19</f>
        <v>0</v>
      </c>
      <c r="Q118" s="34">
        <f>'[38]9th'!I19</f>
        <v>0</v>
      </c>
      <c r="R118" s="379"/>
      <c r="S118" s="380"/>
      <c r="T118" s="252"/>
      <c r="U118" s="5"/>
      <c r="V118" s="5"/>
      <c r="W118" s="5"/>
      <c r="X118" s="5"/>
      <c r="Y118" s="12"/>
      <c r="Z118" s="12"/>
      <c r="AA118" s="12"/>
      <c r="AB118" s="12"/>
      <c r="AC118" s="12"/>
      <c r="AD118" s="12"/>
      <c r="AE118" s="12"/>
      <c r="AF118" s="12"/>
      <c r="AG118" s="12"/>
      <c r="AH118" s="12"/>
      <c r="AI118" s="12"/>
    </row>
    <row r="119" spans="1:35" ht="12" customHeight="1">
      <c r="A119" s="344" t="s">
        <v>84</v>
      </c>
      <c r="B119" s="345"/>
      <c r="C119" s="376" t="s">
        <v>79</v>
      </c>
      <c r="D119" s="376"/>
      <c r="E119" s="376"/>
      <c r="F119" s="377"/>
      <c r="G119" s="378"/>
      <c r="H119" s="26">
        <f>'[38]9th'!D20</f>
        <v>10</v>
      </c>
      <c r="I119" s="29">
        <f>'[38]9th'!G20</f>
        <v>10</v>
      </c>
      <c r="J119" s="28">
        <f>'[38]9th'!D20+'[38]9th'!$E$20</f>
        <v>11</v>
      </c>
      <c r="K119" s="29">
        <f>'[38]9th'!G20+'[38]9th'!$H$20</f>
        <v>11</v>
      </c>
      <c r="L119" s="379" t="str">
        <f>'[38]9th'!M20</f>
        <v>G</v>
      </c>
      <c r="M119" s="380"/>
      <c r="N119" s="112">
        <f>'[38]9th'!E20</f>
        <v>1</v>
      </c>
      <c r="O119" s="34">
        <f>'[38]9th'!H20</f>
        <v>1</v>
      </c>
      <c r="P119" s="271">
        <f>'[38]9th'!F20</f>
        <v>0</v>
      </c>
      <c r="Q119" s="34">
        <f>'[38]9th'!I20</f>
        <v>0</v>
      </c>
      <c r="R119" s="379" t="str">
        <f>'[38]9th'!N20</f>
        <v>No Service</v>
      </c>
      <c r="S119" s="380"/>
      <c r="T119" s="252"/>
      <c r="U119" s="5"/>
      <c r="V119" s="5"/>
      <c r="W119" s="5"/>
      <c r="X119" s="5"/>
      <c r="Y119" s="12"/>
      <c r="Z119" s="12"/>
      <c r="AA119" s="12"/>
      <c r="AB119" s="12"/>
      <c r="AC119" s="12"/>
      <c r="AD119" s="12"/>
      <c r="AE119" s="12"/>
      <c r="AF119" s="12"/>
      <c r="AG119" s="12"/>
      <c r="AH119" s="12"/>
      <c r="AI119" s="12"/>
    </row>
    <row r="120" spans="1:35" ht="12" customHeight="1">
      <c r="A120" s="346"/>
      <c r="B120" s="347"/>
      <c r="C120" s="373" t="s">
        <v>80</v>
      </c>
      <c r="D120" s="373"/>
      <c r="E120" s="373"/>
      <c r="F120" s="374"/>
      <c r="G120" s="375"/>
      <c r="H120" s="26">
        <f>'[38]9th'!D21</f>
        <v>1</v>
      </c>
      <c r="I120" s="27">
        <f>'[38]9th'!G21</f>
        <v>1</v>
      </c>
      <c r="J120" s="28">
        <f>'[38]9th'!D21</f>
        <v>1</v>
      </c>
      <c r="K120" s="27">
        <f>'[38]9th'!G21+'[38]9th'!$H$21</f>
        <v>1</v>
      </c>
      <c r="L120" s="379"/>
      <c r="M120" s="380"/>
      <c r="N120" s="112">
        <f>'[38]9th'!E21</f>
        <v>0</v>
      </c>
      <c r="O120" s="33">
        <f>'[38]9th'!H21</f>
        <v>0</v>
      </c>
      <c r="P120" s="271">
        <f>'[38]9th'!F21</f>
        <v>0</v>
      </c>
      <c r="Q120" s="34">
        <f>'[38]9th'!I21</f>
        <v>0</v>
      </c>
      <c r="R120" s="379"/>
      <c r="S120" s="380"/>
      <c r="T120" s="252"/>
      <c r="U120" s="5"/>
      <c r="V120" s="5"/>
      <c r="W120" s="5"/>
      <c r="X120" s="5"/>
      <c r="Y120" s="12"/>
      <c r="Z120" s="12"/>
      <c r="AA120" s="12"/>
      <c r="AB120" s="12"/>
      <c r="AC120" s="12"/>
      <c r="AD120" s="12"/>
      <c r="AE120" s="12"/>
      <c r="AF120" s="12"/>
      <c r="AG120" s="12"/>
      <c r="AH120" s="12"/>
      <c r="AI120" s="12"/>
    </row>
    <row r="121" spans="1:35" ht="12" customHeight="1">
      <c r="A121" s="350"/>
      <c r="B121" s="351"/>
      <c r="C121" s="373" t="s">
        <v>81</v>
      </c>
      <c r="D121" s="373"/>
      <c r="E121" s="373"/>
      <c r="F121" s="374"/>
      <c r="G121" s="375"/>
      <c r="H121" s="26">
        <f>'[38]9th'!D22</f>
        <v>2</v>
      </c>
      <c r="I121" s="29">
        <f>'[38]9th'!G22</f>
        <v>2</v>
      </c>
      <c r="J121" s="28">
        <f>'[38]9th'!D22</f>
        <v>2</v>
      </c>
      <c r="K121" s="29">
        <f>'[38]9th'!G22+'[38]9th'!$H$22</f>
        <v>2</v>
      </c>
      <c r="L121" s="379"/>
      <c r="M121" s="380"/>
      <c r="N121" s="112">
        <f>'[38]9th'!E22</f>
        <v>0</v>
      </c>
      <c r="O121" s="34">
        <f>'[38]9th'!H22</f>
        <v>0</v>
      </c>
      <c r="P121" s="271">
        <f>'[38]9th'!F22</f>
        <v>0</v>
      </c>
      <c r="Q121" s="34">
        <f>'[38]9th'!I22</f>
        <v>0</v>
      </c>
      <c r="R121" s="379"/>
      <c r="S121" s="380"/>
      <c r="T121" s="252"/>
      <c r="U121" s="5"/>
      <c r="V121" s="5"/>
      <c r="W121" s="5"/>
      <c r="X121" s="5"/>
      <c r="Y121" s="12"/>
      <c r="Z121" s="12"/>
      <c r="AA121" s="12"/>
      <c r="AB121" s="12"/>
      <c r="AC121" s="12"/>
      <c r="AD121" s="12"/>
      <c r="AE121" s="12"/>
      <c r="AF121" s="12"/>
      <c r="AG121" s="12"/>
      <c r="AH121" s="12"/>
      <c r="AI121" s="12"/>
    </row>
    <row r="122" spans="1:35" ht="12" customHeight="1">
      <c r="A122" s="344" t="s">
        <v>85</v>
      </c>
      <c r="B122" s="345"/>
      <c r="C122" s="376" t="s">
        <v>79</v>
      </c>
      <c r="D122" s="376"/>
      <c r="E122" s="376"/>
      <c r="F122" s="377"/>
      <c r="G122" s="378"/>
      <c r="H122" s="26">
        <f>'[38]9th'!D24</f>
        <v>9</v>
      </c>
      <c r="I122" s="29">
        <f>'[38]9th'!G24</f>
        <v>9</v>
      </c>
      <c r="J122" s="28">
        <f>'[38]9th'!D24</f>
        <v>9</v>
      </c>
      <c r="K122" s="29">
        <f>'[38]9th'!G24+'[38]9th'!$H$24</f>
        <v>9</v>
      </c>
      <c r="L122" s="379" t="str">
        <f>'[38]9th'!M24</f>
        <v>G</v>
      </c>
      <c r="M122" s="380"/>
      <c r="N122" s="112">
        <f>'[38]9th'!E24</f>
        <v>0</v>
      </c>
      <c r="O122" s="34">
        <f>'[38]9th'!H24</f>
        <v>0</v>
      </c>
      <c r="P122" s="271">
        <f>'[38]9th'!F24</f>
        <v>0</v>
      </c>
      <c r="Q122" s="34">
        <f>'[38]9th'!I24</f>
        <v>0</v>
      </c>
      <c r="R122" s="379" t="str">
        <f>'[38]9th'!N24</f>
        <v>No Service</v>
      </c>
      <c r="S122" s="380"/>
      <c r="T122" s="252"/>
      <c r="U122" s="5"/>
      <c r="V122" s="5"/>
      <c r="W122" s="5"/>
      <c r="X122" s="5"/>
      <c r="Y122" s="12"/>
      <c r="Z122" s="12"/>
      <c r="AA122" s="12"/>
      <c r="AB122" s="12"/>
      <c r="AC122" s="12"/>
      <c r="AD122" s="12"/>
      <c r="AE122" s="12"/>
      <c r="AF122" s="12"/>
      <c r="AG122" s="12"/>
      <c r="AH122" s="12"/>
      <c r="AI122" s="12"/>
    </row>
    <row r="123" spans="1:35" ht="12" customHeight="1">
      <c r="A123" s="346"/>
      <c r="B123" s="347"/>
      <c r="C123" s="373" t="s">
        <v>80</v>
      </c>
      <c r="D123" s="373"/>
      <c r="E123" s="373"/>
      <c r="F123" s="374"/>
      <c r="G123" s="375"/>
      <c r="H123" s="26">
        <f>'[38]9th'!D25</f>
        <v>1</v>
      </c>
      <c r="I123" s="27">
        <f>'[38]9th'!G25</f>
        <v>1</v>
      </c>
      <c r="J123" s="28">
        <f>'[38]9th'!D25</f>
        <v>1</v>
      </c>
      <c r="K123" s="27">
        <f>'[38]9th'!G25+'[38]9th'!$H$25</f>
        <v>1</v>
      </c>
      <c r="L123" s="379"/>
      <c r="M123" s="380"/>
      <c r="N123" s="112">
        <f>'[38]9th'!E25</f>
        <v>0</v>
      </c>
      <c r="O123" s="33">
        <f>'[38]9th'!H25</f>
        <v>0</v>
      </c>
      <c r="P123" s="271">
        <f>'[38]9th'!F25</f>
        <v>0</v>
      </c>
      <c r="Q123" s="34">
        <f>'[38]9th'!I25</f>
        <v>0</v>
      </c>
      <c r="R123" s="379"/>
      <c r="S123" s="380"/>
      <c r="T123" s="252"/>
      <c r="U123" s="5"/>
      <c r="V123" s="5"/>
      <c r="W123" s="5"/>
      <c r="X123" s="5"/>
      <c r="Y123" s="12"/>
      <c r="Z123" s="12"/>
      <c r="AA123" s="12"/>
      <c r="AB123" s="12"/>
      <c r="AC123" s="12"/>
      <c r="AD123" s="12"/>
      <c r="AE123" s="12"/>
      <c r="AF123" s="12"/>
      <c r="AG123" s="12"/>
      <c r="AH123" s="12"/>
      <c r="AI123" s="12"/>
    </row>
    <row r="124" spans="1:35" ht="12" customHeight="1">
      <c r="A124" s="346"/>
      <c r="B124" s="347"/>
      <c r="C124" s="373" t="s">
        <v>81</v>
      </c>
      <c r="D124" s="373"/>
      <c r="E124" s="373"/>
      <c r="F124" s="374"/>
      <c r="G124" s="375"/>
      <c r="H124" s="26">
        <f>'[38]9th'!D26</f>
        <v>1</v>
      </c>
      <c r="I124" s="29">
        <f>'[38]9th'!G26</f>
        <v>1</v>
      </c>
      <c r="J124" s="28">
        <f>'[38]9th'!D26</f>
        <v>1</v>
      </c>
      <c r="K124" s="29">
        <f>'[38]9th'!G26+'[38]9th'!$H$26</f>
        <v>1</v>
      </c>
      <c r="L124" s="379"/>
      <c r="M124" s="380"/>
      <c r="N124" s="112">
        <f>'[38]9th'!E26</f>
        <v>0</v>
      </c>
      <c r="O124" s="34">
        <f>'[38]9th'!H26</f>
        <v>0</v>
      </c>
      <c r="P124" s="271">
        <f>'[38]9th'!F26</f>
        <v>0</v>
      </c>
      <c r="Q124" s="34">
        <f>'[38]9th'!I26</f>
        <v>0</v>
      </c>
      <c r="R124" s="379"/>
      <c r="S124" s="380"/>
      <c r="T124" s="252"/>
      <c r="U124" s="5"/>
      <c r="V124" s="5"/>
      <c r="W124" s="5"/>
      <c r="X124" s="5"/>
      <c r="Y124" s="12"/>
      <c r="Z124" s="12"/>
      <c r="AA124" s="12"/>
      <c r="AB124" s="12"/>
      <c r="AC124" s="12"/>
      <c r="AD124" s="12"/>
      <c r="AE124" s="12"/>
      <c r="AF124" s="12"/>
      <c r="AG124" s="12"/>
      <c r="AH124" s="12"/>
      <c r="AI124" s="12"/>
    </row>
    <row r="125" spans="1:35" ht="12" customHeight="1" thickBot="1">
      <c r="A125" s="348"/>
      <c r="B125" s="349"/>
      <c r="C125" s="530" t="s">
        <v>82</v>
      </c>
      <c r="D125" s="530"/>
      <c r="E125" s="530"/>
      <c r="F125" s="531"/>
      <c r="G125" s="532"/>
      <c r="H125" s="30">
        <f>'[38]9th'!D27</f>
        <v>2</v>
      </c>
      <c r="I125" s="31">
        <f>'[38]9th'!G27</f>
        <v>2</v>
      </c>
      <c r="J125" s="32">
        <f>'[38]9th'!D27</f>
        <v>2</v>
      </c>
      <c r="K125" s="31">
        <f>'[38]9th'!G27+'[38]9th'!$H$27</f>
        <v>2</v>
      </c>
      <c r="L125" s="533"/>
      <c r="M125" s="534"/>
      <c r="N125" s="113">
        <f>'[38]9th'!E27</f>
        <v>0</v>
      </c>
      <c r="O125" s="35">
        <f>'[38]9th'!H27</f>
        <v>0</v>
      </c>
      <c r="P125" s="272">
        <f>'[38]9th'!F27</f>
        <v>0</v>
      </c>
      <c r="Q125" s="35">
        <f>'[38]9th'!I27</f>
        <v>0</v>
      </c>
      <c r="R125" s="533"/>
      <c r="S125" s="534"/>
      <c r="T125" s="252"/>
      <c r="U125" s="5"/>
      <c r="V125" s="5"/>
      <c r="W125" s="5"/>
      <c r="X125" s="5"/>
      <c r="Y125" s="12"/>
      <c r="Z125" s="12"/>
      <c r="AA125" s="12"/>
      <c r="AB125" s="12"/>
      <c r="AC125" s="12"/>
      <c r="AD125" s="12"/>
      <c r="AE125" s="12"/>
      <c r="AF125" s="12"/>
      <c r="AG125" s="12"/>
      <c r="AH125" s="12"/>
      <c r="AI125" s="12"/>
    </row>
    <row r="126" spans="1:35">
      <c r="T126" s="9"/>
      <c r="U126" s="9"/>
      <c r="V126" s="9"/>
      <c r="W126" s="9"/>
    </row>
    <row r="127" spans="1:35">
      <c r="T127" s="9"/>
      <c r="U127" s="9"/>
      <c r="V127" s="9"/>
      <c r="W127" s="9"/>
    </row>
    <row r="128" spans="1:35">
      <c r="T128" s="9"/>
      <c r="U128" s="9"/>
      <c r="V128" s="9"/>
      <c r="W128" s="9"/>
    </row>
    <row r="129" spans="20:23">
      <c r="T129" s="9"/>
      <c r="U129" s="9"/>
      <c r="V129" s="9"/>
      <c r="W129" s="9"/>
    </row>
    <row r="130" spans="20:23">
      <c r="T130" s="9"/>
      <c r="U130" s="9"/>
      <c r="V130" s="9"/>
      <c r="W130" s="9"/>
    </row>
    <row r="131" spans="20:23">
      <c r="T131" s="9"/>
      <c r="U131" s="9"/>
      <c r="V131" s="9"/>
      <c r="W131" s="9"/>
    </row>
    <row r="132" spans="20:23">
      <c r="T132" s="9"/>
      <c r="U132" s="9"/>
      <c r="V132" s="9"/>
      <c r="W132" s="9"/>
    </row>
    <row r="133" spans="20:23">
      <c r="T133" s="9"/>
      <c r="U133" s="9"/>
      <c r="V133" s="9"/>
      <c r="W133" s="9"/>
    </row>
  </sheetData>
  <mergeCells count="282">
    <mergeCell ref="U100:V101"/>
    <mergeCell ref="U105:V105"/>
    <mergeCell ref="U104:V104"/>
    <mergeCell ref="U103:V103"/>
    <mergeCell ref="U102:V102"/>
    <mergeCell ref="C99:V99"/>
    <mergeCell ref="W99:X99"/>
    <mergeCell ref="W100:X101"/>
    <mergeCell ref="W102:X105"/>
    <mergeCell ref="Q101:R101"/>
    <mergeCell ref="Q105:R105"/>
    <mergeCell ref="Q104:R104"/>
    <mergeCell ref="Q103:R103"/>
    <mergeCell ref="Q102:R102"/>
    <mergeCell ref="S101:T101"/>
    <mergeCell ref="S105:T105"/>
    <mergeCell ref="S104:T104"/>
    <mergeCell ref="S103:T103"/>
    <mergeCell ref="S102:T102"/>
    <mergeCell ref="K104:L104"/>
    <mergeCell ref="M104:N104"/>
    <mergeCell ref="O104:P104"/>
    <mergeCell ref="O105:P105"/>
    <mergeCell ref="A98:X98"/>
    <mergeCell ref="M100:T100"/>
    <mergeCell ref="U92:V92"/>
    <mergeCell ref="U91:V91"/>
    <mergeCell ref="U90:V90"/>
    <mergeCell ref="U89:V89"/>
    <mergeCell ref="U87:V88"/>
    <mergeCell ref="M87:T87"/>
    <mergeCell ref="C86:V86"/>
    <mergeCell ref="W86:X86"/>
    <mergeCell ref="W87:X88"/>
    <mergeCell ref="W89:X97"/>
    <mergeCell ref="S89:T89"/>
    <mergeCell ref="S97:T97"/>
    <mergeCell ref="S96:T96"/>
    <mergeCell ref="S95:T95"/>
    <mergeCell ref="S94:T94"/>
    <mergeCell ref="S93:T93"/>
    <mergeCell ref="S92:T92"/>
    <mergeCell ref="S91:T91"/>
    <mergeCell ref="S90:T90"/>
    <mergeCell ref="Q89:R89"/>
    <mergeCell ref="Q97:R97"/>
    <mergeCell ref="Q96:R96"/>
    <mergeCell ref="Q95:R95"/>
    <mergeCell ref="Q94:R94"/>
    <mergeCell ref="Q93:R93"/>
    <mergeCell ref="Q92:R92"/>
    <mergeCell ref="Q91:R91"/>
    <mergeCell ref="Q90:R90"/>
    <mergeCell ref="R9:AG10"/>
    <mergeCell ref="R12:AG12"/>
    <mergeCell ref="R13:AG14"/>
    <mergeCell ref="S88:T88"/>
    <mergeCell ref="U94:V94"/>
    <mergeCell ref="U93:V93"/>
    <mergeCell ref="A37:AI37"/>
    <mergeCell ref="A38:B39"/>
    <mergeCell ref="C38:T38"/>
    <mergeCell ref="U38:AI38"/>
    <mergeCell ref="A85:X85"/>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49:B49"/>
    <mergeCell ref="A46:B46"/>
    <mergeCell ref="A45:B45"/>
    <mergeCell ref="A47:B47"/>
    <mergeCell ref="A50:B50"/>
    <mergeCell ref="A54:AI54"/>
    <mergeCell ref="A51:B51"/>
    <mergeCell ref="A52:B52"/>
    <mergeCell ref="A18:P19"/>
    <mergeCell ref="N21:S21"/>
    <mergeCell ref="O22:S22"/>
    <mergeCell ref="A33:B33"/>
    <mergeCell ref="A34:B34"/>
    <mergeCell ref="A35:B35"/>
    <mergeCell ref="A43:B43"/>
    <mergeCell ref="A44:B44"/>
    <mergeCell ref="A48:B48"/>
    <mergeCell ref="A29:B29"/>
    <mergeCell ref="A40:B40"/>
    <mergeCell ref="A41:B41"/>
    <mergeCell ref="A42:B42"/>
    <mergeCell ref="A31:B31"/>
    <mergeCell ref="A32:B32"/>
    <mergeCell ref="A30:B30"/>
    <mergeCell ref="A60:B60"/>
    <mergeCell ref="A63:B63"/>
    <mergeCell ref="A59:B59"/>
    <mergeCell ref="A61:B61"/>
    <mergeCell ref="A65:B65"/>
    <mergeCell ref="A64:B64"/>
    <mergeCell ref="A55:B56"/>
    <mergeCell ref="C55:T55"/>
    <mergeCell ref="U55:AI55"/>
    <mergeCell ref="A57:B57"/>
    <mergeCell ref="A58:B58"/>
    <mergeCell ref="A62:B62"/>
    <mergeCell ref="A70:B70"/>
    <mergeCell ref="A76:B76"/>
    <mergeCell ref="A77:B77"/>
    <mergeCell ref="A67:AI67"/>
    <mergeCell ref="A68:B69"/>
    <mergeCell ref="C68:T68"/>
    <mergeCell ref="U68:AI68"/>
    <mergeCell ref="A71:B71"/>
    <mergeCell ref="A73:B73"/>
    <mergeCell ref="A78:B78"/>
    <mergeCell ref="A79:B79"/>
    <mergeCell ref="A80:B80"/>
    <mergeCell ref="A81:B81"/>
    <mergeCell ref="A82:B82"/>
    <mergeCell ref="A83:B83"/>
    <mergeCell ref="A72:B72"/>
    <mergeCell ref="A74:B74"/>
    <mergeCell ref="A75:B75"/>
    <mergeCell ref="O89:P89"/>
    <mergeCell ref="A90:B90"/>
    <mergeCell ref="C90:F90"/>
    <mergeCell ref="G90:H90"/>
    <mergeCell ref="I90:J90"/>
    <mergeCell ref="K90:L90"/>
    <mergeCell ref="A89:B89"/>
    <mergeCell ref="C89:F89"/>
    <mergeCell ref="G89:H89"/>
    <mergeCell ref="I89:J89"/>
    <mergeCell ref="K89:L89"/>
    <mergeCell ref="M89:N89"/>
    <mergeCell ref="M90:N90"/>
    <mergeCell ref="O90:P90"/>
    <mergeCell ref="I88:J88"/>
    <mergeCell ref="K88:L88"/>
    <mergeCell ref="M88:N88"/>
    <mergeCell ref="O88:P88"/>
    <mergeCell ref="A86:B88"/>
    <mergeCell ref="C87:L87"/>
    <mergeCell ref="C88:F88"/>
    <mergeCell ref="G88:H88"/>
    <mergeCell ref="Q88:R88"/>
    <mergeCell ref="A91:B91"/>
    <mergeCell ref="C91:F91"/>
    <mergeCell ref="G91:H91"/>
    <mergeCell ref="I91:J91"/>
    <mergeCell ref="K91:L91"/>
    <mergeCell ref="M91:N91"/>
    <mergeCell ref="O91:P91"/>
    <mergeCell ref="A92:B92"/>
    <mergeCell ref="C92:F92"/>
    <mergeCell ref="G92:H92"/>
    <mergeCell ref="I92:J92"/>
    <mergeCell ref="K92:L92"/>
    <mergeCell ref="M92:N92"/>
    <mergeCell ref="O92:P92"/>
    <mergeCell ref="A94:B94"/>
    <mergeCell ref="C94:F94"/>
    <mergeCell ref="G94:H94"/>
    <mergeCell ref="I94:J94"/>
    <mergeCell ref="K94:L94"/>
    <mergeCell ref="M94:N94"/>
    <mergeCell ref="O94:P94"/>
    <mergeCell ref="A93:B93"/>
    <mergeCell ref="C93:F93"/>
    <mergeCell ref="G93:H93"/>
    <mergeCell ref="I93:J93"/>
    <mergeCell ref="K93:L93"/>
    <mergeCell ref="M93:N93"/>
    <mergeCell ref="O93:P93"/>
    <mergeCell ref="U97:V97"/>
    <mergeCell ref="U96:V96"/>
    <mergeCell ref="U95:V95"/>
    <mergeCell ref="M96:N96"/>
    <mergeCell ref="O96:P96"/>
    <mergeCell ref="A97:B97"/>
    <mergeCell ref="C97:F97"/>
    <mergeCell ref="G97:H97"/>
    <mergeCell ref="I97:J97"/>
    <mergeCell ref="K97:L97"/>
    <mergeCell ref="A96:B96"/>
    <mergeCell ref="C96:F96"/>
    <mergeCell ref="G96:H96"/>
    <mergeCell ref="I96:J96"/>
    <mergeCell ref="K96:L96"/>
    <mergeCell ref="M97:N97"/>
    <mergeCell ref="O97:P97"/>
    <mergeCell ref="A95:B95"/>
    <mergeCell ref="C95:F95"/>
    <mergeCell ref="G95:H95"/>
    <mergeCell ref="I95:J95"/>
    <mergeCell ref="K95:L95"/>
    <mergeCell ref="M95:N95"/>
    <mergeCell ref="O95:P95"/>
    <mergeCell ref="A99:B101"/>
    <mergeCell ref="C100:L100"/>
    <mergeCell ref="C101:F101"/>
    <mergeCell ref="G101:H101"/>
    <mergeCell ref="I101:J101"/>
    <mergeCell ref="O103:P103"/>
    <mergeCell ref="K101:L101"/>
    <mergeCell ref="M101:N101"/>
    <mergeCell ref="O101:P101"/>
    <mergeCell ref="K102:L102"/>
    <mergeCell ref="A103:B103"/>
    <mergeCell ref="C103:F103"/>
    <mergeCell ref="G103:H103"/>
    <mergeCell ref="I103:J103"/>
    <mergeCell ref="K103:L103"/>
    <mergeCell ref="M103:N103"/>
    <mergeCell ref="M102:N102"/>
    <mergeCell ref="O102:P102"/>
    <mergeCell ref="A102:B102"/>
    <mergeCell ref="C102:F102"/>
    <mergeCell ref="G102:H102"/>
    <mergeCell ref="I102:J102"/>
    <mergeCell ref="A105:B105"/>
    <mergeCell ref="C105:F105"/>
    <mergeCell ref="G105:H105"/>
    <mergeCell ref="I105:J105"/>
    <mergeCell ref="K105:L105"/>
    <mergeCell ref="M105:N105"/>
    <mergeCell ref="A104:B104"/>
    <mergeCell ref="C104:F104"/>
    <mergeCell ref="G104:H104"/>
    <mergeCell ref="I104:J104"/>
    <mergeCell ref="R109:S110"/>
    <mergeCell ref="A107:S107"/>
    <mergeCell ref="N108:S108"/>
    <mergeCell ref="A111:B114"/>
    <mergeCell ref="C111:G111"/>
    <mergeCell ref="L111:M114"/>
    <mergeCell ref="R111:S114"/>
    <mergeCell ref="C112:G112"/>
    <mergeCell ref="C113:G113"/>
    <mergeCell ref="C114:G114"/>
    <mergeCell ref="A108:B110"/>
    <mergeCell ref="C108:G110"/>
    <mergeCell ref="H108:M108"/>
    <mergeCell ref="H109:I109"/>
    <mergeCell ref="J109:K109"/>
    <mergeCell ref="L109:M110"/>
    <mergeCell ref="N109:O109"/>
    <mergeCell ref="P109:Q109"/>
    <mergeCell ref="A115:B118"/>
    <mergeCell ref="C115:G115"/>
    <mergeCell ref="L115:M118"/>
    <mergeCell ref="R115:S118"/>
    <mergeCell ref="C116:G116"/>
    <mergeCell ref="C117:G117"/>
    <mergeCell ref="C118:G118"/>
    <mergeCell ref="A122:B125"/>
    <mergeCell ref="C122:G122"/>
    <mergeCell ref="L122:M125"/>
    <mergeCell ref="R122:S125"/>
    <mergeCell ref="C123:G123"/>
    <mergeCell ref="C124:G124"/>
    <mergeCell ref="C125:G125"/>
    <mergeCell ref="A119:B121"/>
    <mergeCell ref="C119:G119"/>
    <mergeCell ref="L119:M121"/>
    <mergeCell ref="R119:S121"/>
    <mergeCell ref="C120:G120"/>
    <mergeCell ref="C121:G121"/>
  </mergeCells>
  <conditionalFormatting sqref="R119 R111 R115 R122 L111 L115 L119 L122 T57:T65 AI57:AI65 AI70:AI83 T70:T83 T40:T52 AI40:AI52 T27:T35 AI27:AI35">
    <cfRule type="containsText" dxfId="11844" priority="517" stopIfTrue="1" operator="containsText" text="G">
      <formula>NOT(ISERROR(SEARCH("G",L27)))</formula>
    </cfRule>
    <cfRule type="containsText" dxfId="11843" priority="518" stopIfTrue="1" operator="containsText" text="A">
      <formula>NOT(ISERROR(SEARCH("A",L27)))</formula>
    </cfRule>
    <cfRule type="containsText" dxfId="11842" priority="519" stopIfTrue="1" operator="containsText" text="R">
      <formula>NOT(ISERROR(SEARCH("R",L27)))</formula>
    </cfRule>
  </conditionalFormatting>
  <conditionalFormatting sqref="R111 R115 R119 R122 L111 L115 L119 L122">
    <cfRule type="containsText" dxfId="11841" priority="516" stopIfTrue="1" operator="containsText" text="No Service">
      <formula>NOT(ISERROR(SEARCH("No Service",L111)))</formula>
    </cfRule>
  </conditionalFormatting>
  <conditionalFormatting sqref="W102 U102:U105 W89 U89:U97">
    <cfRule type="containsText" dxfId="11840" priority="511" stopIfTrue="1" operator="containsText" text="On Call">
      <formula>NOT(ISERROR(SEARCH("On Call",U89)))</formula>
    </cfRule>
    <cfRule type="containsText" dxfId="11839" priority="512" stopIfTrue="1" operator="containsText" text="No Service">
      <formula>NOT(ISERROR(SEARCH("No Service",U89)))</formula>
    </cfRule>
    <cfRule type="containsText" dxfId="11838" priority="513" stopIfTrue="1" operator="containsText" text="G">
      <formula>NOT(ISERROR(SEARCH("G",U89)))</formula>
    </cfRule>
    <cfRule type="containsText" dxfId="11837" priority="514" stopIfTrue="1" operator="containsText" text="A">
      <formula>NOT(ISERROR(SEARCH("A",U89)))</formula>
    </cfRule>
    <cfRule type="containsText" dxfId="11836" priority="515" stopIfTrue="1" operator="containsText" text="R">
      <formula>NOT(ISERROR(SEARCH("R",U89)))</formula>
    </cfRule>
  </conditionalFormatting>
  <conditionalFormatting sqref="J27">
    <cfRule type="cellIs" dxfId="11835" priority="510" operator="greaterThan">
      <formula>$I$27</formula>
    </cfRule>
  </conditionalFormatting>
  <conditionalFormatting sqref="J28">
    <cfRule type="cellIs" dxfId="11834" priority="509" operator="greaterThan">
      <formula>$I$28</formula>
    </cfRule>
  </conditionalFormatting>
  <conditionalFormatting sqref="J29">
    <cfRule type="cellIs" dxfId="11833" priority="508" operator="greaterThan">
      <formula>$I$29</formula>
    </cfRule>
  </conditionalFormatting>
  <conditionalFormatting sqref="J40">
    <cfRule type="cellIs" dxfId="11832" priority="507" operator="greaterThan">
      <formula>$I$40</formula>
    </cfRule>
  </conditionalFormatting>
  <conditionalFormatting sqref="J41">
    <cfRule type="cellIs" dxfId="11831" priority="506" operator="greaterThan">
      <formula>$I$41</formula>
    </cfRule>
  </conditionalFormatting>
  <conditionalFormatting sqref="J42">
    <cfRule type="cellIs" dxfId="11830" priority="505" operator="greaterThan">
      <formula>$I$42</formula>
    </cfRule>
  </conditionalFormatting>
  <conditionalFormatting sqref="J30">
    <cfRule type="cellIs" dxfId="11829" priority="504" operator="greaterThan">
      <formula>$I$30</formula>
    </cfRule>
  </conditionalFormatting>
  <conditionalFormatting sqref="J31">
    <cfRule type="cellIs" dxfId="11828" priority="503" operator="greaterThan">
      <formula>$I$31</formula>
    </cfRule>
  </conditionalFormatting>
  <conditionalFormatting sqref="J32">
    <cfRule type="cellIs" dxfId="11827" priority="502" operator="greaterThan">
      <formula>$I$32</formula>
    </cfRule>
  </conditionalFormatting>
  <conditionalFormatting sqref="J33">
    <cfRule type="cellIs" dxfId="11826" priority="501" operator="greaterThan">
      <formula>$I$33</formula>
    </cfRule>
  </conditionalFormatting>
  <conditionalFormatting sqref="J34">
    <cfRule type="cellIs" dxfId="11825" priority="500" operator="greaterThan">
      <formula>$I$34</formula>
    </cfRule>
  </conditionalFormatting>
  <conditionalFormatting sqref="J35">
    <cfRule type="cellIs" dxfId="11824" priority="499" operator="greaterThan">
      <formula>$I$35</formula>
    </cfRule>
  </conditionalFormatting>
  <conditionalFormatting sqref="J45">
    <cfRule type="cellIs" dxfId="11823" priority="498" operator="greaterThan">
      <formula>$I$45</formula>
    </cfRule>
  </conditionalFormatting>
  <conditionalFormatting sqref="J43">
    <cfRule type="cellIs" dxfId="11822" priority="497" operator="greaterThan">
      <formula>$I$43</formula>
    </cfRule>
  </conditionalFormatting>
  <conditionalFormatting sqref="J44">
    <cfRule type="cellIs" dxfId="11821" priority="496" operator="greaterThan">
      <formula>$I$44</formula>
    </cfRule>
  </conditionalFormatting>
  <conditionalFormatting sqref="J48">
    <cfRule type="cellIs" dxfId="11820" priority="495" operator="greaterThan">
      <formula>$I$48</formula>
    </cfRule>
  </conditionalFormatting>
  <conditionalFormatting sqref="J49">
    <cfRule type="cellIs" dxfId="11819" priority="494" operator="greaterThan">
      <formula>$I$49</formula>
    </cfRule>
  </conditionalFormatting>
  <conditionalFormatting sqref="J46">
    <cfRule type="cellIs" dxfId="11818" priority="493" operator="greaterThan">
      <formula>$I$46</formula>
    </cfRule>
  </conditionalFormatting>
  <conditionalFormatting sqref="J47">
    <cfRule type="cellIs" dxfId="11817" priority="492" operator="greaterThan">
      <formula>$I$47</formula>
    </cfRule>
  </conditionalFormatting>
  <conditionalFormatting sqref="J50">
    <cfRule type="cellIs" dxfId="11816" priority="491" operator="greaterThan">
      <formula>I50</formula>
    </cfRule>
  </conditionalFormatting>
  <conditionalFormatting sqref="J57">
    <cfRule type="cellIs" dxfId="11815" priority="490" operator="greaterThan">
      <formula>$I$57</formula>
    </cfRule>
  </conditionalFormatting>
  <conditionalFormatting sqref="J58">
    <cfRule type="cellIs" dxfId="11814" priority="489" operator="greaterThan">
      <formula>$I$58</formula>
    </cfRule>
  </conditionalFormatting>
  <conditionalFormatting sqref="J62">
    <cfRule type="cellIs" dxfId="11813" priority="488" operator="greaterThan">
      <formula>$I$62</formula>
    </cfRule>
  </conditionalFormatting>
  <conditionalFormatting sqref="J60">
    <cfRule type="cellIs" dxfId="11812" priority="487" operator="greaterThan">
      <formula>$I$60</formula>
    </cfRule>
  </conditionalFormatting>
  <conditionalFormatting sqref="J63">
    <cfRule type="cellIs" dxfId="11811" priority="486" operator="greaterThan">
      <formula>$I$63</formula>
    </cfRule>
  </conditionalFormatting>
  <conditionalFormatting sqref="J59">
    <cfRule type="cellIs" dxfId="11810" priority="485" operator="greaterThan">
      <formula>$I$59</formula>
    </cfRule>
  </conditionalFormatting>
  <conditionalFormatting sqref="J64">
    <cfRule type="cellIs" dxfId="11809" priority="484" operator="greaterThan">
      <formula>$I$64</formula>
    </cfRule>
  </conditionalFormatting>
  <conditionalFormatting sqref="J71">
    <cfRule type="cellIs" dxfId="11808" priority="483" operator="greaterThan">
      <formula>$I$71</formula>
    </cfRule>
  </conditionalFormatting>
  <conditionalFormatting sqref="J73">
    <cfRule type="cellIs" dxfId="11807" priority="482" operator="greaterThan">
      <formula>$I$73</formula>
    </cfRule>
  </conditionalFormatting>
  <conditionalFormatting sqref="J72">
    <cfRule type="cellIs" dxfId="11806" priority="481" operator="greaterThan">
      <formula>$I$72</formula>
    </cfRule>
  </conditionalFormatting>
  <conditionalFormatting sqref="J74">
    <cfRule type="cellIs" dxfId="11805" priority="480" operator="greaterThan">
      <formula>$I$74</formula>
    </cfRule>
  </conditionalFormatting>
  <conditionalFormatting sqref="J75">
    <cfRule type="cellIs" dxfId="11804" priority="479" operator="greaterThan">
      <formula>$I$75</formula>
    </cfRule>
  </conditionalFormatting>
  <conditionalFormatting sqref="J70">
    <cfRule type="cellIs" dxfId="11803" priority="478" operator="greaterThan">
      <formula>$I$70</formula>
    </cfRule>
  </conditionalFormatting>
  <conditionalFormatting sqref="J76">
    <cfRule type="cellIs" dxfId="11802" priority="477" operator="greaterThan">
      <formula>$I$76</formula>
    </cfRule>
  </conditionalFormatting>
  <conditionalFormatting sqref="J77">
    <cfRule type="cellIs" dxfId="11801" priority="476" operator="greaterThan">
      <formula>$I$77</formula>
    </cfRule>
  </conditionalFormatting>
  <conditionalFormatting sqref="J78">
    <cfRule type="cellIs" dxfId="11800" priority="475" operator="greaterThan">
      <formula>$I$78</formula>
    </cfRule>
  </conditionalFormatting>
  <conditionalFormatting sqref="J79">
    <cfRule type="cellIs" dxfId="11799" priority="474" operator="greaterThan">
      <formula>$I$79</formula>
    </cfRule>
  </conditionalFormatting>
  <conditionalFormatting sqref="J80">
    <cfRule type="cellIs" dxfId="11798" priority="473" operator="greaterThan">
      <formula>I80</formula>
    </cfRule>
  </conditionalFormatting>
  <conditionalFormatting sqref="L27">
    <cfRule type="cellIs" dxfId="11797" priority="472" operator="greaterThan">
      <formula>$K$27</formula>
    </cfRule>
  </conditionalFormatting>
  <conditionalFormatting sqref="L28">
    <cfRule type="cellIs" dxfId="11796" priority="471" operator="greaterThan">
      <formula>$K$28</formula>
    </cfRule>
  </conditionalFormatting>
  <conditionalFormatting sqref="L29">
    <cfRule type="cellIs" dxfId="11795" priority="470" operator="greaterThan">
      <formula>$K$29</formula>
    </cfRule>
  </conditionalFormatting>
  <conditionalFormatting sqref="L40">
    <cfRule type="cellIs" dxfId="11794" priority="469" operator="greaterThan">
      <formula>$K$40</formula>
    </cfRule>
  </conditionalFormatting>
  <conditionalFormatting sqref="L41">
    <cfRule type="cellIs" dxfId="11793" priority="468" operator="greaterThan">
      <formula>$K$41</formula>
    </cfRule>
  </conditionalFormatting>
  <conditionalFormatting sqref="L42">
    <cfRule type="cellIs" dxfId="11792" priority="467" operator="greaterThan">
      <formula>$K$42</formula>
    </cfRule>
  </conditionalFormatting>
  <conditionalFormatting sqref="L30">
    <cfRule type="cellIs" dxfId="11791" priority="466" operator="greaterThan">
      <formula>$K$30</formula>
    </cfRule>
  </conditionalFormatting>
  <conditionalFormatting sqref="L31">
    <cfRule type="cellIs" dxfId="11790" priority="465" operator="greaterThan">
      <formula>$K$31</formula>
    </cfRule>
  </conditionalFormatting>
  <conditionalFormatting sqref="Z27">
    <cfRule type="cellIs" dxfId="11789" priority="464" operator="greaterThan">
      <formula>$Y$27</formula>
    </cfRule>
  </conditionalFormatting>
  <conditionalFormatting sqref="Z28">
    <cfRule type="cellIs" dxfId="11788" priority="463" operator="greaterThan">
      <formula>$Y$28</formula>
    </cfRule>
  </conditionalFormatting>
  <conditionalFormatting sqref="Z29">
    <cfRule type="cellIs" dxfId="11787" priority="462" operator="greaterThan">
      <formula>$Y$29</formula>
    </cfRule>
  </conditionalFormatting>
  <conditionalFormatting sqref="Z40">
    <cfRule type="cellIs" dxfId="11786" priority="461" operator="greaterThan">
      <formula>$Y$40</formula>
    </cfRule>
  </conditionalFormatting>
  <conditionalFormatting sqref="Z41">
    <cfRule type="cellIs" dxfId="11785" priority="460" operator="greaterThan">
      <formula>$Y$41</formula>
    </cfRule>
  </conditionalFormatting>
  <conditionalFormatting sqref="Z42">
    <cfRule type="cellIs" dxfId="11784" priority="459" operator="greaterThan">
      <formula>$Y$42</formula>
    </cfRule>
  </conditionalFormatting>
  <conditionalFormatting sqref="Z30">
    <cfRule type="cellIs" dxfId="11783" priority="458" operator="greaterThan">
      <formula>$Y$30</formula>
    </cfRule>
  </conditionalFormatting>
  <conditionalFormatting sqref="Z31">
    <cfRule type="cellIs" dxfId="11782" priority="457" operator="greaterThan">
      <formula>$Y$31</formula>
    </cfRule>
  </conditionalFormatting>
  <conditionalFormatting sqref="AB27">
    <cfRule type="cellIs" dxfId="11781" priority="456" operator="greaterThan">
      <formula>$AA$27</formula>
    </cfRule>
  </conditionalFormatting>
  <conditionalFormatting sqref="AB28">
    <cfRule type="cellIs" dxfId="11780" priority="455" operator="greaterThan">
      <formula>$AA$28</formula>
    </cfRule>
  </conditionalFormatting>
  <conditionalFormatting sqref="AB29">
    <cfRule type="cellIs" dxfId="11779" priority="454" operator="greaterThan">
      <formula>$AA$29</formula>
    </cfRule>
  </conditionalFormatting>
  <conditionalFormatting sqref="AB40">
    <cfRule type="cellIs" dxfId="11778" priority="453" operator="greaterThan">
      <formula>$AA$40</formula>
    </cfRule>
  </conditionalFormatting>
  <conditionalFormatting sqref="AB41">
    <cfRule type="cellIs" dxfId="11777" priority="452" operator="greaterThan">
      <formula>$AA$41</formula>
    </cfRule>
  </conditionalFormatting>
  <conditionalFormatting sqref="AB42">
    <cfRule type="cellIs" dxfId="11776" priority="451" operator="greaterThan">
      <formula>$AA$42</formula>
    </cfRule>
  </conditionalFormatting>
  <conditionalFormatting sqref="AB30">
    <cfRule type="cellIs" dxfId="11775" priority="450" operator="greaterThan">
      <formula>$AA$30</formula>
    </cfRule>
  </conditionalFormatting>
  <conditionalFormatting sqref="AB31">
    <cfRule type="cellIs" dxfId="11774" priority="449" operator="greaterThan">
      <formula>$AA$31</formula>
    </cfRule>
  </conditionalFormatting>
  <conditionalFormatting sqref="L32">
    <cfRule type="cellIs" dxfId="11773" priority="448" operator="greaterThan">
      <formula>$K$32</formula>
    </cfRule>
  </conditionalFormatting>
  <conditionalFormatting sqref="L33">
    <cfRule type="cellIs" dxfId="11772" priority="447" operator="greaterThan">
      <formula>$K$33</formula>
    </cfRule>
  </conditionalFormatting>
  <conditionalFormatting sqref="L34">
    <cfRule type="cellIs" dxfId="11771" priority="446" operator="greaterThan">
      <formula>$K$34</formula>
    </cfRule>
  </conditionalFormatting>
  <conditionalFormatting sqref="L35">
    <cfRule type="cellIs" dxfId="11770" priority="445" operator="greaterThan">
      <formula>$K$35</formula>
    </cfRule>
  </conditionalFormatting>
  <conditionalFormatting sqref="L45">
    <cfRule type="cellIs" dxfId="11769" priority="444" operator="greaterThan">
      <formula>$K$45</formula>
    </cfRule>
  </conditionalFormatting>
  <conditionalFormatting sqref="L43">
    <cfRule type="cellIs" dxfId="11768" priority="443" operator="greaterThan">
      <formula>$K$43</formula>
    </cfRule>
  </conditionalFormatting>
  <conditionalFormatting sqref="L44">
    <cfRule type="cellIs" dxfId="11767" priority="442" operator="greaterThan">
      <formula>$K$44</formula>
    </cfRule>
  </conditionalFormatting>
  <conditionalFormatting sqref="L48">
    <cfRule type="cellIs" dxfId="11766" priority="441" operator="greaterThan">
      <formula>$K$48</formula>
    </cfRule>
  </conditionalFormatting>
  <conditionalFormatting sqref="L49">
    <cfRule type="cellIs" dxfId="11765" priority="440" operator="greaterThan">
      <formula>$K$49</formula>
    </cfRule>
  </conditionalFormatting>
  <conditionalFormatting sqref="L46">
    <cfRule type="cellIs" dxfId="11764" priority="439" operator="greaterThan">
      <formula>$K$46</formula>
    </cfRule>
  </conditionalFormatting>
  <conditionalFormatting sqref="L47">
    <cfRule type="cellIs" dxfId="11763" priority="438" operator="greaterThan">
      <formula>$K$47</formula>
    </cfRule>
  </conditionalFormatting>
  <conditionalFormatting sqref="L50">
    <cfRule type="cellIs" dxfId="11762" priority="437" operator="greaterThan">
      <formula>$K$50</formula>
    </cfRule>
  </conditionalFormatting>
  <conditionalFormatting sqref="Z32">
    <cfRule type="cellIs" dxfId="11761" priority="436" operator="greaterThan">
      <formula>$Y$32</formula>
    </cfRule>
  </conditionalFormatting>
  <conditionalFormatting sqref="Z33">
    <cfRule type="cellIs" dxfId="11760" priority="435" operator="greaterThan">
      <formula>$Y$33</formula>
    </cfRule>
  </conditionalFormatting>
  <conditionalFormatting sqref="Z34">
    <cfRule type="cellIs" dxfId="11759" priority="434" operator="greaterThan">
      <formula>$Y$34</formula>
    </cfRule>
  </conditionalFormatting>
  <conditionalFormatting sqref="Z35">
    <cfRule type="cellIs" dxfId="11758" priority="433" operator="greaterThan">
      <formula>$Y$35</formula>
    </cfRule>
  </conditionalFormatting>
  <conditionalFormatting sqref="Z45">
    <cfRule type="cellIs" dxfId="11757" priority="432" operator="greaterThan">
      <formula>$Y$45</formula>
    </cfRule>
  </conditionalFormatting>
  <conditionalFormatting sqref="Z43">
    <cfRule type="cellIs" dxfId="11756" priority="431" operator="greaterThan">
      <formula>$Y$43</formula>
    </cfRule>
  </conditionalFormatting>
  <conditionalFormatting sqref="Z44">
    <cfRule type="cellIs" dxfId="11755" priority="430" operator="greaterThan">
      <formula>$Y$44</formula>
    </cfRule>
  </conditionalFormatting>
  <conditionalFormatting sqref="Z48">
    <cfRule type="cellIs" dxfId="11754" priority="429" operator="greaterThan">
      <formula>$Y$48</formula>
    </cfRule>
  </conditionalFormatting>
  <conditionalFormatting sqref="Z49">
    <cfRule type="cellIs" dxfId="11753" priority="428" operator="greaterThan">
      <formula>$Y$49</formula>
    </cfRule>
  </conditionalFormatting>
  <conditionalFormatting sqref="Z46">
    <cfRule type="cellIs" dxfId="11752" priority="427" operator="greaterThan">
      <formula>$Y$46</formula>
    </cfRule>
  </conditionalFormatting>
  <conditionalFormatting sqref="Z47">
    <cfRule type="cellIs" dxfId="11751" priority="426" operator="greaterThan">
      <formula>$Y$47</formula>
    </cfRule>
  </conditionalFormatting>
  <conditionalFormatting sqref="Z50">
    <cfRule type="cellIs" dxfId="11750" priority="425" operator="greaterThan">
      <formula>$Y$50</formula>
    </cfRule>
  </conditionalFormatting>
  <conditionalFormatting sqref="AB32">
    <cfRule type="cellIs" dxfId="11749" priority="424" operator="greaterThan">
      <formula>$AA$32</formula>
    </cfRule>
  </conditionalFormatting>
  <conditionalFormatting sqref="AB33">
    <cfRule type="cellIs" dxfId="11748" priority="423" operator="greaterThan">
      <formula>$AA$33</formula>
    </cfRule>
  </conditionalFormatting>
  <conditionalFormatting sqref="AB34">
    <cfRule type="cellIs" dxfId="11747" priority="422" operator="greaterThan">
      <formula>$AA$34</formula>
    </cfRule>
  </conditionalFormatting>
  <conditionalFormatting sqref="AB35">
    <cfRule type="cellIs" dxfId="11746" priority="421" operator="greaterThan">
      <formula>$AA$35</formula>
    </cfRule>
  </conditionalFormatting>
  <conditionalFormatting sqref="AB45">
    <cfRule type="cellIs" dxfId="11745" priority="420" operator="greaterThan">
      <formula>$AA$45</formula>
    </cfRule>
  </conditionalFormatting>
  <conditionalFormatting sqref="AB43">
    <cfRule type="cellIs" dxfId="11744" priority="419" operator="greaterThan">
      <formula>$AA$43</formula>
    </cfRule>
  </conditionalFormatting>
  <conditionalFormatting sqref="AB44">
    <cfRule type="cellIs" dxfId="11743" priority="418" operator="greaterThan">
      <formula>$AA$44</formula>
    </cfRule>
  </conditionalFormatting>
  <conditionalFormatting sqref="AB48">
    <cfRule type="cellIs" dxfId="11742" priority="417" operator="greaterThan">
      <formula>$AA$48</formula>
    </cfRule>
  </conditionalFormatting>
  <conditionalFormatting sqref="AB49">
    <cfRule type="cellIs" dxfId="11741" priority="416" operator="greaterThan">
      <formula>$AA$49</formula>
    </cfRule>
  </conditionalFormatting>
  <conditionalFormatting sqref="AB46">
    <cfRule type="cellIs" dxfId="11740" priority="415" operator="greaterThan">
      <formula>$AA$46</formula>
    </cfRule>
  </conditionalFormatting>
  <conditionalFormatting sqref="AB47">
    <cfRule type="cellIs" dxfId="11739" priority="414" operator="greaterThan">
      <formula>$AA$47</formula>
    </cfRule>
  </conditionalFormatting>
  <conditionalFormatting sqref="AB50">
    <cfRule type="cellIs" dxfId="11738" priority="413" operator="greaterThan">
      <formula>$AA$50</formula>
    </cfRule>
  </conditionalFormatting>
  <conditionalFormatting sqref="L57">
    <cfRule type="cellIs" dxfId="11737" priority="412" operator="greaterThan">
      <formula>$K$57</formula>
    </cfRule>
  </conditionalFormatting>
  <conditionalFormatting sqref="L58">
    <cfRule type="cellIs" dxfId="11736" priority="411" operator="greaterThan">
      <formula>$K$58</formula>
    </cfRule>
  </conditionalFormatting>
  <conditionalFormatting sqref="L62">
    <cfRule type="cellIs" dxfId="11735" priority="410" operator="greaterThan">
      <formula>$K$62</formula>
    </cfRule>
  </conditionalFormatting>
  <conditionalFormatting sqref="L60">
    <cfRule type="cellIs" dxfId="11734" priority="409" operator="greaterThan">
      <formula>$K$60</formula>
    </cfRule>
  </conditionalFormatting>
  <conditionalFormatting sqref="L63">
    <cfRule type="cellIs" dxfId="11733" priority="408" operator="greaterThan">
      <formula>$K$63</formula>
    </cfRule>
  </conditionalFormatting>
  <conditionalFormatting sqref="L59">
    <cfRule type="cellIs" dxfId="11732" priority="407" operator="greaterThan">
      <formula>$K$59</formula>
    </cfRule>
  </conditionalFormatting>
  <conditionalFormatting sqref="L64">
    <cfRule type="cellIs" dxfId="11731" priority="406" operator="greaterThan">
      <formula>$K$64</formula>
    </cfRule>
  </conditionalFormatting>
  <conditionalFormatting sqref="Z57">
    <cfRule type="cellIs" dxfId="11730" priority="405" operator="greaterThan">
      <formula>$Y$57</formula>
    </cfRule>
  </conditionalFormatting>
  <conditionalFormatting sqref="Z58">
    <cfRule type="cellIs" dxfId="11729" priority="404" operator="greaterThan">
      <formula>$Y$58</formula>
    </cfRule>
  </conditionalFormatting>
  <conditionalFormatting sqref="Z62">
    <cfRule type="cellIs" dxfId="11728" priority="403" operator="greaterThan">
      <formula>$Y$62</formula>
    </cfRule>
  </conditionalFormatting>
  <conditionalFormatting sqref="Z60">
    <cfRule type="cellIs" dxfId="11727" priority="402" operator="greaterThan">
      <formula>$Y$60</formula>
    </cfRule>
  </conditionalFormatting>
  <conditionalFormatting sqref="Z63">
    <cfRule type="cellIs" dxfId="11726" priority="401" operator="greaterThan">
      <formula>$Y$63</formula>
    </cfRule>
  </conditionalFormatting>
  <conditionalFormatting sqref="Z59">
    <cfRule type="cellIs" dxfId="11725" priority="400" operator="greaterThan">
      <formula>$Y$59</formula>
    </cfRule>
  </conditionalFormatting>
  <conditionalFormatting sqref="Z64">
    <cfRule type="cellIs" dxfId="11724" priority="399" operator="greaterThan">
      <formula>$Y$64</formula>
    </cfRule>
  </conditionalFormatting>
  <conditionalFormatting sqref="AB57">
    <cfRule type="cellIs" dxfId="11723" priority="398" operator="greaterThan">
      <formula>$AA$57</formula>
    </cfRule>
  </conditionalFormatting>
  <conditionalFormatting sqref="AB58">
    <cfRule type="cellIs" dxfId="11722" priority="397" operator="greaterThan">
      <formula>$AA$58</formula>
    </cfRule>
  </conditionalFormatting>
  <conditionalFormatting sqref="AB62">
    <cfRule type="cellIs" dxfId="11721" priority="396" operator="greaterThan">
      <formula>$AA$62</formula>
    </cfRule>
  </conditionalFormatting>
  <conditionalFormatting sqref="AB60">
    <cfRule type="cellIs" dxfId="11720" priority="395" operator="greaterThan">
      <formula>$AA$60</formula>
    </cfRule>
  </conditionalFormatting>
  <conditionalFormatting sqref="AB63">
    <cfRule type="cellIs" dxfId="11719" priority="394" operator="greaterThan">
      <formula>$AA$63</formula>
    </cfRule>
  </conditionalFormatting>
  <conditionalFormatting sqref="AB59">
    <cfRule type="cellIs" dxfId="11718" priority="393" operator="greaterThan">
      <formula>$AA$59</formula>
    </cfRule>
  </conditionalFormatting>
  <conditionalFormatting sqref="AB64">
    <cfRule type="cellIs" dxfId="11717" priority="392" operator="greaterThan">
      <formula>$AA$64</formula>
    </cfRule>
  </conditionalFormatting>
  <conditionalFormatting sqref="L71">
    <cfRule type="cellIs" dxfId="11716" priority="391" operator="greaterThan">
      <formula>$K$71</formula>
    </cfRule>
  </conditionalFormatting>
  <conditionalFormatting sqref="L73">
    <cfRule type="cellIs" dxfId="11715" priority="390" operator="greaterThan">
      <formula>$K$73</formula>
    </cfRule>
  </conditionalFormatting>
  <conditionalFormatting sqref="L72">
    <cfRule type="cellIs" dxfId="11714" priority="389" operator="greaterThan">
      <formula>$K$72</formula>
    </cfRule>
  </conditionalFormatting>
  <conditionalFormatting sqref="L74">
    <cfRule type="cellIs" dxfId="11713" priority="388" operator="greaterThan">
      <formula>$K$74</formula>
    </cfRule>
  </conditionalFormatting>
  <conditionalFormatting sqref="L75">
    <cfRule type="cellIs" dxfId="11712" priority="387" operator="greaterThan">
      <formula>$K$75</formula>
    </cfRule>
  </conditionalFormatting>
  <conditionalFormatting sqref="Z71">
    <cfRule type="cellIs" dxfId="11711" priority="386" operator="greaterThan">
      <formula>$Y$71</formula>
    </cfRule>
  </conditionalFormatting>
  <conditionalFormatting sqref="Z73">
    <cfRule type="cellIs" dxfId="11710" priority="385" operator="greaterThan">
      <formula>$Y$73</formula>
    </cfRule>
  </conditionalFormatting>
  <conditionalFormatting sqref="Z72">
    <cfRule type="cellIs" dxfId="11709" priority="384" operator="greaterThan">
      <formula>$Y$72</formula>
    </cfRule>
  </conditionalFormatting>
  <conditionalFormatting sqref="Z74">
    <cfRule type="cellIs" dxfId="11708" priority="383" operator="greaterThan">
      <formula>$Y$74</formula>
    </cfRule>
  </conditionalFormatting>
  <conditionalFormatting sqref="Z75">
    <cfRule type="cellIs" dxfId="11707" priority="382" operator="greaterThan">
      <formula>$Y$75</formula>
    </cfRule>
  </conditionalFormatting>
  <conditionalFormatting sqref="AB71">
    <cfRule type="cellIs" dxfId="11706" priority="381" operator="greaterThan">
      <formula>$AA$71</formula>
    </cfRule>
  </conditionalFormatting>
  <conditionalFormatting sqref="AB73">
    <cfRule type="cellIs" dxfId="11705" priority="380" operator="greaterThan">
      <formula>$AA$73</formula>
    </cfRule>
  </conditionalFormatting>
  <conditionalFormatting sqref="AB72">
    <cfRule type="cellIs" dxfId="11704" priority="379" operator="greaterThan">
      <formula>$AA$72</formula>
    </cfRule>
  </conditionalFormatting>
  <conditionalFormatting sqref="AB74">
    <cfRule type="cellIs" dxfId="11703" priority="378" operator="greaterThan">
      <formula>$AA$74</formula>
    </cfRule>
  </conditionalFormatting>
  <conditionalFormatting sqref="AB75">
    <cfRule type="cellIs" dxfId="11702" priority="377" operator="greaterThan">
      <formula>$AA$75</formula>
    </cfRule>
  </conditionalFormatting>
  <conditionalFormatting sqref="L70">
    <cfRule type="cellIs" dxfId="11701" priority="376" operator="greaterThan">
      <formula>$K$70</formula>
    </cfRule>
  </conditionalFormatting>
  <conditionalFormatting sqref="Z70">
    <cfRule type="cellIs" dxfId="11700" priority="375" operator="greaterThan">
      <formula>$Y$70</formula>
    </cfRule>
  </conditionalFormatting>
  <conditionalFormatting sqref="AB70">
    <cfRule type="cellIs" dxfId="11699" priority="374" operator="greaterThan">
      <formula>$AA$70</formula>
    </cfRule>
  </conditionalFormatting>
  <conditionalFormatting sqref="L76">
    <cfRule type="cellIs" dxfId="11698" priority="373" operator="greaterThan">
      <formula>$K$76</formula>
    </cfRule>
  </conditionalFormatting>
  <conditionalFormatting sqref="L77">
    <cfRule type="cellIs" dxfId="11697" priority="372" operator="greaterThan">
      <formula>$K$77</formula>
    </cfRule>
  </conditionalFormatting>
  <conditionalFormatting sqref="L78">
    <cfRule type="cellIs" dxfId="11696" priority="371" operator="greaterThan">
      <formula>$K$78</formula>
    </cfRule>
  </conditionalFormatting>
  <conditionalFormatting sqref="L79">
    <cfRule type="cellIs" dxfId="11695" priority="370" operator="greaterThan">
      <formula>$K$79</formula>
    </cfRule>
  </conditionalFormatting>
  <conditionalFormatting sqref="L80">
    <cfRule type="cellIs" dxfId="11694" priority="369" operator="greaterThan">
      <formula>$K$80</formula>
    </cfRule>
  </conditionalFormatting>
  <conditionalFormatting sqref="Z76">
    <cfRule type="cellIs" dxfId="11693" priority="368" operator="greaterThan">
      <formula>$Y$76</formula>
    </cfRule>
  </conditionalFormatting>
  <conditionalFormatting sqref="Z77">
    <cfRule type="cellIs" dxfId="11692" priority="367" operator="greaterThan">
      <formula>$Y$77</formula>
    </cfRule>
  </conditionalFormatting>
  <conditionalFormatting sqref="Z78">
    <cfRule type="cellIs" dxfId="11691" priority="366" operator="greaterThan">
      <formula>$Y$78</formula>
    </cfRule>
  </conditionalFormatting>
  <conditionalFormatting sqref="Z79">
    <cfRule type="cellIs" dxfId="11690" priority="365" operator="greaterThan">
      <formula>$Y$79</formula>
    </cfRule>
  </conditionalFormatting>
  <conditionalFormatting sqref="Z80">
    <cfRule type="cellIs" dxfId="11689" priority="364" operator="greaterThan">
      <formula>$Y$80</formula>
    </cfRule>
  </conditionalFormatting>
  <conditionalFormatting sqref="AB76">
    <cfRule type="cellIs" dxfId="11688" priority="363" operator="greaterThan">
      <formula>$AA$76</formula>
    </cfRule>
  </conditionalFormatting>
  <conditionalFormatting sqref="AB77">
    <cfRule type="cellIs" dxfId="11687" priority="362" operator="greaterThan">
      <formula>$AA$77</formula>
    </cfRule>
  </conditionalFormatting>
  <conditionalFormatting sqref="AB78">
    <cfRule type="cellIs" dxfId="11686" priority="361" operator="greaterThan">
      <formula>$AA$78</formula>
    </cfRule>
  </conditionalFormatting>
  <conditionalFormatting sqref="AB79">
    <cfRule type="cellIs" dxfId="11685" priority="360" operator="greaterThan">
      <formula>$AA$79</formula>
    </cfRule>
  </conditionalFormatting>
  <conditionalFormatting sqref="AB80">
    <cfRule type="cellIs" dxfId="11684" priority="359" operator="greaterThan">
      <formula>$AA$80</formula>
    </cfRule>
  </conditionalFormatting>
  <conditionalFormatting sqref="J61">
    <cfRule type="cellIs" dxfId="11683" priority="358" operator="greaterThan">
      <formula>$I$61</formula>
    </cfRule>
  </conditionalFormatting>
  <conditionalFormatting sqref="L61">
    <cfRule type="cellIs" dxfId="11682" priority="357" operator="greaterThan">
      <formula>$K$61</formula>
    </cfRule>
  </conditionalFormatting>
  <conditionalFormatting sqref="Z61">
    <cfRule type="cellIs" dxfId="11681" priority="356" operator="greaterThan">
      <formula>$Y$61</formula>
    </cfRule>
  </conditionalFormatting>
  <conditionalFormatting sqref="AB61">
    <cfRule type="cellIs" dxfId="11680" priority="355" operator="greaterThan">
      <formula>$AA$61</formula>
    </cfRule>
  </conditionalFormatting>
  <conditionalFormatting sqref="J65">
    <cfRule type="cellIs" dxfId="11679" priority="354" operator="greaterThan">
      <formula>$I$65</formula>
    </cfRule>
  </conditionalFormatting>
  <conditionalFormatting sqref="L65">
    <cfRule type="cellIs" dxfId="11678" priority="353" operator="greaterThan">
      <formula>$K$65</formula>
    </cfRule>
  </conditionalFormatting>
  <conditionalFormatting sqref="Z65">
    <cfRule type="cellIs" dxfId="11677" priority="352" operator="greaterThan">
      <formula>$Y$65</formula>
    </cfRule>
  </conditionalFormatting>
  <conditionalFormatting sqref="AB65">
    <cfRule type="cellIs" dxfId="11676" priority="351" operator="greaterThan">
      <formula>$AA$65</formula>
    </cfRule>
  </conditionalFormatting>
  <conditionalFormatting sqref="S27">
    <cfRule type="expression" dxfId="11675" priority="349">
      <formula>J27&gt;=I27-8</formula>
    </cfRule>
    <cfRule type="expression" dxfId="11674" priority="350">
      <formula>J27&lt;I27-8</formula>
    </cfRule>
  </conditionalFormatting>
  <conditionalFormatting sqref="S28">
    <cfRule type="expression" dxfId="11673" priority="347">
      <formula>J28&gt;=I28-8</formula>
    </cfRule>
    <cfRule type="expression" dxfId="11672" priority="348">
      <formula>J28&lt;I28-8</formula>
    </cfRule>
  </conditionalFormatting>
  <conditionalFormatting sqref="S29">
    <cfRule type="expression" dxfId="11671" priority="345">
      <formula>J29&gt;=I29-8</formula>
    </cfRule>
    <cfRule type="expression" dxfId="11670" priority="346">
      <formula>J29&lt;I29-8</formula>
    </cfRule>
  </conditionalFormatting>
  <conditionalFormatting sqref="S40">
    <cfRule type="expression" dxfId="11669" priority="343">
      <formula>J40&gt;=I40-8</formula>
    </cfRule>
    <cfRule type="expression" dxfId="11668" priority="344">
      <formula>J40&lt;I40-8</formula>
    </cfRule>
  </conditionalFormatting>
  <conditionalFormatting sqref="S41">
    <cfRule type="expression" dxfId="11667" priority="341">
      <formula>J41&gt;=I41-8</formula>
    </cfRule>
    <cfRule type="expression" dxfId="11666" priority="342">
      <formula>J41&lt;I41-8</formula>
    </cfRule>
  </conditionalFormatting>
  <conditionalFormatting sqref="S42">
    <cfRule type="expression" dxfId="11665" priority="339">
      <formula>J42&gt;=I42-8</formula>
    </cfRule>
    <cfRule type="expression" dxfId="11664" priority="340">
      <formula>J42&lt;I42-8</formula>
    </cfRule>
  </conditionalFormatting>
  <conditionalFormatting sqref="S30">
    <cfRule type="expression" dxfId="11663" priority="337">
      <formula>J30&gt;=I30-8</formula>
    </cfRule>
    <cfRule type="expression" dxfId="11662" priority="338">
      <formula>J30&lt;I30-8</formula>
    </cfRule>
  </conditionalFormatting>
  <conditionalFormatting sqref="S31">
    <cfRule type="expression" dxfId="11661" priority="335">
      <formula>J31&gt;=I31-8</formula>
    </cfRule>
    <cfRule type="expression" dxfId="11660" priority="336">
      <formula>J31&lt;I31-8</formula>
    </cfRule>
  </conditionalFormatting>
  <conditionalFormatting sqref="S32">
    <cfRule type="expression" dxfId="11659" priority="333">
      <formula>J32&gt;=I32-8</formula>
    </cfRule>
    <cfRule type="expression" dxfId="11658" priority="334">
      <formula>J32&lt;I32-8</formula>
    </cfRule>
  </conditionalFormatting>
  <conditionalFormatting sqref="S33">
    <cfRule type="expression" dxfId="11657" priority="331">
      <formula>J33&gt;=I33-8</formula>
    </cfRule>
    <cfRule type="expression" dxfId="11656" priority="332">
      <formula>J33&lt;I33-8</formula>
    </cfRule>
  </conditionalFormatting>
  <conditionalFormatting sqref="S34">
    <cfRule type="expression" dxfId="11655" priority="329">
      <formula>J34&gt;=I34-8</formula>
    </cfRule>
    <cfRule type="expression" dxfId="11654" priority="330">
      <formula>J34&lt;I34-8</formula>
    </cfRule>
  </conditionalFormatting>
  <conditionalFormatting sqref="S35">
    <cfRule type="expression" dxfId="11653" priority="327">
      <formula>J35&gt;=I35-8</formula>
    </cfRule>
    <cfRule type="expression" dxfId="11652" priority="328">
      <formula>J35&lt;I35-8</formula>
    </cfRule>
  </conditionalFormatting>
  <conditionalFormatting sqref="S43">
    <cfRule type="expression" dxfId="11651" priority="325">
      <formula>J43&gt;=I43-8</formula>
    </cfRule>
    <cfRule type="expression" dxfId="11650" priority="326">
      <formula>J43&lt;I43-8</formula>
    </cfRule>
  </conditionalFormatting>
  <conditionalFormatting sqref="S44">
    <cfRule type="expression" dxfId="11649" priority="323">
      <formula>J44&gt;=I44-8</formula>
    </cfRule>
    <cfRule type="expression" dxfId="11648" priority="324">
      <formula>J44&lt;I44-8</formula>
    </cfRule>
  </conditionalFormatting>
  <conditionalFormatting sqref="S48">
    <cfRule type="expression" dxfId="11647" priority="321">
      <formula>J48&gt;=I48-8</formula>
    </cfRule>
    <cfRule type="expression" dxfId="11646" priority="322">
      <formula>J48&lt;I48-8</formula>
    </cfRule>
  </conditionalFormatting>
  <conditionalFormatting sqref="S49">
    <cfRule type="expression" dxfId="11645" priority="319">
      <formula>J49&gt;=I49-8</formula>
    </cfRule>
    <cfRule type="expression" dxfId="11644" priority="320">
      <formula>J49&lt;I49-8</formula>
    </cfRule>
  </conditionalFormatting>
  <conditionalFormatting sqref="S46">
    <cfRule type="expression" dxfId="11643" priority="317">
      <formula>J46&gt;=I46-8</formula>
    </cfRule>
    <cfRule type="expression" dxfId="11642" priority="318">
      <formula>J46&lt;I46-8</formula>
    </cfRule>
  </conditionalFormatting>
  <conditionalFormatting sqref="S45">
    <cfRule type="expression" dxfId="11641" priority="315">
      <formula>J45&gt;=I45-8</formula>
    </cfRule>
    <cfRule type="expression" dxfId="11640" priority="316">
      <formula>J45&lt;I45-8</formula>
    </cfRule>
  </conditionalFormatting>
  <conditionalFormatting sqref="S47">
    <cfRule type="expression" dxfId="11639" priority="313">
      <formula>J47&gt;=I47-8</formula>
    </cfRule>
    <cfRule type="expression" dxfId="11638" priority="314">
      <formula>J47&lt;I47-8</formula>
    </cfRule>
  </conditionalFormatting>
  <conditionalFormatting sqref="S50">
    <cfRule type="expression" dxfId="11637" priority="311">
      <formula>J50&gt;=I50-8</formula>
    </cfRule>
    <cfRule type="expression" dxfId="11636" priority="312">
      <formula>J50&lt;I50-8</formula>
    </cfRule>
  </conditionalFormatting>
  <conditionalFormatting sqref="S57">
    <cfRule type="expression" dxfId="11635" priority="309">
      <formula>J57&gt;=I57-8</formula>
    </cfRule>
    <cfRule type="expression" dxfId="11634" priority="310">
      <formula>J57&lt;I57-8</formula>
    </cfRule>
  </conditionalFormatting>
  <conditionalFormatting sqref="S58">
    <cfRule type="expression" dxfId="11633" priority="307">
      <formula>J58&gt;=I58-8</formula>
    </cfRule>
    <cfRule type="expression" dxfId="11632" priority="308">
      <formula>J58&lt;I58-8</formula>
    </cfRule>
  </conditionalFormatting>
  <conditionalFormatting sqref="S62">
    <cfRule type="expression" dxfId="11631" priority="305">
      <formula>J62&gt;=I62-8</formula>
    </cfRule>
    <cfRule type="expression" dxfId="11630" priority="306">
      <formula>J62&lt;I62-8</formula>
    </cfRule>
  </conditionalFormatting>
  <conditionalFormatting sqref="S60">
    <cfRule type="expression" dxfId="11629" priority="303">
      <formula>J60&gt;=I60-8</formula>
    </cfRule>
    <cfRule type="expression" dxfId="11628" priority="304">
      <formula>J60&lt;I60-8</formula>
    </cfRule>
  </conditionalFormatting>
  <conditionalFormatting sqref="S63">
    <cfRule type="expression" dxfId="11627" priority="301">
      <formula>J63&gt;=I63-8</formula>
    </cfRule>
    <cfRule type="expression" dxfId="11626" priority="302">
      <formula>J63&lt;I63-8</formula>
    </cfRule>
  </conditionalFormatting>
  <conditionalFormatting sqref="S59">
    <cfRule type="expression" dxfId="11625" priority="299">
      <formula>J59&gt;=I59-8</formula>
    </cfRule>
    <cfRule type="expression" dxfId="11624" priority="300">
      <formula>J59&lt;I59-8</formula>
    </cfRule>
  </conditionalFormatting>
  <conditionalFormatting sqref="S61">
    <cfRule type="expression" dxfId="11623" priority="297">
      <formula>J61&gt;=I61-8</formula>
    </cfRule>
    <cfRule type="expression" dxfId="11622" priority="298">
      <formula>J61&lt;I61-8</formula>
    </cfRule>
  </conditionalFormatting>
  <conditionalFormatting sqref="S64">
    <cfRule type="expression" dxfId="11621" priority="295">
      <formula>J64&gt;=I64-8</formula>
    </cfRule>
    <cfRule type="expression" dxfId="11620" priority="296">
      <formula>J64&lt;I64-8</formula>
    </cfRule>
  </conditionalFormatting>
  <conditionalFormatting sqref="S71">
    <cfRule type="expression" dxfId="11619" priority="293">
      <formula>J71&gt;=I71-8</formula>
    </cfRule>
    <cfRule type="expression" dxfId="11618" priority="294">
      <formula>J71&lt;I71-8</formula>
    </cfRule>
  </conditionalFormatting>
  <conditionalFormatting sqref="S73">
    <cfRule type="expression" dxfId="11617" priority="291">
      <formula>J73&gt;=I73-8</formula>
    </cfRule>
    <cfRule type="expression" dxfId="11616" priority="292">
      <formula>J73&lt;I73-8</formula>
    </cfRule>
  </conditionalFormatting>
  <conditionalFormatting sqref="S72">
    <cfRule type="expression" dxfId="11615" priority="289">
      <formula>J72&gt;=I72-8</formula>
    </cfRule>
    <cfRule type="expression" dxfId="11614" priority="290">
      <formula>J72&lt;I72-8</formula>
    </cfRule>
  </conditionalFormatting>
  <conditionalFormatting sqref="S74">
    <cfRule type="expression" dxfId="11613" priority="287">
      <formula>J74&gt;=I74-8</formula>
    </cfRule>
    <cfRule type="expression" dxfId="11612" priority="288">
      <formula>J74&lt;I74-8</formula>
    </cfRule>
  </conditionalFormatting>
  <conditionalFormatting sqref="S70">
    <cfRule type="expression" dxfId="11611" priority="285">
      <formula>J70&gt;=I70-8</formula>
    </cfRule>
    <cfRule type="expression" dxfId="11610" priority="286">
      <formula>J70&lt;I70-8</formula>
    </cfRule>
  </conditionalFormatting>
  <conditionalFormatting sqref="AG57">
    <cfRule type="expression" dxfId="11609" priority="282">
      <formula>U57=0</formula>
    </cfRule>
    <cfRule type="expression" dxfId="11608" priority="283">
      <formula>Z57&gt;=23</formula>
    </cfRule>
    <cfRule type="expression" dxfId="11607" priority="284">
      <formula>Z57&lt;23</formula>
    </cfRule>
  </conditionalFormatting>
  <conditionalFormatting sqref="AH57">
    <cfRule type="expression" dxfId="11606" priority="280">
      <formula>Z57&gt;=Y57-8</formula>
    </cfRule>
    <cfRule type="expression" dxfId="11605" priority="281">
      <formula>Z57&lt;Y57-8</formula>
    </cfRule>
  </conditionalFormatting>
  <conditionalFormatting sqref="AG27">
    <cfRule type="expression" dxfId="11604" priority="278">
      <formula>Z27&gt;=23</formula>
    </cfRule>
    <cfRule type="expression" dxfId="11603" priority="279">
      <formula>Z27&lt;23</formula>
    </cfRule>
  </conditionalFormatting>
  <conditionalFormatting sqref="AH27">
    <cfRule type="expression" dxfId="11602" priority="276">
      <formula>Z27&gt;=Y27-8</formula>
    </cfRule>
    <cfRule type="expression" dxfId="11601" priority="277">
      <formula>Z27&lt;Y27-8</formula>
    </cfRule>
  </conditionalFormatting>
  <conditionalFormatting sqref="AG28">
    <cfRule type="expression" dxfId="11600" priority="274">
      <formula>Z28&gt;=23</formula>
    </cfRule>
    <cfRule type="expression" dxfId="11599" priority="275">
      <formula>Z28&lt;23</formula>
    </cfRule>
  </conditionalFormatting>
  <conditionalFormatting sqref="AH28">
    <cfRule type="expression" dxfId="11598" priority="272">
      <formula>Z28&gt;=Y28-8</formula>
    </cfRule>
    <cfRule type="expression" dxfId="11597" priority="273">
      <formula>Z28&lt;Y28-8</formula>
    </cfRule>
  </conditionalFormatting>
  <conditionalFormatting sqref="AG40">
    <cfRule type="expression" dxfId="11596" priority="270">
      <formula>Z40&gt;=23</formula>
    </cfRule>
    <cfRule type="expression" dxfId="11595" priority="271">
      <formula>Z40&lt;23</formula>
    </cfRule>
  </conditionalFormatting>
  <conditionalFormatting sqref="AH40">
    <cfRule type="expression" dxfId="11594" priority="268">
      <formula>Z40&gt;=Y40-8</formula>
    </cfRule>
    <cfRule type="expression" dxfId="11593" priority="269">
      <formula>Z40&lt;Y40-8</formula>
    </cfRule>
  </conditionalFormatting>
  <conditionalFormatting sqref="AG41">
    <cfRule type="expression" dxfId="11592" priority="266">
      <formula>Z41&gt;=23</formula>
    </cfRule>
    <cfRule type="expression" dxfId="11591" priority="267">
      <formula>Z41&lt;23</formula>
    </cfRule>
  </conditionalFormatting>
  <conditionalFormatting sqref="AH41">
    <cfRule type="expression" dxfId="11590" priority="264">
      <formula>Z41&gt;=Y41-8</formula>
    </cfRule>
    <cfRule type="expression" dxfId="11589" priority="265">
      <formula>Z41&lt;Y41-8</formula>
    </cfRule>
  </conditionalFormatting>
  <conditionalFormatting sqref="AG42">
    <cfRule type="expression" dxfId="11588" priority="262">
      <formula>Z42&gt;=23</formula>
    </cfRule>
    <cfRule type="expression" dxfId="11587" priority="263">
      <formula>Z42&lt;23</formula>
    </cfRule>
  </conditionalFormatting>
  <conditionalFormatting sqref="AH42">
    <cfRule type="expression" dxfId="11586" priority="260">
      <formula>Z42&gt;=Y42-8</formula>
    </cfRule>
    <cfRule type="expression" dxfId="11585" priority="261">
      <formula>Z42&lt;Y42-8</formula>
    </cfRule>
  </conditionalFormatting>
  <conditionalFormatting sqref="AG30">
    <cfRule type="expression" dxfId="11584" priority="258">
      <formula>Z30&gt;=23</formula>
    </cfRule>
    <cfRule type="expression" dxfId="11583" priority="259">
      <formula>Z30&lt;23</formula>
    </cfRule>
  </conditionalFormatting>
  <conditionalFormatting sqref="AH30">
    <cfRule type="expression" dxfId="11582" priority="256">
      <formula>Z30&gt;=Y30-8</formula>
    </cfRule>
    <cfRule type="expression" dxfId="11581" priority="257">
      <formula>Z30&lt;Y30-8</formula>
    </cfRule>
  </conditionalFormatting>
  <conditionalFormatting sqref="AG31">
    <cfRule type="expression" dxfId="11580" priority="254">
      <formula>Z31&gt;=23</formula>
    </cfRule>
    <cfRule type="expression" dxfId="11579" priority="255">
      <formula>Z31&lt;23</formula>
    </cfRule>
  </conditionalFormatting>
  <conditionalFormatting sqref="AH31">
    <cfRule type="expression" dxfId="11578" priority="252">
      <formula>Z31&gt;=Y31-8</formula>
    </cfRule>
    <cfRule type="expression" dxfId="11577" priority="253">
      <formula>Z31&lt;Y31-8</formula>
    </cfRule>
  </conditionalFormatting>
  <conditionalFormatting sqref="AG32">
    <cfRule type="expression" dxfId="11576" priority="250">
      <formula>Z32&gt;=23</formula>
    </cfRule>
    <cfRule type="expression" dxfId="11575" priority="251">
      <formula>Z32&lt;23</formula>
    </cfRule>
  </conditionalFormatting>
  <conditionalFormatting sqref="AH32">
    <cfRule type="expression" dxfId="11574" priority="248">
      <formula>Z32&gt;=Y32-8</formula>
    </cfRule>
    <cfRule type="expression" dxfId="11573" priority="249">
      <formula>Z32&lt;Y32-8</formula>
    </cfRule>
  </conditionalFormatting>
  <conditionalFormatting sqref="AG33">
    <cfRule type="expression" dxfId="11572" priority="246">
      <formula>Z33&gt;=23</formula>
    </cfRule>
    <cfRule type="expression" dxfId="11571" priority="247">
      <formula>Z33&lt;23</formula>
    </cfRule>
  </conditionalFormatting>
  <conditionalFormatting sqref="AH33">
    <cfRule type="expression" dxfId="11570" priority="244">
      <formula>Z33&gt;=Y33-8</formula>
    </cfRule>
    <cfRule type="expression" dxfId="11569" priority="245">
      <formula>Z33&lt;Y33-8</formula>
    </cfRule>
  </conditionalFormatting>
  <conditionalFormatting sqref="AH34">
    <cfRule type="expression" dxfId="11568" priority="240">
      <formula>Z34&gt;=Y34-8</formula>
    </cfRule>
    <cfRule type="expression" dxfId="11567" priority="241">
      <formula>Z34&lt;Y34-8</formula>
    </cfRule>
  </conditionalFormatting>
  <conditionalFormatting sqref="AG43">
    <cfRule type="expression" dxfId="11566" priority="238">
      <formula>Z43&gt;=23</formula>
    </cfRule>
    <cfRule type="expression" dxfId="11565" priority="239">
      <formula>Z43&lt;23</formula>
    </cfRule>
  </conditionalFormatting>
  <conditionalFormatting sqref="AH43">
    <cfRule type="expression" dxfId="11564" priority="236">
      <formula>Z43&gt;=Y43-8</formula>
    </cfRule>
    <cfRule type="expression" dxfId="11563" priority="237">
      <formula>Z43&lt;Y43-8</formula>
    </cfRule>
  </conditionalFormatting>
  <conditionalFormatting sqref="AG44">
    <cfRule type="expression" dxfId="11562" priority="234">
      <formula>Z44&gt;=23</formula>
    </cfRule>
    <cfRule type="expression" dxfId="11561" priority="235">
      <formula>Z44&lt;23</formula>
    </cfRule>
  </conditionalFormatting>
  <conditionalFormatting sqref="AH44">
    <cfRule type="expression" dxfId="11560" priority="232">
      <formula>Z44&gt;=Y44-8</formula>
    </cfRule>
    <cfRule type="expression" dxfId="11559" priority="233">
      <formula>Z44&lt;Y44-8</formula>
    </cfRule>
  </conditionalFormatting>
  <conditionalFormatting sqref="AG48">
    <cfRule type="expression" dxfId="11558" priority="230">
      <formula>Z48&gt;=23</formula>
    </cfRule>
    <cfRule type="expression" dxfId="11557" priority="231">
      <formula>Z48&lt;23</formula>
    </cfRule>
  </conditionalFormatting>
  <conditionalFormatting sqref="AH48">
    <cfRule type="expression" dxfId="11556" priority="228">
      <formula>Z48&gt;=Y48-8</formula>
    </cfRule>
    <cfRule type="expression" dxfId="11555" priority="229">
      <formula>Z48&lt;Y48-8</formula>
    </cfRule>
  </conditionalFormatting>
  <conditionalFormatting sqref="AG49">
    <cfRule type="expression" dxfId="11554" priority="226">
      <formula>Z49&gt;=23</formula>
    </cfRule>
    <cfRule type="expression" dxfId="11553" priority="227">
      <formula>Z49&lt;23</formula>
    </cfRule>
  </conditionalFormatting>
  <conditionalFormatting sqref="AH49">
    <cfRule type="expression" dxfId="11552" priority="224">
      <formula>Z49&gt;=Y49-8</formula>
    </cfRule>
    <cfRule type="expression" dxfId="11551" priority="225">
      <formula>Z49&lt;Y49-8</formula>
    </cfRule>
  </conditionalFormatting>
  <conditionalFormatting sqref="AG46">
    <cfRule type="expression" dxfId="11550" priority="222">
      <formula>Z46&gt;=23</formula>
    </cfRule>
    <cfRule type="expression" dxfId="11549" priority="223">
      <formula>Z46&lt;23</formula>
    </cfRule>
  </conditionalFormatting>
  <conditionalFormatting sqref="AH46">
    <cfRule type="expression" dxfId="11548" priority="220">
      <formula>Z46&gt;=Y46-8</formula>
    </cfRule>
    <cfRule type="expression" dxfId="11547" priority="221">
      <formula>Z46&lt;Y46-8</formula>
    </cfRule>
  </conditionalFormatting>
  <conditionalFormatting sqref="AG45">
    <cfRule type="expression" dxfId="11546" priority="218">
      <formula>Z45&gt;=23</formula>
    </cfRule>
    <cfRule type="expression" dxfId="11545" priority="219">
      <formula>Z45&lt;23</formula>
    </cfRule>
  </conditionalFormatting>
  <conditionalFormatting sqref="AH45">
    <cfRule type="expression" dxfId="11544" priority="216">
      <formula>Z45&gt;=Y45-8</formula>
    </cfRule>
    <cfRule type="expression" dxfId="11543" priority="217">
      <formula>Z45&lt;Y45-8</formula>
    </cfRule>
  </conditionalFormatting>
  <conditionalFormatting sqref="AG47">
    <cfRule type="expression" dxfId="11542" priority="214">
      <formula>Z47&gt;=23</formula>
    </cfRule>
    <cfRule type="expression" dxfId="11541" priority="215">
      <formula>Z47&lt;23</formula>
    </cfRule>
  </conditionalFormatting>
  <conditionalFormatting sqref="AH47">
    <cfRule type="expression" dxfId="11540" priority="212">
      <formula>Z47&gt;=Y47-8</formula>
    </cfRule>
    <cfRule type="expression" dxfId="11539" priority="213">
      <formula>Z47&lt;Y47-8</formula>
    </cfRule>
  </conditionalFormatting>
  <conditionalFormatting sqref="AG50">
    <cfRule type="expression" dxfId="11538" priority="210">
      <formula>Z50&gt;=23</formula>
    </cfRule>
    <cfRule type="expression" dxfId="11537" priority="211">
      <formula>Z50&lt;23</formula>
    </cfRule>
  </conditionalFormatting>
  <conditionalFormatting sqref="AH50">
    <cfRule type="expression" dxfId="11536" priority="208">
      <formula>Z50&gt;=Y50-8</formula>
    </cfRule>
    <cfRule type="expression" dxfId="11535" priority="209">
      <formula>Z50&lt;Y50-8</formula>
    </cfRule>
  </conditionalFormatting>
  <conditionalFormatting sqref="AG29">
    <cfRule type="expression" dxfId="11534" priority="206">
      <formula>Z29&gt;=23</formula>
    </cfRule>
    <cfRule type="expression" dxfId="11533" priority="207">
      <formula>Z29&lt;23</formula>
    </cfRule>
  </conditionalFormatting>
  <conditionalFormatting sqref="AH29">
    <cfRule type="expression" dxfId="11532" priority="204">
      <formula>Z29&gt;=Y29-8</formula>
    </cfRule>
    <cfRule type="expression" dxfId="11531" priority="205">
      <formula>Z29&lt;Y29-8</formula>
    </cfRule>
  </conditionalFormatting>
  <conditionalFormatting sqref="AG58">
    <cfRule type="expression" dxfId="11530" priority="202">
      <formula>Z58&gt;=23</formula>
    </cfRule>
    <cfRule type="expression" dxfId="11529" priority="203">
      <formula>Z58&lt;23</formula>
    </cfRule>
  </conditionalFormatting>
  <conditionalFormatting sqref="AH58">
    <cfRule type="expression" dxfId="11528" priority="200">
      <formula>Z58&gt;=Y58-8</formula>
    </cfRule>
    <cfRule type="expression" dxfId="11527" priority="201">
      <formula>Z58&lt;Y58-8</formula>
    </cfRule>
  </conditionalFormatting>
  <conditionalFormatting sqref="AG62">
    <cfRule type="expression" dxfId="11526" priority="198">
      <formula>Z62&gt;=23</formula>
    </cfRule>
    <cfRule type="expression" dxfId="11525" priority="199">
      <formula>Z62&lt;23</formula>
    </cfRule>
  </conditionalFormatting>
  <conditionalFormatting sqref="AH62">
    <cfRule type="expression" dxfId="11524" priority="196">
      <formula>Z62&gt;=Y62-8</formula>
    </cfRule>
    <cfRule type="expression" dxfId="11523" priority="197">
      <formula>Z62&lt;Y62-8</formula>
    </cfRule>
  </conditionalFormatting>
  <conditionalFormatting sqref="AG60">
    <cfRule type="expression" dxfId="11522" priority="194">
      <formula>Z60&gt;=23</formula>
    </cfRule>
    <cfRule type="expression" dxfId="11521" priority="195">
      <formula>Z60&lt;23</formula>
    </cfRule>
  </conditionalFormatting>
  <conditionalFormatting sqref="AH60">
    <cfRule type="expression" dxfId="11520" priority="192">
      <formula>Z60&gt;=Y60-8</formula>
    </cfRule>
    <cfRule type="expression" dxfId="11519" priority="193">
      <formula>Z60&lt;Y60-8</formula>
    </cfRule>
  </conditionalFormatting>
  <conditionalFormatting sqref="AG63">
    <cfRule type="expression" dxfId="11518" priority="190">
      <formula>Z63&gt;=23</formula>
    </cfRule>
    <cfRule type="expression" dxfId="11517" priority="191">
      <formula>Z63&lt;23</formula>
    </cfRule>
  </conditionalFormatting>
  <conditionalFormatting sqref="AH63">
    <cfRule type="expression" dxfId="11516" priority="188">
      <formula>Z63&gt;=Y63-8</formula>
    </cfRule>
    <cfRule type="expression" dxfId="11515" priority="189">
      <formula>Z63&lt;Y63-8</formula>
    </cfRule>
  </conditionalFormatting>
  <conditionalFormatting sqref="AG59">
    <cfRule type="expression" dxfId="11514" priority="186">
      <formula>Z59&gt;=23</formula>
    </cfRule>
    <cfRule type="expression" dxfId="11513" priority="187">
      <formula>Z59&lt;23</formula>
    </cfRule>
  </conditionalFormatting>
  <conditionalFormatting sqref="AH59">
    <cfRule type="expression" dxfId="11512" priority="184">
      <formula>Z59&gt;=Y59-8</formula>
    </cfRule>
    <cfRule type="expression" dxfId="11511" priority="185">
      <formula>Z59&lt;Y59-8</formula>
    </cfRule>
  </conditionalFormatting>
  <conditionalFormatting sqref="AG61">
    <cfRule type="expression" dxfId="11510" priority="182">
      <formula>Z61&gt;=23</formula>
    </cfRule>
    <cfRule type="expression" dxfId="11509" priority="183">
      <formula>Z61&lt;23</formula>
    </cfRule>
  </conditionalFormatting>
  <conditionalFormatting sqref="AH61">
    <cfRule type="expression" dxfId="11508" priority="180">
      <formula>Z61&gt;=Y61-8</formula>
    </cfRule>
    <cfRule type="expression" dxfId="11507" priority="181">
      <formula>Z61&lt;Y61-8</formula>
    </cfRule>
  </conditionalFormatting>
  <conditionalFormatting sqref="AG64">
    <cfRule type="expression" dxfId="11506" priority="178">
      <formula>Z64&gt;=23</formula>
    </cfRule>
    <cfRule type="expression" dxfId="11505" priority="179">
      <formula>Z64&lt;23</formula>
    </cfRule>
  </conditionalFormatting>
  <conditionalFormatting sqref="AH64">
    <cfRule type="expression" dxfId="11504" priority="176">
      <formula>Z64&gt;=Y64-8</formula>
    </cfRule>
    <cfRule type="expression" dxfId="11503" priority="177">
      <formula>Z64&lt;Y64-8</formula>
    </cfRule>
  </conditionalFormatting>
  <conditionalFormatting sqref="AG71">
    <cfRule type="expression" dxfId="11502" priority="174">
      <formula>Z71&gt;=23</formula>
    </cfRule>
    <cfRule type="expression" dxfId="11501" priority="175">
      <formula>Z71&lt;23</formula>
    </cfRule>
  </conditionalFormatting>
  <conditionalFormatting sqref="AH71">
    <cfRule type="expression" dxfId="11500" priority="172">
      <formula>Z71&gt;=Y71-8</formula>
    </cfRule>
    <cfRule type="expression" dxfId="11499" priority="173">
      <formula>Z71&lt;Y71-8</formula>
    </cfRule>
  </conditionalFormatting>
  <conditionalFormatting sqref="AG73">
    <cfRule type="expression" dxfId="11498" priority="170">
      <formula>Z73&gt;=23</formula>
    </cfRule>
    <cfRule type="expression" dxfId="11497" priority="171">
      <formula>Z73&lt;23</formula>
    </cfRule>
  </conditionalFormatting>
  <conditionalFormatting sqref="AH73">
    <cfRule type="expression" dxfId="11496" priority="168">
      <formula>Z73&gt;=Y73-8</formula>
    </cfRule>
    <cfRule type="expression" dxfId="11495" priority="169">
      <formula>Z73&lt;Y73-8</formula>
    </cfRule>
  </conditionalFormatting>
  <conditionalFormatting sqref="AG74">
    <cfRule type="expression" dxfId="11494" priority="166">
      <formula>Z74&gt;=23</formula>
    </cfRule>
    <cfRule type="expression" dxfId="11493" priority="167">
      <formula>Z74&lt;23</formula>
    </cfRule>
  </conditionalFormatting>
  <conditionalFormatting sqref="AH74">
    <cfRule type="expression" dxfId="11492" priority="164">
      <formula>Z74&gt;=Y74-8</formula>
    </cfRule>
    <cfRule type="expression" dxfId="11491" priority="165">
      <formula>Z74&lt;Y74-8</formula>
    </cfRule>
  </conditionalFormatting>
  <conditionalFormatting sqref="AG70">
    <cfRule type="expression" dxfId="11490" priority="162">
      <formula>Z70&gt;=23</formula>
    </cfRule>
    <cfRule type="expression" dxfId="11489" priority="163">
      <formula>Z70&lt;23</formula>
    </cfRule>
  </conditionalFormatting>
  <conditionalFormatting sqref="AH70">
    <cfRule type="expression" dxfId="11488" priority="160">
      <formula>Z70&gt;=Y70-8</formula>
    </cfRule>
    <cfRule type="expression" dxfId="11487" priority="161">
      <formula>Z70&lt;Y70-8</formula>
    </cfRule>
  </conditionalFormatting>
  <conditionalFormatting sqref="J81">
    <cfRule type="cellIs" dxfId="11486" priority="159" operator="greaterThan">
      <formula>I81</formula>
    </cfRule>
  </conditionalFormatting>
  <conditionalFormatting sqref="J82">
    <cfRule type="cellIs" dxfId="11485" priority="158" operator="greaterThan">
      <formula>I82</formula>
    </cfRule>
  </conditionalFormatting>
  <conditionalFormatting sqref="J83">
    <cfRule type="cellIs" dxfId="11484" priority="157" operator="greaterThan">
      <formula>I83</formula>
    </cfRule>
  </conditionalFormatting>
  <conditionalFormatting sqref="L81">
    <cfRule type="cellIs" dxfId="11483" priority="156" operator="greaterThan">
      <formula>K81</formula>
    </cfRule>
  </conditionalFormatting>
  <conditionalFormatting sqref="L82">
    <cfRule type="cellIs" dxfId="11482" priority="155" operator="greaterThan">
      <formula>K82</formula>
    </cfRule>
  </conditionalFormatting>
  <conditionalFormatting sqref="L83">
    <cfRule type="cellIs" dxfId="11481" priority="154" operator="greaterThan">
      <formula>K83</formula>
    </cfRule>
  </conditionalFormatting>
  <conditionalFormatting sqref="S51">
    <cfRule type="expression" dxfId="11480" priority="152">
      <formula>J51&gt;=I51-8</formula>
    </cfRule>
    <cfRule type="expression" dxfId="11479" priority="153">
      <formula>J51&lt;I51-8</formula>
    </cfRule>
  </conditionalFormatting>
  <conditionalFormatting sqref="S52">
    <cfRule type="expression" dxfId="11478" priority="150">
      <formula>J52&gt;=I52-8</formula>
    </cfRule>
    <cfRule type="expression" dxfId="11477" priority="151">
      <formula>J52&lt;I52-8</formula>
    </cfRule>
  </conditionalFormatting>
  <conditionalFormatting sqref="AG51">
    <cfRule type="expression" dxfId="11476" priority="148">
      <formula>Z51&gt;=23</formula>
    </cfRule>
    <cfRule type="expression" dxfId="11475" priority="149">
      <formula>Z51&lt;23</formula>
    </cfRule>
  </conditionalFormatting>
  <conditionalFormatting sqref="AH51">
    <cfRule type="expression" dxfId="11474" priority="146">
      <formula>Z51&gt;=Y51-8</formula>
    </cfRule>
    <cfRule type="expression" dxfId="11473" priority="147">
      <formula>Z51&lt;Y51-8</formula>
    </cfRule>
  </conditionalFormatting>
  <conditionalFormatting sqref="AG52">
    <cfRule type="expression" dxfId="11472" priority="144">
      <formula>Z52&gt;=23</formula>
    </cfRule>
    <cfRule type="expression" dxfId="11471" priority="145">
      <formula>Z52&lt;23</formula>
    </cfRule>
  </conditionalFormatting>
  <conditionalFormatting sqref="AH52">
    <cfRule type="expression" dxfId="11470" priority="142">
      <formula>Z52&gt;=Y52-8</formula>
    </cfRule>
    <cfRule type="expression" dxfId="11469" priority="143">
      <formula>Z52&lt;Y52-8</formula>
    </cfRule>
  </conditionalFormatting>
  <conditionalFormatting sqref="J51">
    <cfRule type="cellIs" dxfId="11468" priority="141" operator="greaterThan">
      <formula>I51</formula>
    </cfRule>
  </conditionalFormatting>
  <conditionalFormatting sqref="J52">
    <cfRule type="cellIs" dxfId="11467" priority="140" operator="greaterThan">
      <formula>I52</formula>
    </cfRule>
  </conditionalFormatting>
  <conditionalFormatting sqref="L51">
    <cfRule type="cellIs" dxfId="11466" priority="139" operator="greaterThan">
      <formula>K51</formula>
    </cfRule>
  </conditionalFormatting>
  <conditionalFormatting sqref="L52">
    <cfRule type="cellIs" dxfId="11465" priority="138" operator="greaterThan">
      <formula>K52</formula>
    </cfRule>
  </conditionalFormatting>
  <conditionalFormatting sqref="Z51">
    <cfRule type="cellIs" dxfId="11464" priority="137" operator="greaterThan">
      <formula>Y51</formula>
    </cfRule>
  </conditionalFormatting>
  <conditionalFormatting sqref="Z52">
    <cfRule type="cellIs" dxfId="11463" priority="136" operator="greaterThan">
      <formula>Y52</formula>
    </cfRule>
  </conditionalFormatting>
  <conditionalFormatting sqref="AB51">
    <cfRule type="cellIs" dxfId="11462" priority="135" operator="greaterThan">
      <formula>AA51</formula>
    </cfRule>
  </conditionalFormatting>
  <conditionalFormatting sqref="AB52">
    <cfRule type="cellIs" dxfId="11461" priority="134" operator="greaterThan">
      <formula>AA52</formula>
    </cfRule>
  </conditionalFormatting>
  <conditionalFormatting sqref="R27">
    <cfRule type="expression" dxfId="11460" priority="132">
      <formula>J27&gt;=23</formula>
    </cfRule>
    <cfRule type="expression" dxfId="11459" priority="133">
      <formula>J27&lt;23</formula>
    </cfRule>
  </conditionalFormatting>
  <conditionalFormatting sqref="R57">
    <cfRule type="expression" dxfId="11458" priority="129">
      <formula>E57=0</formula>
    </cfRule>
    <cfRule type="expression" dxfId="11457" priority="130">
      <formula>J57&gt;=23</formula>
    </cfRule>
    <cfRule type="expression" dxfId="11456" priority="131">
      <formula>J57&lt;23</formula>
    </cfRule>
  </conditionalFormatting>
  <conditionalFormatting sqref="Q27">
    <cfRule type="expression" dxfId="11455" priority="127">
      <formula>D27&lt;C27</formula>
    </cfRule>
    <cfRule type="expression" dxfId="11454" priority="128">
      <formula>D27&gt;=C27</formula>
    </cfRule>
  </conditionalFormatting>
  <conditionalFormatting sqref="Q28">
    <cfRule type="expression" dxfId="11453" priority="125">
      <formula>D28&lt;C28</formula>
    </cfRule>
    <cfRule type="expression" dxfId="11452" priority="126">
      <formula>D28&gt;=C28</formula>
    </cfRule>
  </conditionalFormatting>
  <conditionalFormatting sqref="Q29">
    <cfRule type="expression" dxfId="11451" priority="123">
      <formula>D29&lt;C29</formula>
    </cfRule>
    <cfRule type="expression" dxfId="11450" priority="124">
      <formula>D29&gt;=C29</formula>
    </cfRule>
  </conditionalFormatting>
  <conditionalFormatting sqref="Q30">
    <cfRule type="expression" dxfId="11449" priority="121">
      <formula>D30&lt;C30</formula>
    </cfRule>
    <cfRule type="expression" dxfId="11448" priority="122">
      <formula>D30&gt;=C30</formula>
    </cfRule>
  </conditionalFormatting>
  <conditionalFormatting sqref="Q31">
    <cfRule type="expression" dxfId="11447" priority="119">
      <formula>D31&lt;C31</formula>
    </cfRule>
    <cfRule type="expression" dxfId="11446" priority="120">
      <formula>D31&gt;=C31</formula>
    </cfRule>
  </conditionalFormatting>
  <conditionalFormatting sqref="Q40">
    <cfRule type="expression" dxfId="11445" priority="117">
      <formula>D40&lt;C40</formula>
    </cfRule>
    <cfRule type="expression" dxfId="11444" priority="118">
      <formula>D40&gt;=C40</formula>
    </cfRule>
  </conditionalFormatting>
  <conditionalFormatting sqref="Q41">
    <cfRule type="expression" dxfId="11443" priority="115">
      <formula>D41&lt;C41</formula>
    </cfRule>
    <cfRule type="expression" dxfId="11442" priority="116">
      <formula>D41&gt;=C41</formula>
    </cfRule>
  </conditionalFormatting>
  <conditionalFormatting sqref="Q42">
    <cfRule type="expression" dxfId="11441" priority="113">
      <formula>D42&lt;C42</formula>
    </cfRule>
    <cfRule type="expression" dxfId="11440" priority="114">
      <formula>D42&gt;=C42</formula>
    </cfRule>
  </conditionalFormatting>
  <conditionalFormatting sqref="Q32">
    <cfRule type="expression" dxfId="11439" priority="111">
      <formula>D32&lt;C32</formula>
    </cfRule>
    <cfRule type="expression" dxfId="11438" priority="112">
      <formula>D32&gt;=C32</formula>
    </cfRule>
  </conditionalFormatting>
  <conditionalFormatting sqref="Q43">
    <cfRule type="expression" dxfId="11437" priority="109">
      <formula>D43&lt;C43</formula>
    </cfRule>
    <cfRule type="expression" dxfId="11436" priority="110">
      <formula>D43&gt;=C43</formula>
    </cfRule>
  </conditionalFormatting>
  <conditionalFormatting sqref="Q44">
    <cfRule type="expression" dxfId="11435" priority="107">
      <formula>D44&lt;C44</formula>
    </cfRule>
    <cfRule type="expression" dxfId="11434" priority="108">
      <formula>D44&gt;=C44</formula>
    </cfRule>
  </conditionalFormatting>
  <conditionalFormatting sqref="Q45">
    <cfRule type="expression" dxfId="11433" priority="105">
      <formula>D45&lt;C45</formula>
    </cfRule>
    <cfRule type="expression" dxfId="11432" priority="106">
      <formula>D45&gt;=C45</formula>
    </cfRule>
  </conditionalFormatting>
  <conditionalFormatting sqref="Q46">
    <cfRule type="expression" dxfId="11431" priority="103">
      <formula>D46&lt;C46</formula>
    </cfRule>
    <cfRule type="expression" dxfId="11430" priority="104">
      <formula>D46&gt;=C46</formula>
    </cfRule>
  </conditionalFormatting>
  <conditionalFormatting sqref="Q47">
    <cfRule type="expression" dxfId="11429" priority="101">
      <formula>D47&lt;C47</formula>
    </cfRule>
    <cfRule type="expression" dxfId="11428" priority="102">
      <formula>D47&gt;=C47</formula>
    </cfRule>
  </conditionalFormatting>
  <conditionalFormatting sqref="Q48">
    <cfRule type="expression" dxfId="11427" priority="99">
      <formula>D48&lt;C48</formula>
    </cfRule>
    <cfRule type="expression" dxfId="11426" priority="100">
      <formula>D48&gt;=C48</formula>
    </cfRule>
  </conditionalFormatting>
  <conditionalFormatting sqref="Q49">
    <cfRule type="expression" dxfId="11425" priority="97">
      <formula>D49&lt;C49</formula>
    </cfRule>
    <cfRule type="expression" dxfId="11424" priority="98">
      <formula>D49&gt;=C49</formula>
    </cfRule>
  </conditionalFormatting>
  <conditionalFormatting sqref="Q50">
    <cfRule type="expression" dxfId="11423" priority="95">
      <formula>D50&lt;C50</formula>
    </cfRule>
    <cfRule type="expression" dxfId="11422" priority="96">
      <formula>D50&gt;=C50</formula>
    </cfRule>
  </conditionalFormatting>
  <conditionalFormatting sqref="Q51">
    <cfRule type="expression" dxfId="11421" priority="93">
      <formula>D51&lt;C51</formula>
    </cfRule>
    <cfRule type="expression" dxfId="11420" priority="94">
      <formula>D51&gt;=C51</formula>
    </cfRule>
  </conditionalFormatting>
  <conditionalFormatting sqref="Q52">
    <cfRule type="expression" dxfId="11419" priority="91">
      <formula>D52&lt;C52</formula>
    </cfRule>
    <cfRule type="expression" dxfId="11418" priority="92">
      <formula>D52&gt;=C52</formula>
    </cfRule>
  </conditionalFormatting>
  <conditionalFormatting sqref="Q58">
    <cfRule type="expression" dxfId="11417" priority="89">
      <formula>D58&lt;C58</formula>
    </cfRule>
    <cfRule type="expression" dxfId="11416" priority="90">
      <formula>D58&gt;=C58</formula>
    </cfRule>
  </conditionalFormatting>
  <conditionalFormatting sqref="Q59">
    <cfRule type="expression" dxfId="11415" priority="87">
      <formula>D59&lt;C59</formula>
    </cfRule>
    <cfRule type="expression" dxfId="11414" priority="88">
      <formula>D59&gt;=C59</formula>
    </cfRule>
  </conditionalFormatting>
  <conditionalFormatting sqref="Q60">
    <cfRule type="expression" dxfId="11413" priority="85">
      <formula>D60&lt;C60</formula>
    </cfRule>
    <cfRule type="expression" dxfId="11412" priority="86">
      <formula>D60&gt;=C60</formula>
    </cfRule>
  </conditionalFormatting>
  <conditionalFormatting sqref="Q61">
    <cfRule type="expression" dxfId="11411" priority="83">
      <formula>D61&lt;C61</formula>
    </cfRule>
    <cfRule type="expression" dxfId="11410" priority="84">
      <formula>D61&gt;=C61</formula>
    </cfRule>
  </conditionalFormatting>
  <conditionalFormatting sqref="Q62">
    <cfRule type="expression" dxfId="11409" priority="81">
      <formula>D62&lt;C62</formula>
    </cfRule>
    <cfRule type="expression" dxfId="11408" priority="82">
      <formula>D62&gt;=C62</formula>
    </cfRule>
  </conditionalFormatting>
  <conditionalFormatting sqref="Q63">
    <cfRule type="expression" dxfId="11407" priority="79">
      <formula>D63&lt;C63</formula>
    </cfRule>
    <cfRule type="expression" dxfId="11406" priority="80">
      <formula>D63&gt;=C63</formula>
    </cfRule>
  </conditionalFormatting>
  <conditionalFormatting sqref="Q64">
    <cfRule type="expression" dxfId="11405" priority="77">
      <formula>D64&lt;C64</formula>
    </cfRule>
    <cfRule type="expression" dxfId="11404" priority="78">
      <formula>D64&gt;=C64</formula>
    </cfRule>
  </conditionalFormatting>
  <conditionalFormatting sqref="Q70">
    <cfRule type="expression" dxfId="11403" priority="75">
      <formula>D70&lt;C70</formula>
    </cfRule>
    <cfRule type="expression" dxfId="11402" priority="76">
      <formula>D70&gt;=C70</formula>
    </cfRule>
  </conditionalFormatting>
  <conditionalFormatting sqref="Q71">
    <cfRule type="expression" dxfId="11401" priority="73">
      <formula>D71&lt;C71</formula>
    </cfRule>
    <cfRule type="expression" dxfId="11400" priority="74">
      <formula>D71&gt;=C71</formula>
    </cfRule>
  </conditionalFormatting>
  <conditionalFormatting sqref="Q72">
    <cfRule type="expression" dxfId="11399" priority="71">
      <formula>D72&lt;C72</formula>
    </cfRule>
    <cfRule type="expression" dxfId="11398" priority="72">
      <formula>D72&gt;=C72</formula>
    </cfRule>
  </conditionalFormatting>
  <conditionalFormatting sqref="T57">
    <cfRule type="containsText" dxfId="11397" priority="70" operator="containsText" text="Assessment Only">
      <formula>NOT(ISERROR(SEARCH("Assessment Only",T57)))</formula>
    </cfRule>
  </conditionalFormatting>
  <conditionalFormatting sqref="R28">
    <cfRule type="expression" dxfId="11396" priority="68">
      <formula>J28&gt;=23</formula>
    </cfRule>
    <cfRule type="expression" dxfId="11395" priority="69">
      <formula>J28&lt;23</formula>
    </cfRule>
  </conditionalFormatting>
  <conditionalFormatting sqref="R29">
    <cfRule type="expression" dxfId="11394" priority="66">
      <formula>J29&gt;=23</formula>
    </cfRule>
    <cfRule type="expression" dxfId="11393" priority="67">
      <formula>J29&lt;23</formula>
    </cfRule>
  </conditionalFormatting>
  <conditionalFormatting sqref="R30">
    <cfRule type="expression" dxfId="11392" priority="64">
      <formula>J30&gt;=23</formula>
    </cfRule>
    <cfRule type="expression" dxfId="11391" priority="65">
      <formula>J30&lt;23</formula>
    </cfRule>
  </conditionalFormatting>
  <conditionalFormatting sqref="R31">
    <cfRule type="expression" dxfId="11390" priority="62">
      <formula>J31&gt;=23</formula>
    </cfRule>
    <cfRule type="expression" dxfId="11389" priority="63">
      <formula>J31&lt;23</formula>
    </cfRule>
  </conditionalFormatting>
  <conditionalFormatting sqref="R32">
    <cfRule type="expression" dxfId="11388" priority="60">
      <formula>J32&gt;=23</formula>
    </cfRule>
    <cfRule type="expression" dxfId="11387" priority="61">
      <formula>J32&lt;23</formula>
    </cfRule>
  </conditionalFormatting>
  <conditionalFormatting sqref="R33">
    <cfRule type="expression" dxfId="11386" priority="58">
      <formula>J33&gt;=23</formula>
    </cfRule>
    <cfRule type="expression" dxfId="11385" priority="59">
      <formula>J33&lt;23</formula>
    </cfRule>
  </conditionalFormatting>
  <conditionalFormatting sqref="R34">
    <cfRule type="expression" dxfId="11384" priority="56">
      <formula>J34&gt;=23</formula>
    </cfRule>
    <cfRule type="expression" dxfId="11383" priority="57">
      <formula>J34&lt;23</formula>
    </cfRule>
  </conditionalFormatting>
  <conditionalFormatting sqref="R35">
    <cfRule type="expression" dxfId="11382" priority="54">
      <formula>J35&gt;=23</formula>
    </cfRule>
    <cfRule type="expression" dxfId="11381" priority="55">
      <formula>J35&lt;23</formula>
    </cfRule>
  </conditionalFormatting>
  <conditionalFormatting sqref="R40">
    <cfRule type="expression" dxfId="11380" priority="52">
      <formula>J40&gt;=23</formula>
    </cfRule>
    <cfRule type="expression" dxfId="11379" priority="53">
      <formula>J40&lt;23</formula>
    </cfRule>
  </conditionalFormatting>
  <conditionalFormatting sqref="R41">
    <cfRule type="expression" dxfId="11378" priority="50">
      <formula>J41&gt;=23</formula>
    </cfRule>
    <cfRule type="expression" dxfId="11377" priority="51">
      <formula>J41&lt;23</formula>
    </cfRule>
  </conditionalFormatting>
  <conditionalFormatting sqref="R42">
    <cfRule type="expression" dxfId="11376" priority="48">
      <formula>J42&gt;=23</formula>
    </cfRule>
    <cfRule type="expression" dxfId="11375" priority="49">
      <formula>J42&lt;23</formula>
    </cfRule>
  </conditionalFormatting>
  <conditionalFormatting sqref="R43">
    <cfRule type="expression" dxfId="11374" priority="46">
      <formula>J43&gt;=23</formula>
    </cfRule>
    <cfRule type="expression" dxfId="11373" priority="47">
      <formula>J43&lt;23</formula>
    </cfRule>
  </conditionalFormatting>
  <conditionalFormatting sqref="R44">
    <cfRule type="expression" dxfId="11372" priority="44">
      <formula>J44&gt;=23</formula>
    </cfRule>
    <cfRule type="expression" dxfId="11371" priority="45">
      <formula>J44&lt;23</formula>
    </cfRule>
  </conditionalFormatting>
  <conditionalFormatting sqref="R45">
    <cfRule type="expression" dxfId="11370" priority="42">
      <formula>J45&gt;=23</formula>
    </cfRule>
    <cfRule type="expression" dxfId="11369" priority="43">
      <formula>J45&lt;23</formula>
    </cfRule>
  </conditionalFormatting>
  <conditionalFormatting sqref="R46">
    <cfRule type="expression" dxfId="11368" priority="40">
      <formula>J46&gt;=23</formula>
    </cfRule>
    <cfRule type="expression" dxfId="11367" priority="41">
      <formula>J46&lt;23</formula>
    </cfRule>
  </conditionalFormatting>
  <conditionalFormatting sqref="R47">
    <cfRule type="expression" dxfId="11366" priority="38">
      <formula>J47&gt;=23</formula>
    </cfRule>
    <cfRule type="expression" dxfId="11365" priority="39">
      <formula>J47&lt;23</formula>
    </cfRule>
  </conditionalFormatting>
  <conditionalFormatting sqref="R48">
    <cfRule type="expression" dxfId="11364" priority="36">
      <formula>J48&gt;=23</formula>
    </cfRule>
    <cfRule type="expression" dxfId="11363" priority="37">
      <formula>J48&lt;23</formula>
    </cfRule>
  </conditionalFormatting>
  <conditionalFormatting sqref="R49">
    <cfRule type="expression" dxfId="11362" priority="34">
      <formula>J49&gt;=23</formula>
    </cfRule>
    <cfRule type="expression" dxfId="11361" priority="35">
      <formula>J49&lt;23</formula>
    </cfRule>
  </conditionalFormatting>
  <conditionalFormatting sqref="R50">
    <cfRule type="expression" dxfId="11360" priority="32">
      <formula>J50&gt;=23</formula>
    </cfRule>
    <cfRule type="expression" dxfId="11359" priority="33">
      <formula>J50&lt;23</formula>
    </cfRule>
  </conditionalFormatting>
  <conditionalFormatting sqref="R51">
    <cfRule type="expression" dxfId="11358" priority="30">
      <formula>J51&gt;=23</formula>
    </cfRule>
    <cfRule type="expression" dxfId="11357" priority="31">
      <formula>J51&lt;23</formula>
    </cfRule>
  </conditionalFormatting>
  <conditionalFormatting sqref="R52">
    <cfRule type="expression" dxfId="11356" priority="28">
      <formula>J52&gt;=23</formula>
    </cfRule>
    <cfRule type="expression" dxfId="11355" priority="29">
      <formula>J52&lt;23</formula>
    </cfRule>
  </conditionalFormatting>
  <conditionalFormatting sqref="R58">
    <cfRule type="expression" dxfId="11354" priority="26">
      <formula>J58&gt;=23</formula>
    </cfRule>
    <cfRule type="expression" dxfId="11353" priority="27">
      <formula>J58&lt;23</formula>
    </cfRule>
  </conditionalFormatting>
  <conditionalFormatting sqref="R59">
    <cfRule type="expression" dxfId="11352" priority="24">
      <formula>J59&gt;=23</formula>
    </cfRule>
    <cfRule type="expression" dxfId="11351" priority="25">
      <formula>J59&lt;23</formula>
    </cfRule>
  </conditionalFormatting>
  <conditionalFormatting sqref="R60">
    <cfRule type="expression" dxfId="11350" priority="22">
      <formula>J60&gt;=23</formula>
    </cfRule>
    <cfRule type="expression" dxfId="11349" priority="23">
      <formula>J60&lt;23</formula>
    </cfRule>
  </conditionalFormatting>
  <conditionalFormatting sqref="R61">
    <cfRule type="expression" dxfId="11348" priority="20">
      <formula>J61&gt;=23</formula>
    </cfRule>
    <cfRule type="expression" dxfId="11347" priority="21">
      <formula>J61&lt;23</formula>
    </cfRule>
  </conditionalFormatting>
  <conditionalFormatting sqref="R62">
    <cfRule type="expression" dxfId="11346" priority="18">
      <formula>J62&gt;=23</formula>
    </cfRule>
    <cfRule type="expression" dxfId="11345" priority="19">
      <formula>J62&lt;23</formula>
    </cfRule>
  </conditionalFormatting>
  <conditionalFormatting sqref="R63">
    <cfRule type="expression" dxfId="11344" priority="16">
      <formula>J63&gt;=23</formula>
    </cfRule>
    <cfRule type="expression" dxfId="11343" priority="17">
      <formula>J63&lt;23</formula>
    </cfRule>
  </conditionalFormatting>
  <conditionalFormatting sqref="R64">
    <cfRule type="expression" dxfId="11342" priority="14">
      <formula>J64&gt;=23</formula>
    </cfRule>
    <cfRule type="expression" dxfId="11341" priority="15">
      <formula>J64&lt;23</formula>
    </cfRule>
  </conditionalFormatting>
  <conditionalFormatting sqref="R70">
    <cfRule type="expression" dxfId="11340" priority="12">
      <formula>J70&gt;=23</formula>
    </cfRule>
    <cfRule type="expression" dxfId="11339" priority="13">
      <formula>J70&lt;23</formula>
    </cfRule>
  </conditionalFormatting>
  <conditionalFormatting sqref="R71">
    <cfRule type="expression" dxfId="11338" priority="10">
      <formula>J71&gt;=23</formula>
    </cfRule>
    <cfRule type="expression" dxfId="11337" priority="11">
      <formula>J71&lt;23</formula>
    </cfRule>
  </conditionalFormatting>
  <conditionalFormatting sqref="R73">
    <cfRule type="expression" dxfId="11336" priority="6">
      <formula>J73&gt;=23</formula>
    </cfRule>
    <cfRule type="expression" dxfId="11335" priority="7">
      <formula>J73&lt;23</formula>
    </cfRule>
  </conditionalFormatting>
  <conditionalFormatting sqref="R74">
    <cfRule type="expression" dxfId="11334" priority="4">
      <formula>J74&gt;=23</formula>
    </cfRule>
    <cfRule type="expression" dxfId="11333" priority="5">
      <formula>J74&lt;23</formula>
    </cfRule>
  </conditionalFormatting>
  <conditionalFormatting sqref="R72">
    <cfRule type="expression" dxfId="11332" priority="1">
      <formula>E72=0</formula>
    </cfRule>
    <cfRule type="expression" dxfId="11331" priority="2">
      <formula>J72&gt;=23</formula>
    </cfRule>
    <cfRule type="expression" dxfId="11330" priority="3">
      <formula>J72&lt;23</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vector>
  </TitlesOfParts>
  <Company>West Hertfordshire Hospitals NHS Trust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Clinical Informatics</cp:lastModifiedBy>
  <cp:lastPrinted>2015-03-25T11:20:24Z</cp:lastPrinted>
  <dcterms:created xsi:type="dcterms:W3CDTF">2014-04-02T08:17:47Z</dcterms:created>
  <dcterms:modified xsi:type="dcterms:W3CDTF">2015-09-24T07:22:53Z</dcterms:modified>
</cp:coreProperties>
</file>